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pivotTables/pivotTable2.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fileSharing readOnlyRecommended="1"/>
  <workbookPr defaultThemeVersion="166925"/>
  <mc:AlternateContent xmlns:mc="http://schemas.openxmlformats.org/markup-compatibility/2006">
    <mc:Choice Requires="x15">
      <x15ac:absPath xmlns:x15ac="http://schemas.microsoft.com/office/spreadsheetml/2010/11/ac" url="/Users/chenyuli/Research_Thesis/Analytics/"/>
    </mc:Choice>
  </mc:AlternateContent>
  <xr:revisionPtr revIDLastSave="0" documentId="8_{54C85A1C-0E37-4C40-B7BE-EB292CECDB5D}" xr6:coauthVersionLast="45" xr6:coauthVersionMax="45" xr10:uidLastSave="{00000000-0000-0000-0000-000000000000}"/>
  <bookViews>
    <workbookView xWindow="0" yWindow="460" windowWidth="35840" windowHeight="20560" activeTab="4" xr2:uid="{81444731-15A7-450E-8BFE-85650B1887E3}"/>
  </bookViews>
  <sheets>
    <sheet name="Field definitions" sheetId="8" r:id="rId1"/>
    <sheet name="Article" sheetId="1" r:id="rId2"/>
    <sheet name="Sheet1" sheetId="16" r:id="rId3"/>
    <sheet name="Article_Review " sheetId="4" r:id="rId4"/>
    <sheet name="Methods_Used_in_Literatures" sheetId="5" r:id="rId5"/>
    <sheet name="Analytic_Method" sheetId="6" r:id="rId6"/>
    <sheet name="DD.Keywords_List" sheetId="7" r:id="rId7"/>
    <sheet name="Random Number for reading " sheetId="9" r:id="rId8"/>
    <sheet name="Included paper analysis " sheetId="10" r:id="rId9"/>
    <sheet name="RWE_count" sheetId="11" r:id="rId10"/>
    <sheet name="scoring" sheetId="14" r:id="rId11"/>
  </sheets>
  <externalReferences>
    <externalReference r:id="rId12"/>
  </externalReferences>
  <definedNames>
    <definedName name="_xlnm._FilterDatabase" localSheetId="3" hidden="1">'Article_Review '!$A$1:$AC$320</definedName>
    <definedName name="_xlnm._FilterDatabase" localSheetId="8" hidden="1">'Included paper analysis '!$A$1:$N$367</definedName>
    <definedName name="_xlnm._FilterDatabase" localSheetId="4" hidden="1">Methods_Used_in_Literatures!$A$1:$AJ$237</definedName>
    <definedName name="ExternalData_1" localSheetId="6" hidden="1">DD.Keywords_List!$B$1:$C$5880</definedName>
  </definedNames>
  <calcPr calcId="191029"/>
  <pivotCaches>
    <pivotCache cacheId="41" r:id="rId13"/>
    <pivotCache cacheId="42" r:id="rId14"/>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B3" i="4" l="1"/>
  <c r="AB4" i="4"/>
  <c r="AB5" i="4"/>
  <c r="AB6" i="4"/>
  <c r="AB7" i="4"/>
  <c r="AB8" i="4"/>
  <c r="AB9" i="4"/>
  <c r="AB10" i="4"/>
  <c r="AB11" i="4"/>
  <c r="AB12" i="4"/>
  <c r="AB13" i="4"/>
  <c r="AB14" i="4"/>
  <c r="AB15" i="4"/>
  <c r="AB16" i="4"/>
  <c r="AB17" i="4"/>
  <c r="AB18" i="4"/>
  <c r="AB19" i="4"/>
  <c r="AB20" i="4"/>
  <c r="AB21" i="4"/>
  <c r="AB22" i="4"/>
  <c r="AB23" i="4"/>
  <c r="AB24" i="4"/>
  <c r="AB25" i="4"/>
  <c r="AB26" i="4"/>
  <c r="AB27" i="4"/>
  <c r="AB28" i="4"/>
  <c r="AB29" i="4"/>
  <c r="AB30" i="4"/>
  <c r="AB31" i="4"/>
  <c r="AB32" i="4"/>
  <c r="AB33" i="4"/>
  <c r="AB34" i="4"/>
  <c r="AB35" i="4"/>
  <c r="AB36" i="4"/>
  <c r="AB37" i="4"/>
  <c r="AB38" i="4"/>
  <c r="AB39" i="4"/>
  <c r="AB40" i="4"/>
  <c r="AB41" i="4"/>
  <c r="AB42" i="4"/>
  <c r="AB43" i="4"/>
  <c r="AB44" i="4"/>
  <c r="AB45" i="4"/>
  <c r="AB46" i="4"/>
  <c r="AB47" i="4"/>
  <c r="AB48" i="4"/>
  <c r="AB49" i="4"/>
  <c r="AB50" i="4"/>
  <c r="AB51" i="4"/>
  <c r="AB52" i="4"/>
  <c r="AB53" i="4"/>
  <c r="AB54" i="4"/>
  <c r="AB55" i="4"/>
  <c r="AB56" i="4"/>
  <c r="AB57" i="4"/>
  <c r="AB58" i="4"/>
  <c r="AB59" i="4"/>
  <c r="AB60" i="4"/>
  <c r="AB61" i="4"/>
  <c r="AB62" i="4"/>
  <c r="AB63" i="4"/>
  <c r="AB64" i="4"/>
  <c r="AB65" i="4"/>
  <c r="AB66" i="4"/>
  <c r="AB67" i="4"/>
  <c r="AB68" i="4"/>
  <c r="AB69" i="4"/>
  <c r="AB70" i="4"/>
  <c r="AB71" i="4"/>
  <c r="AB72" i="4"/>
  <c r="AB73" i="4"/>
  <c r="AB74" i="4"/>
  <c r="AB75" i="4"/>
  <c r="AB76" i="4"/>
  <c r="AB77" i="4"/>
  <c r="AB78" i="4"/>
  <c r="AB79" i="4"/>
  <c r="AB80" i="4"/>
  <c r="AB81" i="4"/>
  <c r="AB82" i="4"/>
  <c r="AB83" i="4"/>
  <c r="AB84" i="4"/>
  <c r="AB85" i="4"/>
  <c r="AB86" i="4"/>
  <c r="AB87" i="4"/>
  <c r="AB88" i="4"/>
  <c r="AB89" i="4"/>
  <c r="AB90" i="4"/>
  <c r="AB91" i="4"/>
  <c r="AB92" i="4"/>
  <c r="AB93" i="4"/>
  <c r="AB94" i="4"/>
  <c r="AB95" i="4"/>
  <c r="AB96" i="4"/>
  <c r="AB97" i="4"/>
  <c r="AB98" i="4"/>
  <c r="AB99" i="4"/>
  <c r="AB100" i="4"/>
  <c r="AB101" i="4"/>
  <c r="AB102" i="4"/>
  <c r="AB103" i="4"/>
  <c r="AB104" i="4"/>
  <c r="AB105" i="4"/>
  <c r="AB106" i="4"/>
  <c r="AB107" i="4"/>
  <c r="AB108" i="4"/>
  <c r="AB109" i="4"/>
  <c r="AB110" i="4"/>
  <c r="AB111" i="4"/>
  <c r="AB112" i="4"/>
  <c r="AB113" i="4"/>
  <c r="AB114" i="4"/>
  <c r="AB115" i="4"/>
  <c r="AB116" i="4"/>
  <c r="AB117" i="4"/>
  <c r="AB118" i="4"/>
  <c r="AB119" i="4"/>
  <c r="AB120" i="4"/>
  <c r="AB121" i="4"/>
  <c r="AB122" i="4"/>
  <c r="AB123" i="4"/>
  <c r="AB124" i="4"/>
  <c r="AB125" i="4"/>
  <c r="AB126" i="4"/>
  <c r="AB127" i="4"/>
  <c r="AB128" i="4"/>
  <c r="AB129" i="4"/>
  <c r="AB130" i="4"/>
  <c r="AB131" i="4"/>
  <c r="AB132" i="4"/>
  <c r="AB133" i="4"/>
  <c r="AB134" i="4"/>
  <c r="AB135" i="4"/>
  <c r="AB136" i="4"/>
  <c r="AB137" i="4"/>
  <c r="AB138" i="4"/>
  <c r="AB139" i="4"/>
  <c r="AB140" i="4"/>
  <c r="AB141" i="4"/>
  <c r="AB142" i="4"/>
  <c r="AB143" i="4"/>
  <c r="AB144" i="4"/>
  <c r="AB145" i="4"/>
  <c r="AB146" i="4"/>
  <c r="AB147" i="4"/>
  <c r="AB148" i="4"/>
  <c r="AB149" i="4"/>
  <c r="AB150" i="4"/>
  <c r="AB151" i="4"/>
  <c r="AB152" i="4"/>
  <c r="AB153" i="4"/>
  <c r="AB154" i="4"/>
  <c r="AB155" i="4"/>
  <c r="AB156" i="4"/>
  <c r="AB157" i="4"/>
  <c r="AB158" i="4"/>
  <c r="AB159" i="4"/>
  <c r="AB160" i="4"/>
  <c r="AB161" i="4"/>
  <c r="AB162" i="4"/>
  <c r="AB163" i="4"/>
  <c r="AB164" i="4"/>
  <c r="AB165" i="4"/>
  <c r="AB166" i="4"/>
  <c r="AB167" i="4"/>
  <c r="AB168" i="4"/>
  <c r="AB169" i="4"/>
  <c r="AB170" i="4"/>
  <c r="AB171" i="4"/>
  <c r="AB172" i="4"/>
  <c r="AB173" i="4"/>
  <c r="AB174" i="4"/>
  <c r="AB175" i="4"/>
  <c r="AB176" i="4"/>
  <c r="AB177" i="4"/>
  <c r="AB178" i="4"/>
  <c r="AB179" i="4"/>
  <c r="AB180" i="4"/>
  <c r="AB181" i="4"/>
  <c r="AB182" i="4"/>
  <c r="AB183" i="4"/>
  <c r="AB184" i="4"/>
  <c r="AB185" i="4"/>
  <c r="AB186" i="4"/>
  <c r="AB187" i="4"/>
  <c r="AB188" i="4"/>
  <c r="AB189" i="4"/>
  <c r="AB190" i="4"/>
  <c r="AB191" i="4"/>
  <c r="AB192" i="4"/>
  <c r="AB193" i="4"/>
  <c r="AB194" i="4"/>
  <c r="AB195" i="4"/>
  <c r="AB196" i="4"/>
  <c r="AB197" i="4"/>
  <c r="AB198" i="4"/>
  <c r="AB199" i="4"/>
  <c r="AB200" i="4"/>
  <c r="AB201" i="4"/>
  <c r="AB202" i="4"/>
  <c r="AB203" i="4"/>
  <c r="AB204" i="4"/>
  <c r="AB205" i="4"/>
  <c r="AB206" i="4"/>
  <c r="AB207" i="4"/>
  <c r="AB208" i="4"/>
  <c r="AB209" i="4"/>
  <c r="AB210" i="4"/>
  <c r="AB211" i="4"/>
  <c r="AB212" i="4"/>
  <c r="AB213" i="4"/>
  <c r="AB214" i="4"/>
  <c r="AB215" i="4"/>
  <c r="AB216" i="4"/>
  <c r="AB217" i="4"/>
  <c r="AB218" i="4"/>
  <c r="AB219" i="4"/>
  <c r="AB220" i="4"/>
  <c r="AB221" i="4"/>
  <c r="AB222" i="4"/>
  <c r="AB223" i="4"/>
  <c r="AB224" i="4"/>
  <c r="AB225" i="4"/>
  <c r="AB226" i="4"/>
  <c r="AB227" i="4"/>
  <c r="AB228" i="4"/>
  <c r="AB229" i="4"/>
  <c r="AB230" i="4"/>
  <c r="AB231" i="4"/>
  <c r="AB232" i="4"/>
  <c r="AB233" i="4"/>
  <c r="AB234" i="4"/>
  <c r="AB235" i="4"/>
  <c r="AB236" i="4"/>
  <c r="AB237" i="4"/>
  <c r="AB238" i="4"/>
  <c r="AB239" i="4"/>
  <c r="AB240" i="4"/>
  <c r="AB241" i="4"/>
  <c r="AB242" i="4"/>
  <c r="AB243" i="4"/>
  <c r="AB244" i="4"/>
  <c r="AB245" i="4"/>
  <c r="AB246" i="4"/>
  <c r="AB247" i="4"/>
  <c r="AB248" i="4"/>
  <c r="AB249" i="4"/>
  <c r="AB250" i="4"/>
  <c r="AB251" i="4"/>
  <c r="AB252" i="4"/>
  <c r="AB253" i="4"/>
  <c r="AB254" i="4"/>
  <c r="AB255" i="4"/>
  <c r="AB256" i="4"/>
  <c r="AB257" i="4"/>
  <c r="AB258" i="4"/>
  <c r="AB259" i="4"/>
  <c r="AB260" i="4"/>
  <c r="AB261" i="4"/>
  <c r="AB262" i="4"/>
  <c r="AB263" i="4"/>
  <c r="AB264" i="4"/>
  <c r="AB265" i="4"/>
  <c r="AB266" i="4"/>
  <c r="AB267" i="4"/>
  <c r="AB268" i="4"/>
  <c r="AB269" i="4"/>
  <c r="AB270" i="4"/>
  <c r="AB271" i="4"/>
  <c r="AB272" i="4"/>
  <c r="AB273" i="4"/>
  <c r="AB274" i="4"/>
  <c r="AB275" i="4"/>
  <c r="AB276" i="4"/>
  <c r="AB277" i="4"/>
  <c r="AB278" i="4"/>
  <c r="AB279" i="4"/>
  <c r="AB280" i="4"/>
  <c r="AB281" i="4"/>
  <c r="AB282" i="4"/>
  <c r="AB283" i="4"/>
  <c r="AB284" i="4"/>
  <c r="AB285" i="4"/>
  <c r="AB286" i="4"/>
  <c r="AB287" i="4"/>
  <c r="AB288" i="4"/>
  <c r="AB289" i="4"/>
  <c r="AB290" i="4"/>
  <c r="AB291" i="4"/>
  <c r="AB292" i="4"/>
  <c r="AB293" i="4"/>
  <c r="AB294" i="4"/>
  <c r="AB295" i="4"/>
  <c r="AB296" i="4"/>
  <c r="AB297" i="4"/>
  <c r="AB298" i="4"/>
  <c r="AB299" i="4"/>
  <c r="AB300" i="4"/>
  <c r="AB301" i="4"/>
  <c r="AB2" i="4"/>
  <c r="Z3" i="4"/>
  <c r="Z4" i="4"/>
  <c r="Z5" i="4"/>
  <c r="Z6" i="4"/>
  <c r="Z7" i="4"/>
  <c r="Z8" i="4"/>
  <c r="Z9" i="4"/>
  <c r="Z10" i="4"/>
  <c r="Z11" i="4"/>
  <c r="Z12" i="4"/>
  <c r="Z13" i="4"/>
  <c r="Z14" i="4"/>
  <c r="Z15" i="4"/>
  <c r="Z16" i="4"/>
  <c r="Z17" i="4"/>
  <c r="Z18" i="4"/>
  <c r="Z19" i="4"/>
  <c r="Z20" i="4"/>
  <c r="Z21" i="4"/>
  <c r="Z22" i="4"/>
  <c r="Z23" i="4"/>
  <c r="Z24" i="4"/>
  <c r="Z25" i="4"/>
  <c r="Z26" i="4"/>
  <c r="Z27" i="4"/>
  <c r="Z28" i="4"/>
  <c r="Z29" i="4"/>
  <c r="Z30" i="4"/>
  <c r="Z31" i="4"/>
  <c r="Z32" i="4"/>
  <c r="Z33" i="4"/>
  <c r="Z34" i="4"/>
  <c r="Z35" i="4"/>
  <c r="Z36" i="4"/>
  <c r="Z37" i="4"/>
  <c r="Z38" i="4"/>
  <c r="Z39" i="4"/>
  <c r="Z40" i="4"/>
  <c r="Z41" i="4"/>
  <c r="Z42" i="4"/>
  <c r="Z43" i="4"/>
  <c r="Z44" i="4"/>
  <c r="Z45" i="4"/>
  <c r="Z46" i="4"/>
  <c r="Z47" i="4"/>
  <c r="Z48" i="4"/>
  <c r="Z49" i="4"/>
  <c r="Z50" i="4"/>
  <c r="Z51" i="4"/>
  <c r="Z52" i="4"/>
  <c r="Z53" i="4"/>
  <c r="Z54" i="4"/>
  <c r="Z55" i="4"/>
  <c r="Z56" i="4"/>
  <c r="Z57" i="4"/>
  <c r="Z58" i="4"/>
  <c r="Z59" i="4"/>
  <c r="Z60" i="4"/>
  <c r="Z61" i="4"/>
  <c r="Z62" i="4"/>
  <c r="Z63" i="4"/>
  <c r="Z64" i="4"/>
  <c r="Z65" i="4"/>
  <c r="Z66" i="4"/>
  <c r="Z67" i="4"/>
  <c r="Z68" i="4"/>
  <c r="Z69" i="4"/>
  <c r="Z70" i="4"/>
  <c r="Z71" i="4"/>
  <c r="Z72" i="4"/>
  <c r="Z73" i="4"/>
  <c r="Z74" i="4"/>
  <c r="Z75" i="4"/>
  <c r="Z76" i="4"/>
  <c r="Z77" i="4"/>
  <c r="Z78" i="4"/>
  <c r="Z79" i="4"/>
  <c r="Z80" i="4"/>
  <c r="Z81" i="4"/>
  <c r="Z82" i="4"/>
  <c r="Z83" i="4"/>
  <c r="Z84" i="4"/>
  <c r="Z85" i="4"/>
  <c r="Z86" i="4"/>
  <c r="Z87" i="4"/>
  <c r="Z88" i="4"/>
  <c r="Z89" i="4"/>
  <c r="Z90" i="4"/>
  <c r="Z91" i="4"/>
  <c r="Z92" i="4"/>
  <c r="Z93" i="4"/>
  <c r="Z94" i="4"/>
  <c r="Z95" i="4"/>
  <c r="Z96" i="4"/>
  <c r="Z97" i="4"/>
  <c r="Z98" i="4"/>
  <c r="Z99" i="4"/>
  <c r="Z100" i="4"/>
  <c r="Z101" i="4"/>
  <c r="Z102" i="4"/>
  <c r="Z103" i="4"/>
  <c r="Z104" i="4"/>
  <c r="Z105" i="4"/>
  <c r="Z106" i="4"/>
  <c r="Z107" i="4"/>
  <c r="Z108" i="4"/>
  <c r="Z109" i="4"/>
  <c r="Z110" i="4"/>
  <c r="Z111" i="4"/>
  <c r="Z112" i="4"/>
  <c r="Z113" i="4"/>
  <c r="Z114" i="4"/>
  <c r="Z115" i="4"/>
  <c r="Z116" i="4"/>
  <c r="Z117" i="4"/>
  <c r="Z118" i="4"/>
  <c r="Z119" i="4"/>
  <c r="Z120" i="4"/>
  <c r="Z121" i="4"/>
  <c r="Z122" i="4"/>
  <c r="Z123" i="4"/>
  <c r="Z124" i="4"/>
  <c r="Z125" i="4"/>
  <c r="Z126" i="4"/>
  <c r="Z127" i="4"/>
  <c r="Z128" i="4"/>
  <c r="Z129" i="4"/>
  <c r="Z130" i="4"/>
  <c r="Z131" i="4"/>
  <c r="Z132" i="4"/>
  <c r="Z133" i="4"/>
  <c r="Z134" i="4"/>
  <c r="Z135" i="4"/>
  <c r="Z136" i="4"/>
  <c r="Z137" i="4"/>
  <c r="Z138" i="4"/>
  <c r="Z139" i="4"/>
  <c r="Z140" i="4"/>
  <c r="Z141" i="4"/>
  <c r="Z142" i="4"/>
  <c r="Z143" i="4"/>
  <c r="Z144" i="4"/>
  <c r="Z145" i="4"/>
  <c r="Z146" i="4"/>
  <c r="Z147" i="4"/>
  <c r="Z148" i="4"/>
  <c r="Z149" i="4"/>
  <c r="Z150" i="4"/>
  <c r="Z151" i="4"/>
  <c r="Z152" i="4"/>
  <c r="Z153" i="4"/>
  <c r="Z154" i="4"/>
  <c r="Z155" i="4"/>
  <c r="Z156" i="4"/>
  <c r="Z157" i="4"/>
  <c r="Z158" i="4"/>
  <c r="Z159" i="4"/>
  <c r="Z160" i="4"/>
  <c r="Z161" i="4"/>
  <c r="Z162" i="4"/>
  <c r="Z163" i="4"/>
  <c r="Z164" i="4"/>
  <c r="Z165" i="4"/>
  <c r="Z166" i="4"/>
  <c r="Z167" i="4"/>
  <c r="Z168" i="4"/>
  <c r="Z169" i="4"/>
  <c r="Z170" i="4"/>
  <c r="Z171" i="4"/>
  <c r="Z172" i="4"/>
  <c r="Z173" i="4"/>
  <c r="Z174" i="4"/>
  <c r="Z175" i="4"/>
  <c r="Z176" i="4"/>
  <c r="Z177" i="4"/>
  <c r="Z178" i="4"/>
  <c r="Z179" i="4"/>
  <c r="Z180" i="4"/>
  <c r="Z181" i="4"/>
  <c r="Z182" i="4"/>
  <c r="Z183" i="4"/>
  <c r="Z184" i="4"/>
  <c r="Z185" i="4"/>
  <c r="Z186" i="4"/>
  <c r="Z187" i="4"/>
  <c r="Z188" i="4"/>
  <c r="Z189" i="4"/>
  <c r="Z190" i="4"/>
  <c r="Z191" i="4"/>
  <c r="Z192" i="4"/>
  <c r="Z193" i="4"/>
  <c r="Z194" i="4"/>
  <c r="Z195" i="4"/>
  <c r="Z196" i="4"/>
  <c r="Z197" i="4"/>
  <c r="Z198" i="4"/>
  <c r="Z199" i="4"/>
  <c r="Z200" i="4"/>
  <c r="Z201" i="4"/>
  <c r="Z202" i="4"/>
  <c r="Z203" i="4"/>
  <c r="Z204" i="4"/>
  <c r="Z205" i="4"/>
  <c r="Z206" i="4"/>
  <c r="Z207" i="4"/>
  <c r="Z208" i="4"/>
  <c r="Z209" i="4"/>
  <c r="Z210" i="4"/>
  <c r="Z211" i="4"/>
  <c r="Z212" i="4"/>
  <c r="Z213" i="4"/>
  <c r="Z214" i="4"/>
  <c r="Z215" i="4"/>
  <c r="Z216" i="4"/>
  <c r="Z217" i="4"/>
  <c r="Z218" i="4"/>
  <c r="Z219" i="4"/>
  <c r="Z220" i="4"/>
  <c r="Z221" i="4"/>
  <c r="Z222" i="4"/>
  <c r="Z223" i="4"/>
  <c r="Z224" i="4"/>
  <c r="Z225" i="4"/>
  <c r="Z226" i="4"/>
  <c r="Z227" i="4"/>
  <c r="Z228" i="4"/>
  <c r="Z229" i="4"/>
  <c r="Z230" i="4"/>
  <c r="Z231" i="4"/>
  <c r="Z232" i="4"/>
  <c r="Z233" i="4"/>
  <c r="Z234" i="4"/>
  <c r="Z235" i="4"/>
  <c r="Z236" i="4"/>
  <c r="Z237" i="4"/>
  <c r="Z238" i="4"/>
  <c r="Z239" i="4"/>
  <c r="Z240" i="4"/>
  <c r="Z241" i="4"/>
  <c r="Z242" i="4"/>
  <c r="Z243" i="4"/>
  <c r="Z244" i="4"/>
  <c r="Z245" i="4"/>
  <c r="Z246" i="4"/>
  <c r="Z247" i="4"/>
  <c r="Z248" i="4"/>
  <c r="Z249" i="4"/>
  <c r="Z250" i="4"/>
  <c r="Z251" i="4"/>
  <c r="Z252" i="4"/>
  <c r="Z253" i="4"/>
  <c r="Z254" i="4"/>
  <c r="Z255" i="4"/>
  <c r="Z256" i="4"/>
  <c r="Z257" i="4"/>
  <c r="Z258" i="4"/>
  <c r="Z259" i="4"/>
  <c r="Z260" i="4"/>
  <c r="Z261" i="4"/>
  <c r="Z262" i="4"/>
  <c r="Z263" i="4"/>
  <c r="Z264" i="4"/>
  <c r="Z265" i="4"/>
  <c r="Z266" i="4"/>
  <c r="Z267" i="4"/>
  <c r="Z268" i="4"/>
  <c r="Z269" i="4"/>
  <c r="Z270" i="4"/>
  <c r="Z271" i="4"/>
  <c r="Z272" i="4"/>
  <c r="Z273" i="4"/>
  <c r="Z274" i="4"/>
  <c r="Z275" i="4"/>
  <c r="Z276" i="4"/>
  <c r="Z277" i="4"/>
  <c r="Z278" i="4"/>
  <c r="Z279" i="4"/>
  <c r="Z280" i="4"/>
  <c r="Z281" i="4"/>
  <c r="Z282" i="4"/>
  <c r="Z283" i="4"/>
  <c r="Z284" i="4"/>
  <c r="Z285" i="4"/>
  <c r="Z286" i="4"/>
  <c r="Z287" i="4"/>
  <c r="Z288" i="4"/>
  <c r="Z289" i="4"/>
  <c r="Z290" i="4"/>
  <c r="Z291" i="4"/>
  <c r="Z292" i="4"/>
  <c r="Z293" i="4"/>
  <c r="Z294" i="4"/>
  <c r="Z295" i="4"/>
  <c r="Z296" i="4"/>
  <c r="Z297" i="4"/>
  <c r="Z298" i="4"/>
  <c r="Z299" i="4"/>
  <c r="Z300" i="4"/>
  <c r="Z301" i="4"/>
  <c r="Z2" i="4"/>
  <c r="Y9" i="4" l="1"/>
  <c r="Y13" i="4"/>
  <c r="Y17" i="4"/>
  <c r="Y20" i="4"/>
  <c r="Y21" i="4"/>
  <c r="Y5" i="4"/>
  <c r="F3" i="5"/>
  <c r="F4" i="5"/>
  <c r="F5" i="5"/>
  <c r="F6" i="5"/>
  <c r="F7" i="5"/>
  <c r="F8" i="5"/>
  <c r="F9" i="5"/>
  <c r="F10" i="5"/>
  <c r="F11" i="5"/>
  <c r="F12" i="5"/>
  <c r="F13" i="5"/>
  <c r="F14" i="5"/>
  <c r="F15" i="5"/>
  <c r="F16" i="5"/>
  <c r="F17" i="5"/>
  <c r="F18" i="5"/>
  <c r="F19" i="5"/>
  <c r="F20" i="5"/>
  <c r="F21" i="5"/>
  <c r="F22" i="5"/>
  <c r="F23" i="5"/>
  <c r="F24" i="5"/>
  <c r="F25" i="5"/>
  <c r="F26" i="5"/>
  <c r="F27" i="5"/>
  <c r="F28" i="5"/>
  <c r="F29" i="5"/>
  <c r="F30" i="5"/>
  <c r="F31" i="5"/>
  <c r="F32" i="5"/>
  <c r="F33" i="5"/>
  <c r="F34" i="5"/>
  <c r="F35" i="5"/>
  <c r="F36" i="5"/>
  <c r="F37" i="5"/>
  <c r="F38" i="5"/>
  <c r="F39" i="5"/>
  <c r="F40" i="5"/>
  <c r="F41" i="5"/>
  <c r="F42" i="5"/>
  <c r="F43" i="5"/>
  <c r="F44" i="5"/>
  <c r="F45" i="5"/>
  <c r="F46" i="5"/>
  <c r="F47" i="5"/>
  <c r="F48" i="5"/>
  <c r="F49" i="5"/>
  <c r="F50" i="5"/>
  <c r="F51" i="5"/>
  <c r="F52" i="5"/>
  <c r="F53" i="5"/>
  <c r="F54" i="5"/>
  <c r="F55" i="5"/>
  <c r="F56" i="5"/>
  <c r="F57" i="5"/>
  <c r="F58" i="5"/>
  <c r="F59" i="5"/>
  <c r="F60" i="5"/>
  <c r="F61" i="5"/>
  <c r="F62" i="5"/>
  <c r="F63" i="5"/>
  <c r="F64" i="5"/>
  <c r="F65" i="5"/>
  <c r="F66" i="5"/>
  <c r="F67" i="5"/>
  <c r="F68" i="5"/>
  <c r="F69" i="5"/>
  <c r="F70" i="5"/>
  <c r="F71" i="5"/>
  <c r="F72" i="5"/>
  <c r="F73" i="5"/>
  <c r="F74" i="5"/>
  <c r="F75" i="5"/>
  <c r="F76" i="5"/>
  <c r="F77" i="5"/>
  <c r="F78" i="5"/>
  <c r="F79" i="5"/>
  <c r="F80" i="5"/>
  <c r="F81" i="5"/>
  <c r="F82" i="5"/>
  <c r="F83" i="5"/>
  <c r="F84" i="5"/>
  <c r="F85" i="5"/>
  <c r="F86" i="5"/>
  <c r="F87" i="5"/>
  <c r="F88" i="5"/>
  <c r="F89" i="5"/>
  <c r="F90" i="5"/>
  <c r="F91" i="5"/>
  <c r="F92" i="5"/>
  <c r="F93" i="5"/>
  <c r="F94" i="5"/>
  <c r="F95" i="5"/>
  <c r="F96" i="5"/>
  <c r="F97" i="5"/>
  <c r="F98" i="5"/>
  <c r="F99" i="5"/>
  <c r="F100" i="5"/>
  <c r="F101" i="5"/>
  <c r="F102" i="5"/>
  <c r="F103" i="5"/>
  <c r="F104" i="5"/>
  <c r="F105" i="5"/>
  <c r="F106" i="5"/>
  <c r="F107" i="5"/>
  <c r="F108" i="5"/>
  <c r="F109" i="5"/>
  <c r="F110" i="5"/>
  <c r="F111" i="5"/>
  <c r="F112" i="5"/>
  <c r="F113" i="5"/>
  <c r="F114" i="5"/>
  <c r="F115" i="5"/>
  <c r="F116" i="5"/>
  <c r="F117" i="5"/>
  <c r="F118" i="5"/>
  <c r="F119" i="5"/>
  <c r="F120" i="5"/>
  <c r="F121" i="5"/>
  <c r="F122" i="5"/>
  <c r="F123" i="5"/>
  <c r="F124" i="5"/>
  <c r="F125" i="5"/>
  <c r="F126" i="5"/>
  <c r="F127" i="5"/>
  <c r="F128" i="5"/>
  <c r="F129" i="5"/>
  <c r="F130" i="5"/>
  <c r="F131" i="5"/>
  <c r="F132" i="5"/>
  <c r="F133" i="5"/>
  <c r="F134" i="5"/>
  <c r="F135" i="5"/>
  <c r="F136" i="5"/>
  <c r="F137" i="5"/>
  <c r="F138" i="5"/>
  <c r="F139" i="5"/>
  <c r="F140" i="5"/>
  <c r="F141" i="5"/>
  <c r="F142" i="5"/>
  <c r="F143" i="5"/>
  <c r="F144" i="5"/>
  <c r="F145" i="5"/>
  <c r="F146" i="5"/>
  <c r="F147" i="5"/>
  <c r="F148" i="5"/>
  <c r="F149" i="5"/>
  <c r="F150" i="5"/>
  <c r="F151" i="5"/>
  <c r="F152" i="5"/>
  <c r="F153" i="5"/>
  <c r="F154" i="5"/>
  <c r="F155" i="5"/>
  <c r="F156" i="5"/>
  <c r="F157" i="5"/>
  <c r="F158" i="5"/>
  <c r="F159" i="5"/>
  <c r="F160" i="5"/>
  <c r="F161" i="5"/>
  <c r="F162" i="5"/>
  <c r="F163" i="5"/>
  <c r="F164" i="5"/>
  <c r="F165" i="5"/>
  <c r="F166" i="5"/>
  <c r="F167" i="5"/>
  <c r="F168" i="5"/>
  <c r="F169" i="5"/>
  <c r="F170" i="5"/>
  <c r="F171" i="5"/>
  <c r="F172" i="5"/>
  <c r="F173" i="5"/>
  <c r="F174" i="5"/>
  <c r="F175" i="5"/>
  <c r="F176" i="5"/>
  <c r="F177" i="5"/>
  <c r="F178" i="5"/>
  <c r="F179" i="5"/>
  <c r="F180" i="5"/>
  <c r="F181" i="5"/>
  <c r="F182" i="5"/>
  <c r="F183" i="5"/>
  <c r="F184" i="5"/>
  <c r="F185" i="5"/>
  <c r="F186" i="5"/>
  <c r="F187" i="5"/>
  <c r="F188" i="5"/>
  <c r="F189" i="5"/>
  <c r="F190" i="5"/>
  <c r="F191" i="5"/>
  <c r="F192" i="5"/>
  <c r="F193" i="5"/>
  <c r="F194" i="5"/>
  <c r="F195" i="5"/>
  <c r="F196" i="5"/>
  <c r="F197" i="5"/>
  <c r="F198" i="5"/>
  <c r="F199" i="5"/>
  <c r="F200" i="5"/>
  <c r="F201" i="5"/>
  <c r="F202" i="5"/>
  <c r="F203" i="5"/>
  <c r="F204" i="5"/>
  <c r="F205" i="5"/>
  <c r="F206" i="5"/>
  <c r="F207" i="5"/>
  <c r="F208" i="5"/>
  <c r="F209" i="5"/>
  <c r="I2" i="5"/>
  <c r="I4" i="5"/>
  <c r="I5" i="5"/>
  <c r="I6" i="5"/>
  <c r="I7" i="5"/>
  <c r="I8" i="5"/>
  <c r="I9" i="5"/>
  <c r="I10" i="5"/>
  <c r="I11" i="5"/>
  <c r="I12" i="5"/>
  <c r="I13" i="5"/>
  <c r="I14" i="5"/>
  <c r="I15" i="5"/>
  <c r="I16" i="5"/>
  <c r="I17" i="5"/>
  <c r="I18" i="5"/>
  <c r="I19" i="5"/>
  <c r="I20" i="5"/>
  <c r="I21" i="5"/>
  <c r="I22" i="5"/>
  <c r="I23" i="5"/>
  <c r="I24" i="5"/>
  <c r="I25" i="5"/>
  <c r="I26" i="5"/>
  <c r="I27" i="5"/>
  <c r="I28" i="5"/>
  <c r="I29" i="5"/>
  <c r="I30" i="5"/>
  <c r="I31" i="5"/>
  <c r="I32" i="5"/>
  <c r="I33" i="5"/>
  <c r="I34" i="5"/>
  <c r="I35" i="5"/>
  <c r="I36" i="5"/>
  <c r="I37" i="5"/>
  <c r="I38" i="5"/>
  <c r="I39" i="5"/>
  <c r="I40" i="5"/>
  <c r="I3" i="5"/>
  <c r="AA9" i="4"/>
  <c r="AA13" i="4"/>
  <c r="AA17" i="4"/>
  <c r="AA20" i="4"/>
  <c r="AA21" i="4"/>
  <c r="AA23" i="4"/>
  <c r="AA25" i="4"/>
  <c r="AA28" i="4"/>
  <c r="AA36" i="4"/>
  <c r="AA41" i="4"/>
  <c r="AA52" i="4"/>
  <c r="AA54" i="4"/>
  <c r="AA55" i="4"/>
  <c r="AA69" i="4"/>
  <c r="AA72" i="4"/>
  <c r="AA79" i="4"/>
  <c r="AA80" i="4"/>
  <c r="AA88" i="4"/>
  <c r="AA89" i="4"/>
  <c r="AA91" i="4"/>
  <c r="AA93" i="4"/>
  <c r="AA97" i="4"/>
  <c r="AA98" i="4"/>
  <c r="AA99" i="4"/>
  <c r="AA100" i="4"/>
  <c r="AA106" i="4"/>
  <c r="AA107" i="4"/>
  <c r="AA113" i="4"/>
  <c r="AA119" i="4"/>
  <c r="AA121" i="4"/>
  <c r="AA126" i="4"/>
  <c r="AA127" i="4"/>
  <c r="AA134" i="4"/>
  <c r="AA138" i="4"/>
  <c r="AA148" i="4"/>
  <c r="AA149" i="4"/>
  <c r="AA151" i="4"/>
  <c r="AA155" i="4"/>
  <c r="AA157" i="4"/>
  <c r="AA158" i="4"/>
  <c r="AA163" i="4"/>
  <c r="AA167" i="4"/>
  <c r="AA169" i="4"/>
  <c r="AA173" i="4"/>
  <c r="AA177" i="4"/>
  <c r="AA179" i="4"/>
  <c r="AA182" i="4"/>
  <c r="AA189" i="4"/>
  <c r="AA191" i="4"/>
  <c r="AA193" i="4"/>
  <c r="AA196" i="4"/>
  <c r="AA197" i="4"/>
  <c r="AA199" i="4"/>
  <c r="AA200" i="4"/>
  <c r="AA201" i="4"/>
  <c r="AA210" i="4"/>
  <c r="AA212" i="4"/>
  <c r="AA214" i="4"/>
  <c r="AA217" i="4"/>
  <c r="AA219" i="4"/>
  <c r="AA225" i="4"/>
  <c r="AA227" i="4"/>
  <c r="AA228" i="4"/>
  <c r="AA230" i="4"/>
  <c r="AA233" i="4"/>
  <c r="AA235" i="4"/>
  <c r="AA238" i="4"/>
  <c r="AA241" i="4"/>
  <c r="AA247" i="4"/>
  <c r="AA253" i="4"/>
  <c r="AA256" i="4"/>
  <c r="AA258" i="4"/>
  <c r="AA259" i="4"/>
  <c r="AA261" i="4"/>
  <c r="AA263" i="4"/>
  <c r="AA266" i="4"/>
  <c r="AA273" i="4"/>
  <c r="AA275" i="4"/>
  <c r="AA277" i="4"/>
  <c r="AA280" i="4"/>
  <c r="AA283" i="4"/>
  <c r="AA285" i="4"/>
  <c r="AA286" i="4"/>
  <c r="AA288" i="4"/>
  <c r="AA292" i="4"/>
  <c r="AA293" i="4"/>
  <c r="AA295" i="4"/>
  <c r="AA56" i="4"/>
  <c r="AA2" i="4"/>
  <c r="AA3" i="4"/>
  <c r="AA4" i="4"/>
  <c r="AA6" i="4"/>
  <c r="AA7" i="4"/>
  <c r="AA8" i="4"/>
  <c r="AA10" i="4"/>
  <c r="AA11" i="4"/>
  <c r="AA12" i="4"/>
  <c r="AA14" i="4"/>
  <c r="AA15" i="4"/>
  <c r="AA16" i="4"/>
  <c r="AA18" i="4"/>
  <c r="AA19" i="4"/>
  <c r="AA22" i="4"/>
  <c r="AA24" i="4"/>
  <c r="AA26" i="4"/>
  <c r="AA27" i="4"/>
  <c r="AA29" i="4"/>
  <c r="AA30" i="4"/>
  <c r="AA31" i="4"/>
  <c r="AA32" i="4"/>
  <c r="AA33" i="4"/>
  <c r="AA34" i="4"/>
  <c r="AA35" i="4"/>
  <c r="AA37" i="4"/>
  <c r="AA38" i="4"/>
  <c r="AA39" i="4"/>
  <c r="AA40" i="4"/>
  <c r="AA42" i="4"/>
  <c r="AA43" i="4"/>
  <c r="AA44" i="4"/>
  <c r="AA45" i="4"/>
  <c r="AA46" i="4"/>
  <c r="AA47" i="4"/>
  <c r="AA48" i="4"/>
  <c r="AA49" i="4"/>
  <c r="AA50" i="4"/>
  <c r="AA51" i="4"/>
  <c r="AA53" i="4"/>
  <c r="AA57" i="4"/>
  <c r="AA58" i="4"/>
  <c r="AA59" i="4"/>
  <c r="AA60" i="4"/>
  <c r="AA61" i="4"/>
  <c r="AA62" i="4"/>
  <c r="AA63" i="4"/>
  <c r="AA64" i="4"/>
  <c r="AA65" i="4"/>
  <c r="AA66" i="4"/>
  <c r="AA67" i="4"/>
  <c r="AA68" i="4"/>
  <c r="AA70" i="4"/>
  <c r="AA71" i="4"/>
  <c r="AA73" i="4"/>
  <c r="AA74" i="4"/>
  <c r="AA75" i="4"/>
  <c r="AA76" i="4"/>
  <c r="AA77" i="4"/>
  <c r="AA78" i="4"/>
  <c r="AA81" i="4"/>
  <c r="AA82" i="4"/>
  <c r="AA83" i="4"/>
  <c r="AA84" i="4"/>
  <c r="AA85" i="4"/>
  <c r="AA86" i="4"/>
  <c r="AA87" i="4"/>
  <c r="AA90" i="4"/>
  <c r="AA92" i="4"/>
  <c r="AA94" i="4"/>
  <c r="AA95" i="4"/>
  <c r="AA96" i="4"/>
  <c r="AA101" i="4"/>
  <c r="AA102" i="4"/>
  <c r="AA103" i="4"/>
  <c r="AA104" i="4"/>
  <c r="AA105" i="4"/>
  <c r="AA108" i="4"/>
  <c r="AA109" i="4"/>
  <c r="AA110" i="4"/>
  <c r="AA111" i="4"/>
  <c r="AA112" i="4"/>
  <c r="AA114" i="4"/>
  <c r="AA115" i="4"/>
  <c r="AA116" i="4"/>
  <c r="AA117" i="4"/>
  <c r="AA118" i="4"/>
  <c r="AA120" i="4"/>
  <c r="AA122" i="4"/>
  <c r="AA123" i="4"/>
  <c r="AA124" i="4"/>
  <c r="AA125" i="4"/>
  <c r="AA128" i="4"/>
  <c r="AA129" i="4"/>
  <c r="AA130" i="4"/>
  <c r="AA131" i="4"/>
  <c r="AA132" i="4"/>
  <c r="AA133" i="4"/>
  <c r="AA135" i="4"/>
  <c r="AA136" i="4"/>
  <c r="AA137" i="4"/>
  <c r="AA139" i="4"/>
  <c r="AA140" i="4"/>
  <c r="AA141" i="4"/>
  <c r="AA142" i="4"/>
  <c r="AA143" i="4"/>
  <c r="AA144" i="4"/>
  <c r="AA145" i="4"/>
  <c r="AA146" i="4"/>
  <c r="AA147" i="4"/>
  <c r="AA150" i="4"/>
  <c r="AA152" i="4"/>
  <c r="AA153" i="4"/>
  <c r="AA154" i="4"/>
  <c r="AA156" i="4"/>
  <c r="AA159" i="4"/>
  <c r="AA160" i="4"/>
  <c r="AA161" i="4"/>
  <c r="AA162" i="4"/>
  <c r="AA164" i="4"/>
  <c r="AA165" i="4"/>
  <c r="AA166" i="4"/>
  <c r="AA168" i="4"/>
  <c r="AA170" i="4"/>
  <c r="AA171" i="4"/>
  <c r="AA172" i="4"/>
  <c r="AA174" i="4"/>
  <c r="AA175" i="4"/>
  <c r="AA176" i="4"/>
  <c r="AA178" i="4"/>
  <c r="AA180" i="4"/>
  <c r="AA181" i="4"/>
  <c r="AA183" i="4"/>
  <c r="AA184" i="4"/>
  <c r="AA185" i="4"/>
  <c r="AA186" i="4"/>
  <c r="AA187" i="4"/>
  <c r="AA188" i="4"/>
  <c r="AA190" i="4"/>
  <c r="AA192" i="4"/>
  <c r="AA194" i="4"/>
  <c r="AA195" i="4"/>
  <c r="AA198" i="4"/>
  <c r="AA202" i="4"/>
  <c r="AA203" i="4"/>
  <c r="AA204" i="4"/>
  <c r="AA205" i="4"/>
  <c r="AA206" i="4"/>
  <c r="AA207" i="4"/>
  <c r="AA208" i="4"/>
  <c r="AA209" i="4"/>
  <c r="AA211" i="4"/>
  <c r="AA213" i="4"/>
  <c r="AA215" i="4"/>
  <c r="AA216" i="4"/>
  <c r="AA218" i="4"/>
  <c r="AA220" i="4"/>
  <c r="AA221" i="4"/>
  <c r="AA222" i="4"/>
  <c r="AA223" i="4"/>
  <c r="AA224" i="4"/>
  <c r="AA226" i="4"/>
  <c r="AA229" i="4"/>
  <c r="AA231" i="4"/>
  <c r="AA232" i="4"/>
  <c r="AA234" i="4"/>
  <c r="AA236" i="4"/>
  <c r="AA237" i="4"/>
  <c r="AA239" i="4"/>
  <c r="AA240" i="4"/>
  <c r="AA242" i="4"/>
  <c r="AA243" i="4"/>
  <c r="AA244" i="4"/>
  <c r="AA245" i="4"/>
  <c r="AA246" i="4"/>
  <c r="AA248" i="4"/>
  <c r="AA249" i="4"/>
  <c r="AA250" i="4"/>
  <c r="AA251" i="4"/>
  <c r="AA252" i="4"/>
  <c r="AA254" i="4"/>
  <c r="AA255" i="4"/>
  <c r="AA257" i="4"/>
  <c r="AA260" i="4"/>
  <c r="AA262" i="4"/>
  <c r="AA264" i="4"/>
  <c r="AA265" i="4"/>
  <c r="AA267" i="4"/>
  <c r="AA268" i="4"/>
  <c r="AA269" i="4"/>
  <c r="AA270" i="4"/>
  <c r="AA271" i="4"/>
  <c r="AA272" i="4"/>
  <c r="AA274" i="4"/>
  <c r="AA276" i="4"/>
  <c r="AA278" i="4"/>
  <c r="AA279" i="4"/>
  <c r="AA281" i="4"/>
  <c r="AA282" i="4"/>
  <c r="AA284" i="4"/>
  <c r="AA287" i="4"/>
  <c r="AA289" i="4"/>
  <c r="AA290" i="4"/>
  <c r="AA291" i="4"/>
  <c r="AA294" i="4"/>
  <c r="AA296" i="4"/>
  <c r="AA297" i="4"/>
  <c r="AA298" i="4"/>
  <c r="AA299" i="4"/>
  <c r="AA300" i="4"/>
  <c r="AA301" i="4"/>
  <c r="AA5" i="4"/>
  <c r="Y113" i="4"/>
  <c r="Y23" i="4"/>
  <c r="Y25" i="4"/>
  <c r="Y28" i="4"/>
  <c r="Y36" i="4"/>
  <c r="Y41" i="4"/>
  <c r="Y52" i="4"/>
  <c r="Y54" i="4"/>
  <c r="Y55" i="4"/>
  <c r="Y69" i="4"/>
  <c r="Y72" i="4"/>
  <c r="Y79" i="4"/>
  <c r="Y80" i="4"/>
  <c r="Y88" i="4"/>
  <c r="Y89" i="4"/>
  <c r="Y91" i="4"/>
  <c r="Y93" i="4"/>
  <c r="Y97" i="4"/>
  <c r="Y98" i="4"/>
  <c r="Y99" i="4"/>
  <c r="Y100" i="4"/>
  <c r="Y106" i="4"/>
  <c r="Y107" i="4"/>
  <c r="Y119" i="4"/>
  <c r="Y121" i="4"/>
  <c r="Y126" i="4"/>
  <c r="Y127" i="4"/>
  <c r="Y134" i="4"/>
  <c r="Y138" i="4"/>
  <c r="Y148" i="4"/>
  <c r="Y149" i="4"/>
  <c r="Y151" i="4"/>
  <c r="Y155" i="4"/>
  <c r="Y157" i="4"/>
  <c r="Y158" i="4"/>
  <c r="Y163" i="4"/>
  <c r="Y167" i="4"/>
  <c r="Y169" i="4"/>
  <c r="Y173" i="4"/>
  <c r="Y177" i="4"/>
  <c r="Y179" i="4"/>
  <c r="Y182" i="4"/>
  <c r="Y189" i="4"/>
  <c r="Y191" i="4"/>
  <c r="Y193" i="4"/>
  <c r="Y196" i="4"/>
  <c r="Y197" i="4"/>
  <c r="Y199" i="4"/>
  <c r="Y200" i="4"/>
  <c r="Y201" i="4"/>
  <c r="Y210" i="4"/>
  <c r="Y212" i="4"/>
  <c r="Y214" i="4"/>
  <c r="Y217" i="4"/>
  <c r="Y219" i="4"/>
  <c r="Y225" i="4"/>
  <c r="Y227" i="4"/>
  <c r="Y228" i="4"/>
  <c r="Y230" i="4"/>
  <c r="Y233" i="4"/>
  <c r="Y235" i="4"/>
  <c r="Y238" i="4"/>
  <c r="Y241" i="4"/>
  <c r="Y247" i="4"/>
  <c r="Y253" i="4"/>
  <c r="Y256" i="4"/>
  <c r="Y258" i="4"/>
  <c r="Y259" i="4"/>
  <c r="Y261" i="4"/>
  <c r="Y263" i="4"/>
  <c r="Y266" i="4"/>
  <c r="Y273" i="4"/>
  <c r="Y275" i="4"/>
  <c r="Y277" i="4"/>
  <c r="Y280" i="4"/>
  <c r="Y283" i="4"/>
  <c r="Y285" i="4"/>
  <c r="Y286" i="4"/>
  <c r="Y288" i="4"/>
  <c r="Y292" i="4"/>
  <c r="Y293" i="4"/>
  <c r="Y295" i="4"/>
  <c r="Y56" i="4"/>
  <c r="Y2" i="4"/>
  <c r="Y3" i="4"/>
  <c r="Y4" i="4"/>
  <c r="Y6" i="4"/>
  <c r="Y7" i="4"/>
  <c r="Y8" i="4"/>
  <c r="Y10" i="4"/>
  <c r="Y11" i="4"/>
  <c r="Y12" i="4"/>
  <c r="Y14" i="4"/>
  <c r="Y15" i="4"/>
  <c r="Y16" i="4"/>
  <c r="Y18" i="4"/>
  <c r="Y19" i="4"/>
  <c r="Y22" i="4"/>
  <c r="Y24" i="4"/>
  <c r="Y26" i="4"/>
  <c r="Y27" i="4"/>
  <c r="Y29" i="4"/>
  <c r="Y30" i="4"/>
  <c r="Y31" i="4"/>
  <c r="Y32" i="4"/>
  <c r="Y33" i="4"/>
  <c r="Y34" i="4"/>
  <c r="Y35" i="4"/>
  <c r="Y37" i="4"/>
  <c r="Y38" i="4"/>
  <c r="Y39" i="4"/>
  <c r="Y40" i="4"/>
  <c r="Y42" i="4"/>
  <c r="Y43" i="4"/>
  <c r="Y44" i="4"/>
  <c r="Y45" i="4"/>
  <c r="Y46" i="4"/>
  <c r="Y47" i="4"/>
  <c r="Y48" i="4"/>
  <c r="Y49" i="4"/>
  <c r="Y50" i="4"/>
  <c r="Y51" i="4"/>
  <c r="Y53" i="4"/>
  <c r="Y57" i="4"/>
  <c r="Y58" i="4"/>
  <c r="Y59" i="4"/>
  <c r="Y60" i="4"/>
  <c r="Y61" i="4"/>
  <c r="Y62" i="4"/>
  <c r="Y63" i="4"/>
  <c r="Y64" i="4"/>
  <c r="Y65" i="4"/>
  <c r="Y66" i="4"/>
  <c r="Y67" i="4"/>
  <c r="Y68" i="4"/>
  <c r="Y70" i="4"/>
  <c r="Y71" i="4"/>
  <c r="Y73" i="4"/>
  <c r="Y74" i="4"/>
  <c r="Y75" i="4"/>
  <c r="Y76" i="4"/>
  <c r="Y77" i="4"/>
  <c r="Y78" i="4"/>
  <c r="Y81" i="4"/>
  <c r="Y82" i="4"/>
  <c r="Y83" i="4"/>
  <c r="Y84" i="4"/>
  <c r="Y85" i="4"/>
  <c r="Y86" i="4"/>
  <c r="Y87" i="4"/>
  <c r="Y90" i="4"/>
  <c r="Y92" i="4"/>
  <c r="Y94" i="4"/>
  <c r="Y95" i="4"/>
  <c r="Y96" i="4"/>
  <c r="Y101" i="4"/>
  <c r="Y102" i="4"/>
  <c r="Y103" i="4"/>
  <c r="Y104" i="4"/>
  <c r="Y105" i="4"/>
  <c r="Y108" i="4"/>
  <c r="Y109" i="4"/>
  <c r="Y110" i="4"/>
  <c r="Y111" i="4"/>
  <c r="Y112" i="4"/>
  <c r="Y114" i="4"/>
  <c r="Y115" i="4"/>
  <c r="Y116" i="4"/>
  <c r="Y117" i="4"/>
  <c r="Y118" i="4"/>
  <c r="Y120" i="4"/>
  <c r="Y122" i="4"/>
  <c r="Y123" i="4"/>
  <c r="Y124" i="4"/>
  <c r="Y125" i="4"/>
  <c r="Y128" i="4"/>
  <c r="Y129" i="4"/>
  <c r="Y130" i="4"/>
  <c r="Y131" i="4"/>
  <c r="Y132" i="4"/>
  <c r="Y133" i="4"/>
  <c r="Y135" i="4"/>
  <c r="Y136" i="4"/>
  <c r="Y137" i="4"/>
  <c r="Y139" i="4"/>
  <c r="Y140" i="4"/>
  <c r="Y141" i="4"/>
  <c r="Y142" i="4"/>
  <c r="Y143" i="4"/>
  <c r="Y144" i="4"/>
  <c r="Y145" i="4"/>
  <c r="Y146" i="4"/>
  <c r="Y147" i="4"/>
  <c r="Y150" i="4"/>
  <c r="Y152" i="4"/>
  <c r="Y153" i="4"/>
  <c r="Y154" i="4"/>
  <c r="Y156" i="4"/>
  <c r="Y159" i="4"/>
  <c r="Y160" i="4"/>
  <c r="Y161" i="4"/>
  <c r="Y162" i="4"/>
  <c r="Y164" i="4"/>
  <c r="Y165" i="4"/>
  <c r="Y166" i="4"/>
  <c r="Y168" i="4"/>
  <c r="Y170" i="4"/>
  <c r="Y171" i="4"/>
  <c r="Y172" i="4"/>
  <c r="Y174" i="4"/>
  <c r="Y175" i="4"/>
  <c r="Y176" i="4"/>
  <c r="Y178" i="4"/>
  <c r="Y180" i="4"/>
  <c r="Y181" i="4"/>
  <c r="Y183" i="4"/>
  <c r="Y184" i="4"/>
  <c r="Y185" i="4"/>
  <c r="Y186" i="4"/>
  <c r="Y187" i="4"/>
  <c r="Y188" i="4"/>
  <c r="Y190" i="4"/>
  <c r="Y192" i="4"/>
  <c r="Y194" i="4"/>
  <c r="Y195" i="4"/>
  <c r="Y198" i="4"/>
  <c r="Y202" i="4"/>
  <c r="Y203" i="4"/>
  <c r="Y204" i="4"/>
  <c r="Y205" i="4"/>
  <c r="Y206" i="4"/>
  <c r="Y207" i="4"/>
  <c r="Y208" i="4"/>
  <c r="Y209" i="4"/>
  <c r="Y211" i="4"/>
  <c r="Y213" i="4"/>
  <c r="Y215" i="4"/>
  <c r="Y216" i="4"/>
  <c r="Y218" i="4"/>
  <c r="Y220" i="4"/>
  <c r="Y221" i="4"/>
  <c r="Y222" i="4"/>
  <c r="Y223" i="4"/>
  <c r="Y224" i="4"/>
  <c r="Y226" i="4"/>
  <c r="Y229" i="4"/>
  <c r="Y231" i="4"/>
  <c r="Y232" i="4"/>
  <c r="Y234" i="4"/>
  <c r="Y236" i="4"/>
  <c r="Y237" i="4"/>
  <c r="Y239" i="4"/>
  <c r="Y240" i="4"/>
  <c r="Y242" i="4"/>
  <c r="Y243" i="4"/>
  <c r="Y244" i="4"/>
  <c r="Y245" i="4"/>
  <c r="Y246" i="4"/>
  <c r="Y248" i="4"/>
  <c r="Y249" i="4"/>
  <c r="Y250" i="4"/>
  <c r="Y251" i="4"/>
  <c r="Y252" i="4"/>
  <c r="Y254" i="4"/>
  <c r="Y255" i="4"/>
  <c r="Y257" i="4"/>
  <c r="Y260" i="4"/>
  <c r="Y262" i="4"/>
  <c r="Y264" i="4"/>
  <c r="Y265" i="4"/>
  <c r="Y267" i="4"/>
  <c r="Y268" i="4"/>
  <c r="Y269" i="4"/>
  <c r="Y270" i="4"/>
  <c r="Y271" i="4"/>
  <c r="Y272" i="4"/>
  <c r="Y274" i="4"/>
  <c r="Y276" i="4"/>
  <c r="Y278" i="4"/>
  <c r="Y279" i="4"/>
  <c r="Y281" i="4"/>
  <c r="Y282" i="4"/>
  <c r="Y284" i="4"/>
  <c r="Y287" i="4"/>
  <c r="Y289" i="4"/>
  <c r="Y290" i="4"/>
  <c r="Y291" i="4"/>
  <c r="Y294" i="4"/>
  <c r="Y296" i="4"/>
  <c r="Y297" i="4"/>
  <c r="Y298" i="4"/>
  <c r="Y299" i="4"/>
  <c r="Y300" i="4"/>
  <c r="Y301" i="4"/>
  <c r="E3" i="5"/>
  <c r="E4" i="5"/>
  <c r="E5" i="5"/>
  <c r="E6" i="5"/>
  <c r="E7" i="5"/>
  <c r="E8" i="5"/>
  <c r="E9" i="5"/>
  <c r="E10" i="5"/>
  <c r="E11" i="5"/>
  <c r="E12" i="5"/>
  <c r="E13" i="5"/>
  <c r="E14" i="5"/>
  <c r="E15" i="5"/>
  <c r="E16" i="5"/>
  <c r="E17" i="5"/>
  <c r="E18" i="5"/>
  <c r="E19" i="5"/>
  <c r="E20" i="5"/>
  <c r="E21" i="5"/>
  <c r="E22" i="5"/>
  <c r="E23" i="5"/>
  <c r="E24" i="5"/>
  <c r="E25" i="5"/>
  <c r="E26" i="5"/>
  <c r="E27" i="5"/>
  <c r="E28" i="5"/>
  <c r="E29" i="5"/>
  <c r="E30" i="5"/>
  <c r="E31" i="5"/>
  <c r="E32" i="5"/>
  <c r="E33" i="5"/>
  <c r="E34" i="5"/>
  <c r="E35" i="5"/>
  <c r="E36" i="5"/>
  <c r="E37" i="5"/>
  <c r="E38" i="5"/>
  <c r="E39" i="5"/>
  <c r="E40" i="5"/>
  <c r="E41" i="5"/>
  <c r="E42" i="5"/>
  <c r="E43" i="5"/>
  <c r="E44" i="5"/>
  <c r="E45" i="5"/>
  <c r="E46" i="5"/>
  <c r="E47" i="5"/>
  <c r="E48" i="5"/>
  <c r="E49" i="5"/>
  <c r="E50" i="5"/>
  <c r="E51" i="5"/>
  <c r="E52" i="5"/>
  <c r="E53" i="5"/>
  <c r="E54" i="5"/>
  <c r="E55" i="5"/>
  <c r="E56" i="5"/>
  <c r="E57" i="5"/>
  <c r="E58" i="5"/>
  <c r="E59" i="5"/>
  <c r="E60" i="5"/>
  <c r="E61" i="5"/>
  <c r="E62" i="5"/>
  <c r="E63" i="5"/>
  <c r="E64" i="5"/>
  <c r="E65" i="5"/>
  <c r="E66" i="5"/>
  <c r="E67" i="5"/>
  <c r="E68" i="5"/>
  <c r="E69" i="5"/>
  <c r="E70" i="5"/>
  <c r="E71" i="5"/>
  <c r="E72" i="5"/>
  <c r="E73" i="5"/>
  <c r="E74" i="5"/>
  <c r="E75" i="5"/>
  <c r="E76" i="5"/>
  <c r="E77" i="5"/>
  <c r="E78" i="5"/>
  <c r="E79" i="5"/>
  <c r="E80" i="5"/>
  <c r="E81" i="5"/>
  <c r="E82" i="5"/>
  <c r="E83" i="5"/>
  <c r="E84" i="5"/>
  <c r="E85" i="5"/>
  <c r="E86" i="5"/>
  <c r="E87" i="5"/>
  <c r="E88" i="5"/>
  <c r="E89" i="5"/>
  <c r="E90" i="5"/>
  <c r="E91" i="5"/>
  <c r="E92" i="5"/>
  <c r="E93" i="5"/>
  <c r="E94" i="5"/>
  <c r="E95" i="5"/>
  <c r="E96" i="5"/>
  <c r="E97" i="5"/>
  <c r="E98" i="5"/>
  <c r="E99" i="5"/>
  <c r="E100" i="5"/>
  <c r="E101" i="5"/>
  <c r="E102" i="5"/>
  <c r="E103" i="5"/>
  <c r="E104" i="5"/>
  <c r="E105" i="5"/>
  <c r="E106" i="5"/>
  <c r="E107" i="5"/>
  <c r="E108" i="5"/>
  <c r="E109" i="5"/>
  <c r="E110" i="5"/>
  <c r="E111" i="5"/>
  <c r="E112" i="5"/>
  <c r="E113" i="5"/>
  <c r="E114" i="5"/>
  <c r="E115" i="5"/>
  <c r="E116" i="5"/>
  <c r="E117" i="5"/>
  <c r="E118" i="5"/>
  <c r="E119" i="5"/>
  <c r="E120" i="5"/>
  <c r="E121" i="5"/>
  <c r="E122" i="5"/>
  <c r="E123" i="5"/>
  <c r="E124" i="5"/>
  <c r="E125" i="5"/>
  <c r="E126" i="5"/>
  <c r="E127" i="5"/>
  <c r="E128" i="5"/>
  <c r="E129" i="5"/>
  <c r="E130" i="5"/>
  <c r="E131" i="5"/>
  <c r="E132" i="5"/>
  <c r="E133" i="5"/>
  <c r="E134" i="5"/>
  <c r="E135" i="5"/>
  <c r="E136" i="5"/>
  <c r="E137" i="5"/>
  <c r="E138" i="5"/>
  <c r="E139" i="5"/>
  <c r="E140" i="5"/>
  <c r="E141" i="5"/>
  <c r="E142" i="5"/>
  <c r="E143" i="5"/>
  <c r="E144" i="5"/>
  <c r="E145" i="5"/>
  <c r="E146" i="5"/>
  <c r="E147" i="5"/>
  <c r="E148" i="5"/>
  <c r="E149" i="5"/>
  <c r="E150" i="5"/>
  <c r="E151" i="5"/>
  <c r="E152" i="5"/>
  <c r="E153" i="5"/>
  <c r="E154" i="5"/>
  <c r="E155" i="5"/>
  <c r="E156" i="5"/>
  <c r="E157" i="5"/>
  <c r="E158" i="5"/>
  <c r="E159" i="5"/>
  <c r="E160" i="5"/>
  <c r="E161" i="5"/>
  <c r="E162" i="5"/>
  <c r="E163" i="5"/>
  <c r="E164" i="5"/>
  <c r="E165" i="5"/>
  <c r="E166" i="5"/>
  <c r="E167" i="5"/>
  <c r="E168" i="5"/>
  <c r="E169" i="5"/>
  <c r="E170" i="5"/>
  <c r="E171" i="5"/>
  <c r="E172" i="5"/>
  <c r="E173" i="5"/>
  <c r="E174" i="5"/>
  <c r="E175" i="5"/>
  <c r="E176" i="5"/>
  <c r="E177" i="5"/>
  <c r="E178" i="5"/>
  <c r="E179" i="5"/>
  <c r="E180" i="5"/>
  <c r="E181" i="5"/>
  <c r="E182" i="5"/>
  <c r="E183" i="5"/>
  <c r="E184" i="5"/>
  <c r="E185" i="5"/>
  <c r="E186" i="5"/>
  <c r="E187" i="5"/>
  <c r="E188" i="5"/>
  <c r="E189" i="5"/>
  <c r="E190" i="5"/>
  <c r="E191" i="5"/>
  <c r="E192" i="5"/>
  <c r="E193" i="5"/>
  <c r="E194" i="5"/>
  <c r="E195" i="5"/>
  <c r="E196" i="5"/>
  <c r="E197" i="5"/>
  <c r="E198" i="5"/>
  <c r="E199" i="5"/>
  <c r="E200" i="5"/>
  <c r="E201" i="5"/>
  <c r="E202" i="5"/>
  <c r="E203" i="5"/>
  <c r="E204" i="5"/>
  <c r="E205" i="5"/>
  <c r="E206" i="5"/>
  <c r="E207" i="5"/>
  <c r="E208" i="5"/>
  <c r="E209" i="5"/>
  <c r="E2" i="5" l="1"/>
  <c r="D3" i="4"/>
  <c r="D4" i="4"/>
  <c r="D5" i="4"/>
  <c r="D6" i="4"/>
  <c r="D7" i="4"/>
  <c r="D8" i="4"/>
  <c r="D9" i="4"/>
  <c r="D10" i="4"/>
  <c r="D11" i="4"/>
  <c r="D12" i="4"/>
  <c r="D13" i="4"/>
  <c r="D14" i="4"/>
  <c r="D15" i="4"/>
  <c r="D16" i="4"/>
  <c r="D17" i="4"/>
  <c r="D18" i="4"/>
  <c r="D19" i="4"/>
  <c r="D20" i="4"/>
  <c r="D21" i="4"/>
  <c r="D22" i="4"/>
  <c r="D23" i="4"/>
  <c r="D24" i="4"/>
  <c r="D25" i="4"/>
  <c r="D26" i="4"/>
  <c r="D27" i="4"/>
  <c r="D28" i="4"/>
  <c r="D29" i="4"/>
  <c r="D30" i="4"/>
  <c r="D31" i="4"/>
  <c r="D32" i="4"/>
  <c r="D33" i="4"/>
  <c r="D34" i="4"/>
  <c r="D35" i="4"/>
  <c r="D36" i="4"/>
  <c r="D37" i="4"/>
  <c r="D38" i="4"/>
  <c r="D39" i="4"/>
  <c r="D40" i="4"/>
  <c r="D41" i="4"/>
  <c r="D42" i="4"/>
  <c r="D43" i="4"/>
  <c r="D44" i="4"/>
  <c r="D45" i="4"/>
  <c r="D46" i="4"/>
  <c r="D47" i="4"/>
  <c r="D48" i="4"/>
  <c r="D49" i="4"/>
  <c r="D50" i="4"/>
  <c r="D51" i="4"/>
  <c r="D52" i="4"/>
  <c r="D53" i="4"/>
  <c r="D54" i="4"/>
  <c r="D55" i="4"/>
  <c r="D56" i="4"/>
  <c r="D57" i="4"/>
  <c r="D58" i="4"/>
  <c r="D59" i="4"/>
  <c r="D60" i="4"/>
  <c r="D61" i="4"/>
  <c r="D62" i="4"/>
  <c r="D63" i="4"/>
  <c r="D64" i="4"/>
  <c r="D65" i="4"/>
  <c r="D66" i="4"/>
  <c r="D67" i="4"/>
  <c r="D68" i="4"/>
  <c r="D69" i="4"/>
  <c r="D70" i="4"/>
  <c r="D71" i="4"/>
  <c r="D72" i="4"/>
  <c r="D73" i="4"/>
  <c r="D74" i="4"/>
  <c r="D75" i="4"/>
  <c r="D76" i="4"/>
  <c r="D77" i="4"/>
  <c r="D78" i="4"/>
  <c r="D79" i="4"/>
  <c r="D80" i="4"/>
  <c r="D81" i="4"/>
  <c r="D82" i="4"/>
  <c r="D83" i="4"/>
  <c r="D84" i="4"/>
  <c r="D85" i="4"/>
  <c r="D86" i="4"/>
  <c r="D87" i="4"/>
  <c r="D88" i="4"/>
  <c r="D89" i="4"/>
  <c r="D90" i="4"/>
  <c r="D91" i="4"/>
  <c r="D92" i="4"/>
  <c r="D93" i="4"/>
  <c r="D94" i="4"/>
  <c r="D95" i="4"/>
  <c r="D96" i="4"/>
  <c r="D97" i="4"/>
  <c r="D98" i="4"/>
  <c r="D99" i="4"/>
  <c r="D100" i="4"/>
  <c r="D101" i="4"/>
  <c r="D102" i="4"/>
  <c r="D103" i="4"/>
  <c r="D104" i="4"/>
  <c r="D105" i="4"/>
  <c r="D106" i="4"/>
  <c r="D107" i="4"/>
  <c r="D108" i="4"/>
  <c r="D109" i="4"/>
  <c r="D110" i="4"/>
  <c r="D111" i="4"/>
  <c r="D112" i="4"/>
  <c r="D113" i="4"/>
  <c r="D114" i="4"/>
  <c r="D115" i="4"/>
  <c r="D116" i="4"/>
  <c r="D117" i="4"/>
  <c r="D118" i="4"/>
  <c r="D119" i="4"/>
  <c r="D120" i="4"/>
  <c r="D121" i="4"/>
  <c r="D122" i="4"/>
  <c r="D123" i="4"/>
  <c r="D124" i="4"/>
  <c r="D125" i="4"/>
  <c r="D126" i="4"/>
  <c r="D127" i="4"/>
  <c r="D128" i="4"/>
  <c r="D129" i="4"/>
  <c r="D130" i="4"/>
  <c r="D131" i="4"/>
  <c r="D132" i="4"/>
  <c r="D133" i="4"/>
  <c r="D134" i="4"/>
  <c r="D135" i="4"/>
  <c r="D136" i="4"/>
  <c r="D137" i="4"/>
  <c r="D138" i="4"/>
  <c r="D139" i="4"/>
  <c r="D140" i="4"/>
  <c r="D141" i="4"/>
  <c r="D142" i="4"/>
  <c r="D143" i="4"/>
  <c r="D144" i="4"/>
  <c r="D145" i="4"/>
  <c r="D146" i="4"/>
  <c r="D147" i="4"/>
  <c r="D148" i="4"/>
  <c r="D149" i="4"/>
  <c r="D150" i="4"/>
  <c r="D151" i="4"/>
  <c r="D152" i="4"/>
  <c r="D153" i="4"/>
  <c r="D154" i="4"/>
  <c r="D155" i="4"/>
  <c r="D156" i="4"/>
  <c r="D157" i="4"/>
  <c r="D158" i="4"/>
  <c r="D159" i="4"/>
  <c r="D160" i="4"/>
  <c r="D161" i="4"/>
  <c r="D162" i="4"/>
  <c r="D163" i="4"/>
  <c r="D164" i="4"/>
  <c r="D165" i="4"/>
  <c r="D166" i="4"/>
  <c r="D167" i="4"/>
  <c r="D168" i="4"/>
  <c r="D169" i="4"/>
  <c r="D170" i="4"/>
  <c r="D171" i="4"/>
  <c r="D172" i="4"/>
  <c r="D173" i="4"/>
  <c r="D174" i="4"/>
  <c r="D175" i="4"/>
  <c r="D176" i="4"/>
  <c r="D177" i="4"/>
  <c r="D178" i="4"/>
  <c r="D179" i="4"/>
  <c r="D180" i="4"/>
  <c r="D181" i="4"/>
  <c r="D182" i="4"/>
  <c r="D183" i="4"/>
  <c r="D184" i="4"/>
  <c r="D185" i="4"/>
  <c r="D186" i="4"/>
  <c r="D187" i="4"/>
  <c r="D188" i="4"/>
  <c r="D189" i="4"/>
  <c r="D190" i="4"/>
  <c r="D191" i="4"/>
  <c r="D192" i="4"/>
  <c r="D193" i="4"/>
  <c r="D194" i="4"/>
  <c r="D195" i="4"/>
  <c r="D196" i="4"/>
  <c r="D197" i="4"/>
  <c r="D198" i="4"/>
  <c r="D199" i="4"/>
  <c r="D200" i="4"/>
  <c r="D201" i="4"/>
  <c r="D202" i="4"/>
  <c r="D203" i="4"/>
  <c r="D204" i="4"/>
  <c r="D205" i="4"/>
  <c r="D206" i="4"/>
  <c r="D207" i="4"/>
  <c r="D208" i="4"/>
  <c r="D209" i="4"/>
  <c r="D210" i="4"/>
  <c r="D211" i="4"/>
  <c r="D212" i="4"/>
  <c r="D213" i="4"/>
  <c r="D214" i="4"/>
  <c r="D215" i="4"/>
  <c r="D216" i="4"/>
  <c r="D217" i="4"/>
  <c r="D218" i="4"/>
  <c r="D219" i="4"/>
  <c r="D220" i="4"/>
  <c r="D221" i="4"/>
  <c r="D222" i="4"/>
  <c r="D223" i="4"/>
  <c r="D224" i="4"/>
  <c r="D225" i="4"/>
  <c r="D226" i="4"/>
  <c r="D227" i="4"/>
  <c r="D228" i="4"/>
  <c r="D229" i="4"/>
  <c r="D230" i="4"/>
  <c r="D231" i="4"/>
  <c r="D232" i="4"/>
  <c r="D233" i="4"/>
  <c r="D234" i="4"/>
  <c r="D235" i="4"/>
  <c r="D236" i="4"/>
  <c r="D237" i="4"/>
  <c r="D238" i="4"/>
  <c r="D239" i="4"/>
  <c r="D240" i="4"/>
  <c r="D241" i="4"/>
  <c r="D242" i="4"/>
  <c r="D243" i="4"/>
  <c r="D244" i="4"/>
  <c r="D245" i="4"/>
  <c r="D246" i="4"/>
  <c r="D247" i="4"/>
  <c r="D248" i="4"/>
  <c r="D249" i="4"/>
  <c r="D250" i="4"/>
  <c r="D251" i="4"/>
  <c r="D252" i="4"/>
  <c r="D253" i="4"/>
  <c r="D254" i="4"/>
  <c r="D255" i="4"/>
  <c r="D256" i="4"/>
  <c r="D257" i="4"/>
  <c r="D258" i="4"/>
  <c r="D259" i="4"/>
  <c r="D260" i="4"/>
  <c r="D261" i="4"/>
  <c r="D262" i="4"/>
  <c r="D263" i="4"/>
  <c r="D264" i="4"/>
  <c r="D265" i="4"/>
  <c r="D266" i="4"/>
  <c r="D267" i="4"/>
  <c r="D268" i="4"/>
  <c r="D269" i="4"/>
  <c r="D270" i="4"/>
  <c r="D271" i="4"/>
  <c r="D272" i="4"/>
  <c r="D273" i="4"/>
  <c r="D274" i="4"/>
  <c r="D275" i="4"/>
  <c r="D276" i="4"/>
  <c r="D277" i="4"/>
  <c r="D278" i="4"/>
  <c r="D279" i="4"/>
  <c r="D280" i="4"/>
  <c r="D281" i="4"/>
  <c r="D282" i="4"/>
  <c r="D283" i="4"/>
  <c r="D284" i="4"/>
  <c r="D285" i="4"/>
  <c r="D286" i="4"/>
  <c r="D287" i="4"/>
  <c r="D288" i="4"/>
  <c r="D289" i="4"/>
  <c r="D290" i="4"/>
  <c r="D291" i="4"/>
  <c r="D292" i="4"/>
  <c r="D293" i="4"/>
  <c r="D294" i="4"/>
  <c r="D295" i="4"/>
  <c r="D296" i="4"/>
  <c r="D297" i="4"/>
  <c r="D298" i="4"/>
  <c r="D299" i="4"/>
  <c r="D300" i="4"/>
  <c r="D301" i="4"/>
  <c r="D2" i="4"/>
  <c r="I109" i="5"/>
  <c r="I110" i="5"/>
  <c r="I111" i="5"/>
  <c r="I112" i="5"/>
  <c r="I113" i="5"/>
  <c r="I114" i="5"/>
  <c r="I101" i="5"/>
  <c r="I102" i="5"/>
  <c r="I103" i="5"/>
  <c r="I97" i="5"/>
  <c r="I98" i="5"/>
  <c r="I99" i="5"/>
  <c r="I100" i="5"/>
  <c r="I104" i="5"/>
  <c r="I105" i="5"/>
  <c r="I106" i="5"/>
  <c r="I107" i="5"/>
  <c r="I108" i="5"/>
  <c r="I92" i="5"/>
  <c r="I93" i="5"/>
  <c r="I94" i="5"/>
  <c r="I95" i="5"/>
  <c r="I96" i="5"/>
  <c r="C2" i="14"/>
  <c r="I42" i="5"/>
  <c r="I43" i="5"/>
  <c r="I44" i="5"/>
  <c r="I45" i="5"/>
  <c r="I46" i="5"/>
  <c r="I47" i="5"/>
  <c r="I48" i="5"/>
  <c r="I49" i="5"/>
  <c r="I50" i="5"/>
  <c r="I51" i="5"/>
  <c r="I52" i="5"/>
  <c r="I53" i="5"/>
  <c r="I54" i="5"/>
  <c r="I55" i="5"/>
  <c r="I56" i="5"/>
  <c r="I57" i="5"/>
  <c r="I58" i="5"/>
  <c r="I60" i="5"/>
  <c r="I61" i="5"/>
  <c r="I62" i="5"/>
  <c r="I63" i="5"/>
  <c r="I64" i="5"/>
  <c r="I65" i="5"/>
  <c r="I66" i="5"/>
  <c r="I67" i="5"/>
  <c r="I68" i="5"/>
  <c r="I69" i="5"/>
  <c r="I70" i="5"/>
  <c r="I71" i="5"/>
  <c r="I72" i="5"/>
  <c r="I73" i="5"/>
  <c r="I74" i="5"/>
  <c r="I75" i="5"/>
  <c r="I76" i="5"/>
  <c r="I77" i="5"/>
  <c r="I78" i="5"/>
  <c r="I79" i="5"/>
  <c r="I80" i="5"/>
  <c r="I81" i="5"/>
  <c r="I82" i="5"/>
  <c r="I83" i="5"/>
  <c r="I84" i="5"/>
  <c r="I85" i="5"/>
  <c r="I86" i="5"/>
  <c r="I87" i="5"/>
  <c r="I88" i="5"/>
  <c r="I89" i="5"/>
  <c r="I90" i="5"/>
  <c r="I91" i="5"/>
  <c r="I115" i="5"/>
  <c r="I116" i="5"/>
  <c r="I117" i="5"/>
  <c r="I118" i="5"/>
  <c r="I121" i="5"/>
  <c r="I122" i="5"/>
  <c r="I124" i="5"/>
  <c r="I125" i="5"/>
  <c r="I127" i="5"/>
  <c r="I129" i="5"/>
  <c r="I130" i="5"/>
  <c r="I131" i="5"/>
  <c r="I134" i="5"/>
  <c r="I136" i="5"/>
  <c r="I137" i="5"/>
  <c r="I138" i="5"/>
  <c r="I139" i="5"/>
  <c r="I142" i="5"/>
  <c r="I143" i="5"/>
  <c r="I144" i="5"/>
  <c r="I145" i="5"/>
  <c r="I148" i="5"/>
  <c r="I149" i="5"/>
  <c r="I150" i="5"/>
  <c r="I151" i="5"/>
  <c r="I152" i="5"/>
  <c r="I153" i="5"/>
  <c r="I154" i="5"/>
  <c r="I156" i="5"/>
  <c r="I157" i="5"/>
  <c r="I158" i="5"/>
  <c r="I159" i="5"/>
  <c r="I160" i="5"/>
  <c r="I162" i="5"/>
  <c r="I164" i="5"/>
  <c r="I165" i="5"/>
  <c r="I167" i="5"/>
  <c r="I168" i="5"/>
  <c r="I169" i="5"/>
  <c r="I172" i="5"/>
  <c r="I173" i="5"/>
  <c r="I174" i="5"/>
  <c r="I175" i="5"/>
  <c r="I176" i="5"/>
  <c r="I177" i="5"/>
  <c r="I178" i="5"/>
  <c r="I179" i="5"/>
  <c r="I180" i="5"/>
  <c r="I181" i="5"/>
  <c r="I182" i="5"/>
  <c r="I184" i="5"/>
  <c r="I185" i="5"/>
  <c r="I187" i="5"/>
  <c r="I188" i="5"/>
  <c r="I190" i="5"/>
  <c r="I191" i="5"/>
  <c r="I192" i="5"/>
  <c r="I193" i="5"/>
  <c r="I194" i="5"/>
  <c r="I196" i="5"/>
  <c r="I197" i="5"/>
  <c r="I198" i="5"/>
  <c r="I199" i="5"/>
  <c r="I200" i="5"/>
  <c r="I204" i="5"/>
  <c r="I205" i="5"/>
  <c r="I207" i="5"/>
  <c r="H80" i="5" l="1"/>
  <c r="H55" i="5"/>
  <c r="F2" i="5" l="1"/>
  <c r="H207" i="5"/>
  <c r="H205" i="5"/>
  <c r="H204" i="5"/>
  <c r="H200" i="5"/>
  <c r="H199" i="5"/>
  <c r="H198" i="5"/>
  <c r="H197" i="5"/>
  <c r="H196" i="5"/>
  <c r="H194" i="5"/>
  <c r="H193" i="5"/>
  <c r="H192" i="5"/>
  <c r="H191" i="5"/>
  <c r="H190" i="5"/>
  <c r="H188" i="5"/>
  <c r="H187" i="5"/>
  <c r="H185" i="5"/>
  <c r="H184" i="5"/>
  <c r="H182" i="5"/>
  <c r="H181" i="5"/>
  <c r="H180" i="5"/>
  <c r="H179" i="5"/>
  <c r="H176" i="5"/>
  <c r="H175" i="5"/>
  <c r="H174" i="5"/>
  <c r="H173" i="5"/>
  <c r="H172" i="5"/>
  <c r="H169" i="5"/>
  <c r="H168" i="5"/>
  <c r="H167" i="5"/>
  <c r="H165" i="5"/>
  <c r="H164" i="5"/>
  <c r="H162" i="5"/>
  <c r="H160" i="5"/>
  <c r="H159" i="5"/>
  <c r="H158" i="5"/>
  <c r="H157" i="5"/>
  <c r="H156" i="5"/>
  <c r="H154" i="5"/>
  <c r="H153" i="5"/>
  <c r="H152" i="5"/>
  <c r="H150" i="5"/>
  <c r="H149" i="5"/>
  <c r="H148" i="5"/>
  <c r="H145" i="5"/>
  <c r="H144" i="5"/>
  <c r="H143" i="5"/>
  <c r="H142" i="5"/>
  <c r="H139" i="5"/>
  <c r="H137" i="5"/>
  <c r="H136" i="5"/>
  <c r="H134" i="5"/>
  <c r="H131" i="5"/>
  <c r="H130" i="5"/>
  <c r="H129" i="5"/>
  <c r="H127" i="5"/>
  <c r="H125" i="5"/>
  <c r="H124" i="5"/>
  <c r="H122" i="5"/>
  <c r="H121" i="5"/>
  <c r="H118" i="5"/>
  <c r="H117" i="5"/>
  <c r="H115" i="5"/>
  <c r="H114" i="5"/>
  <c r="H113" i="5"/>
  <c r="H112" i="5"/>
  <c r="H111" i="5"/>
  <c r="H109" i="5"/>
  <c r="H108" i="5"/>
  <c r="H107" i="5"/>
  <c r="H106" i="5"/>
  <c r="H105" i="5"/>
  <c r="H104" i="5"/>
  <c r="H103" i="5"/>
  <c r="H102" i="5"/>
  <c r="H100" i="5"/>
  <c r="H99" i="5"/>
  <c r="H96" i="5"/>
  <c r="H95" i="5"/>
  <c r="H94" i="5"/>
  <c r="H93" i="5"/>
  <c r="H91" i="5"/>
  <c r="H90" i="5"/>
  <c r="H89" i="5"/>
  <c r="H87" i="5"/>
  <c r="H86" i="5"/>
  <c r="H85" i="5"/>
  <c r="H84" i="5"/>
  <c r="H82" i="5"/>
  <c r="H81" i="5"/>
  <c r="H78" i="5"/>
  <c r="H77" i="5"/>
  <c r="H74" i="5"/>
  <c r="H72" i="5"/>
  <c r="H70" i="5"/>
  <c r="H67" i="5"/>
  <c r="H66" i="5"/>
  <c r="H65" i="5"/>
  <c r="H63" i="5"/>
  <c r="H62" i="5"/>
  <c r="H61" i="5"/>
  <c r="H58" i="5"/>
  <c r="H54" i="5"/>
  <c r="H53" i="5"/>
  <c r="H52" i="5"/>
  <c r="H51" i="5"/>
  <c r="H50" i="5"/>
  <c r="H49" i="5"/>
  <c r="H45" i="5"/>
  <c r="H44" i="5"/>
  <c r="H40" i="5"/>
  <c r="H39" i="5"/>
  <c r="H38" i="5"/>
  <c r="H37" i="5"/>
  <c r="H36" i="5"/>
  <c r="H34" i="5"/>
  <c r="H32" i="5"/>
  <c r="H31" i="5"/>
  <c r="H30" i="5"/>
  <c r="H28" i="5"/>
  <c r="H26" i="5"/>
  <c r="H25" i="5"/>
  <c r="H24" i="5"/>
  <c r="H23" i="5"/>
  <c r="H21" i="5"/>
  <c r="H19" i="5"/>
  <c r="H18" i="5"/>
  <c r="H17" i="5"/>
  <c r="H14" i="5"/>
  <c r="H13" i="5"/>
  <c r="H12" i="5"/>
  <c r="H11" i="5"/>
  <c r="H10" i="5"/>
  <c r="H8" i="5"/>
  <c r="H7" i="5"/>
  <c r="H6" i="5"/>
  <c r="H5" i="5"/>
  <c r="H4" i="5"/>
  <c r="H3" i="5"/>
  <c r="H2" i="5"/>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90CE988-B89F-FC4D-817B-D42F9D5C57CB}" keepAlive="1" name="Query - Key_Words_List" description="Connection to the 'Key_Words_List' query in the workbook." type="5" refreshedVersion="6" background="1" saveData="1">
    <dbPr connection="Provider=Microsoft.Mashup.OleDb.1;Data Source=$Workbook$;Location=Key_Words_List;Extended Properties=&quot;&quot;" command="SELECT * FROM [Key_Words_List]"/>
  </connection>
</connections>
</file>

<file path=xl/sharedStrings.xml><?xml version="1.0" encoding="utf-8"?>
<sst xmlns="http://schemas.openxmlformats.org/spreadsheetml/2006/main" count="23420" uniqueCount="12639">
  <si>
    <t>EndNote_ID</t>
  </si>
  <si>
    <t>Article_Name</t>
  </si>
  <si>
    <t>Abstract</t>
  </si>
  <si>
    <t>First_Author</t>
  </si>
  <si>
    <t>Year</t>
  </si>
  <si>
    <t xml:space="preserve">Journal </t>
  </si>
  <si>
    <t>PubMed_ID</t>
  </si>
  <si>
    <t>L_Key_Words</t>
  </si>
  <si>
    <t>Language</t>
  </si>
  <si>
    <t>DOI</t>
  </si>
  <si>
    <t>Development and validation of a Hospital Frailty Risk Score focusing on older people in acute care settings using electronic hospital records: an observational study</t>
  </si>
  <si>
    <t>BACKGROUND: Older people are increasing users of health care globally. We aimed to establish whether older people with characteristics of frailty and who are at risk of adverse health-care outcomes could be identified using routinely collected data. METHODS: A three-step approach was used to develop and validate a Hospital Frailty Risk Score from International Statistical Classification of Diseases and Related Health Problems, Tenth Revision (ICD-10) diagnostic codes. First, we carried out a cluster analysis to identify a group of older people (≥75 years) admitted to hospital who had high resource use and diagnoses associated with frailty. Second, we created a Hospital Frailty Risk Score based on ICD-10 codes that characterised this group. Third, in separate cohorts, we tested how well the score predicted adverse outcomes and whether it identified similar groups as other frailty tools. FINDINGS: In the development cohort (n=22 139), older people with frailty diagnoses formed a distinct group and had higher non-elective hospital use (33·6 bed-days over 2 years compared with 23·0 bed-days for the group with the next highest number of bed-days). In the national validation cohort (n=1 013 590), compared with the 429 762 (42·4%) patients with the lowest risk scores, the 202 718 (20·0%) patients with the highest Hospital Frailty Risk Scores had increased odds of 30-day mortality (odds ratio 1·71, 95% CI 1·68-1·75), long hospital stay (6·03, 5·92-6·10), and 30-day readmission (1·48, 1·46-1·50). The c statistics (ie, model discrimination) between individuals for these three outcomes were 0·60, 0·68, and 0·56, respectively. The Hospital Frailty Risk Score showed fair overlap with dichotomised Fried and Rockwood scales (kappa scores 0·22, 95% CI 0·15-0·30 and 0·30, 0·22-0·38, respectively) and moderate agreement with the Rockwood Frailty Index (Pearson's correlation coefficient 0·41, 95% CI 0·38-0·47). INTERPRETATION: The Hospital Frailty Risk Score provides hospitals and health systems with a low-cost, systematic way to screen for frailty and identify a group of patients who are at greater risk of adverse outcomes and for whom a frailty-attuned approach might be useful. FUNDING: National Institute for Health Research.</t>
  </si>
  <si>
    <t>Department of Geriatric Medicine, Lyon Teaching Hospital, Lyon, France._x000D_The Nuffield Trust, London, UK._x000D_Department of Business Intelligence, Manchester University NHS Foundation Trust, Manchester, UK._x000D_Department of Public Health, Cardiff University, Cardiff, UK._x000D_Department of Health Policy, London School of Economics, London, UK._x000D_Institute for Ageing, Newcastle University, Newcastle, UK._x000D_Academic Geriatric Medicine, University of Southampton, Southampton, UK._x000D_Data Analytics Team, The Health Foundation, London, UK._x000D_Department of Health Sciences, College of Life Sciences, University of Leicester, Leicester, UK. Electronic address: spc3@le.ac.uk.</t>
  </si>
  <si>
    <t>2018</t>
  </si>
  <si>
    <t>Lancet</t>
  </si>
  <si>
    <t>eng</t>
  </si>
  <si>
    <t>10.1016/s0140-6736(18)30668-8</t>
  </si>
  <si>
    <t>Prediction of myopia development among Chinese school-aged children using refraction data from electronic medical records: A retrospective, multicentre machine learning study</t>
  </si>
  <si>
    <t>BACKGROUND: Electronic medical records provide large-scale real-world clinical data for use in developing clinical decision systems. However, sophisticated methodology and analytical skills are required to handle the large-scale datasets necessary for the optimisation of prediction accuracy. Myopia is a common cause of vision loss. Current approaches to control myopia progression are effective but have significant side effects. Therefore, identifying those at greatest risk who should undergo targeted therapy is of great clinical importance. The objective of this study was to apply big data and machine learning technology to develop an algorithm that can predict the onset of high myopia, at specific future time points, among Chinese school-aged children. METHODS AND FINDINGS: Real-world clinical refraction data were derived from electronic medical record systems in 8 ophthalmic centres from January 1, 2005, to December 30, 2015. The variables of age, spherical equivalent (SE), and annual progression rate were used to develop an algorithm to predict SE and onset of high myopia (SE ≤ -6.0 dioptres) up to 10 years in the future. Random forest machine learning was used for algorithm training and validation. Electronic medical records from the Zhongshan Ophthalmic Centre (a major tertiary ophthalmic centre in China) were used as the training set. Ten-fold cross-validation and out-of-bag (OOB) methods were applied for internal validation. The remaining 7 independent datasets were used for external validation. Two population-based datasets, which had no participant overlap with the ophthalmic-centre-based datasets, were used for multi-resource validation testing. The main outcomes and measures were the area under the curve (AUC) values for predicting the onset of high myopia over 10 years and the presence of high myopia at 18 years of age. In total, 687,063 multiple visit records (≥3 records) of 129,242 individuals in the ophthalmic-centre-based electronic medical record databases and 17,113 follow-up records of 3,215 participants in population-based cohorts were included in the analysis. Our algorithm accurately predicted the presence of high myopia in internal validation (the AUC ranged from 0.903 to 0.986 for 3 years, 0.875 to 0.901 for 5 years, and 0.852 to 0.888 for 8 years), external validation (the AUC ranged from 0.874 to 0.976 for 3 years, 0.847 to 0.921 for 5 years, and 0.802 to 0.886 for 8 years), and multi-resource testing (the AUC ranged from 0.752 to 0.869 for 4 years). With respect to the prediction of high myopia development by 18 years of age, as a surrogate of high myopia in adulthood, the algorithm provided clinically acceptable accuracy over 3 years (the AUC ranged from 0.940 to 0.985), 5 years (the AUC ranged from 0.856 to 0.901), and even 8 years (the AUC ranged from 0.801 to 0.837). Meanwhile, our algorithm achieved clinically acceptable prediction of the actual refraction values at future time points, which is supported by the regressive performance and calibration curves. Although the algorithm achieved balanced and robust performance, concerns about the compromised quality of real-world clinical data and over-fitting issues should be cautiously considered. CONCLUSIONS: To our knowledge, this study, for the first time, used large-scale data collected from electronic health records to demonstrate the contribution of big data and machine learning approaches to improved prediction of myopia prognosis in Chinese school-aged children. This work provides evidence for transforming clinical practice, health policy-making, and precise individualised interventions regarding the practical control of school-aged myopia.</t>
  </si>
  <si>
    <t>State Key Laboratory of Ophthalmology, Clinical Research Center for Ocular Disease, Zhongshan Ophthalmic Centre, Sun Yat-sen University, Guangzhou, China._x000D_School of Public Health, Sun Yat-sen University, Guangzhou, China._x000D_School of Mathematics, Sun Yat-sen University, Guangzhou, China._x000D_Zhongshan School of Medicine, Sun Yat-sen University, Guangzhou, China._x000D_UCL Institute of Ophthalmology, University College London and Moorfields Eye Hospital, London, United Kingdom._x000D_First Affiliated Hospital of Sun Yat-sen University, Guangzhou, China._x000D_Laboratory of Immunology, National Eye Institute, National Institutes of Health, Bethesda, Maryland, United States of America._x000D_ARC Centre of Excellence in Vision Science, Research School of Biology, College of Medicine, Biology and Environment, Australian National University, Canberra, Australian Capital Territory, Australia._x000D_Centre for Eye Research Australia, University of Melbourne, Royal Victorian Eye and Ear Hospital, East Melbourne, Victoria, Australia.</t>
  </si>
  <si>
    <t>PLoS Med</t>
  </si>
  <si>
    <t>10.1371/journal.pmed.1002674</t>
  </si>
  <si>
    <t>Defining the Elements of Early Palliative Care That Are Associated With Patient-Reported Outcomes and the Delivery of End-of-Life Care</t>
  </si>
  <si>
    <t>Purpose We describe the key elements of early palliative care (PC) across the illness trajectory and examine whether visit content was associated with patient-reported outcomes and end-of-life care. Methods We performed a secondary analysis of patients with newly diagnosed advanced lung or noncolorectal GI cancer (N = 171) who were randomly assigned to receive early PC. Participants attended at least monthly visits with board-certified PC physicians and advanced practice nurses at Massachusetts General Hospital. PC clinicians completed surveys documenting visit content after each encounter. Patients reported quality of life (Functional Assessment of Cancer Therapy-General) and mood (Hospital Anxiety and Depression Scale and Patient Health Questionnaire-9) at baseline and 24 weeks. End-of-life care data were abstracted from the electronic health record. We summarized visit content over time and used linear and logistic regression to identify whether the proportion of visits addressing a content area was associated with patient-reported outcomes and end-of-life care. Results We analyzed data from 2,921 PC visits, most of which addressed coping (64.2%) and symptom management (74.5%). By 24 weeks, patients who had a higher proportion of visits that addressed coping experienced improved quality of life ( P = .02) and depression symptoms (Depression subscale of the Hospital Anxiety and Depression Scale, P = .002; Patient Health Questionnaire-9, P = .004). Patients who had a higher proportion of visits address treatment decisions were less likely to initiate chemotherapy ( P = .02) or be hospitalized ( P = .005) in the 60 days before death. Patients who had a higher proportion of visits addressing advance care planning were more likely to use hospice ( P = .03). Conclusion PC clinicians' focus on coping, treatment decisions, and advance care planning is associated with improved patient outcomes. These data define the key elements of early PC to enable dissemination of the integrated care model.</t>
  </si>
  <si>
    <t>Michael Hoerger and Laura M. Perry, Tulane Cancer Center, New Orleans, LA; Joseph A. Greer, Vicki A. Jackson, Elyse R. Park, Areej El-Jawahri, Emily R. Gallagher, Juliet Jacobsen, and Jennifer S. Temel, Massachusetts General Hospital Cancer Center, Harvard Medical School, Boston, MA; William F. Pirl, Sylvester Comprehensive Cancer Center/University of Miami, Miami, FL; and Teresa Hagan, University of Pittsburgh, Pittsburgh, PA.</t>
  </si>
  <si>
    <t>J Clin Oncol</t>
  </si>
  <si>
    <t>10.1200/jco.2017.75.6676</t>
  </si>
  <si>
    <t>Development and Validation of a High-Quality Composite Real-World Mortality Endpoint</t>
  </si>
  <si>
    <t>OBJECTIVE: To create a high-quality electronic health record (EHR)-derived mortality dataset for retrospective and prospective real-world evidence generation. DATA SOURCES/STUDY SETTING: Oncology EHR data, supplemented with external commercial and US Social Security Death Index data, benchmarked to the National Death Index (NDI). STUDY DESIGN: We developed a recent, linkable, high-quality mortality variable amalgamated from multiple data sources to supplement EHR data, benchmarked against the highest completeness U.S. mortality data, the NDI. Data quality of the mortality variable version 2.0 is reported here. PRINCIPAL FINDINGS: For advanced non-small-cell lung cancer, sensitivity of mortality information improved from 66 percent in EHR structured data to 91 percent in the composite dataset, with high date agreement compared to the NDI. For advanced melanoma, metastatic colorectal cancer, and metastatic breast cancer, sensitivity of the final variable was 85 to 88 percent. Kaplan-Meier survival analyses showed that improving mortality data completeness minimized overestimation of survival relative to NDI-based estimates. CONCLUSIONS: For EHR-derived data to yield reliable real-world evidence, it needs to be of known and sufficiently high quality. Considering the impact of mortality data completeness on survival endpoints, we highlight the importance of data quality assessment and advocate benchmarking to the NDI.</t>
  </si>
  <si>
    <t>Flatiron Health, New York, NY._x000D_Genentech, South San Francisco, CA.</t>
  </si>
  <si>
    <t>Health Serv Res</t>
  </si>
  <si>
    <t>10.1111/1475-6773.12872</t>
  </si>
  <si>
    <t>Development and validation of an electronic frailty index using routine primary care electronic health record data</t>
  </si>
  <si>
    <t>BACKGROUND: frailty is an especially problematic expression of population ageing. International guidelines recommend routine identification of frailty to provide evidence-based treatment, but currently available tools require additional resource. OBJECTIVES: to develop and validate an electronic frailty index (eFI) using routinely available primary care electronic health record data. STUDY DESIGN AND SETTING: retrospective cohort study. Development and internal validation cohorts were established using a randomly split sample of the ResearchOne primary care database. External validation cohort established using THIN database. PARTICIPANTS: patients aged 65-95, registered with a ResearchOne or THIN practice on 14 October 2008. PREDICTORS: we constructed the eFI using the cumulative deficit frailty model as our theoretical framework. The eFI score is calculated by the presence or absence of individual deficits as a proportion of the total possible. Categories of fit, mild, moderate and severe frailty were defined using population quartiles. OUTCOMES: outcomes were 1-, 3- and 5-year mortality, hospitalisation and nursing home admission. STATISTICAL ANALYSIS: hazard ratios (HRs) were estimated using bivariate and multivariate Cox regression analyses. Discrimination was assessed using receiver operating characteristic (ROC) curves. Calibration was assessed using pseudo-R(2) estimates. RESULTS: we include data from a total of 931,541 patients. The eFI incorporates 36 deficits constructed using 2,171 CTV3 codes. One-year adjusted HR for mortality was 1.92 (95% CI 1.81-2.04) for mild frailty, 3.10 (95% CI 2.91-3.31) for moderate frailty and 4.52 (95% CI 4.16-4.91) for severe frailty. Corresponding estimates for hospitalisation were 1.93 (95% CI 1.86-2.01), 3.04 (95% CI 2.90-3.19) and 4.73 (95% CI 4.43-5.06) and for nursing home admission were 1.89 (95% CI 1.63-2.15), 3.19 (95% CI 2.73-3.73) and 4.76 (95% CI 3.92-5.77), with good to moderate discrimination but low calibration estimates. CONCLUSIONS: the eFI uses routine data to identify older people with mild, moderate and severe frailty, with robust predictive validity for outcomes of mortality, hospitalisation and nursing home admission. Routine implementation of the eFI could enable delivery of evidence-based interventions to improve outcomes for this vulnerable group.</t>
  </si>
  <si>
    <t>Academic Unit of Elderly Care and Rehabilitation, University of Leeds, Bradford, West Yorkshire, United Kingdom of Great Britain and Northern Ireland a.p.clegg@leeds.ac.uk._x000D_ResearchOne, TPP, Leeds, West Yorkshire, United Kingdom of Great Britain and Northern Ireland._x000D_Academic Unit of Elderly Care and Rehabilitation, University of Leeds, Bradford, West Yorkshire, United Kingdom of Great Britain and Northern Ireland._x000D_Institute of Applied Health Research, University of Birmingham, Birmingham, United Kingdom of Great Britain and Northern Ireland._x000D_Faculty of Health Studies, University of Bradford, Bradford, West Yorkshire, United Kingdom of Great Britain and Northern Ireland._x000D_SystmOne, TPP, Leeds, West Yorkshire, United Kingdom of Great Britain and Northern Ireland.</t>
  </si>
  <si>
    <t>2016</t>
  </si>
  <si>
    <t>Age Ageing</t>
  </si>
  <si>
    <t>10.1093/ageing/afw039</t>
  </si>
  <si>
    <t>Development and Validation of an Electronic Health Record-Based Machine Learning Model to Estimate Delirium Risk in Newly Hospitalized Patients Without Known Cognitive Impairment</t>
  </si>
  <si>
    <t>IMPORTANCE: Current methods for identifying hospitalized patients at increased risk of delirium require nurse-administered questionnaires with moderate accuracy. OBJECTIVE: To develop and validate a machine learning model that predicts incident delirium risk based on electronic health data available on admission. DESIGN, SETTING, AND PARTICIPANTS: Retrospective cohort study evaluating 5 machine learning algorithms to predict delirium using 796 clinical variables identified by an expert panel as relevant to delirium prediction and consistently available in electronic health records within 24 hours of admission. The training set comprised 14 227 adult patients with non-intensive care unit hospital stays and no delirium on admission who were discharged between January 1, 2016, and August 31, 2017, from UCSF Health, a large academic health institution. The test set comprised 3996 patients with hospital stays who were discharged between August 1, 2017, and November 30, 2017. EXPOSURES: Patient demographic characteristics, diagnoses, nursing records, laboratory results, and medications available in electronic health records during hospitalization. MAIN OUTCOMES AND MEASURES: Delirium was defined as a positive Nursing Delirium Screening Scale or Confusion Assessment Method for the Intensive Care Unit score. Models were assessed using the area under the receiver operating characteristic curve (AUC) and compared against the 4-point scoring system AWOL (age &gt;79 years, failure to spell world backward, disorientation to place, and higher nurse-rated illness severity), a validated delirium risk-assessment tool routinely administered in this cohort. RESULTS: The training set included 14 227 patients (5113 [35.9%] aged &gt;64 years; 7335 [51.6%] female; 687 [4.8%] with delirium), and the test set included 3996 patients (1491 [37.3%] aged &gt;64 years; 1966 [49.2%] female; 191 [4.8%] with delirium). In total, the analysis included 18 223 hospital admissions (6604 [36.2%] aged &gt;64 years; 9301 [51.0%] female; 878 [4.8%] with delirium). The AWOL system achieved a baseline AUC of 0.678. The gradient boosting machine model performed best, with an AUC of 0.855. Setting specificity at 90%, the model had a 59.7% (95% CI, 52.4%-66.7%) sensitivity, 23.1% (95% CI, 20.5%-25.9%) positive predictive value, 97.8% (95% CI, 97.4%-98.1%) negative predictive value, and a number needed to screen of 4.8. Penalized logistic regression and random forest models also performed well, with AUCs of 0.854 and 0.848, respectively. CONCLUSIONS AND RELEVANCE: Machine learning can be used to estimate hospital-acquired delirium risk using electronic health record data available within 24 hours of hospital admission. Such a model may allow more precise targeting of delirium prevention resources without increasing the burden on health care professionals.</t>
  </si>
  <si>
    <t>School of Medicine, University of California, San Francisco._x000D_Clinical Innovation Center, Department of Medicine, University of California, San Francisco._x000D_Department of Neurology, University of California, San Francisco._x000D_Institute for Computational Health Sciences, University of California, San Francisco.</t>
  </si>
  <si>
    <t>JAMA Netw Open</t>
  </si>
  <si>
    <t>10.1001/jamanetworkopen.2018.1018</t>
  </si>
  <si>
    <t>Electronic medical records can be used to emulate target trials of sustained treatment strategies</t>
  </si>
  <si>
    <t>OBJECTIVE: To emulate three target trials: single treatment vs. no treatment, joint treatment vs. no treatment, and head-to-head comparison of two treatments, we explain how to estimate the observational analogs of intention-to-treat and per-protocol effects, using hazard ratios and survival curves. For per-protocol effects, we describe two methods for adherence adjustment via inverse-probability weighting. STUDY DESIGN AND SETTING: Prospective observational study using electronic medical records of individuals aged 55-84 with coronary heart disease from &gt;500 practices in the United Kingdom between 2000 and 2010. RESULTS: The intention-to-treat mortality hazard ratio (95% confidence interval) was 0.90 (0.84, 0.97) for statins vs. no treatment, 0.88 (0.73, 1.06) for statins plus antihypertensives vs. no treatment, and 0.91 (0.77, 1.06) for atorvastatin vs. simvastatin. When censoring nonadherent person-times, the per-protocol mortality hazard ratio was 0.74 (0.64, 0.85) for statins vs. no treatment, 0.55 (0.35, 0.87) for statins plus antihypertensives vs. no treatment, and 1.13 (0.88, 1.45) for atorvastatin vs. simvastatin. We estimated per-protocol hazard ratios for a 5-year treatment using different dose-response marginal structural models and standardized survival curves for each target trial using intention-to-treat and per-protocol analyses. CONCLUSION: When randomized trials are not available or feasible, observational analyses can emulate a variety of target trials.</t>
  </si>
  <si>
    <t>Department of Global Health and Population, Harvard TH Chan School of Public Health, Boston, MA, USA; Department of Epidemiology, Harvard TH Chan School of Public Health, Boston, MA, USA. Electronic address: gdanaei@hsph.harvard.edu._x000D_Centro Español de Investigación Farmacoepidemiológica, Madrid, Spain._x000D_Department of Epidemiology, Harvard TH Chan School of Public Health, Boston, MA, USA._x000D_Department of Epidemiology, Harvard TH Chan School of Public Health, Boston, MA, USA; Department of Biostatistics, Harvard TH Chan School of Public Health, Boston, MA, USA; Harvard-MIT Division of Health Sciences and Technology, Cambridge, MA, USA.</t>
  </si>
  <si>
    <t>J Clin Epidemiol</t>
  </si>
  <si>
    <t>10.1016/j.jclinepi.2017.11.021</t>
  </si>
  <si>
    <t>Comparison of the Between the Flags calling criteria to the MEWS, NEWS and the electronic Cardiac Arrest Risk Triage (eCART) score for the identification of deteriorating ward patients</t>
  </si>
  <si>
    <t>INTRODUCTION: Traditionally, paper based observation charts have been used to identify deteriorating patients, with emerging recent electronic medical records allowing electronic algorithms to risk stratify and help direct the response to deterioration. OBJECTIVE(S): We sought to compare the Between the Flags (BTF) calling criteria to the Modified Early Warning Score (MEWS), National Early Warning Score (NEWS) and electronic Cardiac Arrest Risk Triage (eCART) score. DESIGN AND PARTICIPANTS: Multicenter retrospective analysis of electronic health record data from all patients admitted to five US hospitals from November 2008-August 2013. MAIN OUTCOME MEASURES: Cardiac arrest, ICU transfer or death within 24h of a score RESULTS: Overall accuracy was highest for eCART, with an AUC of 0.801 (95% CI 0.799-0.802), followed by NEWS, MEWS and BTF respectively (0.718 [0.716-0.720]; 0.698 [0.696-0.700]; 0.663 [0.661-0.664]). BTF criteria had a high risk (Red Zone) specificity of 95.0% and a moderate risk (Yellow Zone) specificity of 27.5%, which corresponded to MEWS thresholds of &gt;=4 and &gt;=2, NEWS thresholds of &gt;=5 and &gt;=2, and eCART thresholds of &gt;=12 and &gt;=4, respectively. At those thresholds, eCART caught 22 more adverse events per 10,000 patients than BTF using the moderate risk criteria and 13 more using high risk criteria, while MEWS and NEWS identified the same or fewer. CONCLUSION(S): An electronically generated eCART score was more accurate than commonly used paper based observation tools for predicting the composite outcome of in-hospital cardiac arrest, ICU transfer and death within 24h of observation. The outcomes of this analysis lend weight for a move towards an algorithm based electronic risk identification tool for deteriorating patients to ensure earlier detection and prevent adverse events in the hospital.</t>
  </si>
  <si>
    <t>Clinical Excellence Commission, Level 17 McKell Building, 2-24 Rawson Place, Sydney 2000, New South Wales, Australia. Electronic address: malcolm.green1@health.nsw.gov.au._x000D_Clinical Excellence Commission, Level 17 McKell Building, 2-24 Rawson Place, Sydney 2000, New South Wales, Australia._x000D_Department of Medicine, University of Chicago, 5841 South Maryland Avenue, MC 6076, Chicago, 60637, IL, United States.</t>
  </si>
  <si>
    <t>Resuscitation</t>
  </si>
  <si>
    <t>10.1016/j.resuscitation.2017.10.028</t>
  </si>
  <si>
    <t>The Development of a Machine Learning Inpatient Acute Kidney Injury Prediction Model</t>
  </si>
  <si>
    <t>OBJECTIVES: To develop an acute kidney injury risk prediction model using electronic health record data for longitudinal use in hospitalized patients. DESIGN: Observational cohort study. SETTING: Tertiary, urban, academic medical center from November 2008 to January 2016. PATIENTS: All adult inpatients without pre-existing renal failure at admission, defined as first serum creatinine greater than or equal to 3.0 mg/dL, International Classification of Diseases, 9th Edition, code for chronic kidney disease stage 4 or higher or having received renal replacement therapy within 48 hours of first serum creatinine measurement. INTERVENTIONS: None. MEASUREMENTS AND MAIN RESULTS: Demographics, vital signs, diagnostics, and interventions were used in a Gradient Boosting Machine algorithm to predict serum creatinine-based Kidney Disease Improving Global Outcomes stage 2 acute kidney injury, with 60% of the data used for derivation and 40% for validation. Area under the receiver operator characteristic curve (AUC) was calculated in the validation cohort, and subgroup analyses were conducted across admission serum creatinine, acute kidney injury severity, and hospital location. Among the 121,158 included patients, 17,482 (14.4%) developed any Kidney Disease Improving Global Outcomes acute kidney injury, with 4,251 (3.5%) developing stage 2. The AUC (95% CI) was 0.90 (0.90-0.90) for predicting stage 2 acute kidney injury within 24 hours and 0.87 (0.87-0.87) within 48 hours. The AUC was 0.96 (0.96-0.96) for receipt of renal replacement therapy (n = 821) in the next 48 hours. Accuracy was similar across hospital settings (ICU, wards, and emergency department) and admitting serum creatinine groupings. At a probability threshold of greater than or equal to 0.022, the algorithm had a sensitivity of 84% and a specificity of 85% for stage 2 acute kidney injury and predicted the development of stage 2 a median of 41 hours (interquartile range, 12-141 hr) prior to the development of stage 2 acute kidney injury. CONCLUSIONS: Readily available electronic health record data can be used to predict impending acute kidney injury prior to changes in serum creatinine with excellent accuracy across different patient locations and admission serum creatinine. Real-time use of this model would allow early interventions for those at high risk of acute kidney injury.</t>
  </si>
  <si>
    <t>All authors: Department of Medicine, University of Chicago, Chicago, IL.</t>
  </si>
  <si>
    <t>Crit Care Med</t>
  </si>
  <si>
    <t>10.1097/ccm.0000000000003123</t>
  </si>
  <si>
    <t>Development and validation of machine learning models to identify high-risk surgical patients using automatically curated electronic health record data (Pythia): A retrospective, single-site study</t>
  </si>
  <si>
    <t>BACKGROUND: Pythia is an automated, clinically curated surgical data pipeline and repository housing all surgical patient electronic health record (EHR) data from a large, quaternary, multisite health institute for data science initiatives. In an effort to better identify high-risk surgical patients from complex data, a machine learning project trained on Pythia was built to predict postoperative complication risk. METHODS AND FINDINGS: A curated data repository of surgical outcomes was created using automated SQL and R code that extracted and processed patient clinical and surgical data across 37 million clinical encounters from the EHRs. A total of 194 clinical features including patient demographics (e.g., age, sex, race), smoking status, medications, comorbidities, procedure information, and proxies for surgical complexity were constructed and aggregated. A cohort of 66,370 patients that had undergone 99,755 invasive procedural encounters between January 1, 2014, and January 31, 2017, was studied further for the purpose of predicting postoperative complications. The average complication and 30-day postoperative mortality rates of this cohort were 16.0% and 0.51%, respectively. Least absolute shrinkage and selection operator (lasso) penalized logistic regression, random forest models, and extreme gradient boosted decision trees were trained on this surgical cohort with cross-validation on 14 specific postoperative outcome groupings. Resulting models had area under the receiver operator characteristic curve (AUC) values ranging between 0.747 and 0.924, calculated on an out-of-sample test set from the last 5 months of data. Lasso penalized regression was identified as a high-performing model, providing clinically interpretable actionable insights. Highest and lowest performing lasso models predicted postoperative shock and genitourinary outcomes with AUCs of 0.924 (95% CI: 0.901, 0.946) and 0.780 (95% CI: 0.752, 0.810), respectively. A calculator requiring input of 9 data fields was created to produce a risk assessment for the 14 groupings of postoperative outcomes. A high-risk threshold (15% risk of any complication) was determined to identify high-risk surgical patients. The model sensitivity was 76%, with a specificity of 76%. Compared to heuristics that identify high-risk patients developed by clinical experts and the ACS NSQIP calculator, this tool performed superiorly, providing an improved approach for clinicians to estimate postoperative risk for patients. Limitations of this study include the missingness of data that were removed for analysis. CONCLUSIONS: Extracting and curating a large, local institution's EHR data for machine learning purposes resulted in models with strong predictive performance. These models can be used in clinical settings as decision support tools for identification of high-risk patients as well as patient evaluation and care management. Further work is necessary to evaluate the impact of the Pythia risk calculator within the clinical workflow on postoperative outcomes and to optimize this data flow for future machine learning efforts.</t>
  </si>
  <si>
    <t>Duke Institute for Health Innovation, Durham, North Carolina, United States of America._x000D_Department of Statistical Sciences, Duke University, Durham, North Carolina, United States of America._x000D_Department of Surgery, Duke University, Durham, North Carolina, United States of America._x000D_Division of Geriatrics, Department of Medicine, Duke University, Durham, North Carolina, United States of America._x000D_Department of Anesthesiology, Duke University, Durham, North Carolina, United States of America.</t>
  </si>
  <si>
    <t>10.1371/journal.pmed.1002701</t>
  </si>
  <si>
    <t>Association between workarounds and medication administration errors in bar-code-assisted medication administration in hospitals</t>
  </si>
  <si>
    <t>OBJECTIVE: To study the association of workarounds with medication administration errors using barcode-assisted medication administration (BCMA), and to determine the frequency and types of workarounds and medication administration errors. MATERIALS AND METHODS: A prospective observational study in Dutch hospitals using BCMA to administer medication. Direct observation was used to collect data. Primary outcome measure was the proportion of medication administrations with one or more medication administration errors. Secondary outcome was the frequency and types of workarounds and medication administration errors. Univariate and multivariate multilevel logistic regression analysis were used to assess the association between workarounds and medication administration errors. Descriptive statistics were used for the secondary outcomes. RESULTS: We included 5793 medication administrations for 1230 inpatients. Workarounds were associated with medication administration errors (adjusted odds ratio 3.06 [95% CI: 2.49-3.78]). Most commonly, procedural workarounds were observed, such as not scanning at all (36%), not scanning patients because they did not wear a wristband (28%), incorrect medication scanning, multiple medication scanning, and ignoring alert signals (11%). Common types of medication administration errors were omissions (78%), administration of non-ordered drugs (8.0%), and wrong doses given (6.0%). DISCUSSION: Workarounds are associated with medication administration errors in hospitals using BCMA. These data suggest that BCMA needs more post-implementation evaluation if it is to achieve the intended benefits for medication safety. CONCLUSION: In hospitals using barcode-assisted medication administration, workarounds occurred in 66% of medication administrations and were associated with large numbers of medication administration errors.</t>
  </si>
  <si>
    <t>Faculty of Science and Engineering, Department of PharmacoTherapy, PharmacoEpidemiology and PharmaEconomics, University of Groningen, Groningen, the Netherlands._x000D_Hospital Pharmacy, Erasmus University Medical Centre, Rotterdam, the Netherlands._x000D_Harvard Medical School and Brigham and Women's Hospital, Boston, MA, USA._x000D_Department of Clinical Epidemiology and Biostatistics of the Vrije Universiteit Medical Centre, and the Institute of Health Science of the Vrije Universiteit, Amsterdam, the Netherlands.</t>
  </si>
  <si>
    <t>J Am Med Inform Assoc</t>
  </si>
  <si>
    <t>10.1093/jamia/ocx077</t>
  </si>
  <si>
    <t>An analysis of electronic health record-related patient safety incidents</t>
  </si>
  <si>
    <t>The aim of this study was to analyse electronic health record-related patient safety incidents in the patient safety incident reporting database in fully digital hospitals in Finland. We compare Finnish data to similar international data and discuss their content with regard to the literature. We analysed the types of electronic health record-related patient safety incidents that occurred at 23 hospitals during a 2-year period. A procedure of taxonomy mapping served to allow comparisons. This study represents a rare examination of patient safety risks in a fully digital environment. The proportion of electronic health record-related incidents was markedly higher in our study than in previous studies with similar data. Human-computer interaction problems were the most frequently reported. The results show the possibility of error arising from the complex interaction between clinicians and computers.</t>
  </si>
  <si>
    <t>University of Eastern Finland, Kuopio, Finland._x000D_National Institute for Health and Welfare, Helsinki, Finland._x000D_University of Helsinki, Finland._x000D_University of Eastern Finland, Finland.</t>
  </si>
  <si>
    <t>2017</t>
  </si>
  <si>
    <t>Health Informatics J</t>
  </si>
  <si>
    <t>10.1177/1460458216631072</t>
  </si>
  <si>
    <t>A usability and safety analysis of electronic health records: a multi-center study</t>
  </si>
  <si>
    <t>To characterize the variability in usability and safety of EHRs from two vendors across four healthcare systems (2 Epic and 2 Cerner). Twelve to 15 emergency medicine physicians participated from each site and completed six clinical scenarios. Keystroke, mouse click, and video data were collected. From the six scenarios, two diagnostic imaging, laboratory, and medication tasks were analyzed. There was wide variability in task completion time, clicks, and error rates. For certain tasks, there were an average of a nine-fold difference in time and eight-fold difference in clicks. Error rates varied by task (X-ray 16.7% to 25%, MRI: 0 to 10%, Lactate: 0% to 14.3%, Tylenol: 0 to 30%; Taper: 16.7% to 50%). The variability in time, clicks, and error rates highlights the need for improved implementation optimization. EHR implementation, in addition to vendor design and development, is critical to usable and safe products.</t>
  </si>
  <si>
    <t>National Center for Human Factors in Healthcare, MedStar Health, Washington, District of Columbia, USA._x000D_Department of Emergency Medicine, Georgetown University School of Medicine, Washington, District of Columbia, USA._x000D_Department of Emergency Medicine, Drexel University School of Medicine, Philadelphia, Pennsylvania, USA._x000D_Carolina Health Informatics Program, University of North Carolina at Chapel Hill, Chapel Hill, North Carolina, USA._x000D_American Medical Association, Chicago, Illinois, USA.</t>
  </si>
  <si>
    <t>10.1093/jamia/ocy088</t>
  </si>
  <si>
    <t>The clinical impacts and risk factors for non-central line-associated bloodstream infection in 5046 intensive care unit patients: an observational study based on electronic medical records</t>
  </si>
  <si>
    <t>BACKGROUND: Most of the previous studies focused on central line-associated bloodstream infection (CLABSI), while non-central line-associated bloodstream infection (N-CLABSI) was poorly studied. This study was performed to investigate the clinical impacts and risk factors for N-CLABSI in intensive care unit (ICU) patients. METHODS: An observational study was conducted in an adult general ICU. The electronic medical records from 2013 to 2017 of all patients aged ≥ 18 years admitted to the ICU &gt; 2 days were analyzed retrospectively. Patients with N-CLABSI and without N-CLABSI or with CLABSI were compared for clinical features and outcomes. Predicted death in ICU included death in ICU and discharging from ICU against medical advice because of critical conditions and the desire to pass away at home. Propensity score (PS) matching was used to ensure that both two groups had similar baseline characteristics. Multivariate regression models were used to confirm whether N-CLABSI was an independent risk factor for each of the outcomes and to analyze the risk factors for N-CLABSI in ICU patients. RESULTS: Of 5046 patients included, 155 developed 168 ICU-acquired N-CLABSI episodes (2.1 episodes per 1000 patient-days) in the ICU, accounted for the majority of nosocomial bloodstream infections (NBSIs; 71.8%). After PS matching, patients with N-CLABSI had prolonged length of stay (LOS) in ICU (median 15 days, p &lt;  0.001) and LOS in hospital (median 13 days, p &lt;  0.001), excess hospitalization costs (median, $27,668 [in US dollar 2017, 1:6.75], p &lt;  0.001), and increased mortality in ICU (8.8%, p = 0.013) and predicted mortality in ICU (22.7%, p &lt;  0.001), compared with those without N-CLABSI. There were no significant differences in all the outcomes between N-CLABSI and CLABSI. N-CLABSI was an independent risk factor for each of the outcomes. Gastrointestinal bleeding (adjusted odds ratio [aOR] 2.30), trauma (aOR 2.52), pancreatitis (aOR 3.45), surgical operation (aOR 1.82), intravascular catheters (aOR 2.93), sepsis (aOR 1.69), pneumonia (aOR 1.53), intraabdominal infection (IAI, aOR 8.37), or healthcare-associated infections other than NBSI, pneumonia, and IAI (aOR 3.89) were risk factors for N-CLABSI in ICU patients. CONCLUSIONS: N-CLABSI was associated with similar poor outcomes with CLABSI, including prolonged LOS in ICU and in hospital and increased hospitalization costs and predicted mortality in ICU. The risk factors for N-CLABSI identified in this study provide further insight in preventing N-CLABSI.</t>
  </si>
  <si>
    <t>Department of Infection Control, West China Hospital of Sichuan University, Chengdu, China._x000D_Intensive Care Unit, West China Hospital of Sichuan University, Chengdu, China._x000D_Chinese Evidence-based Medicine Centre and CREAT Group, State Key Laboratory of Biotherapy, West China Hospital, Sichuan University and Collaborative Innovation Centre, Chengdu, 610041, Sichuan, China._x000D_Chinese Evidence-based Medicine Centre and CREAT Group, State Key Laboratory of Biotherapy, West China Hospital, Sichuan University and Collaborative Innovation Centre, Chengdu, 610041, Sichuan, China. sunx79@hotmail.com._x000D_Department of Infection Control, West China Hospital of Sichuan University, Chengdu, China. zongzhiyong@gmail.com._x000D_Center of Infectious Diseases, West China Hospital of Sichuan University, Chengdu, 610041, Sichuan, China. zongzhiyong@gmail.com.</t>
  </si>
  <si>
    <t>2019</t>
  </si>
  <si>
    <t>Crit Care</t>
  </si>
  <si>
    <t>10.1186/s13054-019-2353-5</t>
  </si>
  <si>
    <t>Prediction of 30-Day All-Cause Readmissions in Patients Hospitalized for Heart Failure: Comparison of Machine Learning and Other Statistical Approaches</t>
  </si>
  <si>
    <t>IMPORTANCE: Several attempts have been made at developing models to predict 30-day readmissions in patients with heart failure, but none have sufficient discriminatory capacity for clinical use. Machine-learning (ML) algorithms represent a novel approach and may have potential advantages over traditional statistical modeling. OBJECTIVE: To develop models using a ML approach to predict all-cause readmissions 30 days after discharge from a heart failure hospitalization and to compare ML model performance with models developed using "conventional" statistically based methods. DESIGN, SETTING, AND PARTICIPANTS: Models were developed using ML algorithms, specifically, a tree-augmented naive Bayesian network, a random forest algorithm, and a gradient-boosted model and compared with traditional statistical methods using 2 independently derived logistic regression models (a de novo model and an a priori model developed using electronic health records) and a least absolute shrinkage and selection operator method. The study sample was randomly divided into training (70%) and validation (30%) sets to develop and test model performance. This was a registry-based study, and the study sample was obtained by linking patients from the Get With the Guidelines Heart Failure registry with Medicare data. After applying appropriate inclusion and exclusion criteria, 56 477 patients were included in our analysis. The study was conducted between January 4, 2005, and December 1, 2010, and analysis of the data was conducted between November 25, 2014, and June 30, 2016. MAIN OUTCOMES AND MEASURES: C statistics were used for comparison of discriminatory capacity across models in the validation sample. RESULTS: The overall 30-day rehospitalization rate was 21.2% (11 959 of 56 477 patients). For the tree-augmented naive Bayesian network, random forest, gradient-boosted, logistic regression, and least absolute shrinkage and selection operator models, C statistics for the validation sets were similar: 0.618, 0.607, 0.614, 0.624, and 0.618, respectively. Applying the previously validated electronic health records model to our study sample yielded a C statistic of 0.589 for the validation set. CONCLUSIONS AND RELEVANCE: Use of a number of ML algorithms did not improve prediction of 30-day heart failure readmissions compared with more traditional prediction models. Although there will likely be further applications of ML approaches in prognostic modeling, our study fits within the literature of limited predictive ability for heart failure readmissions.</t>
  </si>
  <si>
    <t>University of New Mexico School of Medicine, Albuquerque._x000D_Duke Clinical Research Institute, Duke University, Durham, North Carolina._x000D_Mayo Clinic, Rochester, Minnesota._x000D_Northwestern University Feinberg School of Medicine, Chicago, Illinois5Deputy Editor, JAMA Cardiology._x000D_Veterans Affairs Palo Alto Health Care System and Stanford University, Palo Alto, California._x000D_Duke Clinical Research Institute, Duke University, Durham, North Carolina7Associate Editor, JAMA Cardiology._x000D_Brigham and Women's Hospital Heart and Vascular Center, Harvard Medical School, Boston, Massachusetts._x000D_Ahmanson University of California at Los Angeles Cardiomyopathy Center10Associate Editor for Health Care Quality and Guidelines, JAMA Cardiology.</t>
  </si>
  <si>
    <t>JAMA Cardiol</t>
  </si>
  <si>
    <t>10.1001/jamacardio.2016.3956</t>
  </si>
  <si>
    <t>Biases in electronic health record data due to processes within the healthcare system: retrospective observational study</t>
  </si>
  <si>
    <t>OBJECTIVE: To evaluate on a large scale, across 272 common types of laboratory tests, the impact of healthcare processes on the predictive value of electronic health record (EHR) data. DESIGN: Retrospective observational study. SETTING: Two large hospitals in Boston, Massachusetts, with inpatient, emergency, and ambulatory care. PARTICIPANTS: All 669 452 patients treated at the two hospitals over one year between 2005 and 2006. MAIN OUTCOME MEASURES: The relative predictive accuracy of each laboratory test for three year survival, using the time of the day, day of the week, and ordering frequency of the test, compared to the value of the test result. RESULTS: The presence of a laboratory test order, regardless of any other information about the test result, has a significant association (P&lt;0.001) with the odds of survival in 233 of 272 (86%) tests. Data about the timing of when laboratory tests were ordered were more accurate than the test results in predicting survival in 118 of 174 tests (68%). CONCLUSIONS: Healthcare processes must be addressed and accounted for in analysis of observational health data. Without careful consideration to context, EHR data are unsuitable for many research questions. However, if explicitly modeled, the same processes that make EHR data complex can be leveraged to gain insight into patients' state of health.</t>
  </si>
  <si>
    <t>Department of Biomedical Informatics, Harvard Medical School, 10 Shattuck St._x000D_Department of Medicine, Brigham and Women's Hospital, Boston, MA, USA._x000D_Department of Biomedical Informatics, Harvard Medical School, 10 Shattuck St, weber@hms.harvard.edu._x000D_Department of Medicine, Beth Israel Deaconess Medical Center, Boston, MA, USA.</t>
  </si>
  <si>
    <t>Bmj</t>
  </si>
  <si>
    <t>10.1136/bmj.k1479</t>
  </si>
  <si>
    <t>Automated comparison of last hospital main diagnosis and underlying cause of death ICD10 codes, France, 2008-2009</t>
  </si>
  <si>
    <t>BACKGROUND: In the age of big data in healthcare, automated comparison of medical diagnoses in large scale databases is a key issue. Our objectives were: 1) to formally define and identify cases of independence between last hospitalization main diagnosis (MD) and death registry underlying cause of death (UCD) for deceased subjects hospitalized in their last year of life; 2) to study their distribution according to socio-demographic and medico-administrative variables; 3) to discuss the interest of this method in the specific context of hospital quality of care assessment. METHODS: 1) Elaboration of an algorithm comparing MD and UCD, relying on Iris, a coding system based on international standards. 2) Application to 421,460 beneficiaries of the general health insurance regime (which covers 70% of French population) hospitalized and deceased in 2008-2009. RESULTS: 1) Independence, was defined as MD and UCD belonging to different trains of events leading to death 2) Among the deaths analyzed automatically (91.7%), 8.5% of in-hospital deaths and 19.5% of out-of-hospital deaths were classified as independent. Independence was more frequent in elder patients, as well as when the discharge-death time interval grew (14.3% when death occurred within 30 days after discharge and 27.7% within 6 to 12 months) and for UCDs other than neoplasms. CONCLUSION: Our algorithm can identify cases where death can be considered independent from the pathology treated in hospital. Excluding these deaths from the ones allocated to the hospitalization process could contribute to improve post-hospital mortality indicators. More generally, this method has the potential of being developed and used for other diagnoses comparisons across time periods or databases.</t>
  </si>
  <si>
    <t>Inserm, CépiDc (Epidemiology center on medical causes of death), CHU Bicêtre, 80 rue du Général Leclerc, Kremlin Bicêtre, CEDEX 94270, France. agathe.lamarche-vadel@inserm.fr.</t>
  </si>
  <si>
    <t>2014</t>
  </si>
  <si>
    <t>BMC Med Inform Decis Mak</t>
  </si>
  <si>
    <t>10.1186/1472-6947-14-44</t>
  </si>
  <si>
    <t>Validating drug repurposing signals using electronic health records: a case study of metformin associated with reduced cancer mortality</t>
  </si>
  <si>
    <t>OBJECTIVES: Drug repurposing, which finds new indications for existing drugs, has received great attention recently. The goal of our work is to assess the feasibility of using electronic health records (EHRs) and automated informatics methods to efficiently validate a recent drug repurposing association of metformin with reduced cancer mortality. METHODS: By linking two large EHRs from Vanderbilt University Medical Center and Mayo Clinic to their tumor registries, we constructed a cohort including 32,415 adults with a cancer diagnosis at Vanderbilt and 79,258 cancer patients at Mayo from 1995 to 2010. Using automated informatics methods, we further identified type 2 diabetes patients within the cancer cohort and determined their drug exposure information, as well as other covariates such as smoking status. We then estimated HRs for all-cause mortality and their associated 95% CIs using stratified Cox proportional hazard models. HRs were estimated according to metformin exposure, adjusted for age at diagnosis, sex, race, body mass index, tobacco use, insulin use, cancer type, and non-cancer Charlson comorbidity index. RESULTS: Among all Vanderbilt cancer patients, metformin was associated with a 22% decrease in overall mortality compared to other oral hypoglycemic medications (HR 0.78; 95% CI 0.69 to 0.88) and with a 39% decrease compared to type 2 diabetes patients on insulin only (HR 0.61; 95% CI 0.50 to 0.73). Diabetic patients on metformin also had a 23% improved survival compared with non-diabetic patients (HR 0.77; 95% CI 0.71 to 0.85). These associations were replicated using the Mayo Clinic EHR data. Many site-specific cancers including breast, colorectal, lung, and prostate demonstrated reduced mortality with metformin use in at least one EHR. CONCLUSIONS: EHR data suggested that the use of metformin was associated with decreased mortality after a cancer diagnosis compared with diabetic and non-diabetic cancer patients not on metformin, indicating its potential as a chemotherapeutic regimen. This study serves as a model for robust and inexpensive validation studies for drug repurposing signals using EHR data.</t>
  </si>
  <si>
    <t>The University of Texas School of Biomedical Informatics at Houston, Houston, Texas, USA._x000D_Department of Thoracic Surgery, Vanderbilt University School of Medicine, Nashville, Tennessee, USA Division of Epidemiology, Vanderbilt University School of Medicine, Nashville, Tennessee, USA._x000D_Department of Biostatistics, Vanderbilt University School of Medicine, Nashville, Tennessee, USA Department of Biomedical Informatics, Vanderbilt University School of Medicine, Nashville, Tennessee, USA._x000D_Division of Biomedical Statistics and Informatics, Mayo Clinic, Rochester, Minnesota, USA._x000D_Department of Medicine, Vanderbilt University School of Medicine, Nashville, Tennessee, USA._x000D_Division of Epidemiology, Vanderbilt University School of Medicine, Nashville, Tennessee, USA._x000D_Department of Biomedical Informatics, Vanderbilt University School of Medicine, Nashville, Tennessee, USA Department of Medicine, Vanderbilt University School of Medicine, Nashville, Tennessee, USA._x000D_Department of Biomedical Informatics, Vanderbilt University School of Medicine, Nashville, Tennessee, USA._x000D_Department of Biostatistics, Vanderbilt University School of Medicine, Nashville, Tennessee, USA._x000D_Department of Biomedical Informatics, Columbia University, New York, New York, USA._x000D_Department of Thoracic Surgery, Vanderbilt University School of Medicine, Nashville, Tennessee, USA._x000D_Department of Medicine, Vanderbilt University School of Medicine, Nashville, Tennessee, USA Department of Pharmacology, Vanderbilt University School of Medicine, Nashville, Tennessee, USA.</t>
  </si>
  <si>
    <t>2015</t>
  </si>
  <si>
    <t>10.1136/amiajnl-2014-002649</t>
  </si>
  <si>
    <t>Development of predictive risk models for major adverse cardiovascular events among patients with type 2 diabetes mellitus using health insurance claims data</t>
  </si>
  <si>
    <t>BACKGROUND: There exist several predictive risk models for cardiovascular disease (CVD), including some developed specifically for patients with type 2 diabetes mellitus (T2DM). However, the models developed for a diabetic population are based on information derived from medical records or laboratory results, which are not typically available to entities like payers or quality of care organizations. The objective of this study is to develop and validate models predicting the risk of cardiovascular events in patients with T2DM based on medical insurance claims data. METHODS: Patients with T2DM aged 50 years or older were identified from the Optum™ Integrated Real World Evidence Electronic Health Records and Claims de-identified database (10/01/2006-09/30/2016). Risk factors were assessed over a 12-month baseline period and cardiovascular events were monitored from the end of the baseline period until end of data availability, continuous enrollment, or death. Risk models were developed using logistic regressions separately for patients with and without prior CVD, and for each outcome: (1) major adverse cardiovascular events (MACE; i.e., non-fatal myocardial infarction, non-fatal stroke, CVD-related death); (2) any MACE, hospitalization for unstable angina, or hospitalization for congestive heart failure; (3) CVD-related death. Models were developed and validated on 70% and 30% of the sample, respectively. Model performance was assessed using C-statistics. RESULTS: A total of 181,619 patients were identified, including 136,544 (75.2%) without prior CVD and 45,075 (24.8%) with a history of CVD. Age, diabetes-related hospitalizations, prior CVD diagnoses and chronic pulmonary disease were the most important predictors across all models. C-statistics ranged from 0.70 to 0.81, indicating that the models performed well. The additional inclusion of risk factors derived from pharmacy claims (e.g., use of antihypertensive, and use of antihyperglycemic) or from medical records and laboratory measures (e.g., hemoglobin A1c, urine albumin to creatinine ratio) only marginally improved the performance of the models. CONCLUSION: The claims-based models developed could reliably predict the risk of cardiovascular events in T2DM patients, without requiring pharmacy claims or laboratory measures. These models could be relevant for providers and payers and help implement approaches to prevent cardiovascular events in high-risk diabetic patients.</t>
  </si>
  <si>
    <t>Cleveland Clinic Foundation Lerner College of Medicine of Case Western Reserve University, Cleveland, OH, USA._x000D_Analysis Group, Inc., 1000 De La Gauchetière Ouest, Suite 1200, Montreal, QC, H3B 4W5, Canada. Marjolaine.Gauthier-Loiselle@analysisgroup.com._x000D_Janssen Scientific Affairs, LLC, Raritan, NJ, USA._x000D_Analysis Group, Inc., 1000 De La Gauchetière Ouest, Suite 1200, Montreal, QC, H3B 4W5, Canada._x000D_Analysis Group Inc., Boston, MA, USA._x000D_Rockwood Clinic, Spokane, WA, USA.</t>
  </si>
  <si>
    <t>Cardiovasc Diabetol</t>
  </si>
  <si>
    <t>10.1186/s12933-018-0759-z</t>
  </si>
  <si>
    <t>Surgical Intervention in Patients with Tubo-Ovarian Abscess: Clinical Predictors and a Simple Risk Score</t>
  </si>
  <si>
    <t>STUDY OBJECTIVE: To identify the clinical characteristics associated with surgical intervention in patients with tubo-ovarian abscess (TOA). DESIGN: Retrospective cohort study (Canadian Task Force classification II-2). SETTING: Tertiary university-affiliated hospital. PATIENTS: Three hundred thirty-five patients were diagnosed with TOA based on sonographic and clinical criteria. Patients who underwent surgical intervention were compared with patients managed conservatively. INTERVENTION: Electronic medical records were used to identify patients who were diagnosed with TOA between 2007 and 2015. All patients received the same antibiotic regimen upon admission. The data extracted included microbial and pathologic reports. Clinical characteristics such as disease severity and outcomes were compared. The clinical predictors available on patient admission for surgical intervention were identified retrospectively. A logistic regression was used to determine the independent predictors of treatment failure. A risk score was created by giving a nominal weight to each predictor. The score was validated by a random bootstrap analysis. An additional validation cohort that consisted of patients diagnosed with TOA during the 2 years after the original study period was applied to the final score. MEASUREMENTS AND MAIN RESULTS: The following variables of patients who underwent surgical intervention in comparison with those successfully treated and were enrolled into the score analysis differed significantly: age at admission (odds ratio [OR], 2.1; 95% confidence interval [CI], 1.3-3.5), mean leukocytosis at admission (OR, 2.2; 95% CI, 1.3-3.6), ultrasonographic measurement of abscess diameter (OR, 3.6 95% CI, 2.0-6.3), and the presence of bilateral abscess (OR, 2.2; 95% CI, 1.3-3.9). Risk groups A, B, C, and D were positively correlated with the need for surgical intervention. Those in the highest risk group D had an antibiotic failure rate of 92%, as compared with those with the lowest risk group, in which there was a 20% risk of antibiotic failure. CONCLUSIONS: Antibiotic treatment failure for TOA can be predicted on patient admission using a novel risk assessment score.</t>
  </si>
  <si>
    <t>Lis Maternity Hospital, Department of Obstetrics and Gynecology, Sourasky Medical Center, Tel Aviv, Israel (Drs. Fouks, Cohen, Solomon, Almog, Levin). Electronic address: fouksi@gmail.com._x000D_Lis Maternity Hospital, Department of Obstetrics and Gynecology, Sourasky Medical Center, Tel Aviv, Israel (Drs. Fouks, Cohen, Solomon, Almog, Levin)._x000D_Sackler School of Medicine, Tel Aviv University, Tel Aviv, Israel (Dr. Shapira).</t>
  </si>
  <si>
    <t>J Minim Invasive Gynecol</t>
  </si>
  <si>
    <t>10.1016/j.jmig.2018.06.013</t>
  </si>
  <si>
    <t>Impact of electronic medical records (EMRs) on hospital productivity in Japan</t>
  </si>
  <si>
    <t>INTRODUCTION: Consistent with the global trend, Japanese hospitals have increasingly adopted electronic medical record (EMR) systems in the last 20 years. Although improved productivity is emphasized as one of the benefits of information technology (IT), there is a paucity of data regarding how the use of EMR systems influences the productivity of Japanese hospitals. METHODS: This retrospective study focused on 658 municipal hospitals. The study period was from 2006 to 2015. We analyzed the labor productivity and multi-factor productivity (MFP) of the hospitals and their average rate of change during the study period. Logistic regression models were used to assess how EMR implementation influenced labor productivity and MFP growth. We considered the duration of EMR operation, and hospitals using EMRs were divided into three groups based on tertiles of time elapsed since the implementation of the EMR system: "early adopters", "followers", and "late adopters". RESULTS: We found that the implementation of an EMR system had a significantly negative impact on MFP growth for the 'late adopters' (OR 0.51; 95%CI 0.31-0.82; p = 0.006). No significant association was found between EMR implementation and labor productivity growth. CONCLUSION: EMR implementation has an adverse effect on the productivity of municipal hospitals in Japan. This finding should be considered when developing future healthcare policies promoting the implementation of IT.</t>
  </si>
  <si>
    <t>Department of Health Services Management and Policy, Kyushu University Graduate School of Medicine, Higashi-ku, Fukuoka 812-8582, Japan. Electronic address: 3MD15121K@s.kyushu-u.ac.jp._x000D_Department of Health Services Management and Policy, Kyushu University Graduate School of Medicine, Higashi-ku, Fukuoka 812-8582, Japan. Electronic address: onozukad@hcam.med.kyushu-u.ac.jp._x000D_Department of Life and Welfare Information, Kindai University Kyushu Junior College, Iizuka, Fukuoka 820-8513, Japan. Electronic address: shibuta@kjc.kindai.ac.jp._x000D_Department of Health Services Management and Policy, Kyushu University Graduate School of Medicine, Higashi-ku, Fukuoka 812-8582, Japan. Electronic address: hagihara@hsmp.med.kyushu-u.ac.jp.</t>
  </si>
  <si>
    <t>Int J Med Inform</t>
  </si>
  <si>
    <t>10.1016/j.ijmedinf.2018.07.008</t>
  </si>
  <si>
    <t>Development and Validation of Machine Learning Models for Prediction of 1-Year Mortality Utilizing Electronic Medical Record Data Available at the End of Hospitalization in Multicondition Patients: a Proof-of-Concept Study</t>
  </si>
  <si>
    <t>BACKGROUND: Predicting death in a cohort of clinically diverse, multicondition hospitalized patients is difficult. Prognostic models that use electronic medical record (EMR) data to determine 1-year death risk can improve end-of-life planning and risk adjustment for research. OBJECTIVE: Determine if the final set of demographic, vital sign, and laboratory data from a hospitalization can be used to accurately quantify 1-year mortality risk. DESIGN: A retrospective study using electronic medical record data linked with the state death registry. PARTICIPANTS: A total of 59,848 hospitalized patients within a six-hospital network over a 4-year period. MAIN MEASURES: The last set of vital signs, complete blood count, basic and complete metabolic panel, demographic information, and ICD codes. The outcome of interest was death within 1 year. KEY RESULTS: Model performance was measured on the validation data set. Random forests (RF) outperformed logisitic regression (LR) models in discriminative ability. An RF model that used the final set of demographic, vitals, and laboratory data from the final 48 h of hospitalization had an AUC of 0.86 (0.85-0.87) for predicting death within a year. Age, blood urea nitrogen, platelet count, hemoglobin, and creatinine were the most important variables in the RF model. Models that used comorbidity variables alone had the lowest AUC. In groups of patients with a high probability of death, RF models underestimated the probability by less than 10%. CONCLUSION: The last set of EMR data from a hospitalization can be used to accurately estimate the risk of 1-year mortality within a cohort of multicondition hospitalized patients.</t>
  </si>
  <si>
    <t>Division of General Internal Medicine, University of Minnesota, Minneapolis, MN, USA. nishant.sahni@gmail.com._x000D_Institute of Health Informatics, University of Minnesota, Minneapolis, MN, USA._x000D_Division of General Internal Medicine, University of Minnesota, Minneapolis, MN, USA.</t>
  </si>
  <si>
    <t>J Gen Intern Med</t>
  </si>
  <si>
    <t>29383551</t>
  </si>
  <si>
    <t>10.1007/s11606-018-4316-y</t>
  </si>
  <si>
    <t>Assessment of a Targeted Electronic Health Record Intervention to Reduce Telemetry Duration: A Cluster-Randomized Clinical Trial</t>
  </si>
  <si>
    <t>IMPORTANCE: Physicians frequently use cardiac monitoring, or telemetry, beyond the duration recommended by published practice standards, resulting in "alarm fatigue" and excess cost. Prior studies have demonstrated an association between multicomponent quality improvement interventions and safe reduction of telemetry duration. OBJECTIVE: To determine if a single-component intervention, a targeted electronic health record (EHR) alert, could achieve similar gains to multicomponent interventions and safely reduce unnecessary monitoring. DESIGN, SETTING, AND PARTICIPANTS: This cluster-randomized clinical trial was conducted between November 2016 and May 2017 on the general medicine service of the Division of Hospital Medicine at the University of California, San Francisco Medical Center and included physicians of 12 inpatient medical teams (6 intervention, 6 control). INTERVENTIONS: The EHR alert was randomized to half of the teams on the general medicine service. The alert displayed during daytime hours when physicians attempted to place an order for patients not in the intensive care unit whose telemetry order duration exceeded the recommended duration for a given indication. MAIN OUTCOMES AND MEASURES: The primary outcome was telemetry monitoring hours per hospitalization, which was measured using time-stamped orders data from the EHR database. Physician responses to the alert were collected using EHR reporting tools. The potential adverse outcomes of rapid-response calls and medical emergency events were measured by counting the notes documenting these events in the EHR. RESULTS: Of the 1021 patients included in this study, in the intervention arm, there was a mean (SD) age of 64.5 (18.9) and 215 (45%) were women; in the control arm, there was a mean (SD) age of 63.8 (19.1) and 249 (46%) were women. The 12 teams were stratified to 8 house-staff teams and 4 hospitalist teams, with 499 hospitalizations analyzed in the intervention arm and 567 hospitalizations analyzed in the control arm. The alert prompted a significant reduction in telemetry monitoring duration (-8.7 hours per hospitalization; 95% CI, -14.1 to -3.5 hours; P = .001) with no significant change in rapid-response calls or medical emergency events. The most common physician response to the alert was to discontinue telemetry monitoring (62% of 200 alerts). CONCLUSIONS AND RELEVANCE: A targeted EHR alert can safely and successfully reduce cardiac monitoring by prompting discontinuation when appropriate. This single-component electronic intervention is less resource intensive than typical multicomponent interventions that include human resources. TRIAL REGISTRATION: ClinicalTrials.gov identifier: NCT02529176.</t>
  </si>
  <si>
    <t>Department of Medicine, University of California, San Francisco, San Francisco._x000D_University of California, San Francisco Medical Center, San Francisco.</t>
  </si>
  <si>
    <t>JAMA Intern Med</t>
  </si>
  <si>
    <t>10.1001/jamainternmed.2018.5859</t>
  </si>
  <si>
    <t>The United Kingdom National Neonatal Research Database: A validation study</t>
  </si>
  <si>
    <t>BACKGROUND: The National Neonatal Research Database (NNRD) is a rich repository of pre-defined clinical data extracted at regular intervals from point-of-care, clinician-entered electronic patient records on all admissions to National Health Service neonatal units in England, Wales, and Scotland. We describe population coverage for England and assess data completeness and accuracy. METHODS: We determined population coverage of the NNRD in 2008-2014 through comparison with data on live births in England from the Office for National Statistics. We determined the completeness of seven data items on the NNRD. We assessed the accuracy of 44 data items (16 patient characteristics, 17 processes, 11 clinical outcomes) for infants enrolled in the multi-centre randomised controlled trial, Probiotics in Preterm Study (PiPs). We compared NNRD to PiPs data, the gold standard, and calculated discordancy rates using predefined criteria, and sensitivity, specificity and positive predictive values (PPV) of binary outcomes. RESULTS: The NNRD holds complete population data for England for infants born alive from 25+0 to 31+6 (completed weeks) of gestation; and 70% and 90% for those born at 23 and 24 weeks respectively. Completeness of patient characteristics was over 90%. Data were linked for 2257 episodes of care received by 1258 of the 1310 babies recruited to PiPs. Discordancy rates were &lt;5% for 13/16 patient characteristics (exceptions: mode of delivery 8.7%; maternal ethnicity 10.2%, Lower layer Super Output Area 16.5%); &lt;5% for 9/16 processes (exceptions: medical treatment for Patent ductus arteriosus 6.1%, high-dependency days 10.2%, central line days 11.2%, type of first milk 22.3%; and during first 14 days, summary of types of milk 13.8%; number of days of antibiotics 9.0%; whether antacid given 5.1%); and &lt;5% for 10/11 clinical outcomes (exception: Bronchopulmonary dysplasia, defined as oxygen dependency at 36 weeks postmenstrual age 3.3%). The specificity of NNRD data was &gt;85% for all outcomes; sensitivity ranged from 50-100%; PPV ranged from 58.8 (95% CI 40.8-75.4%) for porencephalic cyst to 99.7 (95% CI 99.2, 99.9%) for survival to discharge. CONCLUSIONS: The completeness and quality of data held in the NNRD is high, providing assurance in relation to use for multiple purposes, including national audit, health service evaluations, quality improvement, and research.</t>
  </si>
  <si>
    <t>Neonatal Data Analysis Unit, Imperial College London, London, United Kingdom._x000D_The Society and College of Radiographers, London, United Kingdom._x000D_Imperial Clinical Trials Unit, Imperial College London, London, United Kingdom._x000D_Barts and the London School of Medicine and Dentistry, London, United Kingdom.</t>
  </si>
  <si>
    <t>PLoS One</t>
  </si>
  <si>
    <t>10.1371/journal.pone.0201815</t>
  </si>
  <si>
    <t>Predicting risk of undiagnosed COPD: development and validation of the TargetCOPD score</t>
  </si>
  <si>
    <t>Chronic obstructive pulmonary disease (COPD) is greatly underdiagnosed worldwide and more efficient methods of case-finding are required. We developed and externally validated a risk score to identify undiagnosed COPD using primary care records.We conducted a retrospective cohort analysis of a pragmatic cluster randomised controlled case-finding trial in the West Midlands, UK. Participants aged 40-79 years with no prior diagnosis of COPD received a postal or opportunistic screening questionnaire. Those reporting chronic respiratory symptoms were assessed with spirometry. COPD was defined as presence of relevant symptoms with a post-bronchodilator forced expiratory volume in 1 s/forced vital capacity ratio below the lower limit of normal. A risk score was developed using logistic regression with variables available from electronic health records for 2398 participants who returned a postal questionnaire. This was externally validated among 1097 participants who returned an opportunistic questionnaire to derive the c-statistic, and the sensitivity and specificity of cut-points.A risk score containing age, smoking status, dyspnoea, prescriptions of salbutamol and prescriptions of antibiotics discriminated between patients with and without undiagnosed COPD (c-statistic 0.74, 95% CI 0.68-0.80). A cut-point of ≥7.5% predicted risk had a sensitivity of 68.8% (95% CI 57.3-78.9%) and a specificity of 68.8% (95% CI 65.8.1-71.6%).A novel risk score using routine data from primary care electronic health records can identify patients at high risk for undiagnosed symptomatic COPD. This score could be integrated with clinical information systems to help primary care clinicians target patients for case-finding.</t>
  </si>
  <si>
    <t>Institute of Applied Health Research, University of Birmingham, Birmingham, UK._x000D_Research Institute for Primary Care and Health Sciences, Primary Care Sciences, Keele University, Keele, UK._x000D_Warwick Medical School, Coventry, UK._x000D_Institute of Applied Health Research, University of Birmingham, Birmingham, UK r.e.jordan@bham.ac.uk.</t>
  </si>
  <si>
    <t>Eur Respir J</t>
  </si>
  <si>
    <t>28642308</t>
  </si>
  <si>
    <t>10.1183/13993003.02191-2016</t>
  </si>
  <si>
    <t>Racial/ethnic variation in devices used to access patient portals</t>
  </si>
  <si>
    <t>OBJECTIVES: We examined racial/ethnic variation in the devices used by patients to access medical records through an online patient portal. STUDY DESIGN: Retrospective, cross-sectional analysis. METHODS: Using data from 318,700 adults enrolled in an integrated delivery system between December 2012 and November 2013, we examined: 1) online patient portal use that directly engages the electronic health record and 2) portal use over desktops/laptops only, mobile devices only, or both device types. The primary covariate was race/ethnicity (non-Hispanic white, black, Hispanic, and Asian). Other covariates included age, sex, primary language, and neighborhood-level income and education. Portal use and devices used were assessed with multiple and multinomial logistic models, respectively. RESULTS: From December 2012 to November 2013, 56% of enrollees used the patient portal. Of these portal users, 62% used desktops/laptops only, 6% used mobile devices only, and 32% used both desktops/laptops and mobile devices. Black, Hispanic, and Asian enrollees had significantly lower odds of portal use than whites. Black and Hispanic portal users also were significantly more likely to use mobile devices only (relative risk ratio, 1.73 and 1.44, respectively) and both device types (1.21 and 1.07, respectively) than desktops/laptops only compared with whites. CONCLUSIONS: Although racial/ethnic minority enrollees were less likely to access the online patient portal overall, a greater proportion of black and Hispanic users accessed the patient portal with mobile devices than did non-Hispanic white users. The rapid spread of mobile devices among racial/ethnic minorities may help reduce variation in online patient portal use. Mobile device use may represent an opportunity for healthcare organizations to further engage black and Hispanic enrollees in online patient portal use.</t>
  </si>
  <si>
    <t>RTI International, 307 Waverly Oaks Rd, Ste 101, Waltham, MA 02452. Email: echang@rti.org.</t>
  </si>
  <si>
    <t>Am J Manag Care</t>
  </si>
  <si>
    <t>Validity of the Morse Fall Scale implemented in an electronic medical record system</t>
  </si>
  <si>
    <t>AIMS AND OBJECTIVES: To examine the validity of the Morse Fall Scale by analysing the electronic medical records on fall risk during different phases of hospitalisation. BACKGROUND: Regular monitoring on fall risk with a reliable and valid assessment tool is a key element in the fall prevention. In Korea, the Morse Fall Scale is currently being used in numerous medical institutions, yet it has not been comprehensively evaluated whether it is suitable and valid. DESIGN: The study design was a retrospective case-control study. METHODS: The participants included 151 fallers and 694 nonfallers. Data were extracted from a university hospital implementing Morse Fall Scale in the electronic medical records between October 2010 and June 2011. The nonfallers were selected by the stratified random sampling method among the patients who were in the hospital during the same period as the fallers. The Morse Fall Scale scores during three different time periods of hospital stay were used for analysis: the initial assessment score upon admission, the last and the maximum scores recorded from admission to the fall or discharge. RESULTS: With the maximum Morse Fall Scale score and the best cut-off point of 51, validity indicators showed the highest performance: 0·72 for sensitivity, 0·91 for specificity, 0·63 for positive predictive value, 0·94 for negative predictive value, 0·63 for Youden Index and 0·77 for the area under the receiver operating characteristic curve. CONCLUSION: The Morse Fall Scale showed relatively high predictive performance for the Korean population. RELEVANCE TO CLINICAL PRACTICE: The study results recommend practice change in fall prevention. As the validity was highest when the patient was first classified into the high-risk group based on the Morse Fall Scale cut-off score 51, patients classified as high risk should be placed under special nursing interventions until the day of their discharge, regardless of change in the patient state.</t>
  </si>
  <si>
    <t>Seoul St. Mary's Hospital, The Catholic University of Korea, Seoul, Korea.</t>
  </si>
  <si>
    <t>J Clin Nurs</t>
  </si>
  <si>
    <t>24112535</t>
  </si>
  <si>
    <t>10.1111/jocn.12359</t>
  </si>
  <si>
    <t>Automated, electronic alerts for acute kidney injury: a single-blind, parallel-group, randomised controlled trial</t>
  </si>
  <si>
    <t>BACKGROUND: Acute kidney injury often goes unrecognised in its early stages when effective treatment options might be available. We aimed to determine whether an automated electronic alert for acute kidney injury would reduce the severity of such injury and improve clinical outcomes in patients in hospital. METHODS: In this investigator-masked, parallel-group, randomised controlled trial, patients were recruited from the hospital of the University of Pennsylvania in Philadelphia, PA, USA. Eligible participants were adults aged 18 years or older who were in hospital with stage 1 or greater acute kidney injury as defined by Kidney Disease Improving Global Outcomes creatinine-based criteria. Exclusion criteria were initial hospital creatinine 4·0 mg/dL (to convert to μmol/L, multiply by 88·4) or greater, fewer than two creatinine values measured, inability to determine the covering provider, admission to hospice or the observation unit, previous randomisation, or end-stage renal disease. Patients were randomly assigned (1:1) via a computer-generated sequence to receive an acute kidney injury alert (a text-based alert sent to the covering provider and unit pharmacist indicating new acute kidney injury) or usual care, stratified by medical versus surgical admission and intensive care unit versus non-intensive care unit location in blocks of 4-8 participants. The primary outcome was a composite of relative maximum change in creatinine, dialysis, and death at 7 days after randomisation. All analyses were by intention to treat. This study is registered with ClinicalTrials.gov, number NCT01862419. FINDINGS: Between Sept 17, 2013, and April 14, 2014, 23,664 patients were screened. 1201 eligible participants were assigned to the acute kidney injury alert group and 1192 were assigned to the usual care group. Composite relative maximum change in creatinine, dialysis, and death at 7 days did not differ between the alert group and the usual care group (p=0·88), or within any of the four randomisation strata (all p&gt;0·05). At 7 days after randomisation, median maximum relative change in creatinine concentrations was 0·0% (IQR 0·0-18·4) in the alert group and 0·6% (0·0-17·5) in the usual care group (p=0·81); 87 (7·2%) patients in the alert group and 70 (5·9%) patients in usual care group had received dialysis (odds ratio 1·25 [95% CI 0·90-1·74]; p=0·18); and 71 (5·9%) patients in the alert group and 61 (5·1%) patients in the usual care group had died (1·16 [0·81-1·68]; p=0·40). INTERPRETATION: An electronic alert system for acute kidney injury did not improve clinical outcomes among patients in hospital. FUNDING: Penn Center for Healthcare Improvement and Patient Safety.</t>
  </si>
  <si>
    <t>Yale University School of Medicine, Program of Applied Translational Research, New Haven, CT, USA. Electronic address: francis.p.wilson@yale.edu._x000D_Department of Medicine, Perelman School of Medicine at the University of Pennsylvania, Philadelphia, PA, USA; Center for Clinical Epidemiology and Biostatistics at the Perelman School of Medicine at the University of Pennsylvania, Philadelphia, PA, USA._x000D_Yale University School of Medicine, Program of Applied Translational Research, New Haven, CT, USA._x000D_Nephrology Associates, Teaneck, NJ, USA._x000D_Department of Medicine, Perelman School of Medicine at the University of Pennsylvania, Philadelphia, PA, USA._x000D_Department of Biostatistics and Epidemiology, Perelman School of Medicine at the University of Pennsylvania, Philadelphia, PA, USA; Center for Clinical Epidemiology and Biostatistics at the Perelman School of Medicine at the University of Pennsylvania, Philadelphia, PA, USA._x000D_Department of Medicine, Perelman School of Medicine at the University of Pennsylvania, Philadelphia, PA, USA; Department of Biostatistics and Epidemiology, Perelman School of Medicine at the University of Pennsylvania, Philadelphia, PA, USA; Center for Clinical Epidemiology and Biostatistics at the Perelman School of Medicine at the University of Pennsylvania, Philadelphia, PA, USA._x000D_Columbia University College of Physicians and Surgeons, New York, NY, USA._x000D_Department of Information Services, Perelman School of Medicine at the University of Pennsylvania, Philadelphia, PA, USA.</t>
  </si>
  <si>
    <t>10.1016/s0140-6736(15)60266-5</t>
  </si>
  <si>
    <t>Machine learning models in electronic health records can outperform conventional survival models for predicting patient mortality in coronary artery disease</t>
  </si>
  <si>
    <t>Prognostic modelling is important in clinical practice and epidemiology for patient management and research. Electronic health records (EHR) provide large quantities of data for such models, but conventional epidemiological approaches require significant researcher time to implement. Expert selection of variables, fine-tuning of variable transformations and interactions, and imputing missing values are time-consuming and could bias subsequent analysis, particularly given that missingness in EHR is both high, and may carry meaning. Using a cohort of 80,000 patients from the CALIBER programme, we compared traditional modelling and machine-learning approaches in EHR. First, we used Cox models and random survival forests with and without imputation on 27 expert-selected, preprocessed variables to predict all-cause mortality. We then used Cox models, random forests and elastic net regression on an extended dataset with 586 variables to build prognostic models and identify novel prognostic factors without prior expert input. We observed that data-driven models used on an extended dataset can outperform conventional models for prognosis, without data preprocessing or imputing missing values. An elastic net Cox regression based with 586 unimputed variables with continuous values discretised achieved a C-index of 0.801 (bootstrapped 95% CI 0.799 to 0.802), compared to 0.793 (0.791 to 0.794) for a traditional Cox model comprising 27 expert-selected variables with imputation for missing values. We also found that data-driven models allow identification of novel prognostic variables; that the absence of values for particular variables carries meaning, and can have significant implications for prognosis; and that variables often have a nonlinear association with mortality, which discretised Cox models and random forests can elucidate. This demonstrates that machine-learning approaches applied to raw EHR data can be used to build models for use in research and clinical practice, and identify novel predictive variables and their effects to inform future research.</t>
  </si>
  <si>
    <t>The Francis Crick Institute, London, United Kingdom._x000D_Farr Institute of Health Informatics Research, Institute of Health Informatics, University College London, London, United Kingdom._x000D_University College London Hospitals NHS Foundation Trust, London, United Kingdom._x000D_UCL Genetics Institute, Department of Genetics Evolution and Environment, University College London, London, United Kingdom._x000D_Okinawa Institute of Science &amp; Technology Graduate University, Okinawa, Japan.</t>
  </si>
  <si>
    <t>10.1371/journal.pone.0202344</t>
  </si>
  <si>
    <t>Automated disease cohort selection using word embeddings from Electronic Health Records</t>
  </si>
  <si>
    <t>Accurate and robust cohort definition is critical to biomedical discovery using Electronic Health Records (EHR). Similar to prospective study designs, high quality EHR-based research requires rigorous selection criteria to designate case/control status particular to each disease. Electronic phenotyping algorithms, which are manually built and validated per disease, have been successful in filling this need. However, these approaches are time-consuming, leading to only a relatively small amount of algorithms for diseases developed. Methodologies that automatically learn features from EHRs have been used for cohort selection as well. To date, however, there has been no systematic analysis of how these methods perform against current gold standards. Accordingly, this paper compares the performance of a state-of-the-art automated feature learning method to extracting research-grade cohorts for five diseases against their established electronic phenotyping algorithms. In particular, we use word2vec to create unsupervised embeddings of the phenotype space within an EHR system. Using medical concepts as a query, we then rank patients by their proximity in the embedding space and automatically extract putative disease cohorts via a distance threshold. Experimental evaluation shows promising results with average F-score of 0.57 and AUC-ROC of 0.98. However, we noticed that results varied considerably between diseases, thus necessitating further investigation and/or phenotype-specific refinement of the approach before being readily deployed across all diseases.</t>
  </si>
  <si>
    <t>Department of Genetics and Genomic Sciences, Icahn School of Medicine at Mount Sinai, 1 Gustave L. Levy Pl. New York, NY 10065, USA, ²Institute for Next Generation Healthcare, Icahn School of Medicine at Mount Sinai, 1 Gustave L. Levy Pl. New York, NY 10065, USA.</t>
  </si>
  <si>
    <t>Pac Symp Biocomput</t>
  </si>
  <si>
    <t>Electronic health records and the frequency of diagnostic test orders</t>
  </si>
  <si>
    <t>OBJECTIVES: To determine whether electronic health record (EHR) access influences the number of laboratory and imaging tests ordered, which is a frequently cited mechanism for EHR-enabled cost savings. STUDY DESIGN: We analyzed data on non-federally employed office-based physicians from the 2008 to 2012 Electronic Health Medical Records Survey, a supplement to the National Ambulatory Medical Care Survey. METHODS: We estimated logistic regressions to determine the relationship between EHR utilization and the volume of laboratory and imaging tests ordered in our study population, controlling for age, sex, race, clinic type, payer type, health status, comorbidities, and new patients. RESULTS: Physicians who actively used an EHR system ordered more complete blood count (CBC) tests than physicians who did not (odds ratio [OR], 1.34; P &lt;.001), even after adjusting for patient demographics, health status, and case mix. EHR-using physicians also ordered more computerized tomography scans (OR, 1.41; P &lt;.001) and x-rays (OR, 1.39; P &lt;.001); the difference for magnetic resonance imaging scans was not significant (OR, 1.08; P = .449). Subgroup analysis highlighted differences in ordering among various patient cohorts. CONCLUSIONS: Using the most recent available nationally representative data, excluding federal and Veterans Affairs' hospitals, we found that physicians with EHR access ordered more tests than their non-EHR counterparts, thus contradicting a common rationale for EHR implementation. We argue that EHR use may actually increase healthcare expenditures by facilitating the ease of ordering tests. Whether these extra tests carry clinical utility requires further analysis.</t>
  </si>
  <si>
    <t>Stanford School of Medicine, Stanford Graduate School of Business, 291 Campus Dr, Stanford, CA 94305. E-mail: shathi@stanford.edu.</t>
  </si>
  <si>
    <t>Multicenter development and validation of a risk stratification tool for ward patients</t>
  </si>
  <si>
    <t>RATIONALE: Most ward risk scores were created using subjective opinion in individual hospitals and only use vital signs. OBJECTIVES: To develop and validate a risk score using commonly collected electronic health record data. METHODS: All patients hospitalized on the wards in five hospitals were included in this observational cohort study. Discrete-time survival analysis was used to predict the combined outcome of cardiac arrest (CA), intensive care unit (ICU) transfer, or death on the wards. Laboratory results, vital signs, and demographics were used as predictor variables. The model was developed in the first 60% of the data at each hospital and then validated in the remaining 40%. The final model was compared with the Modified Early Warning Score (MEWS) using the area under the receiver operating characteristic curve and the net reclassification index (NRI). MEASUREMENTS AND MAIN RESULTS: A total of 269,999 patient admissions were included, with 424 CAs, 13,188 ICU transfers, and 2,840 deaths occurring during the study period. The derived model was more accurate than the MEWS in the validation dataset for all outcomes (area under the receiver operating characteristic curve, 0.83 vs. 0.71 for CA; 0.75 vs. 0.68 for ICU transfer; 0.93 vs. 0.88 for death; and 0.77 vs. 0.70 for the combined outcome; P value &lt; 0.01 for all comparisons). This accuracy improvement was seen across all hospitals. The NRI for the electronic Cardiac Arrest Risk Triage compared with the MEWS was 0.28 (0.18-0.38), with a positive NRI of 0.19 (0.09-0.29) and a negative NRI of 0.09 (0.09-0.09). CONCLUSIONS: We developed an accurate ward risk stratification tool using commonly collected electronic health record variables in a large multicenter dataset. Further study is needed to determine whether implementation in real-time would improve patient outcomes.</t>
  </si>
  <si>
    <t>1 Department of Medicine and.</t>
  </si>
  <si>
    <t>Am J Respir Crit Care Med</t>
  </si>
  <si>
    <t>10.1164/rccm.201406-1022OC</t>
  </si>
  <si>
    <t>Comparison of consumers' perspectives on different health information exchange (HIE) mechanisms: an experimental study</t>
  </si>
  <si>
    <t>OBJECTIVE: Consumers' willingness to allow the distribution of their health data is a prerequisite for the success of any health information exchange (HIE) initiative. Several mechanisms are being used by healthcare organizations to exchange health information electronically. Our goal is to investigate how patients' preferences regarding information exchange (i.e., privacy concern, opt-in intention, and perceived health information sensitivity) are affected by different HIE models and exchange architectures. METHODS: We designed a series of scenarios for controlled online experiments. Totally, 1416 respondents participated in seven experiments. Each experiment includes a separate scenario and 27 questions to measure outcome variables and demographics. Data were collected from a wide range of adult population in the U.S. and all the experiments were performed in English. RESULTS: The findings demonstrate that there are significant differences in patients' perceptions of different HIE mechanisms in terms of privacy concern and opt-in intention. Consumers believe that the patient-controlled HIE at the regional level is the most preferred model to protect health information privacy and they are willing to opt-in to this model. However, there is no solid evidence to show that different HIE mechanisms would affect the consumers' perceived health information sensitivity. CONCLUSIONS: This study supports the importance of patient-controlled HIE models that potentially enable patients to access, manage, integrate, and share their medical information with multiple healthcare organizations. The results show in-depth consumer adoption patterns across multiple HIE models and architectures which are required to identify optimal approaches for HIE implementation using different exchange mechanisms.</t>
  </si>
  <si>
    <t>Department of Information Systems and Business Analytics, College of Business, Florida International University, Miami, FL, 33199, United States. Electronic address: pesmaeil@fiu.edu._x000D_Department of Information Systems and Business Analytics, College of Business, Florida International University, Miami, FL, 33199, United States.</t>
  </si>
  <si>
    <t>10.1016/j.ijmedinf.2018.08.007</t>
  </si>
  <si>
    <t>Empirical advances with text mining of electronic health records</t>
  </si>
  <si>
    <t>BACKGROUND: Korian is a private group specializing in medical accommodations for elderly and dependent people. A professional data warehouse (DWH) established in 2010 hosts all of the residents' data. Inside this information system (IS), clinical narratives (CNs) were used only by medical staff as a residents' care linking tool. The objective of this study was to show that, through qualitative and quantitative textual analysis of a relatively small physiotherapy and well-defined CN sample, it was possible to build a physiotherapy corpus and, through this process, generate a new body of knowledge by adding relevant information to describe the residents' care and lives. METHODS: Meaningful words were extracted through Standard Query Language (SQL) with the LIKE function and wildcards to perform pattern matching, followed by text mining and a word cloud using R® packages. Another step involved principal components and multiple correspondence analyses, plus clustering on the same residents' sample as well as on other health data using a health model measuring the residents' care level needs. RESULTS: By combining these techniques, physiotherapy treatments could be characterized by a list of constructed keywords, and the residents' health characteristics were built. Feeding defects or health outlier groups could be detected, physiotherapy residents' data and their health data were matched, and differences in health situations showed qualitative and quantitative differences in physiotherapy narratives. CONCLUSIONS: This textual experiment using a textual process in two stages showed that text mining and data mining techniques provide convenient tools to improve residents' health and quality of care by adding new, simple, useable data to the electronic health record (EHR). When used with a normalized physiotherapy problem list, text mining through information extraction (IE), named entity recognition (NER) and data mining (DM) can provide a real advantage to describe health care, adding new medical material and helping to integrate the EHR system into the health staff work environment.</t>
  </si>
  <si>
    <t>Institut du Bien Vieillir Korian, 21-25 rue Balzac, 75008, Paris, France. tiba.baroukh@gmail.com._x000D_Research lab: EA 4047, UFR des Sciences de la Santé Simone Veil, UVSQ Université Paris-Saclay, 2 Avenue de la Source de la Bièvre, Montigny le Bretonneux, 78180, France. tiba.baroukh@gmail.com._x000D_MNH Group, 185 rue de Bercy, 75012, Paris, France._x000D_UFR de Mathématiques et Informatique, Université de Paris Descartes, 45 rue des Saints-Pères, Paris, 75006, France._x000D_Research lab: EA 4047, UFR des Sciences de la Santé Simone Veil, UVSQ Université Paris-Saclay, 2 Avenue de la Source de la Bièvre, Montigny le Bretonneux, 78180, France.</t>
  </si>
  <si>
    <t>10.1186/s12911-017-0519-0</t>
  </si>
  <si>
    <t>Risk of Serious Infection, Opportunistic Infection, and Herpes Zoster among Patients with Psoriasis in the United Kingdom</t>
  </si>
  <si>
    <t>The risk of infection among patients with psoriasis of varying severity in a broadly representative population remains poorly understood. Using The Health Improvement Network (THIN), an electronic medical records database representative of the general UK population, we performed a cohort study to determine the risks of serious infection, opportunistic infection, and herpes zoster among patients with versus without psoriasis and according to psoriasis severity. We identified 187,258 patients with mild and 12,442 patients with moderate to severe psoriasis based on treatment patterns. Using Cox proportional hazards regression, the adjusted hazard ratios (95% confidence intervals) for serious infection were 1.18 (1.16-1.21) and 1.63 (1.52-1.75) for the mild and moderate to severe psoriasis groups, respectively. Among a nested cohort of 8,569 psoriasis patients with disease severity classified by body surface area involvement, similar results were obtained with the exception of an attenuated but significantly increased risk of serious infection among the moderate to severe psoriasis group (1.27 [1.10-1.47]). Overall, the risks of opportunistic infection and herpes zoster were significantly increased only among the moderate to severe psoriasis group and were associated with immunosuppressive therapy. Our analyses suggest that psoriasis is associated with an increased risk of serious infection, and psoriasis severity is a predictor of serious infection risk.</t>
  </si>
  <si>
    <t>Department of Dermatology, University of Pennsylvania Perelman School of Medicine, Philadelphia, Pennsylvania, USA; Department of Epidemiology Biostatistics and Informatics, Center for Clinical Epidemiology and Biostatistics, University of Pennsylvania Perelman School of Medicine, Philadelphia, Pennsylvania, USA. Electronic address: Junko.Takeshita@uphs.upenn.edu._x000D_Department of Dermatology, University of Pennsylvania Perelman School of Medicine, Philadelphia, Pennsylvania, USA._x000D_Department of Epidemiology Biostatistics and Informatics, Center for Clinical Epidemiology and Biostatistics, University of Pennsylvania Perelman School of Medicine, Philadelphia, Pennsylvania, USA; Division of Rheumatology, University of Pennsylvania Perelman School of Medicine, Philadelphia, Pennsylvania, USA._x000D_Department of Dermatology, University of Pennsylvania Perelman School of Medicine, Philadelphia, Pennsylvania, USA; Department of Epidemiology Biostatistics and Informatics, Center for Clinical Epidemiology and Biostatistics, University of Pennsylvania Perelman School of Medicine, Philadelphia, Pennsylvania, USA.</t>
  </si>
  <si>
    <t>J Invest Dermatol</t>
  </si>
  <si>
    <t>29505759</t>
  </si>
  <si>
    <t>10.1016/j.jid.2018.01.039</t>
  </si>
  <si>
    <t>Frequent hospital admissions in Singapore: clinical risk factors and impact of socioeconomic status</t>
  </si>
  <si>
    <t>INTRODUCTION: Frequent admitters to hospitals are high-cost patients who strain finite healthcare resources. However, the exact risk factors for frequent admissions, which can be used to guide risk stratification and design effective interventions locally, remain unknown. Our study aimed to identify the clinical and sociodemographic risk factors associated with frequent hospital admissions in Singapore. METHODS: An observational study was conducted using retrospective 2014 data from the administrative database at Singapore General Hospital, Singapore. Variables were identified a priori and included patient demographics, comorbidities, prior healthcare utilisation, and clinical and laboratory variables during the index admission. Multivariate logistic regression analysis was used to identify independent risk factors for frequent admissions. RESULTS: A total of 16,306 unique patients were analysed and 1,640 (10.1%) patients were classified as frequent admitters. On multivariate logistic regression, 16 variables were independently associated with frequent hospital admissions, including age, cerebrovascular disease, history of malignancy, haemoglobin, serum creatinine, serum albumin, and number of specialist outpatient clinic visits, emergency department visits, admissions preceding index admission and medications dispensed at discharge. Patients staying in public rental housing had a 30% higher risk of being a frequent admitter after adjusting for demographics and clinical conditions. CONCLUSION: Our study, the first in our knowledge to examine the clinical risk factors for frequent admissions in Singapore, validated the use of public rental housing as a sensitive indicator of area-level socioeconomic status in Singapore. These risk factors can be used to identify high-risk patients in the hospital so that they can receive interventions that reduce readmission risk.</t>
  </si>
  <si>
    <t>Department of Family Medicine and Continuing Care, Singapore General Hospital, Singapore._x000D_Family Medicine Clerkship, Duke-NUS Medical School, Singapore._x000D_Department of Emergency Medicine, Singapore General Hospital, Singapore._x000D_Centre for Quantitative Medicine, Duke-NUS Medical School, Singapore.</t>
  </si>
  <si>
    <t>Singapore Med J</t>
  </si>
  <si>
    <t>10.11622/smedj.2016110</t>
  </si>
  <si>
    <t>The Comparative Experimental Study of Multilabel Classification for Diagnosis Assistant Based on Chinese Obstetric EMRs</t>
  </si>
  <si>
    <t>Obstetric electronic medical records (EMRs) contain massive amounts of medical data and health information. The information extraction and diagnosis assistants of obstetric EMRs are of great significance in improving the fertility level of the population. The admitting diagnosis in the first course record of the EMR is reasoned from various sources, such as chief complaints, auxiliary examinations, and physical examinations. This paper treats the diagnosis assistant as a multilabel classification task based on the analyses of obstetric EMRs. The latent Dirichlet allocation (LDA) topic and the word vector are used as features and the four multilabel classification methods, BP-MLL (backpropagation multilabel learning), RAkEL (RAndom k labELsets), MLkNN (multilabel k-nearest neighbor), and CC (chain classifier), are utilized to build the diagnosis assistant models. Experimental results conducted on real cases show that the BP-MLL achieves the best performance with an average precision up to 0.7413 ± 0.0100 when the number of label sets and the word dimensions are 71 and 100, respectively. The result of the diagnosis assistant can be introduced as a supplementary learning method for medical students. Additionally, the method can be used not only for obstetric EMRs but also for other medical records.</t>
  </si>
  <si>
    <t>Information Engineering School, Zhengzhou University, Zhengzhou, Henan 450000, China._x000D_Industrial Technology Research, Zhengzhou University, Zhengzhou, Henan 450000, China._x000D_The Third Affiliated Hospital of Zhengzhou University, Zhengzhou, Henan 450052, China.</t>
  </si>
  <si>
    <t>J Healthc Eng</t>
  </si>
  <si>
    <t>10.1155/2018/7273451</t>
  </si>
  <si>
    <t>Development and Validation of an Automated Sepsis Risk Assessment System</t>
  </si>
  <si>
    <t>Aggressive resuscitation can decrease sepsis mortality, but its success depends on early detection of sepsis. The purpose of this study was to develop and verify an Automated Sepsis Risk Assessment System (Auto-SepRAS), which would automatically assess the sepsis risk of inpatients by applying data mining techniques to electronic health records (EHR) data and provide daily updates. The seven predictors included in the Auto-SepRAS after initial analysis were admission via the emergency department, which had the highest odds ratio; diastolic blood pressure; length of stay; respiratory rate; heart rate; and age. Auto-SepRAS classifies inpatients into three risk levels (high, moderate, and low) based on the predictive values from the sepsis risk-scoring algorithm. The sepsis risk for each patient is presented on the nursing screen of the EHR. The AutoSepRAS was implemented retrospectively in several stages using EHR data and its cut-off scores adjusted. Overall discrimination power was moderate (AUC&gt;.80). The Auto-SepRAS should be verified or updated continuously or intermittently to maintain high predictive performance, but it does not require invasive tests or data input by nurses that would require additional time. Nurses are able to provide patients with nursing care appropriate to their risk levels by using the sepsis risk information provided by the Auto-SepRAS. In particular, with early detection of changes related to sepsis, nurses should be able to help in providing rapid initial resuscitation of high-risk patients. © 2016 Wiley Periodicals, Inc.</t>
  </si>
  <si>
    <t>Clinical Nurse, Department of Intensive Care, Seoul St. Mary's Hospital, The Catholic University of Korea, Seoul, Republic of Korea._x000D_Research Assistant, College of Nursing, The Catholic University of Korea, Seoul, Republic of Korea._x000D_Professor, College of Nursing, The Catholic University of Korea, Banpo-daero 222, Seocho-gu, Seoul, 137-701, Republic of Korea. leesunmi@catholic.ac.kr.</t>
  </si>
  <si>
    <t>Res Nurs Health</t>
  </si>
  <si>
    <t>10.1002/nur.21734</t>
  </si>
  <si>
    <t>Recording of weight in electronic health records: an observational study in general practice</t>
  </si>
  <si>
    <t>BACKGROUND: Routine weight recording in electronic health records (EHRs) could assist general practitioners (GPs) in the identification, prevention, and management of overweight patients. However, the extent to which weight management is embedded in general practice in the Netherlands has not been investigated. The purpose of this study was to evaluate the frequency of weight recording in general practice in the Netherlands for patients who self-reported as being overweight. The specific objectives of this study were to assess whether weight recording varied according to patient characteristics, and to determine the frequency of weight recording over time for patients with and without a chronic condition related to being overweight. METHODS: Baseline data from the Occupational and Environmental Health Cohort Study (2012) were combined with data from EHRs of general practices (2012-2015). Data concerned 3446 self-reported overweight patients who visited their GP in 2012, and 1516 patients who visited their GP every year between 2012 and 2015. Logistic multilevel regression analyses were performed to identify associations between patient characteristics and weight recording. RESULTS: In 2012, weight was recorded in the EHRs of a quarter of patients who self-reported as being overweight. Greater age, lower education level, higher self-reported body mass index, and the presence of diabetes mellitus, chronic obstructive pulmonary disease, and/or cardiovascular disorders were associated with higher rates of weight recording. The strongest association was found for diabetes mellitus (adjusted OR = 10.3; 95% CI [7.3, 14.5]). Between 2012 and 2015, 90% of patients with diabetes mellitus had at least one weight measurement recorded in their EHR. In the group of patients without a chronic condition related to being overweight, this percentage was 33%. CONCLUSIONS: Weight was frequently recorded for overweight patients with a chronic condition, for whom regular weight measurement is recommended in clinical guidelines, and for which weight recording is a performance indicator as part of the payment system. For younger patients and those without a chronic condition related to being overweight, weight was less frequently recorded. For these patients, routine recording of weight in EHRs deserves more attention, with the aim to support early recognition and treatment of overweight.</t>
  </si>
  <si>
    <t>Netherlands Institute for Health Services Research (NIVEL), P.O. Box 1568, 3500 BN, Utrecht, The Netherlands. l.verberne@nivel.nl._x000D_Netherlands Institute for Health Services Research (NIVEL), P.O. Box 1568, 3500 BN, Utrecht, The Netherlands._x000D_Tilburg School of Social and Behavioral Sciences, Tilburg University, Tranzo, P.O. Box 90153, 5000 LE, Tilburg, The Netherlands.</t>
  </si>
  <si>
    <t>BMC Fam Pract</t>
  </si>
  <si>
    <t>10.1186/s12875-018-0863-x</t>
  </si>
  <si>
    <t>The effect of electronic patient records on hepatitis B vaccination completion rates at a genitourinary medicine clinic</t>
  </si>
  <si>
    <t>The study was conducted to assess whether the introduction of an electronic patient records-based system affected hepatitis B vaccination completion rates and post-vaccination return rates, when compared to a paper-based system. Data were gathered for three groups of patients: those commencing vaccination (a) when paper records were in use (paper records group), (b) after electronic patient records were introduced (basic electronic patient records group) and (c) after electronic patient records were enhanced with recall (enhanced electronic patient records group). Compared to the paper records group, the third dose completion rates for patients managed using electronic patient records did not differ significantly: 74/119 (62.2%) paper vs. 58/98 (59.2%) basic electronic patient records, p = 0.652 and 89/130 (68.5%) enhanced electronic patient records, p = 0.298. On sub-group analysis, completion rates in patients of black ethnicity in the enhanced electronic patient records group were significantly higher than those in the paper records group: 16/19 (84.2%) enhanced electronic patient records vs. 11/23 (47.8%) paper, p = 0.014. Patients in the enhanced electronic patient records group were more likely than those in the paper records group to attend for measurement of hepatitis B surface antibody levels: 61/130 (46.9%) vs. 39/119 (32.8%), p = 0.023.</t>
  </si>
  <si>
    <t>Department of Sexual Health and HIV, Central Middlesex Hospital, London North West Healthcare NHS Trust, London, UK pkuria@nhs.net._x000D_Department of Sexual Health and HIV, Central Middlesex Hospital, London North West Healthcare NHS Trust, London, UK.</t>
  </si>
  <si>
    <t>Int J STD AIDS</t>
  </si>
  <si>
    <t>10.1177/0956462415591745</t>
  </si>
  <si>
    <t>Development of a tethered personal health record framework for early end-of-life discussions</t>
  </si>
  <si>
    <t>OBJECTIVES: End-of-life planning, known as advance care planning (ACP), is associated with numerous positive outcomes, such as improved patient satisfaction with care and improved patient quality of life in terminal illness. However, patient-provider ACP conversations are rarely performed or documented due to a number of barriers, including time required, perceived lack of skill, and a limited number of resources. Use of tethered personal health records (PHRs) may help streamline ACP conversations and documentations for outpatient workflows. Our objective was to develop an ACP-PHR framework that would be for use in a primary care, outpatient setting. STUDY DESIGN: Qualitative content analysis of focus groups and cognitive interviews (participatory design). METHODS: A novel PHR-ACP tool was developed and tested using data and feedback collected from 4 patient focus groups (n = 13), 1 provider focus group (n = 4), and cognitive interviews (n = 22). RESULTS: Patient focus groups helped develop a focused, 4-question PHR communication tool. Cognitive interviews revealed that, while patients felt framework content and workflow were generally intuitive, minor changes to content and workflow would optimize the framework. CONCLUSIONS: A focused framework for electronic ACP communication using a patient portal tethered to the PHR was developed. This framework may provide an efficient way to have ACP conversations in busy outpatient settings.</t>
  </si>
  <si>
    <t>Division of General Internal Medicine, Department of Internal Medicine, College of Medicine, Ohio State University, 895 Yard St, Columbus, OH 43212. E-mail: Seuli.Brill@osumc.edu.</t>
  </si>
  <si>
    <t>Cross sectional study to assess the accuracy of electronic health record data to identify patients in need of lung cancer screening</t>
  </si>
  <si>
    <t>OBJECTIVE: Lung cancer is the leading cause of cancer death in the United States [Siegel et al. in CA Cancer J Clin 66:7-30, 1]. However, evidence from clinical trials indicates that annual low-dose computed tomography screening reduces lung cancer mortality [Humphrey et al. in Ann Intern Med 159:411-420, 2]. The objective of this study is to report results of a study designed to assess the sensitivity, specificity, and positive and negative predictive value of an electronic health record (EHR) query in comparison to patient self-report, to identify patients who may benefit from lung cancer screening. Cross sectional study comparing patient self report to EHR derived assessment of tobacco status and need for lung cancer screening. We invited 200 current or former smokers, ages 55-80 to complete a brief paper survey. 26 responded and 24 were included in the analysis. RESULTS: For 30% of respondents, there was not adequate EHR data to make a lung cancer screening determination. Compared to patient self-report, EHR derived data has a 67% sensitivity and 82% specificity for identifying patients that meet criteria for lung cancer screening. While the degree of accuracy may be insufficient to make a final lung cancer screening determination, EHR data may be useful in prompting clinicians to initiate conversations with patients in regards to lung cancer screening.</t>
  </si>
  <si>
    <t>Department of Family Medicine, University of Washington, Box 354696, Seattle, WA, 98195-4696, USA. acole2@uw.edu._x000D_MultiCare Institute for Research and Innovation, 314 Martin Luther King Jr. Way Suite 402, Tacoma, WA, 98405, USA._x000D_Department of Family Medicine, University of Washington, Box 354696, Seattle, WA, 98195-4696, USA._x000D_University of Washington School of Medicine, Box 354696, Seattle, WA, 98195-4696, USA.</t>
  </si>
  <si>
    <t>BMC Res Notes</t>
  </si>
  <si>
    <t>10.1186/s13104-018-3124-0</t>
  </si>
  <si>
    <t>Risk Stratification to Decrease Unnecessary Diagnostic Imaging for Acute Appendicitis</t>
  </si>
  <si>
    <t>BACKGROUND: There has been an increase in the use of imaging modalities to diagnose appendicitis despite evidence that can help identify children at especially high or low risk of appendicitis who may not benefit. We hypothesized that the passive diffusion of a standardized care pathway (including diagnostic imaging recommendations) would improve the diagnostic workup of appendicitis by safely decreasing the use of unnecessary imaging when compared with historical controls and that an electronic, real-time decision support tool would decrease unnecessary imaging. METHODS: We used an interrupted time series trial to compare proportions of patients who underwent diagnostic imaging (computed tomography [CT] and ultrasound) between 3 time periods: baseline historical controls, after passive diffusion of a diagnostic workup clinical pathway, and after introduction of an electronic medical record-embedded clinical decision support tool that provides point-of-care imaging recommendations (active intervention). RESULTS: The moderate- and high-risk groups showed lower proportions of CT in the passive and active intervention time periods compared with the historical control group. Proportions of patients undergoing ultrasound in all 3 risk groups showed an increase from the historical baseline. Time series analysis confirmed that time trends within any individual time period were not significant; thus, incidental secular trends over time did not appear to explain the decreased use of CT. CONCLUSIONS: Passive and active decision support tools minimized unnecessary CT imaging; long-term effects remain an important area of study.</t>
  </si>
  <si>
    <t>Cincinnati Children's Hospital Medical Center, Cincinnati, Ohio holly.depinet@cchmc.org._x000D_Cincinnati Children's Hospital Medical Center, Cincinnati, Ohio.</t>
  </si>
  <si>
    <t>Pediatrics</t>
  </si>
  <si>
    <t>10.1542/peds.2015-4031</t>
  </si>
  <si>
    <t>A dashboard-based system for supporting diabetes care</t>
  </si>
  <si>
    <t>OBJECTIVE: To describe the development, as part of the European Union MOSAIC (Models and Simulation Techniques for Discovering Diabetes Influence Factors) project, of a dashboard-based system for the management of type 2 diabetes and assess its impact on clinical practice. METHODS: The MOSAIC dashboard system is based on predictive modeling, longitudinal data analytics, and the reuse and integration of data from hospitals and public health repositories. Data are merged into an i2b2 data warehouse, which feeds a set of advanced temporal analytic models, including temporal abstractions, care-flow mining, drug exposure pattern detection, and risk-prediction models for type 2 diabetes complications. The dashboard has 2 components, designed for (1) clinical decision support during follow-up consultations and (2) outcome assessment on populations of interest. To assess the impact of the clinical decision support component, a pre-post study was conducted considering visit duration, number of screening examinations, and lifestyle interventions. A pilot sample of 700 Italian patients was investigated. Judgments on the outcome assessment component were obtained via focus groups with clinicians and health care managers. RESULTS: The use of the decision support component in clinical activities produced a reduction in visit duration (P ≪ .01) and an increase in the number of screening exams for complications (P &lt; .01). We also observed a relevant, although nonstatistically significant, increase in the proportion of patients receiving lifestyle interventions (from 69% to 77%). Regarding the outcome assessment component, focus groups highlighted the system's capability of identifying and understanding the characteristics of patient subgroups treated at the center. CONCLUSION: Our study demonstrates that decision support tools based on the integration of multiple-source data and visual and predictive analytics do improve the management of a chronic disease such as type 2 diabetes by enacting a successful implementation of the learning health care system cycle.</t>
  </si>
  <si>
    <t>Department of Electrical, Computer and Biomedical Engineering, University of Pavia, Pavia, Italy._x000D_Manchester Molecular Pathology Innovation Centre, Division of Informatics, Imaging &amp; Data Sciences, University of Manchester, Manchester, UK._x000D_Laboratorio Informatica Sistemistica Ricerca Clinica, ICS Maugeri, Pavia, Italy._x000D_UO di Medicina Interna e Endocrinologia, ICS Maugeri, Pavia, Italy._x000D_ITACA. Universitat Politècnica de València, Valencia, Spain._x000D_Integrated Health Solutions, Medtronic Ibérica, Madrid, Spain._x000D_Departamento de Tecnología Fotónica y Bioingeniería, Universidad Politècnica de Madrid, Madrid, Spain._x000D_Dipartimento di Medicina Interna e Terapia medica, University of Pavia, Pavia, Italy.</t>
  </si>
  <si>
    <t>10.1093/jamia/ocx159</t>
  </si>
  <si>
    <t>Electronic Medical Record Use and Maternal and Child Care and Health</t>
  </si>
  <si>
    <t>OBJECTIVES: To evaluate effects of EHR adoption and use during pregnancy on maternal and child health care utilization and health among pregnant mothers and their infants. METHODS: The study population was comprised of all Medicaid-insured pregnant women who delivered a singleton birth in Michigan between 1/1/2009 and 12/31/2012 and their infants (N = 226,558). Linked data included birth records, maternal and infant medical claims, and EHR adoption, implementation, upgrading and meaningful use data. Pre-post comparisons with a control group (difference-in-difference) took advantage of a natural experiment of EHR adoption and use among providers in Michigan. Women and infants who received care from providers who adopted and used EHR were compared with those who received care from other providers, in a quasi-experimental framework. RESULTS: Over 34 % of all women in the analytic sample received perinatal care from providers who adopted and used EHR. Multivariate regressions indicate that women who received prenatal care mainly from a provider who adopted and used EHR were more likely to have any well-child visits (0.05, p = 0.04), and the appropriate number of well-child visits during the first year of life (0.03, p &lt; 0.01). CONCLUSIONS: The findings of this study are consistent with EHR adoption and use supporting improved child health care utilization. The findings have the potential to provide Medicaid and other healthcare program officials with evidence of the potential gains to be derived from EHRs for vulnerable low-income women and infants.</t>
  </si>
  <si>
    <t>Institute for Health Policy, College of Human Medicine, Michigan State University, East Lansing, MI, 48823, USA. Cristian.meghea@hc.msu.edu._x000D_Department of Obstetrics, Gynecology and Reproductive Biology, College of Human Medicine, Michigan State University, East Fee Hall, 965 Fee RD, Room A632B, East Lansing, MI, 48824, USA. Cristian.meghea@hc.msu.edu._x000D_Institute for Health Policy, College of Human Medicine, Michigan State University, East Lansing, MI, 48823, USA.</t>
  </si>
  <si>
    <t>Matern Child Health J</t>
  </si>
  <si>
    <t>10.1007/s10995-015-1912-x</t>
  </si>
  <si>
    <t>Identifying surgical site infections in electronic health data using predictive models</t>
  </si>
  <si>
    <t>OBJECTIVE: The objective was to prospectively derive and validate a prediction rule for detecting cases warranting investigation for surgical site infections (SSI) after ambulatory surgery. METHODS: We analysed electronic health record (EHR) data for children who underwent ambulatory surgery at one of 4 ambulatory surgical facilities. Using regularized logistic regression and random forests, we derived SSI prediction rules using 30 months of data (derivation set) and evaluated performance with data from the subsequent 10 months (validation set). Models were developed both with and without data extracted from free text. We also evaluated the presence of an antibiotic prescription within 60 days after surgery as an independent indicator of SSI evidence. Our goal was to exceed 80% sensitivity and 10% positive predictive value (PPV). RESULTS: We identified 234 surgeries with evidence of SSI among the 7910 surgeries available for analysis. We derived and validated an optimal prediction rule that included free text data using a random forest model (sensitivity = 0.9, PPV = 0.28). Presence of an antibiotic prescription had poor sensitivity (0.65) when applied to the derivation data but performed better when applied to the validation data (sensitivity = 0.84, PPV = 0.28). CONCLUSIONS: EHR data can facilitate SSI surveillance with adequate sensitivity and PPV.</t>
  </si>
  <si>
    <t>Department of Biomedical and Health Informatics, Children's Hospital of Philadelphia, Philadelphia, PA, USA._x000D_Department of Pediatrics, Perelman School of Medicine at the University of Pennsylvania, Philadelphia, PA, USA._x000D_Department of Biostatistics, Epidemiology and Informatics, Perelman School of Medicine at the University of Pennsylvania, Philadelphia, PA, USA._x000D_Center for Pediatric Clinical Effectiveness, Children's Hospital of Philadelphia Research Institute, Philadelphia, PA, USA.</t>
  </si>
  <si>
    <t>29982511</t>
  </si>
  <si>
    <t>10.1093/jamia/ocy075</t>
  </si>
  <si>
    <t>Supplementing electronic health records through sample collection and patient diaries: A study set within a primary care research database</t>
  </si>
  <si>
    <t>PURPOSE: To describe a novel observational study that supplemented primary care electronic health record (EHR) data with sample collection and patient diaries. METHODS: The study was set in primary care in England. A list of 3974 potentially eligible patients was compiled using data from the Clinical Practice Research Datalink. Interested general practices opted into the study then confirmed patient suitability and sent out postal invitations. Participants completed a drug-use diary and provided saliva samples to the research team to combine with EHR data. RESULTS: Of 252 practices contacted to participate, 66 (26%) mailed invitations to patients. Of the 3974 potentially eligible patients, 859 (22%) were at participating practices, and 526 (13%) were sent invitations. Of those invited, 117 (22%) consented to participate of whom 86 (74%) completed the study. CONCLUSIONS: We have confirmed the feasibility of supplementing EHR with data collected directly from patients. Although the present study successfully collected essential data from patients, it also underlined the requirement for improved engagement with both patients and general practitioners to support similar studies.</t>
  </si>
  <si>
    <t>NIHR Manchester Musculoskeletal Biomedical Research Unit, Central Manchester University Hospitals NHS Foundation Trust, Manchester Academic Health Science Centre, Manchester, UK._x000D_Arthritis Research UK Centre for Epidemiology, Centre for Musculoskeletal Research, Institute of Inflammation and Repair, Faculty of Medical and Human Sciences, Manchester Academic Health Science Centre, University of Manchester, Manchester, UK._x000D_Clinical Practice Research Datalink, Medicines and Healthcare Products Regulatory Agency, London, UK._x000D_Health eResearch Centre, Farr Institute for Health Informatics Research, University of Manchester, UK._x000D_Rheumatology Department, Salford Royal NHS Foundation Trust, Salford, UK._x000D_NIHR Manchester Biomedical Research Centre, Central Manchester NHS Foundation Trust, Manchester Academic Health Science Centre, UK.</t>
  </si>
  <si>
    <t>Pharmacoepidemiol Drug Saf</t>
  </si>
  <si>
    <t>10.1002/pds.4323</t>
  </si>
  <si>
    <t>Accelerating Biomarker Discovery Through Electronic Health Records, Automated Biobanking, and Proteomics</t>
  </si>
  <si>
    <t>BACKGROUND: Circulating biomarkers can facilitate diagnosis and risk stratification for complex conditions such as heart failure (HF). Newer molecular platforms can accelerate biomarker discovery, but they require significant resources for data and sample acquisition. OBJECTIVES: The purpose of this study was to test a pragmatic biomarker discovery strategy integrating automated clinical biobanking with proteomics. METHODS: Using the electronic health record, the authors identified patients with and without HF, retrieved their discarded plasma samples, and screened these specimens using a DNA aptamer-based proteomic platform (1,129 proteins). Candidate biomarkers were validated in 3 different prospective cohorts. RESULTS: In an automated manner, plasma samples from 1,315 patients (31% with HF) were collected. Proteomic analysis of a 96-patient subset identified 9 candidate biomarkers (p &lt; 4.42 × 10(-5)). Two proteins, angiopoietin-2 and thrombospondin-2, were associated with HF in 3 separate validation cohorts. In an emergency department-based registry of 852 dyspneic patients, the 2 biomarkers improved discrimination of acute HF compared with a clinical score (p &lt; 0.0001) or clinical score plus B-type natriuretic peptide (p = 0.02). In a community-based cohort (n = 768), both biomarkers predicted incident HF independent of traditional risk factors and N-terminal pro-B-type natriuretic peptide (hazard ratio per SD increment: 1.35 [95% confidence interval: 1.14 to 1.61; p = 0.0007] for angiopoietin-2, and 1.37 [95% confidence interval: 1.06 to 1.79; p = 0.02] for thrombospondin-2). Among 30 advanced HF patients, concentrations of both biomarkers declined (80% to 84%) following cardiac transplant (p &lt; 0.001 for both). CONCLUSIONS: A novel strategy integrating electronic health records, discarded clinical specimens, and proteomics identified 2 biomarkers that robustly predict HF across diverse clinical settings. This approach could accelerate biomarker discovery for many diseases.</t>
  </si>
  <si>
    <t>Vanderbilt Translational and Clinical Cardiovascular Research Center, Vanderbilt University Medical Center, Nashville, Tennessee; Division of Cardiovascular Medicine, Vanderbilt University Medical Center, Nashville, Tennessee._x000D_Vanderbilt Translational and Clinical Cardiovascular Research Center, Vanderbilt University Medical Center, Nashville, Tennessee; Division of Cardiovascular Medicine, Vanderbilt University Medical Center, Nashville, Tennessee. Electronic address: d.gupta@vanderbilt.edu._x000D_Department of Cardiology, Clinical Sciences, Lund University and Skane University Hospital, Lund, Sweden._x000D_Department of Emergency Medicine, Vanderbilt University Medical Center, Nashville, Tennessee._x000D_Department of Cardiothoracic Surgery, Clinical Sciences, Lund University and Skane University Hospital, Lund, Sweden._x000D_Vanderbilt Institute for Clinical and Translational Research, Vanderbilt University Medical Center, Nashville, Tennessee._x000D_Division of Cardiovascular Medicine, Vanderbilt University Medical Center, Nashville, Tennessee; Departments of Medicine, Pharmacology, and Biomedical Informatics, Vanderbilt University Medical Center, Nashville, Tennessee._x000D_Division of Cardiovascular Medicine, Beth Israel Deaconess Medical Center, Boston, Massachusetts.</t>
  </si>
  <si>
    <t>J Am Coll Cardiol</t>
  </si>
  <si>
    <t>10.1016/j.jacc.2019.01.074</t>
  </si>
  <si>
    <t>The role of electronic medical records in improving the quality of health care services: Comparative study</t>
  </si>
  <si>
    <t>PURPOSE: The purpose of this study is to identify the quality of health care services' differences between adopted Electronic Medical Record (EMR) and paper-based record hospitals. Moreover, to identify how the quality of electronic medical records affect the quality of health care services. METHODS: A cross-sectional, descriptive, and comparative design was utilized between two groups in this study. The study was conducted in two public hospitals in Jordan. One hospital which had adopted the EMR system in their works and another hospital that had paper-based record. A convenience sampling technique was used to select 410 health professionals from the selected hospitals (205 participants from each hospital). SERVQUAL and E-S-QUAL questionnaires were adopted to collect the data about the quality of EMR and quality of health care service. Statistical Package for the Social Sciences (SPSS) Version 21 was deployed to analyze the collected data. RESULT: The results indicate that the quality of health care services (expectation and perception) in EMRs adopted hospital is higher than the quality of health care services in the hospital using paper-based record. Quality of EMRs and its domains (efficiency, availability, fulfilment, and privacy) are high in both perception and expectation of health care professionals in EMR-adopted hospitals. Moreover, there is a significant relationship between the whole perception of the quality of electronic medical records and the quality of services, and between each domain of quality of EMRs and total perception of quality of services. CONCLUSION: Adoption of a high quality of EMR has a significant impact on improving the quality of health care services.</t>
  </si>
  <si>
    <t>King Hussein Cancer Center, Quality and Patient Safety, Department of Nursing, Jordan. Electronic address: OA.08084@KHCC.JO._x000D_King Hussein Cancer Center, Nursing Research Unit, Jordan and Harvard Medical School, United States. Electronic address: aa.12567@khcc.jo._x000D_Abdali Medical Center, Jordan._x000D_King Hussein Cancer Center, Jordan._x000D_Al-Ghad International College for Applied Medical Sciences, Saudi Arabaia._x000D_Jordan University of Science and Technology, Faculty of Nursing, Jordan.</t>
  </si>
  <si>
    <t>10.1016/j.ijmedinf.2019.04.014</t>
  </si>
  <si>
    <t>Assessing the Precision of ICD-10 Codes for Uveitis in 2 Electronic Health Record Systems</t>
  </si>
  <si>
    <t>IMPORTANCE: Electronic health record (EHR) systems based on International Statistical Classification of Diseases and Related Health Problems, Tenth Revision (ICD-10) coding of disease entities are increasingly being used to generate large data sets for analysis. However, the reproducibility of ICD-10 coding in uveitis has not been assessed across EHR platforms, and imprecision in coding may lead to improper conclusions in big-data analyses. OBJECTIVE: To compare ICD-10 coding of uveitis using 2 EHR systems. DESIGN, SETTING, AND PARTICIPANTS: This study compares ICD-10 codes for 27 uveitic diseases generated by the Epic and MDIntelleSys EHR systems to the ICD-10 descriptions associated with the codes. No patient data were assessed in this study. MAIN OUTCOMES AND MEASURES: The number of diseases for which ICD-10 coding differed between the 2 systems. RESULTS: Thirteen of 27 uveitic diseases were coded differently by the 2 EHR systems. Coding imprecision was notable in that the Epic system returned 16 ICD-10 codes and the MDIntelleSys returned 12 ICD-10 codes to describe 13 diseases; 4 diseases had multiple codes returned, and 6 codes were used to describe more than 1 disease. For example, MDIntelleSys uses ICD-10 code H30.13 for both birdshot choroiditis and acute retinal necrosis, while Epic uses H30.9 for both birdshot choroiditis and multiple evanescent white dot syndrome; MDIntelleSys uses this code for multifocal choroiditis. Furthermore, the ICD-10 descriptions for certain codes lack specificity, allowing variable interpretation by the coder. CONCLUSIONS AND RELEVANCE: This study suggests there is substantial disparity in the ICD-10 codes that are generated for specific uveitides by the 2 EHR systems studied. This result implies that analysis of large databases generated from the pooling of EHR data could produce results with substantial bias because of misclassification resulting from conflicting and imprecise coding of uveitides. Therefore, research into outcomes, costs, health care utilization, and epidemiology in uveitis might be improved if a more uniform coding system to describe ocular inflammatory disease is implemented.</t>
  </si>
  <si>
    <t>Department of Ophthalmology, University of Colorado School of Medicine, Aurora._x000D_Illinois Retina Associates, SC, Chicago._x000D_Department of Ophthalmology, Rush University, Chicago, Illinois._x000D_Department of Ophthalmology, Icahn School of Medicine at Mount Sinai, New York, New York._x000D_Department of Medicine, Icahn School of Medicine at Mount Sinai, New York, New York._x000D_Department of Epidemiology, Johns Hopkins Bloomberg School of Public Health, Baltimore, Maryland._x000D_Department of Ophthalmology, Johns Hopkins University School of Medicine, Baltimore, Maryland.</t>
  </si>
  <si>
    <t>JAMA Ophthalmol</t>
  </si>
  <si>
    <t>10.1001/jamaophthalmol.2018.3001</t>
  </si>
  <si>
    <t>Development and Evaluation of the Automated Risk Assessment System for Catheter-Associated Urinary Tract Infection</t>
  </si>
  <si>
    <t>Catheter-associated urinary tract infection is one of the most common healthcare-acquired infections. It is important to institute preventive measures such as surveillance of the appropriate use of indwelling urinary catheters and timely removal by identifying patients at high risk for catheter-associated urinary tract infection. The purpose of this study was to develop an Automated Risk Assessment System for Catheter-Associated Urinary Tract Infection and evaluate its predictive validity. This study involved secondary data analysis based on a case-control study and used the data extracted from electronic health records. The Automated Risk Assessment System for Catheter-Associated Urinary Tract Infection was developed using a risk-scoring algorithm that was based on a logistic regression model and integrated into the electronic health records. The following eight risk factors for urinary tract infection were included in the logistic regression model: length of stay, admission to the Intensive Care Unit, dependent physical activity, highest neutrophil level (%), lowest blood sodium level of less than 136 mEq/L, lowest blood albumin level of less than 3.5 g/dL, highest blood urea nitrogen level of greater than 20 mg/dL, and indwelling urinary catheter application period (days). The risk groups classified by the Automated Risk Assessment System for Catheter-Associated Urinary Tract Infection were automatically displayed on the patient summary screen of the electronic health record. The predictive validity of the Automated Risk Assessment System for Catheter-Associated Urinary Tract Infection gradually increased up to the fifth and sixth assessment data after patients' admission; then, it leveled. It is possible to allocate nurses' time and effort for catheter-associated urinary tract infection risk assessment to surveillance of the use, removal, and management of indwelling urinary catheters and education and training by using the Automated Risk Assessment System for Catheter-Associated Urinary Tract Infection in clinical settings.</t>
  </si>
  <si>
    <t>Author Affiliations: College of Nursing, The Catholic University of Korea, Seoul, Korea (Drs Hur, and Lee and Ms Jin); and College of Nursing, Yanbian University, Yanji, China (Dr Jin).</t>
  </si>
  <si>
    <t>Comput Inform Nurs</t>
  </si>
  <si>
    <t>10.1097/cin.0000000000000506</t>
  </si>
  <si>
    <t>Development and validation of an ICD-10-based disability predictive index for patients admitted to hospitals with trauma</t>
  </si>
  <si>
    <t>BACKGROUND: There was no established disability predictive measurement for patients with trauma that could be used in administrative claims databases. The aim of the present study was to develop and validate a diagnosis-based disability predictive index for severe physical disability at discharge using the International Classification of Diseases, 10th revision (ICD-10) coding. METHODS: This retrospective observational study used the Diagnosis Procedure Combination database in Japan. Patients who were admitted to hospitals with trauma and discharged alive from 01 April 2010 to 31 March 2015 were included. Pediatric patients under 15 years old were excluded. Data for patients admitted to hospitals from 01 April 2010 to 31 March 2013 was used for development of a disability predictive index (derivation cohort), while data for patients admitted to hospitals from 01 April 2013 to 31 March 2015 was used for the internal validation (validation cohort). The outcome of interest was severe physical disability defined as the Barthel Index score of &lt;60 at discharge. Trauma-related ICD-10 codes were categorized into 36 injury groups with reference to the categorization used in the Global Burden of Diseases study 2013. A multivariable logistic regression analysis was performed for the outcome using the injury groups and patient baseline characteristics including patient age, sex, and Charlson Comorbidity Index (CCI) score in the derivation cohort. A score corresponding to a regression coefficient was assigned to each injury group. The disability predictive index for each patient was defined as the sum of the scores. The predictive performance of the index was validated using the receiver operating characteristic curve analysis in the validation cohort. RESULTS: The derivation cohort included 1,475,158 patients, while the validation cohort included 939,659 patients. Of the 939,659 patients, 235,382 (25.0%) were discharged with severe physical disability. The c-statistics of the disability predictive index was 0.795 (95% confidence interval [CI] 0.794-0.795), while that of a model using the disability predictive index and patient baseline characteristics was 0.856 (95% CI 0.855-0.857). CONCLUSIONS: Severe physical disability at discharge may be well predicted with patient age, sex, CCI score, and the diagnosis-based disability predictive index in patients admitted to hospitals with trauma.</t>
  </si>
  <si>
    <t>Department of Emergency and Critical Care Medicine, The University of Tokyo Hospital, Tokyo, Japan. Electronic address: wadat-eme@h.u-tokyo.ac.jp._x000D_Department of Clinical Epidemiology and Health Economics, School of Public Health, The University of Tokyo, Tokyo, Japan._x000D_Department of Health Care Informatics, Tokyo Medical and Dental University, Tokyo, Japan._x000D_Department of Emergency and Critical Care Medicine, The University of Tokyo Hospital, Tokyo, Japan.</t>
  </si>
  <si>
    <t>Injury</t>
  </si>
  <si>
    <t>10.1016/j.injury.2017.12.021</t>
  </si>
  <si>
    <t>Bridging the digital divide: mobile access to personal health records among patients with diabetes</t>
  </si>
  <si>
    <t>OBJECTIVES: Some patients lack regular computer access and experience a digital divide that causes them to miss internet-based health innovations. The diffusion of smartphones has increased internet access across the socioeconomic spectrum, and increasing the channels through which patients can access their personal health records (PHRs) could help bridge the divide in PHR use. We examined PHR use through a computer-based Web browser or mobile device. STUDY DESIGN: Cross-sectional historical cohort analysis. METHODS: Among adult patients in the diabetes registry of an integrated healthcare delivery system, we studied the devices used to access their PHR during 2016. RESULTS: Among 267,208 patients with diabetes, 68.1% used the PHR in 2016; 60.6% of all log-ins were via computer and 39.4% were via mobile device. Overall, 63.9% used it from both a computer and mobile device, 29.6% used only a computer, and 6.5% used only a mobile device. After adjustment, patients who were black, Hispanic, or Asian; lived in lower socioeconomic status (SES) neighborhoods; or had lower engagement were all significantly more likely to use the PHR only from a mobile device (P &lt;.05). Patients using the PHR only via mobile device used it less frequently. CONCLUSIONS: Mobile-ready PHRs may increase access among patients facing a digital divide in computer use, disproportionately reaching racial/ethnic minorities and lower SES patients. Nonetheless, even with a mobile-optimized and app-accessible PHR, differences in PHR use by race/ethnicity and SES remain. Continued efforts are needed to increase equitable access to PHRs among patients with chronic conditions.</t>
  </si>
  <si>
    <t>University of Tennessee Health Science Center, 66 N Pauline St, Ste 620, Memphis, TN 38163. Email: igraetz@uthsc.edu.</t>
  </si>
  <si>
    <t>Perceived usefulness and perceived ease of use of electronic health records among nurses: Application of Technology Acceptance Model</t>
  </si>
  <si>
    <t>BACKGROUND: Electronic health records (EHRs) are increasingly being implemented in healthcare organizations but little attention has been paid to the degree to which nurses as end-users will accept these systems and subsequently use them. OBJECTIVES: To explore nurses' perceptions of usefulness and ease-of-use of EHRs. The relationship between these constructs was examined, and its predictors were studied. METHOD: A national exploratory study was conducted with 1539 nurses from 15 randomly selected hospitals, representative of different regions and healthcare sectors in Jordan. Data were collected using a self-administered questionnaire, which was based on the Technology Acceptance Model. Correlations and linear multiple regression were utilized to analyze the data. RESULTS: Jordanian nurses demonstrated a positive perception of the usefulness and ease-of-use of EHRs, and subsequently accepted the technology. Significant positive correlations were found between these two constructs. The variables that predict usefulness were the gender, professional rank, EHR experience, and computer skills of the nurses. The perceived ease-of-use was affected by nursing and EHR experience, and computers skills. CONCLUSION: This study adds to the growing body of knowledge on issues related to the acceptance of technology in the health informatics field, focusing on nurses' acceptance of EHRs.</t>
  </si>
  <si>
    <t>a Adult Health Nursing Department, Faculty of Nursing , AL AL-Bayt University , Mafraq , Jordan.</t>
  </si>
  <si>
    <t>Inform Health Soc Care</t>
  </si>
  <si>
    <t>10.1080/17538157.2017.1363761</t>
  </si>
  <si>
    <t>Comparative Effectiveness of Proactive Tobacco Treatment among Smokers with and without Chronic Lower Respiratory Disease</t>
  </si>
  <si>
    <t>RATIONALE: Adults with chronic lower respiratory disease differ in their barriers to smoking cessation but also suffer from tobacco-related health concerns, which may motivate quit attempts. Few studies have examined differences in tobacco treatment response between smokers with and without chronic lower respiratory disease. OBJECTIVE: We examined the effectiveness of a proactive outreach program for cessation among smokers with and without chronic lower respiratory disease. METHODS: Subgroup analysis of the Veterans Victory over Tobacco Study, a pragmatic randomized controlled trial that demonstrated the effectiveness of proactive outreach and the choice of tobacco treatments compared with usual care. Smokers identified via the electronic medical record were proactively offered phone-based counseling and care coordination to receive medication from their Veterans Affairs providers or in-person care. We compared the response among those with and without an International Classification of Diseases, 9th Revision diagnosis of a chronic lower respiratory disease (chronic obstructive pulmonary disease, chronic bronchitis, emphysema, asthma). We used stratification by propensity scores to adjust for imbalanced covariates between groups with and without chronic lower respiratory disease within each treatment arm, using complete case analysis accounting for the stratified sampling by site. RESULTS: The study participants were predominantly older, white, male smokers. Overall, 19.6% had chronic lower respiratory disease. A total of 3,307 had outcome data with the following assignments to the intervention: proactive care: n = 1,272 without chronic lower respiratory disease, n = 301 with chronic lower respiratory disease; usual care: n = 1,387 without chronic lower respiratory disease, n = 347 with chronic lower respiratory disease. A total of 1,888 had both complete baseline and outcome data and were included in the primary analysis. In unadjusted analyses (n = 3,307), among individuals with chronic lower respiratory disease, 13.1% in the proactive group reported 6-month prolonged abstinence compared with 8.7% of those in the usual care group (odds ratio, 1.57; 95% confidence interval, 0.93-2.65). Among individuals without chronic lower respiratory disease, 13.1% quit in the proactive group compared with 11.0% in the usual care group (odds ratio, 1.22; 95% confidence interval, 0.95-1.55). In adjusted analyses (n = 1,888), the association between treatment arm and quit rate varied by the presence of chronic lower respiratory disease, with a stronger association between allocation to the proactive group and quit rate among those with chronic lower respiratory disease (odds ratio, 3.45; 95% confidence interval, 1.59-7.47) than those without chronic lower respiratory disease (odds ratio, 1.34; 95% confidence interval, 0.95-1.88; P for interaction with chronic lower respiratory disease = 0.03). CONCLUSIONS: Smokers with chronic lower respiratory disease may be more likely to respond to a proactive outreach intervention for tobacco cessation treatment than those without chronic lower respiratory disease. Clinical trial registered with www.clinicaltrials.gov (NCT 00608426).</t>
  </si>
  <si>
    <t>1 Center for Chronic Disease Outcomes Research._x000D_2 Section of Pulmonary and Critical Care Medicine, Minneapolis Veterans Affairs Healthcare System, Minneapolis, Minnesota._x000D_3 Department of Medicine, University of Minnesota, Minneapolis, Minnesota; and._x000D_4 The Miriam Hospital, Providence, Rhode Island.</t>
  </si>
  <si>
    <t>Ann Am Thorac Soc</t>
  </si>
  <si>
    <t>10.1513/AnnalsATS.201707-582OC</t>
  </si>
  <si>
    <t>Assessing markers from ambulatory laboratory tests for predicting high-risk patients</t>
  </si>
  <si>
    <t>OBJECTIVES: This exploratory study used outpatient laboratory test results from electronic health records (EHRs) for patient risk assessment and evaluated whether risk markers based on laboratory results improve the performance of diagnosis- and pharmacy-based predictive models for healthcare outcomes. STUDY DESIGN: Observational study of a patient cohort over 2 years. METHODS: We used administrative claims and EHR data over a 2-year period for a population of continuously insured patients in an integrated health system who had at least 1 ambulatory visit during the first year. We performed regression tree analyses to develop risk markers from frequently ordered outpatient laboratory tests. We added these risk markers to demographic and Charlson Comorbidity Index models and 3 models from the Johns Hopkins Adjusted Clinical Groups system to predict individual cost, inpatient admission, and high-cost patients. We evaluated the predictive and discriminatory performance of 5 lab-enhanced models. RESULTS: Our study population included 120,844 patients. Adding laboratory markers to base models improved R2 predictions of costs by 0.1% to 3.7%, identification of high-cost patients by 3.4% to 121%, and identification of patients with inpatient admissions by 1.0% to 188% for the demographic model. The addition of laboratory risk markers to comprehensive risk models, compared with simpler models, resulted in smaller improvements in predictive power. CONCLUSIONS: The addition of laboratory risk markers can significantly improve the identification of high-risk patients using models that include age, gender, and a limited number of morbidities; however, models that use comprehensive risk measures may be only marginally improved.</t>
  </si>
  <si>
    <t>Center for Population Health Information Technology, The Johns Hopkins University Bloomberg School of Public Health, 624 North Broadway, Rm 601, Baltimore, MD 21205. Email: klemke1@jhu.edu.</t>
  </si>
  <si>
    <t>An electronic health records cohort study on heart failure following myocardial infarction in England: incidence and predictors</t>
  </si>
  <si>
    <t>OBJECTIVES: To investigate the incidence and determinants of heart failure (HF) following a myocardial infarction (MI) in a contemporary cohort of patients with MI using routinely collected primary and hospital care electronic health records (EHRs). METHODS: Data were used from the CALIBER programme, linking EHRs in England from primary care, hospital admissions, an MI registry and mortality data. Subjects were eligible if they were 18 years or older, did not have a history of HF and survived a first MI. Factors associated with time to HF were examined using Cox proportional hazard models. RESULTS: Of the 24 479 patients with MI, 5775 (23.6%) developed HF during a median follow-up of 3.7 years (incidence rate per 1000 person-years: 63.8, 95% CI 62.2 to 65.5). Baseline characteristics significantly associated with developing HF were: atrial fibrillation (HR 1.62, 95% CI 1.51 to 1.75), age (per 10 years increase: 1.45, 1.41 to 1.49), diabetes (1.45, 1.35 to 1.56), peripheral arterial disease (1.38, 1.26 to 1.51), chronic obstructive pulmonary disease (1.28, 1.17 to 1.40), greater socioeconomic deprivation (5th vs 1st quintile: 1.27, 1.13 to 1.41), ST-segment elevation MI at presentation (1.19, 1.11 to 1.27) and hypertension (1.16, 1.09 to 1.23). Results were robust to various sensitivity analyses such as competing risk analysis and multiple imputation. CONCLUSION: In England, one in four survivors of a first MI develop HF within 4 years. This contemporary study demonstrates that patients with MI are at considerable risk of HF. Baseline patient characteristics associated with time until HF were identified, which may be used to target preventive strategies.</t>
  </si>
  <si>
    <t>Farr Institute of Health Informatics Research, UCL Institute of Health Informatics, University College London, London, UK._x000D_Department of Cardiology, Division Heart and Lungs, University Medical Center Utrecht, Utrecht, The Netherlands._x000D_Institute of Cardiovascular Science, Faculty of Population Health Sciences, University College London, London, UK._x000D_Groningen Research Institute of Pharmacy, University of Groningen, Groningen, The Netherlands._x000D_Medical Research Council Bioinformatics Centre, Leeds Institute of Biomedical and Clinical Sciences, University of Leeds, Leeds, UK._x000D_Medical Research Council Bioinformatics Centre, Leeds Institute for Cardiovascular and Metabolic Medicine, University of Leeds, Leeds, UK._x000D_Julius Center for Health Sciences and Primary Care, University Medical Center Utrecht, Utrecht University, Utrecht, The Netherlands._x000D_National Heart &amp; Lung Institute, Royal Brompton &amp; Harefield Hospitals, Imperial College London, London, UK._x000D_Durrer Center for Cardiogenetic Research, ICIN-Netherlands Heart Institute, Utrecht, The Netherlands.</t>
  </si>
  <si>
    <t>BMJ Open</t>
  </si>
  <si>
    <t>10.1136/bmjopen-2017-018331</t>
  </si>
  <si>
    <t>Underestimated prevalence of heart failure in hospital inpatients: a comparison of ICD codes and discharge letter information</t>
  </si>
  <si>
    <t>BACKGROUND: Heart failure is the predominant cause of hospitalization and amongst the leading causes of death in Germany. However, accurate estimates of prevalence and incidence are lacking. Reported figures originating from different information sources are compromised by factors like economic reasons or documentation quality. METHODS: We implemented a clinical data warehouse that integrates various information sources (structured parameters, plain text, data extracted by natural language processing) and enables reliable approximations to the real number of heart failure patients. Performance of ICD-based diagnosis in detecting heart failure was compared across the years 2000-2015 with (a) advanced definitions based on algorithms that integrate various sources of the hospital information system, and (b) a physician-based reference standard. RESULTS: Applying these methods for detecting heart failure in inpatients revealed that relying on ICD codes resulted in a marked underestimation of the true prevalence of heart failure, ranging from 44% in the validation dataset to 55% (single year) and 31% (all years) in the overall analysis. Percentages changed over the years, indicating secular changes in coding practice and efficiency. Performance was markedly improved using search and permutation algorithms from the initial expert-specified query (F1 score of 81%) to the computer-optimized query (F1 score of 86%) or, alternatively, optimizing precision or sensitivity depending on the search objective. CONCLUSIONS: Estimating prevalence of heart failure using ICD codes as the sole data source yielded unreliable results. Diagnostic accuracy was markedly improved using dedicated search algorithms. Our approach may be transferred to other hospital information systems.</t>
  </si>
  <si>
    <t>Comprehensive Heart Failure Center (CHFC), Department of Internal Medicine I, Würzburg University Hospital, Am Schwarzenberg 15, 97078, Würzburg, Germany._x000D_Chair of Computer Science VI, University of Würzburg, Würzburg, Germany._x000D_Service Center Medical Informatics, Würzburg University Hospital, Würzburg, Germany._x000D_Comprehensive Heart Failure Center (CHFC), Department of Internal Medicine I, Würzburg University Hospital, Am Schwarzenberg 15, 97078, Würzburg, Germany. Stoerk_S@ukw.de.</t>
  </si>
  <si>
    <t>Clin Res Cardiol</t>
  </si>
  <si>
    <t>10.1007/s00392-018-1245-z</t>
  </si>
  <si>
    <t>Development and validation of an automated delirium risk assessment system (Auto-DelRAS) implemented in the electronic health record system</t>
  </si>
  <si>
    <t>BACKGROUND: A key component of the delirium management is prevention and early detection. OBJECTIVE: To develop an automated delirium risk assessment system (Auto-DelRAS) that automatically alerts health care providers of an intensive care unit (ICU) patient's delirium risk based only on data collected in an electronic health record (EHR) system, and to evaluate the clinical validity of this system. DESIGN: Cohort and system development designs were used. SETTING: Medical and surgical ICUs in two university hospitals in Seoul, Korea. PARTICIPANTS: A total of 3284 patients for the development of Auto-DelRAS, 325 for external validation, 694 for validation after clinical applications. METHODS: The 4211 data items were extracted from the EHR system and delirium was measured using CAM-ICU (Confusion Assessment Method for Intensive Care Unit). The potential predictors were selected and a logistic regression model was established to create a delirium risk scoring algorithm to construct the Auto-DelRAS. The Auto-DelRAS was evaluated at three months and one year after its application to clinical practice to establish the predictive validity of the system. RESULTS: Eleven predictors were finally included in the logistic regression model. The results of the Auto-DelRAS risk assessment were shown as high/moderate/low risk on a Kardex screen. The predictive validity, analyzed after the clinical application of Auto-DelRAS after one year, showed a sensitivity of 0.88, specificity of 0.72, positive predictive value of 0.53, negative predictive value of 0.94, and a Youden index of 0.59. CONCLUSIONS: A relatively high level of predictive validity was maintained with the Auto-DelRAS system, even one year after it was applied to clinical practice.</t>
  </si>
  <si>
    <t>College of Nursing, Keimyung University, Daegu, Republic of Korea._x000D_College of Nursing, The Catholic University of Korea, Seoul, Republic of Korea._x000D_College of Nursing, The Catholic University of Korea, Seoul, Republic of Korea. Electronic address: leesunmi@catholic.ac.kr.</t>
  </si>
  <si>
    <t>Int J Nurs Stud</t>
  </si>
  <si>
    <t>30234619</t>
  </si>
  <si>
    <t>10.1016/j.ijnurstu.2017.09.014</t>
  </si>
  <si>
    <t>The Impact of Electronic Medical Record Implementation on Labor Cost and Productivity at an Outpatient Orthopaedic Clinic</t>
  </si>
  <si>
    <t>BACKGROUND: Widespread adoption of electronic medical record (EMR) systems is increasing. EMR implementation can be costly and typically requires workflow redesign. To our knowledge, no studies to date have examined the impact of EMR implementation using advanced cost accounting methods or the impact of its implementation on orthopaedic surgeons in an outpatient setting. METHODS: Time-driven activity-based costing (TD-ABC) was used to evaluate the effect of EMR implementation in an outpatient adult reconstruction clinic. One hundred and forty-three patients were prospectively timed throughout their visit to clinics, before implementation of a hospital system-wide EMR system and then again 2 months, 6 months, and 2 years after implementation. Data were analyzed to investigate the effects of EMR implementation on labor cost and provider time. RESULTS: Total labor costs per patient visit significantly increased at 2 months after EMR implementation (from $36.88 to $46.04; p = 0.05). Drivers of this change included increases in the amount of time that attending surgeons spent per patient (from 9.38 to 10.97 minutes, with the cost increasing from $21.10 to $27.01), as well as increased time that certified medical assistants spent assessing patients (from 3.4 to 9.1 minutes; p &lt; 0.001). Two months after EMR implementation, providers were spending more than twice as long documenting patient encounters (7.6 compared with 3.3 minutes; p &lt; 0.001). However, by 6 months after implementation, total labor costs were similar to those before implementation ($38.75 compared with $36.88; p = 0.689) and they remained similar at 2 years after implementation ($36.88 compared with $37.73; p = 0.84). After the initial learning period following EMR implementation, providers spent more time documenting encounters (8.43 compared with 3.28 minutes; p &lt; 0.001) but less time interacting with patients (10.03 compared with 14.65 minutes; p = 0.013). CONCLUSIONS: Using TD-ABC, we observed the EMR implementation learning period, returning to pre-introduction efficiency at 6 months. Cost increases because of increased certified medical assistant time spent with patients and physician time on documentation were offset by less patient-physician interaction. Health-care systems and policymakers should be aware that the length of the implementation period is approximately 6 months and that implementation may alter the time that providers spend with patients. CLINICAL RELEVANCE: This article offers insight into the impact of EMR implementation on the orthopaedic surgeon's clinic efficiency and workflows.</t>
  </si>
  <si>
    <t>Department of Orthopaedic Surgery, Duke University, Durham, North Carolina._x000D_Kenan-Flagler Business School, University of North Carolina, Chapel Hill, North Carolina.</t>
  </si>
  <si>
    <t>J Bone Joint Surg Am</t>
  </si>
  <si>
    <t>10.2106/jbjs.17.01339</t>
  </si>
  <si>
    <t>Adoption of Electronic Personal Health Records in Canada: Perceptions of Stakeholders</t>
  </si>
  <si>
    <t>BACKGROUND: Healthcare stakeholders have a great interest in the adoption and use of electronic personal health records (ePHRs) because of the potential benefits associated with them. Little is known, however, about the level of adoption of ePHRs in Canada and there is limited evidence concerning their benefits and implications for the healthcare system. This study aimed to describe the current situation of ePHRs in Canada and explore stakeholder perceptions regarding barriers and facilitators to their adoption. METHODS: Using a qualitative descriptive study design, we conducted semi-structured phone interviews between October 2013 and February 2014 with 35 individuals from seven Canadian provinces. The participants represented six stakeholder groups (patients, ePHR administrators, healthcare professionals, organizations interested in health technology development, government agencies, and researchers). A detailed summary of each interview was created and thematic analysis was conducted. RESULTS: We observed that there was no consensual definition of ePHR in Canada. Factors that could influence ePHR adoption were related to knowledge (confusion with other electronic medical records [EMRs] and lack of awareness), system design (usability and relevance), user capacities and attitudes (patient health literacy, education and interest, support for professionals), environmental factors (government commitment, targeted populations) and legal and ethical issues (information control and custody, confidentiality, privacy and security). CONCLUSION: ePHRs are slowly entering the Canadian healthcare landscape but provinces do not seem well-prepared for the implementation of this type of record. Guidance is needed on critical issues regarding ePHRs, such as ePHR definition, data ownership, access to information and interoperability with other electronic health records (EHRs). Better guidance on these issues would provide a greater awareness of ePHRs and inform stakeholders including clinicians, decision-makers, patients and the public. In turn, it may facilitate their adoption in the country.</t>
  </si>
  <si>
    <t>Faculty of Nursing Science, Université Laval, Quebec City, QC, Canada._x000D_DeGroote School of Business, McMaster University, Hamilton, ON, Canada._x000D_Research Centre of the CHU de Québec-Université Laval, Quebec City, QC, Canada._x000D_Centre de recherche sur les soins et les services de première ligne, Centre intégré de santé et services sociaux de la Capitale-Nationale, Quebec City, QC, Canada._x000D_Faculty of Medicine, Université Laval, Quebec City, QC, Canada._x000D_Faculty of Law, McGill University, Montreal, QC, Canada._x000D_Department of Family Medicine, McMaster University, Hamilton, ON, Canada._x000D_Institute of Health Policy, Management and Evaluation, University of Toronto, Toronto, ON, Canada._x000D_Centre for Addiction and Mental Health, Toronto, ON, Canada._x000D_Department of Family Medicine, McGill University, Montreal, QC, Canada.</t>
  </si>
  <si>
    <t>Int J Health Policy Manag</t>
  </si>
  <si>
    <t>10.15171/ijhpm.2016.36</t>
  </si>
  <si>
    <t>A Database Study of Visual Outcomes and Intraoperative Complications of Postvitrectomy Cataract Surgery</t>
  </si>
  <si>
    <t>PURPOSE: To analyze the visual outcomes and rate of intraoperative complications of phacoemulsification surgery after prior pars plana vitrectomy (PPV). DESIGN: Retrospective, multicenter database study. PARTICIPANTS: Eyes that underwent phacoemulsification between June 2005 and March 2015 at 8 sites in the United Kingdom. METHODS: Study eyes were classified as vitrectomized (prior PPV group) or nonvitrectomized (reference group) depending on the vitreous state at the time of cataract surgery. Eyes with multiple intraocular surgeries or history of ocular diseases known to cause cataract progression or increased risk of intraoperative complications during phacoemulsification were excluded. MAIN OUTCOME MEASURES: Logarithm of the minimum angle of resolution (logMAR) visual acuity (VA), rate of intraoperative complications, and time interval to cataract surgery. RESULTS: Eyes in the prior PPV group (n = 2221) had worse preoperative logMAR VA (0.96±0.60 vs. 0.62±0.52, P &lt; 0.0001), were from younger patients, and had longer axial lengths than the nonvitrectomized group (n = 136 533). At all postoperative time points measured up to 24 weeks, mean vision was poorer in the prior PPV group (0.41±0.47 vs. 0.17±0.29 at 4-12 weeks, P &lt; 0.0001) and a smaller proportion of eyes achieved postoperative VA ≤0.30 logMAR (Snellen, ≥20/40) (60.8% vs. 86.5% at 4-12 weeks, P &lt; 0.0001). The rate of posterior capsular rupture was not different between the prior PPV (1.5%) and the nonvitrectomized (1.7%) groups, but the incidences of zonular dialysis (1.3% vs. 0.6%) and dropped nuclear fragments (0.6% vs. 0.2%) were higher in the prior PPV group (P &lt; 0.0001). The mean time interval between PPV and cataract surgery was 399 days. CONCLUSIONS: We found a significant improvement in VA with postvitrectomy cataract surgery. However, compared with eyes without prior PPV, there was a worse mean postoperative vision of 0.2 logMAR units, a higher rate of zonular dialysis and dropped nuclear fragments, and a similar rate of posterior capsule rupture.</t>
  </si>
  <si>
    <t>Department of Ophthalmology, Faculty of Medicine, Assiut University, Assiut, Egypt; Department of Ophthalmology, University of Ottawa, Ottawa, Ontario, Canada._x000D_Jones Eye Institute, University of Arkansas for Medical Sciences, Little Rock, Arkansas._x000D_The Jackson Laboratory, Farmington, Connecticut._x000D_Epidemiology Department, College of Public Health and Biomedical informatics, College of Medicine, University of Arkansas for Medical Sciences, Little Rock, Arkansas._x000D_School of Clinical Sciences, University of Bristol and Bristol Eye Hospital, Bristol, United Kingdom._x000D_Wolverhampton Eye Infirmary, Royal Wolverhampton Hospitals NHS Trust, New Cross, Wolverhampton, United Kingdom._x000D_Jones Eye Institute, University of Arkansas for Medical Sciences, Little Rock, Arkansas; Ophthalmology Department, Gloucestershire Hospitals NHS Trust, Cheltenham, United Kingdom. Electronic address: ahmedsallam11@yahoo.com.</t>
  </si>
  <si>
    <t>Ophthalmology</t>
  </si>
  <si>
    <t>10.1016/j.ophtha.2018.05.027</t>
  </si>
  <si>
    <t>Enhancing Delirium Case Definitions in Electronic Health Records Using Clinical Free Text</t>
  </si>
  <si>
    <t>BACKGROUND: Delirium is an acute confusional state, associated with morbidity and mortality in diverse medically ill populations. Delirium is preventable and treatable when diagnosed but the diagnosis is often missed. This important and difficult diagnosis is an attractive candidate for computer-aided decision support if it can be reliably identified at scale. OBJECTIVE: Here, using an electronic health record-based case definition of delirium, we characterize incidence of this highly morbid condition in 2 large academic medical centers. METHODS: Using the electronic health record of 2 large New England academic medical centers, we calculated and compared the rate of the diagnosis of delirium using a range of administrative and discharge summary text-based case definitions over an 8-year period. RESULTS: Depending on case definitions, the overall delirium rate ranged from 2.0-5.4% of 809,512 admissions identified. The identified rate of delirium increased between 2005 and 2013, such that by the final year of the study, one of the two sites reported delirium in 7.0% of cases. The concordance between case definitions was low; only half of the cases identified by text analysis were captured by administrative data. CONCLUSION: Delirium may be better captured by composite outcomes, including both administrative claims data and elements drawn from unstructured data sources. That the rate of delirium observed in this study is far lower than the current literature estimates suggests that further work on case definitions, identification, and documented diagnosis is required.</t>
  </si>
  <si>
    <t>Division of Clinical Research, Center for Quantitative Health, Massachusetts General Hospital, Boston, MA; Avery D. Weisman Psychiatry Consultation Service, Massachusetts General Hospital, Boston, MA. Electronic address: thmccoy@partners.org._x000D_Avery D. Weisman Psychiatry Consultation Service, Massachusetts General Hospital, Boston, MA._x000D_Division of Clinical Research, Center for Quantitative Health, Massachusetts General Hospital, Boston, MA.</t>
  </si>
  <si>
    <t>Psychosomatics</t>
  </si>
  <si>
    <t>10.1016/j.psym.2016.10.007</t>
  </si>
  <si>
    <t>Acceptability of a decision-support electronic health record system and its impact on diabetes care goals in South Asia: a mixed-methods evaluation of the CARRS trial</t>
  </si>
  <si>
    <t>AIMS: To describe physicians' acceptance of decision-support electronic health record system and its impact on diabetes care goals among people with Type 2 diabetes. METHODS: We analysed data from participants in the Centre for Cardiometabolic Risk Reduction in South Asia (CARRS) trial, who received the study intervention (care coordinators and use of a decision-support electronic health record system; n=575) using generalized estimating equations to estimate the association between acceptance/rejection of decision-support system prompts and outcomes (mean changes in HbA(1c) , blood pressure and LDL cholesterol) considering repeated measures across all time points available. We conducted in-depth interviews with physicians to understand the benefits, challenges and value of the decision-support electronic health record system and analysed physicians' interviews using Rogers' diffusion of innovation theory. RESULTS: At end-of-trial, participants with diabetes for whom glycaemic, systolic blood pressure, diastolic blood pressure and LDL cholesterol decision-support electronic health record prompts were accepted vs rejected, experienced no reduction in HbA(1c) [mean difference: -0.05 mmol/mol (95% CI -0.22, 0.13); P=0.599], but statistically significant improvements were observed for systolic blood pressure [mean difference: -11.6 mmHg (95% CI -13.9, -9.3); P ≤ 0.001], diastolic blood pressure [mean difference: -5.2 mmHg (95% CI -6.5, -3.8); P ≤ 0.001] and LDL cholesterol [mean difference: -0.7 mmol/l (95% CI -0.6, -0.8); P ≤0.001], respectively. The relative advantages and compatibility of the decision-support electronic health record system with existing clinic set-ups influenced physicians' acceptance of it. Software complexities and data entry challenges could be overcome by task-sharing. CONCLUSION: Wider adherence to decision-support electronic health record prompts could potentially improve diabetes goal achievement, particularly when accompanied by assistance from a non-physician health worker.</t>
  </si>
  <si>
    <t>Centre for Chronic Conditions and Injuries, Public Health Foundation of India, Gurgaon, Haryana, India._x000D_Centre for Chronic Disease Control, New Delhi, India._x000D_Department of Endocrinology and Metabolism, All India Institute of Medical Sciences, New Delhi, India._x000D_Centre for Control of Chronic Conditions, New Delhi, India._x000D_Rollins School of Public Health, Emory University, Atlanta, GA, USA._x000D_Centre of Excellence - Centre for Cardio-metabolic Risk Reduction in South Asia._x000D_St. Georges Medical University of London, London, UK._x000D_Plovdiv Medical University, Plovdiv, Bulgaria.</t>
  </si>
  <si>
    <t>Diabet Med</t>
  </si>
  <si>
    <t>10.1111/dme.13804</t>
  </si>
  <si>
    <t>Validation of a Delirium Risk Assessment Using Electronic Medical Record Information</t>
  </si>
  <si>
    <t>OBJECTIVE: Identifying patients at risk for delirium allows prompt application of prevention, diagnostic, and treatment strategies; but is rarely done. Once delirium develops, patients are more likely to need posthospitalization skilled care. This study developed an a priori electronic prediction rule using independent risk factors identified in a National Center of Clinical Excellence meta-analysis and validated the ability to predict delirium in 2 cohorts. DESIGN: Retrospective analysis followed by prospective validation. SETTING: Tertiary VA Hospital in New England. PARTICIPANTS: A total of 27,625 medical records of hospitalized patients and 246 prospectively enrolled patients admitted to the hospital. MEASUREMENTS: The electronic delirium risk prediction rule was created using data obtained from the patient electronic medical record (EMR). The primary outcome, delirium, was identified 2 ways: (1) from the EMR (retrospective cohort) and (2) clinical assessment on enrollment and daily thereafter (prospective participants). We assessed discrimination of the delirium prediction rule with the C-statistic. Secondary outcomes were length of stay and discharge to rehabilitation. RESULTS: Retrospectively, delirium was identified in 8% of medical records (n = 2343); prospectively, delirium during hospitalization was present in 26% of participants (n = 64). In the retrospective cohort, medical record delirium was identified in 2%, 3%, 11%, and 38% of the low, intermediate, high, and very high-risk groups, respectively (C-statistic = 0.81; 95% confidence interval 0.80-0.82). Prospectively, the electronic prediction rule identified delirium in 15%, 18%, 31%, and 55% of these groups (C-statistic = 0.69; 95% confidence interval 0.61-0.77). Compared with low-risk patients, those at high- or very high delirium risk had increased length of stay (5.7 ± 5.6 vs 3.7 ± 2.7 days; P = .001) and higher rates of discharge to rehabilitation (8.9% vs 20.8%; P = .02). CONCLUSIONS: Automatic calculation of delirium risk using an EMR algorithm identifies patients at risk for delirium, which creates a critical opportunity for gaining clinical efficiencies and improving delirium identification, including those needing skilled care.</t>
  </si>
  <si>
    <t>Center of Innovation in Long-term Services/Supports, Providence VA Medical Center, Providence, RI; Delirium Patient Safety Center of Inquiry, VA Boston Healthcare System, Boston, MA; Geriatric Research, Education, and Clinical Center, VA Boston Healthcare System, Boston, MA; Division of Aging, Brigham and Women's Hospital, Boston, MA; Harvard Medical School, Boston, MA. Electronic address: James.Rudolph@va.gov._x000D_Delirium Patient Safety Center of Inquiry, VA Boston Healthcare System, Boston, MA._x000D_Delirium Patient Safety Center of Inquiry, VA Boston Healthcare System, Boston, MA; Geriatric Research, Education, and Clinical Center, VA Boston Healthcare System, Boston, MA; School of Nursing, Science and Health Professions, Regis College, Weston, MA._x000D_Delirium Patient Safety Center of Inquiry, VA Boston Healthcare System, Boston, MA; Geriatric Research, Education, and Clinical Center, VA Boston Healthcare System, Boston, MA; Division of Aging, Brigham and Women's Hospital, Boston, MA; Harvard Medical School, Boston, MA._x000D_Delirium Patient Safety Center of Inquiry, VA Boston Healthcare System, Boston, MA; Geriatric Research, Education, and Clinical Center, VA Boston Healthcare System, Boston, MA.</t>
  </si>
  <si>
    <t>J Am Med Dir Assoc</t>
  </si>
  <si>
    <t>10.1016/j.jamda.2015.10.020</t>
  </si>
  <si>
    <t>Automated recruitment and randomisation for an efficient randomised controlled trial in primary care</t>
  </si>
  <si>
    <t>BACKGROUND/AIMS: Use of electronic health records and information technology to deliver more efficient clinical trials is attracting the attention of research funders and researchers. We report on methodological issues and data quality for a comparison of 'automated' and manual (or 'in-practice') methods for recruitment and randomisation in a large randomised controlled trial, with individual patient allocation in primary care. METHODS: We conducted a three-arm randomised controlled trial in primary care to evaluate interventions to improve the uptake of invited NHS health checks for cardiovascular risk assessment. Eligible participants were identified using a borough-wide health check management information system. An in-practice recruitment and randomisation method used at 12 general practices required the research team to complete monthly visits to each general practice. For the fully automated method, employed for six general practices, randomisation of eligible participants was performed automatically and remotely using a bespoke algorithm embedded in the health check management information system. RESULTS: There were 8588 and 4093 participants recruited for the manual and automated methods, respectively. The in-practice method was ready for implementation 3 months sooner than the automated method and the in-practice method allowed for full control and documentation of the randomisation procedure. However the in-practice approach was labour intensive and the requirement for participant records to be stored locally resulted in the loss of data for 10 practice months. No records for participants allocated using the automated method were lost. A fixed-effects meta-analysis showed that effect estimates for the primary outcome were consistent for the two allocation methods. CONCLUSIONS: This trial demonstrated the feasibility of automated recruitment and randomisation methods into a randomised controlled trial performed in primary care. Future research should explore the application of these techniques in other clinical contexts and health care settings. TRIAL REGISTRATION: Current Controlled Trials, ID: ISRCTN42856343 . Registered on 21 March 2013.</t>
  </si>
  <si>
    <t>Department of Primary Care and Public Health Sciences, King's College, London, UK. v.cornelius@imperial.ac.uk._x000D_Imperial Clinical Trials Unit, Imperial College London, 68 Wood Lane, London, W12 7RH, UK. v.cornelius@imperial.ac.uk._x000D_Department of Primary Care and Public Health Sciences, King's College, London, UK._x000D_Department of Behavioural Science and Health, University College, London, UK._x000D_NIHR Biomedical Research Centre at Guy's and St Thomas' Hospital, London, UK.</t>
  </si>
  <si>
    <t>Trials</t>
  </si>
  <si>
    <t>10.1186/s13063-018-2723-3</t>
  </si>
  <si>
    <t>Identifying High-Risk Neighborhoods Using Electronic Medical Records: A Population-Based Approach for Targeting Diabetes Prevention and Treatment Interventions</t>
  </si>
  <si>
    <t>BACKGROUND: Increasing attention is being paid to the marked disparities in diabetes prevalence and health outcomes in the United States. There is a need to identify the small-area geographic variation in diabetes risk and related outcomes, a task that current health surveillance methods, which often rely on a self-reported diagnosis of diabetes, are not detailed enough to achieve. Broad adoption of electronic health records (EHR) and routine centralized reporting of patient-level data offers a new way to examine diabetes risk and highlight hotspots for intervention. METHODS AND FINDINGS: We examined small-area geographic variation in hemoglobin A1c (HgbA1C) levels in three counties though a retrospective observational analysis of the complete population of diabetic patients receiving at least two ambulatory care visits for diabetes in three counties (two urban, one rural) in Minnesota in 2013, with clinical performance measures re-aggregated to patient home zip code area. Patient level performance measures included HgbA1c, blood pressure, low-density lipoprotein cholesterol and smoking. Diabetes care was provided to 63,053 patients out of a total population of 1.48 million people aged 18-74. Within each zip code area, on average 4.1% of the population received care for diabetes. There was significant and largely consistent geographic variation in the proportion of patients within their zip code area of residence attaining HgbA1C &lt;8.0%, ranging from 59-90% of patients within each zip code area (interquartile range (IQR) 72.0%-78.1%). Attainment of performance measures for a zip code area were correlated with household income, educational attainment and insurance coverage for the same zip code area (all p &lt; .001). CONCLUSIONS: We identified small geographic areas with the least effective control of diabetes. Centrally-aggregated EHR provides a new means of identifying and targeting at-risk neighborhoods for community-based interventions.</t>
  </si>
  <si>
    <t>University of Washington, Seattle, United States of America._x000D_University of Cambridge, Cambridge, United Kingdom.</t>
  </si>
  <si>
    <t>10.1371/journal.pone.0159227</t>
  </si>
  <si>
    <t>Assessing race and ethnicity data quality across cancer registries and EMRs in two hospitals</t>
  </si>
  <si>
    <t>BACKGROUND: Measurement of patient race/ethnicity in electronic health records is mandated and important for tracking health disparities. OBJECTIVE: Characterize the quality of race/ethnicity data collection efforts. METHODS: For all cancer patients diagnosed (2007-2010) at two hospitals, we extracted demographic data from five sources: 1) a university hospital cancer registry, 2) a university electronic medical record (EMR), 3) a community hospital cancer registry, 4) a community EMR, and 5) a joint clinical research registry. The patients whose data we examined (N = 17 834) contributed 41 025 entries (range: 2-5 per patient across sources), and the source comparisons generated 1-10 unique pairs per patient. We used generalized estimating equations, chi-squares tests, and kappas estimates to assess data availability and agreement. RESULTS: Compared to sex and insurance status, race/ethnicity information was significantly less likely to be available (χ(2 )&gt; 8043, P &lt; .001), with variation across sources (χ(2 )&gt; 10 589, P &lt; .001). The university EMR had a high prevalence of "Unknown" values. Aggregate kappa estimates across the sources was 0.45 (95% confidence interval, 0.45-0.45; N = 31 276 unique pairs), but improved in sensitivity analyses that excluded the university EMR source (κ = 0.89). Race/ethnicity data were in complete agreement for only 6988 patients (39.2%). Pairs with a "Black" data value in one of the sources had the highest agreement (95.3%), whereas pairs with an "Other" value exhibited the lowest agreement across sources (11.1%). DISCUSSION: Our findings suggest that high-quality race/ethnicity data are attainable. Many of the "errors" in race/ethnicity data are caused by missing or "Unknown" data values. CONCLUSIONS: To facilitate transparent reporting of healthcare delivery outcomes by race/ethnicity, healthcare systems need to monitor and enforce race/ethnicity data collection standards.</t>
  </si>
  <si>
    <t>Department of Clinical Sciences, University of Texas, Southwestern Medical Center, Dallas, TX, USA Harold C. Simmons Comprehensive Cancer Center, Dallas, TX, USA simoncraddock.lee@utsouthwestern.edu._x000D_Department of Clinical Sciences, University of Texas, Southwestern Medical Center, Dallas, TX, USA._x000D_Department of Clinical Sciences, University of Texas, Southwestern Medical Center, Dallas, TX, USA Harold C. Simmons Comprehensive Cancer Center, Dallas, TX, USA.</t>
  </si>
  <si>
    <t>26776084</t>
  </si>
  <si>
    <t>10.1093/jamia/ocv156</t>
  </si>
  <si>
    <t>Improved incidence estimates from linked vs. stand-alone electronic health records</t>
  </si>
  <si>
    <t>OBJECTIVE: Electronic health records are widely used for public health research, and linked data sources are increasingly available. The added value of using linked records over stand-alone data has not been quantified for common conditions such as community-acquired pneumonia (CAP). STUDY DESIGN AND SETTING: Our cohort comprised English patients aged ≥65 years from the Clinical Practice Research Datalink, eligible for record linkage to Hospital Episode Statistics. Stand-alone general practice (GP) records were used to calculate CAP incidence over time using population-averaged Poisson regression. Incidence was then recalculated for the same patients using their linked GP-hospital admission data. Results of the two analyses were compared. RESULTS: Over 900,000 patients were included in each analysis. Population-averaged CAP incidence was 39% higher using the linked data than stand-alone data. This difference grew over time from 7% in 1997 to 83% by 2010. An increasingly larger number of pneumonia events were recorded in the hospital admission data compared to the GP data over time. CONCLUSION: Use of primary or secondary care data in isolation may not give accurate incidence estimates for important infections in older populations. Further work is needed to establish the extent of this finding in other diseases, age groups, and populations.</t>
  </si>
  <si>
    <t>Department of Infectious Disease Epidemiology, Faculty of Epidemiology and Population Health, London School of Hygiene and Tropical Medicine, Keppel Street, London WC1E 7HT, UK. Electronic address: elizabeth.millett@ndm.ox.ac.uk._x000D_Department of Non-communicable Disease Epidemiology, Faculty of Epidemiology and Population Health, London School of Hygiene and Tropical Medicine, Keppel Street, London WC1E 7HT, UK._x000D_Department of Medical Statistics, Faculty of Epidemiology and Population Health, London School of Hygiene and Tropical Medicine, Keppel Street, London, WC1E 7HT, UK._x000D_Department of Infectious Disease Epidemiology, Faculty of Epidemiology and Population Health, London School of Hygiene and Tropical Medicine, Keppel Street, London WC1E 7HT, UK.</t>
  </si>
  <si>
    <t>30815140</t>
  </si>
  <si>
    <t>10.1016/j.jclinepi.2016.01.005</t>
  </si>
  <si>
    <t>Automatic Genetic Risk Assessment Calculation Using Breast Cancer Family History Data from the EHR compared to Self-Report</t>
  </si>
  <si>
    <t>Genetic testing is a method to assess hereditary cancer risk. However, it is under-utilized and various methods of family history intake have been evaluated in previous studies. The six-point-scale (SPS) is a validated family history screener that is used to determine eligibility for BRCA genetic counseling. We automated the calculation of the SPS score using structured family history data along with free text from the electronic health record (EHR) to detect detailed family history information of breast cancer. We extracted data for all women aged 35 to 74 who had screening mammography at Columbia University Medical Center (CUMC) from January 2015 to May 2017 (N=37,596). After we calculated SPS scores using structured and free-text EHR data, we compared the results with SPS score calculated from a baseline survey conducted for a prospective study called Know Your Risks: Assessment at Screening (KYRAS). Among 1,202 patients with EHR structured family history data, we found 1.43% had an SPS score of 6 higher which meets criteria for genetic counseling referral, while 12.05% of the survey respondents had SPS score of 6 or higher. Results show there is a need for more efficient methods to identify patients eligible for genetic counseling through EHR analysis.</t>
  </si>
  <si>
    <t>Columbia University Medical Center, New York, NY.</t>
  </si>
  <si>
    <t>AMIA Annu Symp Proc</t>
  </si>
  <si>
    <t>Performance of the LACE index to identify elderly patients at high risk for hospital readmission in Singapore</t>
  </si>
  <si>
    <t>Unplanned readmissions may be avoided by accurate risk prediction and appropriate resources could be allocated to high risk patients. The Length of stay, Acuity of admission, Charlson comorbidity index, Emergency department visits in past six months (LACE) index was developed to predict hospital readmissions in Canada. In this study, we assessed the performance of the LACE index in a Singaporean cohort by identifying elderly patients at high risk of 30-day readmissions. We further investigated the use of additional risk factors in improving readmission prediction performance.Data were extracted from the hospital's electronic health records (EHR) for all elderly patients ≥ 65 years, with alive-discharge episodes from Singapore General Hospital in 2014. In addition to LACE, we also collected patients' data during the index admission, including demographics, medical history, laboratory results, and previous medical utilization.Among the 17,006 patients analyzed, 2051 or 12.1% of them were observed 30-day readmissions. The final predictive model was better than the LACE index in terms of discriminative ability; c-statistic of LACE index and final logistic regression model was 0.595 and 0.628, respectively.The LACE index had poor discriminative ability in identifying elderly patients at high risk of 30-day readmission, even if it was augmented with additional risk factors. Further studies should be conducted to discover additional factors that may enable more accurate and timely identification of patients at elevated risk of readmissions, so that necessary preventive actions can be taken.</t>
  </si>
  <si>
    <t>aDepartment of Family Medicine and Continuing Care, Singapore General Hospital bFamily Medicine Program, Duke-NUS Medical School cHealth Services Research Centre, Singapore Health Services dCentre for Quantitative Medicine, Duke-NUS Medical School eDepartment of Emergency Medicine, Singapore General Hospital fHealth Services and Systems Research, Duke-NUS Medical School gSchool of Physical and Mathematical Sciences, Nanyang Technological University hSinghealth Emergency Medicine Residency Programme, Singapore Health Services iDepartment of Rheumatology and Immunology, Singapore General Hospital, Singapore.</t>
  </si>
  <si>
    <t>Medicine (Baltimore)</t>
  </si>
  <si>
    <t>10.1097/md.0000000000006728</t>
  </si>
  <si>
    <t>The CRAC cohort model: A computerized low cost registry of interventional cardiology with daily update and long-term follow-up</t>
  </si>
  <si>
    <t>OBJECTIVES: To assess the reliability and low cost of a computerized interventional cardiology (IC) registry to prospectively and systematically collect high-quality data for all consecutive coronary patients referred for coronary angiogram or/and coronary angioplasty. BACKGROUND: Rigorous clinical practice assessment is a key factor to improve prognosis in IC. A prospective and permanent registry could achieve this goal but, presumably, at high cost and low level of data quality. One multicentric IC registry (CRAC registry), fully integrated to usual coronary activity report software, started in the centre Val-de-Loire (CVL) French region in 2014. METHODS: Quality assessment of CRAC registry was conducted on five IC CathLab of the CVL region, from January 1st to December 31st 2014. Quality of collected data was evaluated by measuring procedure exhaustivity (comparing with data from hospital information system), data completeness (quality controls) and data consistency (by checking complete medical charts as gold standard). Cost per procedure (global registry operating cost/number of collected procedures) was also estimated. RESULTS: CRAC model provided a high-quality level with 98.2% procedure completeness, 99.6% data completeness and 89% data consistency. The operating cost per procedure was €14.70 ($16.51) for data collection and quality control, including ST-segment elevation myocardial infarction (STEMI) preadmission information and one-year follow-up after angioplasty. CONCLUSIONS: This integrated computerized IC registry led to the construction of an exhaustive, reliable and costless database, including all coronary patients entering in participating IC centers in the CVL region. This solution will be developed in other French regions, setting up a national IC database for coronary patients in 2020: France PCI.</t>
  </si>
  <si>
    <t>Cardiology department, les hôpitaux de Chartres, BP 30407, 28018, Chartres, France._x000D_Cardiology department, clinique Saint-Gatien, 37000 Tours, France._x000D_Cardiology department, centre hospitalier de Bourges, 18000 Bourges, France._x000D_Cardiology department, centre hospitalo-universitaire de Tours, 37170 Chambray-lès-Tours, France._x000D_Cardiology department, clinique Oreliance, 45000 Orléans, France._x000D_Cardiology department, centre hospitalier régional d'Orléans, Orléans, France._x000D_Agence régionale de santé (ARS), BP 74409, 45044 Orléans, France._x000D_Clinique Ambroise-Paré, 92200 Neuilly-sur-Seine, France._x000D_Unité régionale d'épidémiologie hospitalière (UREH), 37000 Tours, France._x000D_Unité régionale d'épidémiologie hospitalière (UREH), 37000 Tours, France; Université de Tours, faculté de médecine, 37000 Tours, France. Electronic address: leslie.guillon@univ-tours.fr.</t>
  </si>
  <si>
    <t>Rev Epidemiol Sante Publique</t>
  </si>
  <si>
    <t>10.1016/j.respe.2018.01.135</t>
  </si>
  <si>
    <t>Long term extension of a randomised controlled trial of probiotics using electronic health records</t>
  </si>
  <si>
    <t>Most randomised controlled trials (RCTs) are relatively short term and, due to costs and available resources, have limited opportunity to be re-visited or extended. There is no guarantee that effects of treatments remain unchanged beyond the study. Here, we illustrate the feasibility, benefits and cost-effectiveness of enriching standard trial design with electronic follow up. We completed a 5-year electronic follow up of a RCT investigating the impact of probiotics on asthma and eczema in children born 2005-2007, with traditional fieldwork follow up to two years. Participants and trial outcomes were identified and analysed after five years using secure, routine, anonymised, person-based electronic health service databanks. At two years, we identified 93% of participants and compared fieldwork with electronic health records, highlighting areas of agreement and disagreement. Retention of children from lower socio-economic groups was improved, reducing volunteer bias. At 5 years we identified a reduced 82% of participants. These data allowed the trial's first robust analysis of asthma endpoints. We found no indication that probiotic supplementation to pregnant mothers and infants protected against asthma or eczema at 5 years. Continued longer-term follow up is technically straightforward.</t>
  </si>
  <si>
    <t>Swansea University Medical School, Singleton Park, Swansea, UK._x000D_Department of Nursing, The College of Human and Health Sciences, Swansea University, Singleton Park, Swansea, UK. S.E.Jordan@swansea.ac.uk._x000D_Department of Nursing, The College of Human and Health Sciences, Swansea University, Singleton Park, Swansea, UK._x000D_The Children's Trust, Tadworth, Surrey, UK._x000D_The Harley Street Clinic Children's Hospital, London, UK._x000D_Liverpool School of Tropical Medicine, Pembroke Place, Liverpool, UK._x000D_Research Department, Cultech Limited, Baglan Industrial Park, Port Talbot, UK.</t>
  </si>
  <si>
    <t>Sci Rep</t>
  </si>
  <si>
    <t>10.1038/s41598-018-25954-z</t>
  </si>
  <si>
    <t>Association between reduced renal function and cardiovascular mortality in patients hospitalized with infection: A multi-center cohort study</t>
  </si>
  <si>
    <t>BACKGROUND: Infection is one of the main reasons for hospitalization worldwide, and is associated with an increased risk of cardiovascular mortality. It is unclear whether this association is modified by the presence of reduced renal function. The aim of this study was to analyze the relationship between estimated glomerular filtration rate (eGFR) and cardiovascular mortality in patients hospitalized with infection. METHODS: This cohort study included all adult, incident patients who were hospitalized at one of four hospitals in China between 2012 and 2015, had a discharge diagnosis of infection, and had a serum creatinine measurement at admission. Patients receiving renal replacement therapy were excluded. Hospital data were linked to death registry data. All-cause and cardiovascular mortality were evaluated according to admission eGFR [≥60 (reference), 30-59 and &lt; 30 mL/min/1.73m(2)] using multivariable Cox regression and competing risk analyses. RESULTS: During a median follow-up period of 2.39 years, 40,524 patients were hospitalized with infection (mean age 61 years, 54.3% female 18.4% diabetic). Of these, 4781 died. Lower admission eGFR was associated with progressively increased risks of cardiovascular mortality (≥60 mL/min/1.73m(2) reference; 30-59 mL/min/1.73m(2) subdistribution hazard ratio [SHR] 2.15, 95% CI 1.85-2.50, P&lt; .01; &lt;30 mL/min/1.73m(2) SHR 3.19, 95% CI 2.68-3.80, P &lt; .01). The proportion of deaths due to cardiovascular disease increased as the eGFR decreased, predominantly due to ischemic heart disease. CONCLUSIONS: Patients hospitalized with infections and reduced renal function have significantly increased risks of cardiovascular mortality. Heart status should be carefully monitored following infections, especially for those with reduced renal function.</t>
  </si>
  <si>
    <t>Global Health - Health Systems and Policy, Department of Public Health Sciences, Karolinska Institutet, Stockholm, Sweden; Department of Nephrology, Guangdong Provincial Hospital of Chinese Medicine, The Second Affiliated Hospital, Guangzhou University of Chinese Medicine, Guangzhou city, Guangdong Province, China._x000D_Institute of chronic non-communicable disease, Center for Disease Control and Prevention of Guangdong Province, China._x000D_Department of Medical Epidemiology and Biostatistics, Karolinska Institutet, Stockholm, Sweden; Division of Renal Medicine and Baxter Novum, Department of Clinical Science, Intervention and Technology, Karolinska Institutet, Stockholm, Sweden._x000D_Key Unit of Methodology in Clinical Research (KUMCR), Guangdong Provincial Hospital of Chinese Medicine, The Second Affiliated Hospital, Guangzhou University of Chinese Medicine, Guangzhou city, Guangdong Province, China._x000D_Global Health - Health Systems and Policy, Department of Public Health Sciences, Karolinska Institutet, Stockholm, Sweden._x000D_Division of Renal Medicine and Baxter Novum, Department of Clinical Science, Intervention and Technology, Karolinska Institutet, Stockholm, Sweden._x000D_Department of Nephrology, Guangdong Provincial Hospital of Chinese Medicine, The Second Affiliated Hospital, Guangzhou University of Chinese Medicine, Guangzhou city, Guangdong Province, China. Electronic address: xushengliu801@126.com._x000D_Department of Nephrology, Princess Alexandra Hospital, Brisbane, Australia; Centre for Kidney Disease Research, University of Queensland, Brisbane, Australia; Translational Research Institute, Brisbane, Australia.</t>
  </si>
  <si>
    <t>Eur J Intern Med</t>
  </si>
  <si>
    <t>10.1016/j.ejim.2018.06.017</t>
  </si>
  <si>
    <t>Landmark Models for Optimizing the Use of Repeated Measurements of Risk Factors in Electronic Health Records to Predict Future Disease Risk</t>
  </si>
  <si>
    <t>The benefits of using electronic health records (EHRs) for disease risk screening and personalized health-care decisions are being increasingly recognized. Here we present a computationally feasible statistical approach with which to address the methodological challenges involved in utilizing historical repeat measures of multiple risk factors recorded in EHRs to systematically identify patients at high risk of future disease. The approach is principally based on a 2-stage dynamic landmark model. The first stage estimates current risk factor values from all available historical repeat risk factor measurements via landmark-age-specific multivariate linear mixed-effects models with correlated random intercepts, which account for sporadically recorded repeat measures, unobserved data, and measurement errors. The second stage predicts future disease risk from a sex-stratified Cox proportional hazards model, with estimated current risk factor values from the first stage. We exemplify these methods by developing and validating a dynamic 10-year cardiovascular disease risk prediction model using primary-care EHRs for age, diabetes status, hypertension treatment, smoking status, systolic blood pressure, total cholesterol, and high-density lipoprotein cholesterol in 41,373 persons from 10 primary-care practices in England and Wales contributing to The Health Improvement Network (1997-2016). Using cross-validation, the model was well-calibrated (Brier score = 0.041, 95% confidence interval: 0.039, 0.042) and had good discrimination (C-index = 0.768, 95% confidence interval: 0.759, 0.777).</t>
  </si>
  <si>
    <t>Department of Public Health and Primary Care, School of Clinical Medicine, University of Cambridge, Cambridge, United Kingdom._x000D_National Centre for Epidemiology and Population Health, Research School of Population, The Australian National University, Canberra, Australia._x000D_MRC Biostatistics Unit, University of Cambridge, Cambridge, United Kingdom._x000D_Department of Medical Statistics, London School of Hygiene and Tropical Medicine, London, United Kingdom._x000D_Institute of Epidemiology and Health, Research Department of Primary Care and Population Health, Institute of Epidemiology and Health Care, University College London, London, United Kingdom.</t>
  </si>
  <si>
    <t>Am J Epidemiol</t>
  </si>
  <si>
    <t>10.1093/aje/kwy018</t>
  </si>
  <si>
    <t>The effects of prescribing varenicline on two-year health outcomes: an observational cohort study using electronic medical records</t>
  </si>
  <si>
    <t>AIMS: To investigate whether smokers prescribed varenicline had lower risks of serious ill-health during the 4 years following treatment compared with those prescribed nicotine replacement therapy (NRT). DESIGN: Observational cohort study of electronic medical records. SETTING: A total of 370 UK general practices sampled from the Clinical Practice Research Datalink. PARTICIPANTS: A total of 126 718 patients aged 18 and over who were issued smoking cessation prescriptions between 1 September 2006 and 31 March 2014. MEASUREMENTS: Our primary outcome was all-cause mortality within 2 years of first prescription as indicated by linked Office of National Statistics data. Our secondary outcomes were cause-specific mortality, all-cause, cause-specific hospitalization, primary care diagnosis of myocardial infarction or chronic obstructive pulmonary disease (COPD), body mass index and attendance rate to primary care within 2 years of first prescription. Risk differences and 95% confidence intervals were estimated by multivariable adjusted regression and propensity score matched regression. We used instrumental variable analysis to overcome residual confounding. FINDINGS: People prescribed varenicline were healthier at baseline than those prescribed NRT in almost all characteristics, highlighting the potential for residual confounding. Our instrumental variable analysis results found that people prescribed varenicline had a similar risk of mortality at 2 years [risk difference per 100 patients treated = 0.67, 95% confidence interval (CI) = -0.11 to 1.46)] to those prescribed NRT, and there were similar rates of all-cause hospitalization, incident primary-care diagnoses of myocardial infarction and COPD. People prescribed varenicline subsequently attended primary care less frequently. CONCLUSIONS: Smokers prescribed varenicline in primary care in the United Kingdom do not appear to be less likely to die, be hospitalized or experience a myocardial infarction or chronic obstructive pulmonary disease during the following 2 years compared with smokers prescribed nicotine replacement therapy, but they gain more weight and attend primary care less frequently.</t>
  </si>
  <si>
    <t>Medical Research Council Integrative Epidemiology Unit, University of Bristol, Bristol, UK._x000D_Bristol Medical School, Population Health Sciences, University of Bristol, Bristol, UK._x000D_UK Centre for Tobacco and Alcohol Studies, School of Experimental Psychology, University of Bristol, Bristol, UK._x000D_National Institute for Health Research Collaboration for Leadership in Applied Health Research and Care West (NIHR CLAHRC West), University Hospitals Bristol NHS Foundation Trust, Bristol, UK._x000D_Department of Economics, University of Bristol, Bristol, UK.</t>
  </si>
  <si>
    <t>Addiction</t>
  </si>
  <si>
    <t>10.1111/add.14146</t>
  </si>
  <si>
    <t>Retrospective evaluation of the BIG score to predict mortality in pediatric blunt trauma</t>
  </si>
  <si>
    <t>OBJECTIVES: This study's objective was to measure the criterion validity of the BIG score (a new pediatric trauma score composed of the initial base deficit [BD], international normalized ratio [INR], and Glasgow Coma Scale [GCS]) to predict in-hospital mortality among children admitted to the emergency department with blunt trauma requiring an admission to the intensive care unit, knowing that a score &lt;16 identifies children with a high probability of survival. METHODS: This was a retrospective cohort study performed in a single tertiary care pediatric hospital between 2008 and 2016. Participants were all children admitted to the emergency department for a blunt trauma requiring intensive care unit admission or who died in the emergency department. The primary analysis was the association between a BIG score ≥16 and in-hospital mortality. RESULTS: Twenty-eight children died among the 336 who met the inclusion criteria. Two hundred eighty-four children had information on the three components of the BIG score, and they were included in the primary analysis. A BIG score ≥16 demonstrated a sensitivity of 0.93 (95% confidence interval [CI]: 0.76-0.98) and specificity of 0.83 (95% CI: 0.78-0.87) to identify mortality. Using receiver operating characteristic curves, the area under the curve was higher for the BIG score (0.97; 95% IC: 0.95-0.99) in comparison to the Injury Severity Score (0.78; 95% IC: 0.71-0.85). CONCLUSION: In this retrospective cohort, the BIG score was an excellent predictor of survival for children admitted to the emergency department following a blunt trauma.</t>
  </si>
  <si>
    <t>*Division of Pediatrics,Centre hospitalier universitaire (CHU) Sainte-Justine,Montreal,QC._x000D_†Division of Surgery,Centre hospitalier universitaire (CHU) Sainte-Justine,Montreal,QC.</t>
  </si>
  <si>
    <t>Cjem</t>
  </si>
  <si>
    <t>10.1017/cem.2017.379</t>
  </si>
  <si>
    <t>Do general practitioners record alcohol abuse in the electronic medical records? A comparison of survey and medical record data</t>
  </si>
  <si>
    <t>OBJECTIVE: Primary care professionals are encouraged to screen patients for alcohol abuse. However, patients with alcohol abuse are often under-diagnosed as well as under-registered in medical records in general practices. This study aims to report on the registration rates of alcohol abuse diagnoses in general practices in comparison to patients' self-reported rates of alcohol use disorder. RESEARCH DESIGN AND METHODS: Data of a total number of 2,349 patients were analyzed from the SMILE study, a large prospective cohort study conducted in The Netherlands. Two data collection strategies were combined: (1) Patient self-report data on alcohol consumption as well as other sociodemographic characteristics; (2) Medical record (ICPC codes) data of diagnoses of chronic and acute alcohol abuse of the same patients. GPs' registrations of diagnoses were compared with the self-report data using descriptive statistics. RESULTS: Based on the results of the patient reported data, 179 (14.8%) male participants had an alcohol use disorder. Of the total number of female patients, 82 (7.2%) had an alcohol use disorder. One of the male and none of the female patients with an alcohol use disorder were registered as such by the GP. CONCLUSIONS: This study found that 11.1% of the total patient sample reported an alcohol use disorder, of which a strikingly low number of patients were recorded as such by their GP. It is likely that low recognition due to barriers related to alcohol screening as well as registration avoidance due to the stigma around alcohol abuse play a role in low registration.</t>
  </si>
  <si>
    <t>a Department of Health Promotion, School of Public Health and Primary Care , Maastricht University , Maastricht , The Netherlands._x000D_b Department of Family Medicine, School for Public Health and Primary Care , Maastricht University , Maastricht , The Netherlands._x000D_c Academic Center for General Practice/Department of Public Health and Primary Care , KU Leuven , Leuven , Belgium._x000D_d Tranzo, School of Social and Behavioral Sciences , Tilburg University , Tilburg , The Netherlands._x000D_e Erasmus Medical Centre , Rotterdam , the Netherlands.</t>
  </si>
  <si>
    <t>Curr Med Res Opin</t>
  </si>
  <si>
    <t>10.1080/03007995.2018.1424623</t>
  </si>
  <si>
    <t>Reliability measurement and ICD-10 validation of ICPC-2 for coding/classification of diagnoses/health problems in an African primary care setting</t>
  </si>
  <si>
    <t>BACKGROUND: The routine application of a primary care classification system to patients' medical records in general practice/primary care is rare in the African region. Reliable data are crucial to understanding the domain of primary care in Nigeria, and this may be actualized through the use of a locally validated primary care classification system such as the International Classification of Primary Care, 2nd edition (ICPC-2). Although a few studies from Europe and Australia have reported that ICPC is a reliable and feasible tool for classifying data in primary care, the reliability and validity of the revised version (ICPC-2) is yet to be objectively determined particularly in Africa. OBJECTIVES: (i) To determine the convergent validity of ICPC-2 diagnoses codes when correlated with International Statistical Classification of Diseases (ICD)-10 codes, (ii) to determine the inter-coder reliability among local and foreign ICPC-2 experts and (iii) to ascertain the level of accuracy when ICPC-2 is engaged by coders without previous training. METHODS: Psychometric analysis was carried out on ICPC-2 and ICD-10 coded data that were generated from physicians' diagnoses, which were randomly selected from general outpatients' clinic attendance registers, using a systematic sampling technique. Participants comprised two groups of coders (ICPC-2 coders and ICD-10 coders) who coded independently a total of 220 diagnoses/health problems with ICPC-2 and/or ICD-10, respectively. RESULTS: Two hundred and twenty diagnoses/health problems were considered and were found to cut across all 17 chapters of the ICPC-2. The dataset revealed a strong positive correlation between selected ICPC-2 codes and ICD-10 codes (r ≈ 0.7) at a sensitivity of 86.8%. Mean percentage agreement among the ICPC-2 coders was 97.9% at the chapter level and 95.6% at the rubric level. Similarly, Cohen's kappa coefficients were very good (κ &gt; 0.81) and were higher at chapter level (0.94-0.97) than rubric level (0.90-0.93) between sets of pairs of ICPC-2 coders. An accuracy of 74.5% was achieved by ICD-10 coders who had no previous experience or prior training on ICPC-2 usage. CONCLUSION: Findings support the utility of ICPC-2 as a valid and reliable coding tool that may be adopted for routine data collection in the African primary care context. The level of accuracy achieved without training lends credence to the proposition that it is a simple-to-use classification and may be a useful starting point in a setting devoid of any primary care classification system for morbidity and mortality registration at such a critical level of public health importance.</t>
  </si>
  <si>
    <t>Department of Family Medicine, General Hospital Lagos, Lagos Island, Nigeria._x000D_Division of Family Medicine and Primary Care, Stellenbosch University, Cape Town, South Africa._x000D_Department of Primary and Community Care, Radboud University Medical Centre, Nijmegen, The Netherlands._x000D_Department of General Practice, Universidade de Sao Paulo, Sao Paulo, Brazil.</t>
  </si>
  <si>
    <t>Fam Pract</t>
  </si>
  <si>
    <t>10.1093/fampra/cmx132</t>
  </si>
  <si>
    <t>BMI trajectories and risk of overall and grade-specific prostate cancer: An observational cohort study among men seen for prostatic conditions</t>
  </si>
  <si>
    <t>BACKGROUND: Dynamic longitudinal patterns in body mass index (BMI) have been suggested to better predict health outcomes than static measures. Effects of BMI trajectories on prostate cancer (PCa) risk have not been thoroughly explored. METHODS: Cohort data were derived from electronic medical records of patients who were admitted to a tertiary-care hospital in the Southeastern USA during 1994-2016. Patients with a history of urologic clinic visit because of any prostatic condition and with repeatedly measured BMI (n = 4857) were included. BMI trajectories prior to PCa diagnosis were assessed using the developmental trajectory analysis method. Cox proportional hazards regression modeling was used to estimate adjusted hazard ratio (aHR) with 95% confidence intervals (CIs) for overall and grade-specific PCa. RESULTS: The median age (interquartile range, IQR) of the participants at baseline was 63 (54, 72) years. Over a median follow-up (IQR) of 8.0 (2.0, 13.0) years, 714 (14.7%, 714/4857) were diagnosed with PCa. Men with growing BMI trajectory progressing from normal weight to overweight/obese had a 76% increased PCa risk (aHR = 1.76; 95% CI: 1.25, 2.48), and men being obese and experiencing progressive weight gain had 3.72-fold increased PCa risk (aHR = 3.72; 95% CI: 1.60, 8.66), compared to men with persistently normal BMI. The associations were more pronounced for PCa with Gleason score ≥7. No significant association of decreasing BMI trajectory progressing from obese to normal BMI was found with PCa risk. CONCLUSIONS: Progressively body weight gain during middle-to-late adulthood was associated with increased PCa risk for both normal weight and overweight men. Further studies are warranted to confirm this finding.</t>
  </si>
  <si>
    <t>Department of Epidemiology, University of Florida, Gainesville, Florida._x000D_Department of Cancer Epidemiology, Moffitt Cancer Center, Tampa, Florida._x000D_Department of Urology, University of Florida, Gainesville, Florida._x000D_Department of Internal Medicine, Division of Endocrinology, University of Florida and the Malcom Randall VA Medical Center, Gainesville, Florida.</t>
  </si>
  <si>
    <t>Cancer Med</t>
  </si>
  <si>
    <t>10.1002/cam4.1747</t>
  </si>
  <si>
    <t>Treatment patterns and overall survival in metastatic non-small-cell lung cancer in a real-world, US setting</t>
  </si>
  <si>
    <t>Aim: To conduct a retrospective analysis of electronic medical record data to understand real-world treatment patterns and overall survival (OS) in patients with metastatic non-small-cell lung cancer (NSCLC). Materials &amp; methods: We included n = 9656 adults (≥18 years) with metastatic NSCLC and no prior therapy. Data from 1 January 2013 to 31 January 2017 were analyzed. Results: Carboplatin plus paclitaxel was the most common first-line therapy (18.6%), and nivolumab was the most common second- (31.0%) and third-line (38.4%) therapy; 26.7% of all patients were untreated. Median OS from initial metastatic diagnosis was 11.1 months (95% CI: 10.8-11.5). Second-line immunotherapy extended OS by over 3 months versus second-line chemotherapy. Conclusion: Platinum-based therapy was the most common first-line therapy, and immunotherapy was the most common second- and third-line therapy. Median OS of patients with metastatic NSCLC was &lt;1 year.</t>
  </si>
  <si>
    <t>Real-World Evidence, Evidera, Waltham, MA 02451, USA._x000D_Teradata UK Ltd, London, UK._x000D_Oncology Business Unit, AstraZeneca, Gaithersburg, MD 20878, USA.</t>
  </si>
  <si>
    <t>Future Oncol</t>
  </si>
  <si>
    <t>10.2217/fon-2019-0348</t>
  </si>
  <si>
    <t>Using Simulations to Improve Electronic Health Record Use, Clinician Training and Patient Safety: Recommendations From A Consensus Conference</t>
  </si>
  <si>
    <t>A group of informatics experts in simulation, biomedical informatics, patient safety, medical education, and human factors gathered at Corbett, Oregon on April 30 and May 1, 2015. Their objective: to create a consensus statement on best practices for the use of electronic health record (EHR) simulations in education and training, to improve patient safety, and to outline a strategy for future EHR simulation work. A qualitative approach was utilized to analyze data from the conference and generate recommendations in five major categories: (1) Safety, (2) Education and Training, (3) People and Organizations, (4) Usability and Design, and (5) Sociotechnical Aspects.</t>
  </si>
  <si>
    <t>Oregon Health &amp; Science University, Portland, Oregon, USA.</t>
  </si>
  <si>
    <t>Development and validation of a mortality risk model for pediatric sepsis</t>
  </si>
  <si>
    <t>Pediatric sepsis is a burdensome public health problem. Assessing the mortality risk of pediatric sepsis patients, offering effective treatment guidance, and improving prognosis to reduce mortality rates, are crucial.We extracted data derived from electronic medical records of pediatric sepsis patients that were collected during the first 24 hours after admission to the pediatric intensive care unit (PICU) of the Hunan Children's hospital from January 2012 to June 2014. A total of 788 children were randomly divided into a training (592, 75%) and validation group (196, 25%). The risk factors for mortality among these patients were identified by conducting multivariate logistic regression in the training group. Based on the established logistic regression equation, the logit probabilities for all patients (in both groups) were calculated to verify the model's internal and external validities.According to the training group, 6 variables (brain natriuretic peptide, albumin, total bilirubin, D-dimer, lactate levels, and mechanical ventilation in 24 hours) were included in the final logistic regression model. The areas under the curves of the model were 0.854 (0.826, 0.881) and 0.844 (0.816, 0.873) in the training and validation groups, respectively.The Mortality Risk Model for Pediatric Sepsis we established in this study showed acceptable accuracy to predict the mortality risk in pediatric sepsis patients.</t>
  </si>
  <si>
    <t>aHunan Children's Hospital, Ziyuan RD bDepartment of Epidemiology and Health Statistics, School of Public Health, Central South University, Changsha, Hunan cBeijing Center for Diseases Prevention and Control, Beijing, P. R. China.</t>
  </si>
  <si>
    <t>29982627</t>
  </si>
  <si>
    <t>10.1097/md.0000000000006923</t>
  </si>
  <si>
    <t>Clinical decision support directed to primary care patients and providers reduces cardiovascular risk: a randomized trial</t>
  </si>
  <si>
    <t>OBJECTIVE: To test the hypothesis that use of a clinical decision support (CDS) system in a primary care setting can reduce cardiovascular (CV) risk in patients. MATERIALS AND METHODS: Twenty primary care clinics were randomly assigned to usual care (UC) or CDS. For CDS clinic patients identified algorithmically with high CV risk, rooming staff were prompted by the electronic health record (EHR) to print CDS that identified evidence-based treatment options for lipid, blood pressure, weight, tobacco, or aspirin management and prioritized them based on potential benefit to the patient. The intention-to-treat analysis included 7914 adults who met high CV risk criteria at an index clinic visit and had at least one post-index visit, accounted for clustering, and assessed impact on predicted annual rate of change in 10-year CV risk over a 14-month period. RESULTS: The CDS was printed at 75% of targeted visits, and providers reported 85% to 98% satisfaction with various aspects of the intervention. Predicted annual rate of change in absolute 10-year CV risk was significantly better in CDS clinics than in UC clinics (-0.59% vs. +1.66%, -2.24%; P &lt; .001), with difference in 10-year CV risk at 12 months post-index favoring the CDS group (UC 24.4%, CDS 22.5%, P &lt; .03). DISCUSSION: Deploying to both patients and providers within primary care visit workflow and limiting CDS display and print burden to two mouse clicks by rooming staff contributed to high CDS use rates and high provider satisfaction. CONCLUSION: This EHR-integrated, web-based outpatient CDS system significantly improved 10-year CV risk trajectory in targeted adults.</t>
  </si>
  <si>
    <t>HealthPartners Center for Chronic Care Innovation, Minneapolis, Minnesota, USA._x000D_HealthPartners Institute, Minneapolis, Minnesota, USA.</t>
  </si>
  <si>
    <t>10.1093/jamia/ocy085</t>
  </si>
  <si>
    <t>Effect of Electronic Health Record Implementation in Critical Care on Survival and Medication Errors</t>
  </si>
  <si>
    <t>BACKGROUND: Electronic health records (EHR) with computerized physician order entry have become exceedingly common and government incentives have urged implementation. The purpose of this study was to ascertain the effect of EHR implementation on medical intensive care unit (MICU) mortality, length of stay (LOS), hospital LOS and medication errors. MATERIALS AND METHODS: Prospective, observational study from July 2010-June 2011 in MICU at an urban teaching hospital in Atlanta, Georgia of 797 patients admitted to the MICU; 281 patients before the EHR implementation and 516 patients post-EHR implementation. RESULTS: Compared with the preimplementation period (N = 43 per 281), the mortality risk at 4 months post-EHR implementation (N = 41 per 247) and at 8 months post-EHR implementation (N = 26 per 269) significantly decreased (P &lt; 0.001). In addition, the mean MICU LOS statistically decreased from 4.03 ± 1.06 days pre-EHR to 3.26 ± 1.06 days 4 months post-EHR and to 3.12 ± 1.05 days 8 months post-EHR (P = 0.002). However, the mean hospital LOS was not statistically decreased. Although medication errors increased after implementation (P = 0.002), this was attributable to less severe errors and there was actually a decrease in the number of severe medication errors (both P &lt; 0.001). CONCLUSIONS: We report a survival benefit following the implementation of EHR with computerized physician order entry in a critical care setting and a concomitant decrease in the number of severe medication errors. Although overall hospital LOS was not shortened, this study proposes that EHR implementation in a busy urban hospital was associated with improved ICU outcomes.</t>
  </si>
  <si>
    <t>Division of Pulmonary, Allergy and Critical Care Medicine, Department of Medicine, Emory University School of Medicine, Atlanta, Georgia. Electronic address: jehan2@emory.edu._x000D_Department of Pharmacy and Drug Information, Grady Memorial Hospital, Atlanta, Georgia._x000D_Florida State University, Tallahassee, Florida._x000D_Mercer Health Science Center, Mercer University College of Pharmacy, Atlanta, Georgia._x000D_Division of Pulmonary, WellStar Health System, Atlanta, Georgia._x000D_Emory University Rollins School of Public Health, Atlanta, Georgia._x000D_Division of Pulmonary, Allergy and Critical Care Medicine, Department of Medicine, Emory University School of Medicine, Atlanta, Georgia.</t>
  </si>
  <si>
    <t>Am J Med Sci</t>
  </si>
  <si>
    <t>10.1016/j.amjms.2016.01.026</t>
  </si>
  <si>
    <t>Impact of Personal Health Records and Wearables on Health Outcomes and Patient Response: Three-Arm Randomized Controlled Trial</t>
  </si>
  <si>
    <t>BACKGROUND: Although using the technologies for a variety of chronic health conditions such as personal health record (PHR) is reported to be acceptable and useful, there is a lack of evidence on the associations between the use of the technologies and the change of health outcome and patients' response to a digital health app. OBJECTIVE: This study aimed to examine the impact of the use of PHR and wearables on health outcome improvement and sustained use of the health app that can be associated with patient engagement. METHODS: We developed an Android-based mobile phone app and used a wristband-type activity tracker (Samsung Charm) to collect data on health-related daily activities from individual patients. Dietary record, daily step counts, sleep log, subjective stress amount, blood pressure, and weight values were recorded. We conducted a prospective randomized clinical trial across 4 weeks on those diagnosed with obstructive sleep apnea (OSA) who had visited the outpatient clinic of Seoul National University Bundang Hospital. The trial randomly assigned 60 patients to 3 subgroups including 2 intervention groups: (1) mobile app and wearable device users (n=20), (2) mobile app-only users (n=20), and (3) controls (n=20). The primary outcome measure was weight change. Body weights before and after the trial were recorded and analyzed during clinic visits. Changes in OSA-related respiratory parameters such as respiratory disturbance, apnea-hypopnea, and oxygenation desaturation indexes and snoring comprised the secondary outcome and were analyzed for each participant. RESULTS: We collected the individual data for each group during the trial, specifically anthropometric measurement and laboratory test results for health outcomes, and the app usage logs for patient response were collected and analyzed. The body weight showed a significant reduction in the 2 intervention groups after intervention, and the mobile app-only group showed more weight loss compared with the controls (P=.01). There were no significant changes in sleep-related health outcomes. From a patient response point of view, the average daily step counts (8165 steps) from the app plus wearable group were significantly higher than those (6034 steps) from the app-only group because they collected step count data from different devices (P=.02). The average rate of data collection was not different in physical activity (P=.99), food intake (P=.98), sleep (P=.95), stress (P=.70), and weight (P=.90) in the app plus wearable and app-only groups, respectively. CONCLUSIONS: We tried to integrate PHR data that allow clinicians and patients to share lifelog data with the clinical workflow to support lifestyle interventions. Our results suggest that a PHR-based intervention may be successful in losing body weight and improvement in lifestyle behavior. TRIAL REGISTRATION: ClinicalTrials.gov NCT03200223; https://clinicaltrials.gov/ct2/show/NCT03200223 (Archived by WebCite at http://www.webcitation.org/74baZmnCX).</t>
  </si>
  <si>
    <t>Department of Otorhinolaryngology, Seoul National University Bundang Hospital, Seongnam, Republic of Korea._x000D_Office of eHealth Research and Businesses, Seoul National University Bundang Hospital, Seongnam, Republic of Korea._x000D_Graduate School of Convergence Science and Technology, Seoul National University, Suwon, Republic of Korea._x000D_Department of Family Medicine, Seoul National University Bundang Hospital, Seongnam, Republic of Korea.</t>
  </si>
  <si>
    <t>JMIR Mhealth Uhealth</t>
  </si>
  <si>
    <t>10.2196/12070</t>
  </si>
  <si>
    <t>The Kentucky Appalachian Stroke Registry (KApSR)</t>
  </si>
  <si>
    <t>BACKGROUND: The population of rural Kentucky and West Virginia has a disproportionately high incidence of stroke and stroke risk factors. The Kentucky Appalachian Stroke Registry (KApSR) is a novel registry of stroke patients developed to collect demographic and clinical data in real time from these patients' electronic health records. OBJECTIVE: We describe the development of this novel registry and test it for ability to provide the information necessary to identify care gaps and direct clinical management. METHODS: The KApSR was developed as described in this article. To assess utility in patient care, we developed a "Diabetes Quality Assurance Dashboard" by cross-referencing patients in the registry with a diagnosis of ischemic cerebrovascular disease with patients that were tested for hemoglobin A1c (HbA1c) levels, patients with HbA1c levels diagnostic for diabetes mellitus (DM), and patients with an elevated HbA1c that were formally diagnosed with DM. RESULTS: For the 1008 patients treated for ischemic cerebrovascular disease in the year studied, 859 (85%) had their HbA1c tested. Of those, 281 had levels of 6.5 or greater, although only 261 (93%) were discharged with a formal diagnosis of DM. CONCLUSIONS: The KApSR has practical value as a tool to assess a large population of patients quickly for care quality and for research purposes.</t>
  </si>
  <si>
    <t>College of Health Sciences, University of Kentucky, Lexington, Kentucky; HealthCare Stroke Network, Norton Healthcare/UK, Lexington, Kentucky._x000D_HealthCare Stroke Network, Norton Healthcare/UK, Lexington, Kentucky._x000D_Department of Neurology, University of Kentucky, Lexington, Kentucky; Department of Neurological Surgery, University of Kentucky, Lexington, Kentucky; Department of Radiology, University of Kentucky, Lexington, Kentucky; Department of Anatomy and Neurobiology, University of Kentucky, Lexington, Kentucky._x000D_Department of Neurological Surgery, University of Kentucky, Lexington, Kentucky._x000D_HealthCare Stroke Network, Norton Healthcare/UK, Lexington, Kentucky; Department of Neurology, University of Kentucky, Lexington, Kentucky. Electronic address: mrdobb0@uky.edu.</t>
  </si>
  <si>
    <t>J Stroke Cerebrovasc Dis</t>
  </si>
  <si>
    <t>10.1016/j.jstrokecerebrovasdis.2017.10.031</t>
  </si>
  <si>
    <t>Machine Learning Methods to Extract Documentation of Breast Cancer Symptoms From Electronic Health Records</t>
  </si>
  <si>
    <t>CONTEXT: Clinicians document cancer patients' symptoms in free-text format within electronic health record visit notes. Although symptoms are critically important to quality of life and often herald clinical status changes, computational methods to assess the trajectory of symptoms over time are woefully underdeveloped. OBJECTIVES: To create machine learning algorithms capable of extracting patient-reported symptoms from free-text electronic health record notes. METHODS: The data set included 103,564 sentences obtained from the electronic clinical notes of 2695 breast cancer patients receiving paclitaxel-containing chemotherapy at two academic cancer centers between May 1996 and May 2015. We manually annotated 10,000 sentences and trained a conditional random field model to predict words indicating an active symptom (positive label), absence of a symptom (negative label), or no symptom at all (neutral label). Sentences labeled by human coder were divided into training, validation, and test data sets. Final model performance was determined on 20% test data unused in model development or tuning. RESULTS: The final model achieved precision of 0.82, 0.86, and 0.99 and recall of 0.56, 0.69, and 1.00 for positive, negative, and neutral symptom labels, respectively. The most common positive symptoms were pain, fatigue, and nausea. Machine-based labeling of 103,564 sentences took two minutes. CONCLUSION: We demonstrate the potential of machine learning to gather, track, and analyze symptoms experienced by cancer patients during chemotherapy. Although our initial model requires further optimization to improve the performance, further model building may yield machine learning methods suitable to be deployed in routine clinical care, quality improvement, and research applications.</t>
  </si>
  <si>
    <t>Department of Electrical Engineering and Computer Science, CSAIL, MIT, Cambridge, Massachusetts._x000D_Department of Surgical Oncology, Massachusetts General Hospital, Boston, Massachusetts._x000D_Department of Medicine, Waitemata District Health Board, Auckland, New Zealand._x000D_Department of Medicine, Primary Care and Population Health, Stanford School of Medicine, Stanford, California; VA Palo Alto Health Care System, Palo Alto, California._x000D_Division of Population Sciences, Dana-Farber Cancer Institute, Boston, Massachusetts; Department of Psychosocial Oncology and Palliative Care, Dana-Farber Cancer Institute, Boston, Massachusetts; Division of Palliative Medicine, Department of Medicine, Brigham and Women's Hospital, Boston, Massachusetts._x000D_Department of Psychosocial Oncology and Palliative Care, Dana-Farber Cancer Institute, Boston, Massachusetts; Division of Palliative Medicine, Department of Medicine, Brigham and Women's Hospital, Boston, Massachusetts._x000D_Department of Psychosocial Oncology and Palliative Care, Dana-Farber Cancer Institute, Boston, Massachusetts; Division of Palliative Medicine, Department of Medicine, Brigham and Women's Hospital, Boston, Massachusetts. Electronic address: Charlotta_lindvall@DFCI.harvard.edu.</t>
  </si>
  <si>
    <t>J Pain Symptom Manage</t>
  </si>
  <si>
    <t>10.1016/j.jpainsymman.2018.02.016</t>
  </si>
  <si>
    <t>Agreement of Ocular Symptom Reporting Between Patient-Reported Outcomes and Medical Records</t>
  </si>
  <si>
    <t>IMPORTANCE: Accurate documentation of patient symptoms in the electronic medical record (EMR) is important for high-quality patient care. OBJECTIVE: To explore inconsistencies between patient self-report on an Eye Symptom Questionnaire (ESQ) and documentation in the EMR. DESIGN, SETTING, AND PARTICIPANTS: This investigation was an observational study in comprehensive ophthalmology and cornea clinics at an academic institution among a convenience sample of 192 consecutive eligible patients, of whom 30 declined participation. Patients were recruited at the Kellogg Eye Center from October 1, 2015, to January 31, 2016. Patients were eligible to be included in the study if they were 18 years or older. MAIN OUTCOMES AND MEASURES: Concordance of symptoms reported on an ESQ with data recorded in the EMR. Agreement of symptom report was analyzed using κ statistics and McNemar tests. Disagreement was defined as a negative symptom report or no mention of a symptom in the EMR for patients who reported moderate to severe symptoms on the ESQ. Logistic regression was used to investigate if patient factors, physician characteristics, or diagnoses were associated with the probability of disagreement for symptoms of blurry vision, pain or discomfort, and redness. RESULTS: A total of 162 patients (324 eyes) were included. The mean (SD) age of participants was 56.6 (19.4) years, 62.3% (101 of 162) were female, and 84.9% (135 of 159) were white. At the participant level, 33.8% (54 of 160) had discordant reporting of blurry vision between the ESQ and EMR. Likewise, documentation was discordant for reporting glare (48.1% [78 of 162]), pain or discomfort (26.5% [43 of 162]), and redness (24.7% [40 of 162]), with poor to fair agreement (κ range, -0.02 to 0.42). Discordance of symptom reporting was more frequently characterized by positive reporting on the ESQ and lack of documentation in the EMR (Holm-adjusted McNemar P &lt; .03 for 7 of 8 symptoms except for blurry vision [P = .59]). Return visits at which the patient reported blurry vision on the ESQ had increased odds of not reporting the symptom in the EMR compared with new visits (odds ratio, 5.25; 95% CI, 1.69-16.30; Holm-adjusted P = .045). CONCLUSIONS AND RELEVANCE: Symptom reporting was inconsistent between patient self-report on an ESQ and documentation in the EMR, with symptoms more frequently recorded on a questionnaire. These results suggest that documentation of symptoms based on EMR data may not provide a comprehensive resource for clinical practice or "big data" research.</t>
  </si>
  <si>
    <t>Department of Ophthalmology and Visual Sciences, University of Michigan Medical School, Ann Arbor2currently a medical student at the University of Michigan Medical School, Ann Arbor._x000D_Department of Ophthalmology and Visual Sciences, University of Michigan Medical School, Ann Arbor3Institute for Healthcare Policy and Innovation, University of Michigan, Ann Arbor._x000D_Department of Ophthalmology and Visual Sciences, University of Michigan Medical School, Ann Arbor3Institute for Healthcare Policy and Innovation, University of Michigan, Ann Arbor4Department of Epidemiology, University of Michigan School of Public Health, Ann Arbor._x000D_Department of Ophthalmology and Visual Sciences, University of Michigan Medical School, Ann Arbor.</t>
  </si>
  <si>
    <t>10.1001/jamaophthalmol.2016.5551</t>
  </si>
  <si>
    <t>Electronic health records and outpatient cardiovascular disease care delivery: Insights from the American College of Cardiology's PINNACLE India Quality Improvement Program (PIQIP)</t>
  </si>
  <si>
    <t>BACKGROUND: There has been a push toward implementation of electronic health records (EHRs) in federally-funded hospitals under the current policies initiated by the Indian government, with a lack of evidence supporting their adoption. We analyzed data from the American College of Cardiology's PINNACLE (Practice Innovation and Clinical Excellence) India Quality Improvement Program (PIQIP) to evaluate the association between EHR use and quality of cardiovascular disease care in India. METHODS AND RESULTS: Between 2011-2016, we collected data on performance measures for patients with coronary artery disease (CAD), heart failure (HF) and atrial fibrillation (AF) among 17 participating practices in PIQIP. There were 19,035 patients with CAD, 9,373 patients with HF, and 1,127 patients with AF. Documentation of co-morbidity burden in patients with CAD was lower among practices with EHR-hypertension (49.8% vs. 52.1%, p=0.003), diabetes (34.9% vs. 38.3%, p&lt;0.001), and hyperlipidemia (0.2 vs. 3.9%, p&lt;0.001). On the contrary, documentation of medication prescription was higher in CAD patients seen at practices with EHR-aspirin (63.2% vs. 17.8%, p&lt;0.001), clopidogrel (41.7% vs. 27.4%, p&lt;0.001), beta-blockers (61.4% vs. 9.8%, p&lt;0.001), and ACE-i or ARBs (53.9% vs. 16.4%, p&lt;0.001). Similarly, documentation of receipt of beta-blockers (43.8% vs. 10.7%, p&lt;0.001), ACE-i or ARBs (40.8% vs. 16.1%, p&lt;0.001), and beta-blockers+ACE-i or ARBs (36.4% vs. 3.6%, p&lt;0.001) was also significantly higher in patients with HF seen at practices with EHR. Among patients with AF, documentation of oral anticoagulation use was significantly higher among EHR practices-warfarin (42.5% vs. 26.1%, p&lt;0.001). CONCLUSIONS: Documentation of receipt of guideline-directed medical therapy in CAD, HF, and AF was significantly higher in practices with EHRs in India compared with sites without EHRs. Our findings shed a spotlight on the value of EHRs in future health care policy-making in India with regard to widespread adoption of EHRs in primary and advanced specialty care settings across public and private sectors.</t>
  </si>
  <si>
    <t>Division of Cardiology, Department of Medicine, Kalra Hospital SRCNC (Sri Ram Cardio-thoracic and Neurosciences Centre) Pvt. Ltd., New Delhi, India; Division of Cardiovascular Medicine, Department of Medicine, Case Western Reserve University School of Medicine, United States._x000D_Brigham and Women's Hospital Heart &amp; Vascular Center, Harvard Medical School, Boston, MA, United States._x000D_American College of Cardiology Foundation, Washington, DC, United States._x000D_King Edward VII Memorial Hospital and Seth G S Medical College, Mumbai, India; Asian Heart Institute and Research Center, Mumbai, India._x000D_L H Hiranandani Hospital, Mumbai, India._x000D_Veterans Affairs Eastern Colorado Health Care System, United States; University of Colorado School of Medicine, United States; Colorado Cardiovascular Outcomes Research Consortium, Denver, CO, United States._x000D_Houston Methodist DeBakey Heart and Vascular Center, Houston Methodist Hospital, Houston, TX, United States; Health Policy, Quality &amp; Informatics Program, Michael E. DeBakey Veterans Affairs Medical Center Health Services Research and Development Center for Innovations, United States; Section of Cardiovascular Research, Department of Medicine, Baylor College of Medicine, Houston, TX, United States. Electronic address: virani@bcm.edu.</t>
  </si>
  <si>
    <t>Indian Heart J</t>
  </si>
  <si>
    <t>10.1016/j.ihj.2018.03.002</t>
  </si>
  <si>
    <t>Predicting acute kidney injury at hospital re-entry using high-dimensional electronic health record data</t>
  </si>
  <si>
    <t>Acute Kidney Injury (AKI), a sudden decline in kidney function, is associated with increased mortality, morbidity, length of stay, and hospital cost. Since AKI is sometimes preventable, there is great interest in prediction. Most existing studies consider all patients and therefore restrict to features available in the first hours of hospitalization. Here, the focus is instead on rehospitalized patients, a cohort in which rich longitudinal features from prior hospitalizations can be analyzed. Our objective is to provide a risk score directly at hospital re-entry. Gradient boosting, penalized logistic regression (with and without stability selection), and a recurrent neural network are trained on two years of adult inpatient EHR data (3,387 attributes for 34,505 patients who generated 90,013 training samples with 5,618 cases and 84,395 controls). Predictions are internally evaluated with 50 iterations of 5-fold grouped cross-validation with special emphasis on calibration, an analysis of which is performed at the patient as well as hospitalization level. Error is assessed with respect to diagnosis, race, age, gender, AKI identification method, and hospital utilization. In an additional experiment, the regularization penalty is severely increased to induce parsimony and interpretability. Predictors identified for rehospitalized patients are also reported with a special analysis of medications that might be modifiable risk factors. Insights from this study might be used to construct a predictive tool for AKI in rehospitalized patients. An accurate estimate of AKI risk at hospital entry might serve as a prior for an admitting provider or another predictive algorithm.</t>
  </si>
  <si>
    <t>Rochester Center for Health Informatics, University of Rochester Medical Center, Rochester, NY, United States of America._x000D_Clinical Translational Science Institute, University of Rochester Medical Center, Rochester, NY, United States of America._x000D_Department of Medicine, Division of Pulmonary and Critical Care Medicine, University of Rochester Medical Center, Rochester, NY, United States of America._x000D_Department of Computer Science, University of Rochester, Rochester, NY, United States of America._x000D_Goergen Institute for Data Science, University of Rochester, Rochester, NY, United States of America._x000D_Department of Medicine, Division of Nephrology, University of Rochester Medical Center, Rochester, NY, United States of America.</t>
  </si>
  <si>
    <t>10.1371/journal.pone.0204920</t>
  </si>
  <si>
    <t>High Throughput Phenotyping for Dimensional Psychopathology in Electronic Health Records</t>
  </si>
  <si>
    <t>BACKGROUND: Relying on diagnostic categories of neuropsychiatric illness obscures the complexity of these disorders. Capturing multiple dimensional measures of neuropathology could facilitate the clinical and neurobiological investigation of cognitive and behavioral phenotypes. METHODS: We developed a natural language processing-based approach to extract five symptom dimensions, based on the National Institute of Mental Health Research Domain Criteria definitions, from narrative clinical notes. Estimates of Research Domain Criteria loading were derived from a cohort of 3619 individuals with 4623 hospital admissions. We applied this tool to a large corpus of psychiatric inpatient admission and discharge notes (2010-2015), and using the same cohort we examined face validity, predictive validity, and convergent validity with gold standard annotations. RESULTS: In mixed-effect models adjusted for sociodemographic and clinical features, greater negative and positive symptom domains were associated with a shorter length of stay (β = -.88, p = .001 and β = -1.22, p &lt; .001, respectively), while greater social and arousal domain scores were associated with a longer length of stay (β = .93, p &lt; .001 and β = .81, p = .007, respectively). In fully adjusted Cox regression models, a greater positive domain score at discharge was also associated with a significant increase in readmission risk (hazard ratio = 1.22, p &lt; .001). Positive and negative valence domains were correlated with expert annotation (by analysis of variance [df = 3], R(2) = .13 and .19, respectively). Likewise, in a subset of patients, neurocognitive testing was correlated with cognitive performance scores (p &lt; .008 for three of six measures). CONCLUSIONS: This shows that natural language processing can be used to efficiently and transparently score clinical notes in terms of cognitive and psychopathologic domains.</t>
  </si>
  <si>
    <t>Center for Quantitative Health and Department of Psychiatry, Massachusetts General Hospital and Harvard Medical School, Boston, Massachusetts. Electronic address: thmccoy@partners.org._x000D_Harvard School of Public Health, Boston, Massachusetts; Tsinghua University, Beijing, China._x000D_Center for Quantitative Health and Department of Psychiatry, Massachusetts General Hospital and Harvard Medical School, Boston, Massachusetts._x000D_Harvard School of Public Health, Boston, Massachusetts.</t>
  </si>
  <si>
    <t>Biol Psychiatry</t>
  </si>
  <si>
    <t>10.1016/j.biopsych.2018.01.011</t>
  </si>
  <si>
    <t>Total psoas area predicts medium-term mortality after lower limb revascularization</t>
  </si>
  <si>
    <t>BACKGROUND: Analytic morphometry is a novel concept in perioperative risk assessment. Low core muscle mass assessed by morphometry is associated with frailty and has been demonstrated to be an independent predictor of postoperative complications and mortality in oncologic, transplant, and aneurysm surgery. We aimed to study associations between core muscle mass and complication rates, length of hospital stay, and survival after surgical lower limb revascularization. METHODS: In this retrospective cohort study, 263 patients considered for surgical lower limb revascularization between January 2013 and December 2014 underwent cross-sectional imaging. Total psoas area (TPA) was measured on computed tomography angiograms at the level of the fourth lumbar vertebra by two independent observers blinded to clinical details. Clinical information was collected from patients' notes and the electronic medical record. Cox and logistic regression analyses were used to estimate the effect of clinical factors and psoas muscle area on survival, complication rates, and prolonged hospital stay after surgical lower limb revascularization. RESULTS: Data from 263 patients were analyzed. The American Society of Anesthesiologists score (hazard ratio [HR], 3.05; confidence interval [CI], 1.69-5.50; P &lt; .001), emergency status (HR, 2.26; CI, 1.21-4.22; P = .011), lowest TPA quartile (HR, 1.89; CI, 1.07-3.35; P = .028), and Fontaine stage (HR, 1.63; CI, 1.04-2.53; P = .031) were found to be independent predictors of survival. Low TPA was not associated with increased rate of postoperative complications or prolonged hospital stay. CONCLUSIONS: Psoas muscle area may help identify patients with a shorter life expectancy after lower limb revascularization, but its role in predicting postoperative complications or length of hospital admission seems to be limited.</t>
  </si>
  <si>
    <t>Department of Vascular Surgery, Oxford University Hospitals NHS Foundation Trust, Oxford, United Kingdom; Liverpool Vascular and Endovascular Services (LiVES), Royal Liverpool and Broadgreen University Hospitals NHS Trust, Liverpool, United Kingdom. Electronic address: maciej.juszczak@nhs.net._x000D_Liverpool Vascular and Endovascular Services (LiVES), Royal Liverpool and Broadgreen University Hospitals NHS Trust, Liverpool, United Kingdom._x000D_Department of Geriatric Medicine, Royal Liverpool and Broadgreen University Hospitals NHS Trust, Liverpool, United Kingdom._x000D_Department of Vascular and Endovascular Surgery, The Royal Oldham Hospital, Pennine Acute Hospitals NHS Trust, Manchester, United Kingdom._x000D_Liverpool Vascular and Endovascular Services (LiVES), Royal Liverpool and Broadgreen University Hospitals NHS Trust, Liverpool, United Kingdom; School of Physical Sciences, University of Liverpool, Liverpool, United Kingdom.</t>
  </si>
  <si>
    <t>J Vasc Surg</t>
  </si>
  <si>
    <t>10.1016/j.jvs.2018.01.040</t>
  </si>
  <si>
    <t>Indicators for early assessment of palliative care in lung cancer patients: a population study using linked health data</t>
  </si>
  <si>
    <t>BACKGROUND: Analysing linked, routinely collected data may be useful to identify characteristics of patients with suspected lung cancer who could benefit from early assessment for palliative care. The aim of this study was to compare characteristics of newly diagnosed lung cancer patients dying within 30 days of diagnosis (short term survivors) with those surviving more than 30 days. To identify indicators for early palliative care assessment we distinguished between characteristics available at diagnosis (age, gender, smoking status, marital status, comorbid disease, admission type, tumour stage and histology) from those available post diagnosis. A second aim was to examine the association between receiving any tumour-directed treatment, place of death and survival time. METHODS: A retrospective observational population based study comparing lung cancer patients who died within 30 days of diagnosis (short term survivors) with those who survived longer using Chi-squared tests and logistic regression. Incident lung cancer (ICD-03:C34) patients diagnosed 2005-2012 inclusive who died before 01-01-2014 (n = 14,228) were identified from the National Cancer Registry of Ireland linked to death certificate data and acute hospital episode data. RESULTS: One in five newly diagnosed lung cancer patients died within 30 days of diagnosis. After adjusting for stage and histology, death within 30 days was higher in patients who were aged 80 years or older (adjusted OR 2.46; 95%CI 2.05-3.96; p &lt; 0.001), patients with emergency admissions at diagnosis (adjusted OR 2.96; 95%CI 2.61-3.37; p &lt; 0.001) and patients with any comorbidities at diagnosis (adjusted OR 1.32 95%CI 1.15-1.52; p &lt; 0.001). Overall, 75% of those who died within 30 days died in hospital compared to 43% of longer term survivors. CONCLUSIONS: We have shown a high proportion of lung cancer patients who die within 30 days of diagnosis are older, have comorbidities and are admitted through the emergency department. These characteristics, available at diagnosis, may be useful prognostic factors to guide decisions on early assessment for palliative care for lung cancer patients. Patients who die shortly after diagnosis are more likely to die in hospital so reporting place of death by survival time may be useful to evaluate interventions to reduce deaths in acute hospitals.</t>
  </si>
  <si>
    <t>National Cancer Registry Ireland and Graduate Entry Medical School, University of Limerick, Limerick, Ireland. m.kelly@ncri.ie._x000D_National Cancer Registry Ireland and Cork Institute of Technology, Cork, Ireland._x000D_Milford Care Centre, Castletroy, Limerick, Ireland._x000D_Graduate Entry Medical School, University of Limerick, Limerick, Ireland.</t>
  </si>
  <si>
    <t>BMC Palliat Care</t>
  </si>
  <si>
    <t>10.1186/s12904-018-0285-5</t>
  </si>
  <si>
    <t>Association of the Usability of Electronic Health Records With Cognitive Workload and Performance Levels Among Physicians</t>
  </si>
  <si>
    <t>IMPORTANCE: Current electronic health record (EHR) user interfaces are suboptimally designed and may be associated with excess cognitive workload and poor performance. OBJECTIVE: To assess the association between the usability of an EHR system for the management of abnormal test results and physicians' cognitive workload and performance levels. DESIGN, SETTING, AND PARTICIPANTS: This quality improvement study was conducted in a simulated EHR environment. From April 1, 2016, to December 23, 2016, residents and fellows from a large academic institution were enrolled and allocated to use either a baseline EHR (n = 20) or an enhanced EHR (n = 18). Data analyses were conducted from January 9, 2017, to March 30, 2018. INTERVENTIONS: The EHR with enhanced usability segregated in a dedicated folder previously identified critical test results for patients who did not appear for a scheduled follow-up evaluation and provided policy-based decision support instructions for next steps. The baseline EHR displayed all patients with abnormal or critical test results in a general folder and provided no decision support instructions for next steps. MAIN OUTCOMES AND MEASURES: Cognitive workload was quantified subjectively using NASA-Task Load Index and physiologically using blink rates. Performance was quantified according to the percentage of appropriately managed abnormal test results. RESULTS: Of the 38 participants, 25 (66%) were female. The 20 participants allocated to the baseline EHR compared with the 18 allocated to the enhanced EHR demonstrated statistically significantly higher cognitive workload as quantified by blink rate (mean [SD] blinks per minute, 16 [9] vs 24 [7]; blink rate, -8 [95% CI, -13 to -2]; P = .01). The baseline group showed statistically significantly poorer performance compared with the enhanced group who appropriately managed 16% more abnormal test results (mean [SD] performance, 68% [19%] vs 98% [18%]; performance rate, -30% [95% CI, -40% to -20%]; P &lt; .001). CONCLUSIONS AND RELEVANCE: Relatively basic usability enhancements to the EHR system appear to be associated with better physician cognitive workload and performance; this finding suggests that next-generation systems should strip away non-value-added EHR interactions, which may help physicians eliminate the need to develop their own suboptimal workflows.</t>
  </si>
  <si>
    <t>School of Information and Library Science, University of North Carolina at Chapel Hill, Chapel Hill._x000D_Carolina Health Informatics Program, University of North Carolina at Chapel Hill, Chapel Hill._x000D_Division of Healthcare Engineering, Department of Radiation Oncology, University of North Carolina at Chapel Hill, Chapel Hill._x000D_Division of General Medicine, University of North Carolina at Chapel Hill, Chapel Hill.</t>
  </si>
  <si>
    <t>10.1001/jamanetworkopen.2019.1709</t>
  </si>
  <si>
    <t>Characterizing Disease Burden and Progression of Geographic Atrophy Secondary to Age-Related Macular Degeneration</t>
  </si>
  <si>
    <t>PURPOSE: To understand levels of disease burden and progression in a real-world setting among patients from the United Kingdom with bilateral geographic atrophy (GA) secondary to age-related macular degeneration (AMD). DESIGN: Retrospective cohort analysis of a multicenter electronic medical record (EMR) database. PARTICIPANTS: Patients who were aged ≥50 years with bilateral GA and no history of choroidal neovascularization (CNV) and who attended 1 of 10 clinical sites using the EMR. METHODS: A deidentified data set was constructed from the records held at the 10 sites. An algorithm was used to extract cases with a GA diagnosis, of which 1901 had bilateral GA and form the basis of this report. A sample of records randomly selected from each center was used to validate disease definitions. MAIN OUTCOME MEASURES: Progression to blindness (visual acuity [VA] &lt;20 letters or Snellen 3/60 in the better-seeing eye), driving ineligibility (VA ≤70 letters or Snellen 6/12 in the better-seeing eye), progression to CNV, loss of 10 or more letters, and mean change in VA over time. RESULTS: At first record of GA, 7.1% had a VA in the better-seeing eye equal to or lower than the cutoff for blindness registration and 71.1% had a VA that would have rendered them ineligible to drive. Over time, 16% became legally blind (median time to outcome, 6.2 years) and 66.7% became ineligible to drive (median time to outcome, 1.6 years). In the worse-seeing eye, 40.1% lost ≥10 letters in 2.4 years. Among patients with baseline and 24-month VA measurements, mean VA decline was 6.1 letters in the worse-seeing eye (n = 413) and 12.4 letters in the better-seeing eye (n = 414). The rate of progression to CNV in either eye was 7.4% per patient-year. CONCLUSIONS: At initial diagnosis, based on VA in the better-seeing eye, a high proportion of patients with bilateral GA were ineligible to drive and approximately 7% were eligible for UK blindness registration. The subsequent reduction in VA that occurred in the better-seeing eye would render a further two-thirds ineligible to drive. These findings emphasize the severity of the visual disability associated with GA secondary to AMD.</t>
  </si>
  <si>
    <t>Queen's University of Belfast Royal Victoria Hospital, Belfast, Ireland. Electronic address: U.Chakravarthy@qub.ac.uk._x000D_University Hospitals Bristol National Health Service Foundation Trust, Bristol, United Kingdom._x000D_Gloucestershire Eye Unit, Cheltenham General Hospital, Cheltenham, United Kingdom._x000D_Leeds Teaching Hospitals NHS Trust, Leeds, United Kingdom._x000D_Calderdale and Huddersfield NHS Foundation Trust, Huddersfield, West Yorkshire, United Kingdom._x000D_Central Manchester University Hospitals NHS Foundation Trust, Manchester, United Kingdom._x000D_Hull and East Yorkshire Hospitals NHS Trust, Hull, United Kingdom._x000D_Mid Yorkshire Hospitals NHS Trust, Wakefield, United Kingdom._x000D_Sheffield Teaching Hospitals NHS Foundation Trust, Sheffield, United Kingdom._x000D_Genentech, Inc., South San Francisco, California._x000D_Genentech, Inc., South San Francisco, California; Department of Ophthalmology, UC Davis Medical Center, Sacramento, California._x000D_QuintilesIMS, London, United Kingdom.</t>
  </si>
  <si>
    <t>10.1016/j.ophtha.2017.11.036</t>
  </si>
  <si>
    <t>Early evaluation of experiences of health care providers in reception centers with a patient-held personal health record for asylum seekers: a multi-sited qualitative study in a German federal state</t>
  </si>
  <si>
    <t>BACKGROUND: The provision of high-quality medical care to asylum seekers represents a key challenge in many countries of the European Union. Especially continuity of care has been difficult to achieve as the migrant trajectory moves asylum seekers across and within European countries. Patient-held personal health records (PHR) have been proposed to facilitate the transfer of medical history between health sectors and providers, but so far there is no data to support its use in the migrant setting. The present paper addresses this knowledge gap by exploring the experiences and practices of healthcare providers in reception centers for asylum seekers using a patient-held PHR as well as the perceived associated benefits and shortcomings. METHODS: Early evaluation by means of a multi-sited qualitative study in six asylum seeker reception centers in five cities in the German state of Baden-Wuerttemberg, conducted between November 2016 and January 2017. The PHR evaluated in this study was implemented in five of these reception centers between February and October 2016; the remaining one only receiving patients with the PHR through transfer from the other facilities. 17 interviews were conducted with physicians and nurses working at these reception centers exploring their experiences, routines, and perspectives regarding the patient-held PHR. The interviews were recorded, transcribed and analyzed following the approach of thematic analysis. RESULTS: Healthcare providers recognise the potential of a patient-held PHR to improve access to medical history. They use the PHR to document their medical consultations and to collect other medical reports. However, physician adherence to the patient-held PHR was described as unsatisfactory, in particular among external doctors, thus limiting its immediate benefit. Reasons given for this low adherence included lack of information before implementation, demanding working conditions with little support, low perceived benefits depending on the degree of fragmentation of settings, parallel existence of other documentation platforms and strained patient relationships. CONCLUSION: A patient-held PHR could improve the availability of health-related information in reception centers if a context-sensitive implementation process achieves high adherence to the PHR among physicians as well as high patient compliance and includes guidelines regarding its adequate integration into local routines.</t>
  </si>
  <si>
    <t>Department of General Practice and Health Services Research, University Hospital Heidelberg, Im Neuenheimer Feld 130.3, 69120, Heidelberg, Germany._x000D_Department of General Practice and Health Services Research, University Hospital Heidelberg, Im Neuenheimer Feld 130.3, 69120, Heidelberg, Germany. kayvan.bozorgmehr@med.uni-heidelberg.de.</t>
  </si>
  <si>
    <t>Global Health</t>
  </si>
  <si>
    <t>10.1186/s12992-018-0394-1</t>
  </si>
  <si>
    <t>Predicting frequent emergency department use among children with epilepsy: A retrospective cohort study using electronic health data from 2 centers</t>
  </si>
  <si>
    <t>OBJECTIVE: Among children with epilepsy, to develop and evaluate a model to predict emergency department (ED) use, an indicator of poor disease control and/or poor access to care. METHODS: We used electronic health record data from 2013 to predict ED use in 2014 at 2 centers, benchmarking predictive performance against machine learning algorithms. We evaluated algorithms by calculating the expected yearly ED visits among the 5% highest risk individuals. We estimated the breakeven cost per patient per year for an intervention that reduced ED visits by 10%. We estimated uncertainty via cross-validation and bootstrapping. RESULTS: Bivariate analyses showed multiple potential predictors of ED use (demographics, social determinants of health, comorbidities, insurance, disease severity, and prior health care utilization). A 3-variable model (prior ED use, insurance, number of antiepileptic drugs [AEDs]) performed as well as the best machine learning algorithm at one center (N = 2730; ED visits among top 5% highest risk, 3-variable model, mean = 2.9, interquartile range [IQR] = 2.7-3.1 vs Random Forest, mean = 2.9, IQR = 2.7-3.1), and superior at the second (N = 784; mean = 2.5, IQR = 2.2-2.9 vs mean = 1.9, IQR = 1.6-2.5). The per-patient-per-year breakeven point using this model to identify high-risk individuals was $958 (95% confidence interval [CI] = $568-$1390) at one center and $1086 (95% CI = $886-$1320) at the second. SIGNIFICANCE: Prior ED use, insurance status, and number of AEDs, taken together, predict future ED use for children with epilepsy. Our estimates suggest a program targeting high-risk children with epilepsy that reduced ED visits by 10% could spend approximately $1000 per patient per year and break even. Further work is indicated to develop and evaluate such programs.</t>
  </si>
  <si>
    <t>Department of Healthcare Policy and Research, Weill Cornell Medicine, New York, NY, USA._x000D_Department of Pediatrics, Weill Cornell Medicine, New York, NY, USA._x000D_New York Presbyterian Hospital, New York, NY, USA._x000D_Nationwide Children's Hospital, Columbus, OH, USA._x000D_Department of Medicine, Weill Cornell Medicine, New York, NY, USA.</t>
  </si>
  <si>
    <t>Epilepsia</t>
  </si>
  <si>
    <t>10.1111/epi.13948</t>
  </si>
  <si>
    <t>Chart validation of inpatient International Classification of Diseases, Ninth Revision, Clinical Modification (ICD-9-CM) administrative diagnosis codes for venous thromboembolism (VTE) among intravenous immune globulin (IGIV) users in the Sentinel Distributed Database</t>
  </si>
  <si>
    <t>The Sentinel Distributed Database (SDD) is a database of patient administrative healthcare records, derived from insurance claims and electronic health records, sponsored by the US Food and Drug Administration for evaluation of medical product outcomes. There is limited information on the validity of diagnosis codes for acute venous thromboembolism (VTE) in the SDD and administrative healthcare data more generally.In this chart validation study, we report on the positive predictive value (PPV) of inpatient administrative diagnosis codes for acute VTE-pulmonary embolism (PE) or lower-extremity or site-unspecified deep vein thrombosis (DVT)-within the SDD. As part of an assessment of thromboembolic adverse event risk following treatment with intravenous immune globulin (IGIV), charts were obtained for 75 potential VTE cases, abstracted, and physician-adjudicated.VTE status was determined for 62 potential cases. PPVs for lower-extremity DVT and/or PE were 90% (95% CI: 73-98%) for principal-position diagnoses, 80% (95% CI: 28-99%) for secondary diagnoses, and 26% (95% CI: 11-46%) for position-unspecified diagnoses (originating from physician claims associated with an inpatient stay). Average symptom onset was 1.5 days prior to hospital admission (range: 19 days prior to 4 days after admission).PPVs for principal and secondary VTE discharge diagnoses were similar to prior study estimates. Position-unspecified diagnoses were less likely to represent true acute VTE cases.</t>
  </si>
  <si>
    <t>College of Public Health._x000D_Perelman School of Medicine, University of Pennsylvania, Philadelphia, Pennsylvania._x000D_Carver College of Medicine, University of Iowa._x000D_University of Iowa Hospitals and Clinics._x000D_Center for Drug Evaluation and Research, Food and Drug Administration, Silver Spring, Maryland._x000D_Iowa City VA Health Care System._x000D_Harvard Medical School and Harvard Pilgrim Health Care Institute, Boston, Massachusetts._x000D_Medical Scientist Training Program, University of Iowa, Iowa City, Iowa.</t>
  </si>
  <si>
    <t>10.1097/md.0000000000009960</t>
  </si>
  <si>
    <t>Diagnostic behaviour of general practitioners when suspecting Lyme disease: a database study from 2010-2015</t>
  </si>
  <si>
    <t>BACKGROUND: Due to the raised public awareness of Lyme Borreliosis (LB), its increased incidence and the increased availability of serological tests, the demand for diagnostic testing on LB has increased. This may affect the diagnostic behaviour of general practitioners (GPs). Aim of our study was to describe GPs' diagnostic behaviour when suspecting LB. METHODS: In this descriptive study from January 2010 to June 2015, we used the anonymized electronic medical records of 56,996 patients registered in 12 general practices in Amsterdam, The Netherlands. The target population was identified by means of an extensive search strategy, based on International Classification of Primary Care (ICPC-1) codes, free text and diagnostic test codes. All contacts related to LB were included in the analysis. RESULTS: 2311 patients were included, accounting for 3861 LB contacts and 2619 LB episodes. The distribution of LB contacts showed annual peaks during spring and summer. Serological testing was performed in 36.4% of LB episodes and was mostly requested in patients presenting with general symptoms (71.4%). Unnecessary testing often occurred and only 5.9% of the tests turned out to be positive by immunoblot. From January 2010 to June 2015, no significant differences were found in the number of requested serological tests. The level of serological testing during LB episodes differed significantly between the general practices (19.2% to 75.8%). CONCLUSIONS: Contrary to clinical guidelines, GPs regularly requested serology even when there was a low suspicion of LB. The development of an easy-to-use diagnostic algorithm may decrease overuse of diagnostic tests and thereby reduce overtreatment of LB.</t>
  </si>
  <si>
    <t>Department of General Practice &amp; Elderly Care Medicine and Amsterdam Public Health research institute, VU University Medical Center, Van der Boechorststraat 7, 1081, BT, Amsterdam, The Netherlands._x000D_Department of Medical Microbiology &amp; Infection Control, VU University Medical Center, Amsterdam, The Netherlands._x000D_Academic Network of General Practice, Department of General Practice &amp; Elderly Care Medicine, VU University Medical Center (ANH VUmc), Amsterdam, The Netherlands._x000D_Department of General Practice &amp; Elderly Care Medicine and Amsterdam Public Health research institute, VU University Medical Center, Van der Boechorststraat 7, 1081, BT, Amsterdam, The Netherlands. o.maarsingh@vumc.nl.</t>
  </si>
  <si>
    <t>10.1186/s12875-018-0729-2</t>
  </si>
  <si>
    <t>Validation of Veterans Affairs Electronic Medical Record Smoking Data Among Iraq- and Afghanistan-Era Veterans</t>
  </si>
  <si>
    <t>BACKGROUND: Research using the Veterans Health Administration (VA) electronic medical records (EMR) has been limited by a lack of reliable smoking data. OBJECTIVE: To evaluate the validity of using VA EMR "Health Factors" data to determine smoking status among veterans with recent military service. DESIGN: Sensitivity, specificity, area under the receiver-operating curve (AUC), and kappa statistics were used to evaluate concordance between VA EMR smoking status and criterion smoking status. PARTICIPANTS: Veterans (N = 2025) with service during the wars in Iraq/Afghanistan who participated in the VA Mid-Atlantic Post-Deployment Mental Health (PDMH) Study. MAIN MEASURES: Criterion smoking status was based on self-report during a confidential study visit. VA EMR smoking status was measured by coding health factors data entries (populated during automated clinical reminders) in three ways: based on the most common health factor, the most recent health factor, and the health factor within 12 months of the criterion smoking status data collection date. KEY RESULTS: Concordance with PDMH smoking status (current, former, never) was highest when determined by the most commonly observed VA EMR health factor (κ = 0.69) and was not significantly impacted by psychiatric status. Agreement was higher when smoking status was dichotomized: current vs. not current (κ = 0.73; sensitivity = 0.84; specificity = 0.91; AUC = 0.87); ever vs. never (κ = 0.75; sensitivity = 0.85; specificity = 0.90; AUC = 0.87). There were substantial missing Health Factors data when restricting analyses to a 12-month period from the criterion smoking status date. Current smokers had significantly more Health Factors entries compared to never or former smokers. CONCLUSIONS: The use of computerized tobacco screening data to determine smoking status is valid and feasible. Results indicating that smokers have significantly more health factors entries than non-smokers suggest that caution is warranted when using the EMR to select cases for cohort studies as the risk for selection bias appears high.</t>
  </si>
  <si>
    <t>VA Mid-Atlantic Region Mental Illness Research, Education and Clinical Center (MIRECC), Durham VA Medical Center, Durham, NC, USA. patrick.calhoun2@va.gov._x000D_Durham VA Medical Center, Durham, NC, USA. patrick.calhoun2@va.gov._x000D_Department of Psychiatry and Behavioral Sciences, Duke University Medical Center, Durham, NC, USA. patrick.calhoun2@va.gov._x000D_Center for Health Services Research in Primary Care, Durham VA Medical Center, Durham, NC, USA. patrick.calhoun2@va.gov._x000D_VA Mid-Atlantic Region Mental Illness Research, Education and Clinical Center (MIRECC), Durham VA Medical Center, Durham, NC, USA._x000D_Durham VA Medical Center, Durham, NC, USA._x000D_Department of Psychiatry and Behavioral Sciences, Duke University Medical Center, Durham, NC, USA._x000D_Hunter Holmes McGuire VA Medical Center, Richmond, VA, USA._x000D_VA Connecticut Healthcare System, West Haven, CT, USA.</t>
  </si>
  <si>
    <t>10.1007/s11606-017-4144-5</t>
  </si>
  <si>
    <t>The Economic Burden of ACPA-Positive Status Among Patients with Rheumatoid Arthritis</t>
  </si>
  <si>
    <t>BACKGROUND: Anticitrullinated protein antibodies (ACPAs) are serological biomarkers associated with early, rapidly progressing rheumatoid arthritis (RA), including more severe disease and joint damage. ACPA testing has become a routine tool for RA diagnosis and prognosis. Furthermore, treatment efficacy has been shown to vary by ACPA-positive status. However, it is not clear if the economic burden of patients with RA varies by ACPA status. OBJECTIVE: To determine if the economic burden of RA varies by patient ACPA status. METHODS: IMS PharMetrics Plus health insurance claims and electronic medical record (EMR) data from 2010-2015 were used to identify patients with incident RA. Patients were aged ≥ 18 years, had ≥ 1 inpatient or ≥ 2 outpatient claims reporting an RA diagnosis code (ICD-9-CM code 714.0), and had an anticyclic citrullinated peptide (anti-CCP; a surrogate of ACPA) antibody test within 6 months of diagnosis. Incident patients were defined as those who had no claims with an RA diagnosis code in the 6 months before the first observed RA diagnosis. The primary outcome of interest was RA-related medical expenditures, defined as the sum of payer- and patient-paid amounts for all claims with an RA diagnosis code. Secondary outcomes included health care utilization metrics such as treatment with a disease-modifying antirheumatic drug (DMARD) and physician visits. Generalized linear regression models were used for each outcome, controlling for ACPA-positive status (defined as anti-CCP ≥ 20 AU/mL), age, sex, and Charlson Comorbidity Index score as explanatory variables. RESULTS: Of 647,171 patients diagnosed with RA, 89,296 were incident cases, and 47% (n = 42,285) had an anti-CCP test. After restricting this sample to patients with a linked EMR and reported anti-CCP test result, 859 remained, with 24.7% (n = 212) being ACPA-positive. Compared with ACPA-negative patients, adjusted results showed that ACPA-positive patients were more likely to use either conventional (71.2% vs. 49.6%; P &lt; 0.001) or biologic (20.3% vs. 11.8%; P &lt; 0.001) DMARDs during the first year after diagnosis and had more physician visits (5.58 vs. 3.91 times per year; P &lt; 0.001). Annual RA-associated total expenditures were $7,941 for ACPA-positive and $5,243 for ACPA-negative patients (Δ = $2,698; P = 0.002). RA-associated medical expenditures were $4,380 for ACPA-positive and $3,427 for ACPA-negative patients (Δ = $954; P = 0.168), whereas DMARD expenditures were $3,560 and $1,817, respectively (Δ = $1,743; P = 0.001). CONCLUSIONS: RA-related economic burden is higher for patients who are ACPA-positive compared with those who are ACPA-negative. Providers may wish to inform patients diagnosed with ACPA-positive RA about the likely future disease and economic burden in hopes that both stakeholders can be more proactive in addressing them. DISCLOSURES: Funding for this research was contributed by Bristol-Myers Squibb. Patel and Price are employees and stockholders of Bristol-Myers Squibb. Shafrin and Tebeka are employees of Precision Health Economics, a health care consulting firm that received funding from Bristol-Myers Squibb to conduct this study. Michaud has received a grant from Pfizer and is employed by the National Data Bank for Rheumatic Diseases, which has received funds from Amgen, Bristol-Myers Squibb, Eli Lilly, Janssen, Pfizer, and Regeneron. Study concept and design were contributed by Shafrin, Price, Patel, and Michaud. Shafrin, Price, and Patel collected the data, and all authors contributed equally to data analysis. The manuscript was written by Shafrin and Tebeka and revised by Shafrin, Price, Patel, and Michaud.</t>
  </si>
  <si>
    <t>1 Precision Health Economics, Los Angeles, California._x000D_2 Bristol-Myers Squibb, Princeton Pike, New Jersey._x000D_3 University of Nebraska Medical Center, Omaha, and National Data Bank for Rheumatic Diseases, Wichita, Kansas.</t>
  </si>
  <si>
    <t>J Manag Care Spec Pharm</t>
  </si>
  <si>
    <t>10.18553/jmcp.2017.17129</t>
  </si>
  <si>
    <t>Electronic Health Records and Quality of Care: An Observational Study Modeling Impact on Mortality, Readmissions, and Complications</t>
  </si>
  <si>
    <t>Electronic health records (EHRs) were implemented to improve quality of care and patient outcomes. This study assessed the relationship between EHR-adoption and patient outcomes.We performed an observational study using State Inpatient Databases linked to American Hospital Association survey, 2011. Surgical and medical patients from 6 large, diverse states were included. We performed univariate analyses and developed hierarchical regression models relating level of EHR utilization and mortality, readmission rates, and complications. We evaluated the effect of EHR adoption on outcomes in a difference-in-differences analysis, 2008 to 2011.Medical and surgical patients sought care at hospitals reporting no EHR (3.5%), partial EHR (55.2%), and full EHR systems (41.3%). In univariate analyses, patients at hospitals with full EHR had the lowest rates of inpatient mortality, readmissions, and Patient Safety Indicators followed by patients at hospitals with partial EHR and then patients at hospitals with no EHR (P &lt; 0.05). However, these associations were not robust when accounting for other patient and hospital factors, and adoption of an EHR system was not associated with improved patient outcomes (P &gt; 0.05).These results indicate that patients receiving medical and surgical care at hospitals with no EHR system have similar outcomes compared to patients seeking care at hospitals with a full EHR system, after controlling for important confounders.To date, we have not yet seen the promised benefits of EHR systems on patient outcomes in the inpatient setting. EHRs may play a smaller role than expected in patient outcomes and overall quality of care.</t>
  </si>
  <si>
    <t>From the Stanford University School of Medicine (SY); Stanford University School of Medicine (DM, CC, TH-B), Department of Surgery; Stanford University School of Medicine (KM), Center for Primary Care and Outcomes Research; and Stanford University School of Medicine (TH-B), Biomedical Informatics, Stanford, CA.</t>
  </si>
  <si>
    <t>10.1097/md.0000000000003332</t>
  </si>
  <si>
    <t>Testing the Predictive Validity of the Hendrich II Fall Risk Model</t>
  </si>
  <si>
    <t>Cumulative data on patient fall risk have been compiled in electronic medical records systems, and it is possible to test the validity of fall-risk assessment tools using these data between the times of admission and occurrence of a fall. The Hendrich II Fall Risk Model scores assessed during three time points of hospital stays were extracted and used for testing the predictive validity: (a) upon admission, (b) when the maximum fall-risk score from admission to falling or discharge, and (c) immediately before falling or discharge. Predictive validity was examined using seven predictive indicators. In addition, logistic regression analysis was used to identify factors that significantly affect the occurrence of a fall. Among the different time points, the maximum fall-risk score assessed between admission and falling or discharge showed the best predictive performance. Confusion or disorientation and having a poor ability to rise from a sitting position were significant risk factors for a fall.</t>
  </si>
  <si>
    <t>1 College of Nursing, Seoul National University, South Korea.</t>
  </si>
  <si>
    <t>West J Nurs Res</t>
  </si>
  <si>
    <t>28586621</t>
  </si>
  <si>
    <t>10.1177/0193945918766554</t>
  </si>
  <si>
    <t>Evaluating the Use of Electronic Health Records for Type 2 Diabetes Surveillance in 2 California Counties, 2010-2014</t>
  </si>
  <si>
    <t>OBJECTIVES: Electronic health records (EHRs) and electronic laboratory records (ELRs) are increasingly seen as a rich source of data for performing public health surveillance activities and monitoring community health status. Their potential for surveillance of chronic illness, however, may be underused. Our objectives were to (1) evaluate the use of EHRs and ELRs for diabetes surveillance in 2 California counties and (2) examine disparities in diabetes prevalence by geography, income, and race/ethnicity. METHODS: We obtained data on a clinical diagnosis of diabetes and hemoglobin A1c (HbA1c) test results for adult members of Kaiser Permanente Northern California living in Contra Costa County or Solano County at any time during 2010-2014. We evaluated the validity of using HbA1c test results to determine diabetes prevalence, using clinical diagnoses as a gold standard. We estimated disparities in diabetes prevalence by combining HbA1c test results with US Census data on income, race, and ethnicity. RESULTS: When compared with a clinical diagnosis of diabetes, data on a patient's 5-year maximum HbA1c value ≥6.5% yielded the best combination of sensitivity (87.4%) and specificity (99.2%). The prevalence of 5-year maximum HbA1c ≥6.5% decreased with increasing median family income and increased with greater proportions of residents who were either non-Hispanic black or Hispanic. CONCLUSIONS: Timely diabetes surveillance data from ELRs can be used to document disparities, target interventions, and evaluate changes in population health. ELR data may be easier to access than a patient's entire EHR, but outcome metric validation with diabetes diagnoses would need to be ongoing. Future research should validate ELR and EHR data across multiple providers.</t>
  </si>
  <si>
    <t>1 Public Health Institute, Richmond, CA, USA._x000D_2 Division of Research, Kaiser Permanente Northern California, Oakland, CA, USA._x000D_3 California Department of Public Health, Richmond, CA, USA.</t>
  </si>
  <si>
    <t>Public Health Rep</t>
  </si>
  <si>
    <t>10.1177/0033354917708988</t>
  </si>
  <si>
    <t>A retrospective analysis of determinants of involuntary psychiatric in-patient treatment</t>
  </si>
  <si>
    <t>BACKGROUND: The purpose of our study was to identify predictors of a high risk of involuntary psychiatric in-patient treatment. METHODS: We carried out a detailed analysis of the 1773 mental health records of all the persons treated as in-patients under the PsychKG NRW (Mental Health Act for the state of North Rhine-Westphalia, Germany) in a metropolitan region of Germany (the City of Cologne) in 2011. 3991 mental health records of voluntary in-patients from the same hospitals served as a control group. We extracted medical, sociodemographic and socioeconomic data from these records. Apart from descriptive statistics, we used a prediction model employing chi-squared automatic interaction detection (CHAID). RESULTS: Among involuntary patients, organic mental disorders (ICD10: F0) and schizophrenia and other psychotic disorders (ICD10: F2) were overrepresented. Patients treated as in-patients against their will were on average older, they were more often retired and had a migratory background. The Exhaustive CHAID analysis confirmed the main diagnosis to be the strongest predictor of involuntary in-patient psychiatric treatment. Other predictors were the absence of outpatient treatment prior to admission, admission outside of regular service hours and migratory background. The highest risk of involuntary treatment was associated with patients with organic mental disorders (ICD 10: F0) who were married or widowed and patients with non-organic psychotic disorders (ICD10: F2) or mental retardation (ICD10: F7) in combination with a migratory background. Also, referrals from general hospitals were frequently encountered. CONCLUSIONS: We identified modifiable risk factors for involuntary psychiatric in-patient treatment. This implies that preventive measures may be feasible and should be implemented to reduce the rate of involuntary psychiatric in-patient treatment. This may include efforts to establish crisis resolution teams to improve out-patient treatment, train general hospital staff in deescalation techniques, and develop special programs for patients with a migratory background.</t>
  </si>
  <si>
    <t>LVR Clinics Cologne (LVR-Klinik Köln), Wilhelm-Griesinger-Strasse 23, 51109, Cologne (Köln), Germany. Mario.schmitz-buhl@lvr.de._x000D_LVR Institute for Healthcare Research, Wilhelm-Griesinger-Strasse 23, 51109, Cologne (Köln), Germany._x000D_Current address: St. Agatha Hospital Cologne, Feldgärtenstrasse 97, 50735, Cologne (Köln), Germany._x000D_University of Education Heidelberg, Keplerstrasse 87, 69120, Heidelberg, Germany._x000D_LVR Clinics Cologne (LVR-Klinik Köln), Wilhelm-Griesinger-Strasse 23, 51109, Cologne (Köln), Germany.</t>
  </si>
  <si>
    <t>BMC Psychiatry</t>
  </si>
  <si>
    <t>29854111</t>
  </si>
  <si>
    <t>10.1186/s12888-019-2096-5</t>
  </si>
  <si>
    <t>Nurse Generated EHR Data Supports Post-Acute Care Referral Decision Making: Development and Validation of a Two-step Algorithm</t>
  </si>
  <si>
    <t>Objective: Build and validate a clinical decision support (CDS) algorithm for discharge decisions regarding referral for post-acute care (PAC) and to what site of care. Materials and Methods: Case studies derived from EHR data were judged by 171 interdisciplinary experts and prediction models were generated. Results: A two-step algorithm emerged with area under the curve (AUC) in validation of 91.5% (yes/no refer) and AUC 89.7% (where to refer). Discussion: CDS for discharge planning (DP) decisions may remove subjectivity, and variation in decision-making. CDS could automate the assessment process and alert clinicians of high need patients earlier in the hospital stay. Conclusion: Our team successfully built and validated a two-step algorithm to support discharge referral decision-making from EHR data. Getting patients the care and support they need may decrease readmissions and other adverse events. Further work is underway to test the effects of the CDS on patient outcomes in two hospitals.</t>
  </si>
  <si>
    <t>University of Pennsylvania, Philadelphia, PA._x000D_Visiting Nurse Service of New York.</t>
  </si>
  <si>
    <t>Medication class enrichment analysis: a novel algorithm to analyze multiple pharmacologic exposures simultaneously using electronic health record data</t>
  </si>
  <si>
    <t>OBJECTIVE: Observational studies analyzing multiple exposures simultaneously have been limited by difficulty distinguishing relevant results from chance associations due to poor specificity. Set-based methods have been successfully used in genomics to improve signal-to-noise ratio. We present and demonstrate medication class enrichment analysis (MCEA), a signal-to-noise enhancement algorithm for observational data inspired by set-based methods. MATERIALS AND METHODS: We used The Health Improvement Network database to study medications associated with Clostridium difficile infection (CDI). We performed case-control studies for each medication in The Health Improvement Network to obtain odds ratios (ORs) for association with CDI. We then calculated the association of each pharmacologic class with CDI using logistic regression and MCEA. We also performed simulation studies in which we assessed the sensitivity and specificity of logistic regression compared to MCEA for ORs 0.1-2.0. RESULTS: When analyzing pharmacologic classes using logistic regression, 47 of 110 pharmacologic classes were identified as associated with CDI. When analyzing pharmacologic classes using MCEA, only fluoroquinolones, a class of antibiotics with biologically confirmed causation, and heparin products were associated with CDI. In simulation, MCEA had superior specificity compared to logistic regression across all tested effect sizes and equal or better sensitivity for all effect sizes besides those close to null. DISCUSSION: Although these results demonstrate the promise of MCEA, additional studies that include inpatient administered medications are necessary for validation of the algorithm. CONCLUSIONS: In clinical and simulation studies, MCEA demonstrated superior sensitivity and specificity for identifying pharmacologic classes associated with CDI compared to logistic regression.</t>
  </si>
  <si>
    <t>Division of Gastroenterology, Department of Medicine, University of Pennsylvania, Philadelphia, PA, USA._x000D_Center for Clinical Epidemiology and Biostatistics, Perelman School of Medicine, University of Pennsylvania, Philadelphia, PA, USA._x000D_Division of Gastroenterology, Department of Medicine, University of Colorado Denver School of Medicine, Aurora, CO, USA._x000D_Abramson Cancer Center, Perelman School of Medicine, University of Pennsylvania, Philadelphia, PA, USA._x000D_Department of Biostatistics, Epidemiology, and Informatics, Perelman School of Medicine, University of Pennsylvania, PA, USA._x000D_Institute for Biomedical Informatics, Perelman School of Medicine, University of Pennsylvania, Philadelphia, PA, USA.</t>
  </si>
  <si>
    <t>10.1093/jamia/ocx162</t>
  </si>
  <si>
    <t>A comparison of risk prediction methods using repeated observations: an application to electronic health records for hemodialysis</t>
  </si>
  <si>
    <t>An increasingly important data source for the development of clinical risk prediction models is electronic health records (EHRs). One of their key advantages is that they contain data on many individuals collected over time. This allows one to incorporate more clinical information into a risk model. However, traditional methods for developing risk models are not well suited to these irregularly collected clinical covariates. In this paper, we compare a range of approaches for using longitudinal predictors in a clinical risk model. Using data from an EHR for patients undergoing hemodialysis, we incorporate five different clinical predictors into a risk model for patient mortality. We consider different approaches for treating the repeated measurements including use of summary statistics, machine learning methods, functional data analysis, and joint models. We follow up our empirical findings with a simulation study. Overall, our results suggest that simple approaches perform just as well, if not better, than more complex analytic approaches. These results have important implication for development of risk prediction models with EHRs. Copyright © 2017 John Wiley &amp; Sons, Ltd.</t>
  </si>
  <si>
    <t>Biostatistics and Bioinformatics, Duke University, 2424 Erwin Road, Durham, 27705, NC, U.S.A._x000D_Center for Predictive Medicine, Duke Clinical Research Institute, Durham, NC, 27705, U.S.A._x000D_Division of Nephrology, Baylor College of Medicine, Houston, TX, U.S.A.</t>
  </si>
  <si>
    <t>Stat Med</t>
  </si>
  <si>
    <t>10.1002/sim.7308</t>
  </si>
  <si>
    <t>Using health-system-wide data to understand hepatitis B virus prophylaxis and reactivation outcomes in patients receiving rituximab</t>
  </si>
  <si>
    <t>Hepatitis B virus (HBV) reactivation in the setting of rituximab use is a potentially fatal but preventable safety event. The rate of HBV screening and proportion of patients at risk who receive antiviral prophylaxis in patients initiating rituximab is unknown.We analyzed electronic health record (EHR) data from 2 health systems, a university center and a safety net health system, including diagnosis grouper codes, problem lists, medications, laboratory results, procedures codes, clinical encounter notes, and scanned documents. We identified all patients who received rituximab between 6/1/2012 and 1/1/2016. We calculated the proportion of rituximab users with inadequate screening for HBV according to the Centers for Disease Control guidelines for detecting latent HBV infection before their first rituximab infusion during the study period. We also assessed the proportion of patients with positive hepatitis B screening tests who were prescribed antiviral prophylaxis. Finally, we characterized safety failures and adverse events.We included 926 patients from the university and 132 patients from the safety net health system. Sixty-one percent of patients from the university had adequate screening for HBV compared with 90% from the safety net. Among patients at risk for reactivation based on results of HBV testing, 66% and 92% received antiviral prophylaxis at the university and safety net, respectively.We found wide variations in hepatitis B screening practices among patients receiving rituximab, resulting in unnecessary risks to patients. Interventions should be developed to improve patient safety procedures in this high-risk patient population.</t>
  </si>
  <si>
    <t>aDivision of Rheumatology, University of California-San Francisco bVeterans Affairs Medical Center - San Francisco cCenter for Vulnerable Populations &amp; Division of General Internal Medicine at the Zuckerberg San Francisco General Hospital, Department of Medicine, University of California-San Francisco dUniversity of California-San Francisco , Enterprise Information and Analytics eDepartment of Epidemiology and Biostatistics, University of California-San Francisco fInstitute for Computational Health Sciences, University of California-San Francisco gCenter for Healthcare Value, Philip R. Lee Institute for Health Policy Studies, University of California-San Francisco hDepartment of Medicine, University of California-San Francisco.</t>
  </si>
  <si>
    <t>10.1097/md.0000000000006528</t>
  </si>
  <si>
    <t>Impact of COPD diagnosis timing on clinical and economic outcomes: the ARCTIC observational cohort study</t>
  </si>
  <si>
    <t>Purpose: Assess the clinical and economic consequences associated with an early versus late diagnosis in patients with COPD. Patients and methods: In a retrospective, observational cohort study, electronic medical record data (2000-2014) were collected from Swedish primary care patients with COPD. COPD indicators (pneumonia, other respiratory diseases, oral corticosteroids, antibiotics for respiratory infections, prescribed drugs for respiratory symptoms, lung function measurement) registered prior to diagnosis were applied to categorize patients into those receiving early (2 or less indicators) or late diagnosis (3 or more indicators registered &gt;90 days preceding a COPD diagnosis). Outcome measures included annual rate of and time to first exacerbation, mortality risk, prevalence of comorbidities and health care utilization. Results: More patients with late diagnosis (n=8827) than with early diagnosis (n=3870) had a recent comorbid diagnosis of asthma (22.0% vs 3.9%; P&lt;0.0001). Compared with early diagnosis, patients with late diagnosis had a higher exacerbation rate (hazard ratio [HR] 1.89, 95% confidence interval [CI]: 1.83-1.96; P&lt;0.0001) and shorter time to first exacerbation (HR 1.61, 95% CI: 1.54-1.69; P&lt;0.0001). Mortality was not different between groups overall but higher for late versus early diagnosis, after excluding patients with past asthma diagnosis (HR 1.10, 95% CI: 1.02-1.18; P=0.0095). Late diagnosis was also associated with higher direct costs than early diagnosis. Conclusion: Late COPD diagnosis is associated with higher exacerbation rate and increased comorbidities and costs compared with early diagnosis. The study highlights the need for accurate diagnosis of COPD in primary care in order to reduce exacerbations and the economic burden of COPD.</t>
  </si>
  <si>
    <t>Work Environment Toxicology, Karolinska Institutet, Stockholm, Sweden._x000D_Department of Medical Sciences: Respiratory, Allergy and Sleep Research, Uppsala University, Uppsala, Sweden._x000D_Public Health and Caring Sciences, Family Medicine and Preventive Medicine, Uppsala University, Uppsala, Sweden._x000D_Novartis AB, Täby, Sweden._x000D_Novartis Pharma AG, Basel, Switzerland._x000D_IQVIA, Solna, Sweden._x000D_IQVIA, Copenhagen, Denmark.</t>
  </si>
  <si>
    <t>Int J Chron Obstruct Pulmon Dis</t>
  </si>
  <si>
    <t>10.2147/copd.S195382</t>
  </si>
  <si>
    <t>Nursing Diagnoses as Predictors of Hospital Length of Stay: A Prospective Observational Study</t>
  </si>
  <si>
    <t>PURPOSE: To investigate whether the number of nursing diagnoses on hospital admission is an independent predictor of the hospital length of stay. DESIGN: A prospective observational study was carried out. A sample of 2,190 patients consecutively admitted (from July to December 2014) in four inpatient units (two medical, two surgical) of a 1,547-bed university hospital were enrolled for the study. METHODS: Data were collected from a clinical nursing information system and the hospital discharge register. Two regression analyses were performed to investigate if the number of nursing diagnoses on hospital admission was an independent predictor of length of stay and length of stay deviation after controlling for patients' sociodemographic characteristics (age, gender), clinical variables (disease groupers, disease severity morbidity indexes), and organizational hospital variables (admitting inpatient unit, modality of admission). FINDINGS: The number of nursing diagnoses was shown to be an independent predictor of both the length of stay (β = .15; p &lt; .001) and the length of stay deviation (β = .19; p &lt; .001). CONCLUSIONS: The number of nursing diagnoses is a strong independent predictor of an effective hospital length of stay and of a length of stay longer than expected. CLINICAL RELEVANCE: The systematic inclusion of standard nursing care data in electronic health records can improve the predictive ability on hospital outcomes and describe the patient complexity more comprehensively, improving hospital management efficiency.</t>
  </si>
  <si>
    <t>Mu Upsilon, Research Fellow, Department of Biomedicine and Prevention, University of Rome Tor Vergata, Rome, Italy._x000D_Assistant Professor, Department of Biomedicine and Prevention, University of Rome Tor Vergata, Rome, Italy._x000D_Nurse Director, Catholic University of the Sacred Heart, Rome, Italy._x000D_Professor &amp; Senior Scientist Health Systems Research, University of Colorado College of Nursing, Aurora, CO, USA._x000D_Research Fellow, Department of Economics and Finance, University of Rome Tor Vergata, C.R.E.A. Sanità, Rome, Italy._x000D_Aggregate Professor, Department of Economics and Finance, University of Rome Tor Vergata, Chair C.R.E.A. Sanità, Rome, Italy._x000D_Director of Health Professions, University Hospital Agostino Gemelli, Rome, Italy._x000D_Associate Professor, Department of Biomedicine and Prevention, University of Rome Tor Vergata, Rome, Italy._x000D_Adjunct Professor, School of Nursing, Department of Medicine, Surgery and Health Sciences, University of Trieste, Trieste, Italy.</t>
  </si>
  <si>
    <t>J Nurs Scholarsh</t>
  </si>
  <si>
    <t>10.1111/jnu.12444</t>
  </si>
  <si>
    <t>A decade of interfacility extracorporeal membrane oxygenation transport</t>
  </si>
  <si>
    <t>OBJECTIVE: Extracorporeal membrane oxygenation (ECMO) is used to provide support for patients with cardiopulmonary failure. Best available medical management often fails in these patients and referring hospitals have no further recourse for escalating care apart from transfer to a tertiary facility. In severely unstable patients, the only option might be to use ECMO to facilitate safe transport. This study aimed to examine the characteristics and outcomes of patients transported while receiving ECMO. METHODS: Statistical analysis was performed on data gathered retrospectively from the electronic medical records of adult patients transported while receiving ECMO to Columbia University Medical Center between January 1, 2008, and December 31, 2017. RESULTS: Two hundred sixty five adult patients were safely transported while receiving ECMO with no transport-related complications that adversely affected outcomes. Transport distance ranged from 0.2 to 7084 miles with a median distance of 16.9 miles. One hundred eighty-three (69%) received on veno-venous, 72 (27%) veno-arterial, and 10 (3.8%) veno-venous arterial or veno-arterial venous configurations. Two hundred ten (79%) cannulations were performed at our institution at the referring hospital. Sixty-four percent of patients transported while receiving ECMO survived to hospital discharge. CONCLUSIONS: Interfacility transport during ECMO was shown to be safe and effective with minimal complications and favorable outcomes when performed at an experienced referral center using stringently applied protocols.</t>
  </si>
  <si>
    <t>Department of Thoracic Surgery, Vanderbilt University Medical Center, Nashville, Tenn._x000D_Department of Surgery, Columbia University Medical Center, New York, NY._x000D_Division of Pulmonary, Allergy and Critical Care, Department of Medicine, Columbia University Medical Center, New York, NY._x000D_Department of Thoracic Surgery, Vanderbilt University Medical Center, Nashville, Tenn. Electronic address: matthew.bacchetta@vanderbilt.edu.</t>
  </si>
  <si>
    <t>J Thorac Cardiovasc Surg</t>
  </si>
  <si>
    <t>10.1016/j.jtcvs.2018.09.139</t>
  </si>
  <si>
    <t>Self-report versus electronic medical record recorded healthcare utilisation in older community-dwelling adults: Comparison of two prospective cohort studies</t>
  </si>
  <si>
    <t>INTRODUCTION: Self-reported measures of healthcare utilisation are often used in longitudinal cohort studies involving older community-dwelling people. The aim of this study is to compare healthcare utilisation rates using patient self-report and manual extraction from the general practice (GP) electronic medical record (EMR). METHODS: Study population: Two prospective cohort studies (n = 806 and n = 1,377, aged ≥70 years) conducted in the Republic of Ireland were compared. Study outcomes: GP, outpatient department (OPD) and emergency department (ED) visits over a one-year period. Statistical analysis: Descriptive statistics of the two cohorts are presented. A negative binomial regression was performed and results are presented as incidence rate ratios (IRR) with 95% confidence intervals (CI). For the outcome of any ED visit, linear regression was performed, yielding risk ratios (RR) with 95% CI. RESULTS: The annual rates of GP, OPD and ED visits were 6.30 (SD 4.63), 2.11 (SD 2.46) and 0.26 (SD 0.62) respectively in GP EMR cohort, compared to 5.65 (SD 8.06), 2.09 (SD 5.83) and 0.32 (SD 0.84) in the self-report cohort. In univariate regression analysis comparing healthcare utilisation, the self-report cohort reported a lower frequency of GP visits (unadjusted IRR 0.90 (95% CI 0.84, 0.96), p = 0.02)), a greater frequency of ED visits (1.20 (0.98, 1.49), p = 0.083)), and no difference in OPD visits (unadjusted IRR 0.99 (95% CI 0.86, 1.13), p = 0.845)). In multivariate analysis, adjusted for relevant confounders, there was no difference in GP visits (adjusted IRR 0.99 (95% CI 0.92, 1.06), p = 0.684)) or OPD visits (adjusted IRR 1.09 (0.95, 1.25), p = 0.23)) between the two cohorts. However, the self-report cohort reported 37% more ED visits (adjusted IRR 1.37 (1.10, 1.71), p = 0.005)) and were more likely to report any ED visit (adjusted RR 1.23 (95% CI 1.02, 1.48), p = 0.028)). CONCLUSIONS: This study demonstrates that reported rates of GP and OPD visits were similar but there were differences in reported ED visits, with significantly higher self-reported visits. This may be due to ED visits not being notified to the GP and contextual issues such as transfer of healthcare utilisation data between sectors may vary in different healthcare systems.</t>
  </si>
  <si>
    <t>HRB Centre for Primary Care Research, Royal College of Surgeons in Ireland, Dublin, Ireland._x000D_The Irish Longitudinal Study of Ageing, Lincoln Gate, Trinity College Dublin, Dublin, Ireland.</t>
  </si>
  <si>
    <t>10.1371/journal.pone.0206201</t>
  </si>
  <si>
    <t>Incidence, recurrence and cost of hyperglycaemic crises requiring emergency treatment in Andalusia, Spain</t>
  </si>
  <si>
    <t>AIMS: Hyperglycaemic crises (diabetic ketoacidosis and hyperosmolar hyperglycaemic state) are medical emergencies in people with diabetes. We aimed to determine their incidence, recurrence and economic impact. METHODS: An observational study of hyperglycaemic crises cases using the database maintained by the out-of-hospital emergency service, the Healthcare Emergency Public Service (EPES) during 2012. The EPES provides emergency medical services to the total population of Andalusia, Spain (8.5 million inhabitants) and records data on the incidence, resource utilization and cost of out-of-hospital medical care. Direct costs were estimated using public prices for health services updated to 2012. RESULTS: Among 1 137 738 emergency calls requesting medical assistance, 3157 were diagnosed with hyperglycaemic crises by an emergency coordinator, representing 2.9 cases per 1000 persons with diabetes [95% confidence intervals (CI) 2.8 to 3.0]. The incidence of diabetic ketoacidosis was 2.5 cases per 1000 persons with diabetes (95% CI 2.4 to 2.6) and the incidence of hyperosmolar hyperglycaemic state was 0.4 cases per 1000 persons with diabetes (95% CI 0.4 to 0.5). In total, 17.7% (n = 440) of people had one or more hyperglycaemic crisis. The estimated total direct cost was €4 662 151, with a mean direct cost per episode of €1476.8 ± 217.8. CONCLUSIONS: Hyperglycaemic crises require high resource utilization of emergency medical services and have a significant economic impact on the health system.</t>
  </si>
  <si>
    <t>Andalusian Healthcare Emergency Public Service, Neurotraumatologic Hospital._x000D_Department Health Sciences, University of Jaén, Jaén._x000D_Endocrinology and Nutrition Unit, Segovia General Hospital, Segovia._x000D_Division of Preventive Medicine and Public Health, University of Jaén, Jaén._x000D_Center for Biomedical Research in Epidemiology and Public Health (CIBERESP), Institute of Health Carlos III, Madrid._x000D_Endocrinology and Nutrition Unit, City of Jaén Hospital Complex, Jaén._x000D_Andalusian Healthcare Emergency Public Service, Los Morales Hospital, Córdoba._x000D_Department of Business Management, Insulcloud S.L., Madrid, Spain._x000D_Department of Medicine, Emory University School of Medicine, Atlanta, USA.</t>
  </si>
  <si>
    <t>10.1111/dme.13355</t>
  </si>
  <si>
    <t>Development and validation of a new ICD-10-based trauma mortality prediction scoring system using a Japanese national inpatient database</t>
  </si>
  <si>
    <t>INTRODUCTION: To develop and validate a new trauma mortality prediction scoring system based on International Statistical Classification of Diseases (ICD)-10 codes, using a Japanese administrative claims and discharge abstract database. METHODS: This retrospective observational study used the Japanese Diagnosis Procedure Combination database. Injuries were categorised into 33 groups with 5 additional groups based on injury sites and types. A multivariable logistic regression analysis was performed for in-hospital mortality in a derivation cohort after adjusting for the 38 groups, patient's sex, age and Charlson Comorbidity Index score. Each variable was assigned a score that was equal to the value of the regression coefficient. The new severity score was defined as the sum of the scores. The new scoring system was tested in a validation cohort. RESULTS: The mortality rates were 2.4% (9270/393 395) and 2.5% (8778/349 285) in the derivation and validation cohorts, respectively. The area under the receiver operating curve (AUROC) of the new scoring system was 0.887 (95% CI 0.884 to 0.890) in the validation cohort. Subgroup analyses showed that the scoring system retained high predictive performance both for patients &lt;65 years (AUROC 0.934, 95% CI 0.928 to 0.939) and for elderly patients at the age of ≥65 years (AUROC 0.825, 95% CI 0.820 to 0.829). CONCLUSIONS: A new ICD-10-based injury severity scoring system was developed and validated. Further studies are required to validate the scoring system in other databases.</t>
  </si>
  <si>
    <t>Department of Emergency and Critical Care Medicine, The University of Tokyo Hospital, Tokyo, Japan._x000D_Department of Clinical Epidemiology and Health Economics, School of Public Health, The University of Tokyo, Tokyo, Japan._x000D_Department of Health Policy and Informatics, Tokyo Medical and Dental University, Tokyo, Japan.</t>
  </si>
  <si>
    <t>Inj Prev</t>
  </si>
  <si>
    <t>29659856</t>
  </si>
  <si>
    <t>10.1136/injuryprev-2016-042106</t>
  </si>
  <si>
    <t>Integration of physical abuse clinical decision support into the electronic health record at a Tertiary Care Children's Hospital</t>
  </si>
  <si>
    <t>OBJECTIVE: To evaluate the effect of a previously validated electronic health record-based child abuse trigger system on physician compliance with clinical guidelines for evaluation of physical abuse. METHODS: A randomized controlled trial (RCT) with comparison to a preintervention group was performed. RCT-experimental subjects' providers received alerts with a direct link to a physical abuse-specific order set. RCT-control subjects' providers had no alerts, but could manually search for the order set. Preintervention subjects' providers had neither alerts nor access to the order set. Compliance with clinical guidelines was calculated. RESULTS: Ninety-nine preintervention subjects and 130 RCT subjects (73 RCT-experimental and 57 RCT-control) met criteria to undergo a physical abuse evaluation. Full compliance with clinical guidelines was 84% pre-intervention, 86% in RCT-control group, and 89% in RCT-experimental group. The physical abuse order set was used 43 times during the 7-month RCT. When the abuse order set was used, full compliance was 100%. The proportion of cases in which there was partial compliance decreased from 10% to 3% once the order set became available (P = .04). Male gender, having &gt;10 years of experience and completion of a pediatric emergency medicine fellowship were associated with increased compliance. DISCUSSION/CONCLUSION: A child abuse clinical decision support system comprised of a trigger system, alerts and a physical abuse order set was quickly accepted into clinical practice. Use of the physical abuse order set always resulted in full compliance with clinical guidelines. Given the high baseline compliance at our site, evaluation of this alert system in hospitals with lower baseline compliance rates will be more valuable in assessing the efficacy in adherence to clinical guidelines for the evaluation of suspected child abuse.</t>
  </si>
  <si>
    <t>Department of Pediatrics, Children's Hospital of Pittsburgh of University of Pittsburgh Medical Center, Pittsburgh, PA, USA._x000D_Department of Medicine, Hofstra Northwell School of Medicine, Manhasset, NY, USA._x000D_Statistical Analysis and Measurement Consultants Inc., Alexandria, VA, USA.</t>
  </si>
  <si>
    <t>10.1093/jamia/ocy025</t>
  </si>
  <si>
    <t>Impact of Health Information Exchange on Emergency Medicine Clinical Decision Making</t>
  </si>
  <si>
    <t>INTRODUCTION: The objective of the study was to understand the immediate utility of health information exchange (HIE) on emergency department (ED) providers by interviewing them shortly after the information was retrieved. Prior studies of physician perceptions regarding HIE have only been performed outside of the care environment. METHODS: Trained research assistants interviewed resident physicians, physician assistants and attending physicians using a semi-structured questionnaire within two hours of making a HIE request. The responses were recorded, then transcribed for qualitative analysis. The transcribed interviews were analyzed for emerging qualitative themes. RESULTS: We analyzed 40 interviews obtained from 29 providers. Primary qualitative themes discovered included the following: drivers for requests for outside information; the importance of unexpected information; historical lab values as reference points; providing context when determining whether to admit or discharge a patient; the importance of information in refining disposition; improved confidence of provider; and changes in decisions for diagnostic imaging. CONCLUSION: ED providers are driven to use HIE when they're missing a known piece of information. This study finds two additional impacts not previously reported. First, providers sometimes find additional unanticipated useful information, supporting a workflow that lowers the threshold to request external information. Second, providers sometimes report utility when no changes to their existing plan are made as their confidence is increased based on external records. Our findings are concordant with previous studies in finding exchanged information is useful to provide context for interpreting lab results, making admission decisions, and prevents repeat diagnostic imaging.</t>
  </si>
  <si>
    <t>HealthPartners Institute for Education and Research, Bloomington, Minnesota; University of Minnesota Medical School, Academic Health Center, Minneapolis, Minnesota._x000D_Advocate Christ Medical Center, Chicago, Illinois._x000D_Critical Care Research Center, Regions Hospital, Saint Paul, Minnesota._x000D_University of St. Thomas, School of Social Work, Saint Paul, Minnesota.</t>
  </si>
  <si>
    <t>West J Emerg Med</t>
  </si>
  <si>
    <t>10.5811/westjem.2015.9.28088</t>
  </si>
  <si>
    <t>Bouncing Back Elsewhere: Multilevel Analysis of Return Visits to the Same or a Different Hospital After Initial Emergency Department Presentation</t>
  </si>
  <si>
    <t>STUDY OBJECTIVE: Analyses of 72-hour emergency department (ED) return visits are frequently used for quality assurance purposes and have been proposed as a means of measuring provider performance. These analyses have traditionally examined only patients returning to the same hospital as the initial visit. We use a health information exchange network to describe differences between ED visits resulting in 72-hour revisits to the same hospital and those resulting in revisits to a different site. METHODS: We examined data from a 31-hospital health information exchange of all ED visits during a 5-year period to identify 72-hour return visits and collected available encounter, patient, and hospital variables. Next, we used multilevel analysis of encounter-level, patient-level, and hospital-level data to describe differences between initial ED visits resulting in different-site and same-site return visits. RESULTS: We identified 12,621,159 patient visits to the 31 study EDs, including 841,259 same-site and 107,713 different-site return visits within 72 hours of initial ED presentation. We calculated odds ratios (ORs) and 95% confidence intervals (CIs) for the initial-visit characteristics' predictive relationship that any return visit would be at a different site: daytime visit (OR 1.10; 95% CI 1.07 to 1.12), patient-hospital county concordance (OR 1.40; 95% CI 1.36 to 1.44), male sex (OR 1.27; 95% CI 1.24 to 1.30), aged 65 years or older (OR 0.55; 95% CI 0.53 to 0.57), sites with an ED residency (OR 0.41; 95% CI 0.40 to 0.43), sites at an academic hospital (OR 1.12; 95% CI 1.08 to 1.15), sites with high density of surrounding EDs (OR 1.73; 95% CI 1.68 to 1.77), and sites with a high frequency of same-site return visits (OR 0.10; 95% CI 0.10 to 0.11). CONCLUSION: This analysis describes how ED encounters with early revisits to the same hospital differ from those with revisits to a second hospital. These findings challenge the use of single-site return-visit frequency as a quality measure, and, more constructively, describe how hospitals can use health information exchange to more accurately identify early ED return visits and to support programs related to these revisits.</t>
  </si>
  <si>
    <t>Department of Emergency Medicine, Icahn School of Medicine at Mount Sinai, New York, NY. Electronic address: brad.shy@gmail.com._x000D_Department of Emergency Medicine, Icahn School of Medicine at Mount Sinai, New York, NY; Department of Population Health Science and Policy, Icahn School of Medicine at Mount Sinai, New York, NY._x000D_Department of Emergency Medicine, Icahn School of Medicine at Mount Sinai, New York, NY._x000D_Department of Emergency Medicine, Icahn School of Medicine at Mount Sinai, New York, NY; Brookdale Department of Geriatrics and Palliative Medicine, Icahn School of Medicine at Mount Sinai, New York, NY.</t>
  </si>
  <si>
    <t>Ann Emerg Med</t>
  </si>
  <si>
    <t>10.1016/j.annemergmed.2017.08.023</t>
  </si>
  <si>
    <t>Delivering person-centered care with an electronic health record</t>
  </si>
  <si>
    <t>BACKGROUND: Electronic health records are now widely adopted in medical and behavioral health settings. While they have the potential to improve the quality of care, the research findings on their impact on clinical practice and outcomes have been mixed. This study explores how the electronic health record and its stage of development influenced the implementation of person-centered care planning in community mental health clinics. METHODS: The study was set in five community mental health clinics which utilized an EHR and had been trained in person-centered care planning. Using an objective quantitative measure of fidelity, the study examined fidelity to PCCP across time and by stage of EHR development. Data from focus groups, interviews with clinic leaders and consultant reports was analyzed to explore the process of implementation and the role of the electronic health record. RESULTS: All clinics demonstrated an overall increase in PCCP fidelity at the conclusion of the study period but there were significant differences in PCCP fidelity among clinics with EHRs in different stages of development. Electronic health records emerged as a significant implementation factor in the qualitative data with clinics being unable to individualize service plans and encountering technical difficulties. Barriers to person-centered care included drop-down boxes and pre-determined outcomes. Clinic responses included customizing their record or developing workarounds. CONCLUSIONS: The study demonstrated the need to align the electronic health record with a person-centered approach which includes individualizing information and orienting service plans to personal life goals. The ability of clinics to be able to customize their records and balance the need for unique and aggregate information in the record is critical to improve both the provider experience and the quality of care. TRIAL REGISTRATION: Clinicaltrials.gov , NCT02299492 , registered on November 24, 2014.</t>
  </si>
  <si>
    <t>Silver School of Social Work, New York University, 1 Washington Square North, New York, NY, 10003, USA. victoria.stanhope@nyu.edu._x000D_Graduate School of Service, Fordham University, 113 West 60th Street, New York, NY, 10023, USA.</t>
  </si>
  <si>
    <t>10.1186/s12911-019-0897-6</t>
  </si>
  <si>
    <t>Subtypes in patients with opioid misuse: A prognostic enrichment strategy using electronic health record data in hospitalized patients</t>
  </si>
  <si>
    <t>BACKGROUND: Approaches are needed to better delineate the continuum of opioid misuse that occurs in hospitalized patients. A prognostic enrichment strategy with latent class analysis (LCA) may facilitate treatment strategies in subtypes of opioid misuse. We aim to identify subtypes of patients with opioid misuse and examine the distinctions between the subtypes by examining patient characteristics, topic models from clinical notes, and clinical outcomes. METHODS: This was an observational study of inpatient hospitalizations at a tertiary care center between 2007 and 2017. Patients with opioid misuse were identified using an operational definition applied to all inpatient encounters. LCA with eight class-defining variables from the electronic health record (EHR) was applied to identify subtypes in the cohort of patients with opioid misuse. Comparisons between subtypes were made using the following approaches: (1) descriptive statistics on patient characteristics and healthcare utilization using EHR data and census-level data; (2) topic models with natural language processing (NLP) from clinical notes; (3) association with hospital outcomes. FINDINGS: The analysis cohort was 6,224 (2.7% of all hospitalizations) patient encounters with opioid misuse with a data corpus of 422,147 clinical notes. LCA identified four subtypes with differing patient characteristics, topics from the clinical notes, and hospital outcomes. Class 1 was categorized by high hospital utilization with known opioid-related conditions (36.5%); Class 2 included patients with illicit use, low socioeconomic status, and psychoses (12.8%); Class 3 contained patients with alcohol use disorders with complications (39.2%); and class 4 consisted of those with low hospital utilization and incidental opioid misuse (11.5%). The following hospital outcomes were the highest for each subtype when compared against the other subtypes: readmission for class 1 (13.9% vs. 10.5%, p&lt;0.01); discharge against medical advice for class 2 (12.3% vs. 5.3%, p&lt;0.01); and in-hospital death for classes 3 and 4 (3.2% vs. 1.9%, p&lt;0.01). CONCLUSIONS: A 4-class latent model was the most parsimonious model that defined clinically interpretable and relevant subtypes for opioid misuse. Distinct subtypes were delineated after examining multiple domains of EHR data and applying methods in artificial intelligence. The approach with LCA and readily available class-defining substance use variables from the EHR may be applied as a prognostic enrichment strategy for targeted interventions.</t>
  </si>
  <si>
    <t>Department of Public Health Sciences, Loyola University, Maywood, Illinois, United States of America._x000D_Center for Health Outcomes and Informatics Research, Loyola University, Maywood, Illinois, United States of America._x000D_Stritch School of Medicine, Loyola University, Maywood, Illinois, United States of America._x000D_Department of Computer Science, Loyola University Medical Center, Maywood, Illinois, United States of America._x000D_Department of Mathematics and Statistics, Loyola University, Chicago, Illinois, United States of America._x000D_Center for Multi-System Solutions to the Opioid Epidemic, American Institute for Research, Chicago, Illinois, United States of America._x000D_Department of Psychiatry &amp; Behavioral Sciences, Rush University Medical Center, Chicago, Illinois, United States of America.</t>
  </si>
  <si>
    <t>10.1371/journal.pone.0219717</t>
  </si>
  <si>
    <t>Survival in relation to multimorbidity patterns in older adults in primary care in Barcelona, Spain (2010-2014): a longitudinal study based on electronic health records</t>
  </si>
  <si>
    <t>BACKGROUND: Several studies have analysed the characteristics of multimorbidity patterns but none have evaluated the relationship with survival. The purpose of this study was to compare survival across older adults with different chronic multimorbidity patterns (CMPs). METHODS: Prospective longitudinal observational study using electronic health records for 190 108 people aged ≥65 years in Barcelona, Spain (2009-2014). CMPs were identified by cluster analysis. Mortality rates were estimated using the Catalan population structure and individual time at risk. Survival according to CMP (Cox regression) was analysed using hazard ratios (HRs) and 95% confidence intervals (CIs) with stratification by sex and age group (65-79, 80-94) and adjustment for age at onset, deprivation index, number of chronic conditions and invoiced drugs. RESULTS: The highest mortality rates were observed in men, adults aged 80-94 years, socially disadvantaged quintiles and people prescribed more drugs and with fewer conditions. Using the musculoskeletal pattern as the reference category, men with the digestive-respiratory pattern had a higher risk of death, with adjusted HRs of 6.16 (95% CI 5.37 to 7.06) in the 65-79 age group and 2.62 (95% CI 2.31 to 2.97) in the 80-94 age group. In women, the cardiovascular pattern was associated with the highest risk, with adjusted HRs of 6.34 (95% CI 5.28 to 7.61) in the 65-79 age group and 3.05 (95% CI 2.73 to 3.41) in the 80-94 age group. These patterns were also associated with the highest mortality rates. CONCLUSIONS: Mortality and survival vary according to CMPs in older adults stratified by sex and age. Our findings are useful for guiding the design and implementation of clinical management strategies.</t>
  </si>
  <si>
    <t>Institut Universitari d'Investigació en Atenció Primària Jordi Gol (IDIAPJGol), Barcelona, Spain._x000D_Universitat Autònoma de Barcelona, Bellaterra, Spain._x000D_Institut Català de la Salut, Barcelona, Spain._x000D_Universitat de Girona, Girona, Spain.</t>
  </si>
  <si>
    <t>J Epidemiol Community Health</t>
  </si>
  <si>
    <t>10.1136/jech-2017-209984</t>
  </si>
  <si>
    <t>A simple real-time model for predicting acute kidney injury in hospitalized patients in the US: A descriptive modeling study</t>
  </si>
  <si>
    <t>BACKGROUND: Acute kidney injury (AKI) is an adverse event that carries significant morbidity. Given that interventions after AKI occurrence have poor performance, there is substantial interest in prediction of AKI prior to its diagnosis. However, integration of real-time prognostic modeling into the electronic health record (EHR) has been challenging, as complex models increase the risk of error and complicate deployment. Our goal in this study was to create an implementable predictive model to accurately predict AKI in hospitalized patients and could be easily integrated within an existing EHR system. METHODS AND FINDINGS: We performed a retrospective analysis looking at data of 169,859 hospitalized adults admitted to one of three study hospitals in the United States (in New Haven and Bridgeport, Connecticut) from December 2012 to February 2016. Demographics, medical comorbidities, hospital procedures, medications, and laboratory data were used to develop a model to predict AKI within 24 hours of a given observation. Outcomes of AKI severity, requirement for renal replacement therapy, and mortality were also measured and predicted. Models were trained using discrete-time logistic regression in a subset of Hospital 1, internally validated in the remainder of Hospital 1, and externally validated in Hospital 2 and Hospital 3. Model performance was assessed via the area under the receiver-operator characteristic (ROC) curve (AUC). The training set cohort contained 60,701 patients, and the internal validation set contained 30,599 patients. External validation data sets contained 43,534 and 35,025 patients. Patients in the overall cohort were generally older (median age ranging from 61 to 68 across hospitals); 44%-49% were male, 16%-20% were black, and 23%-29% were admitted to surgical wards. In the training set and external validation set, 19.1% and 18.9% of patients, respectively, developed AKI. The full model, including all covariates, had good ability to predict imminent AKI for the validation set, sustained AKI, dialysis, and death with AUCs of 0.74 (95% CI 0.73-0.74), 0.77 (95% CI 0.76-0.78), 0.79 (95% CI 0.73-0.85), and 0.69 (95% CI 0.67-0.72), respectively. A simple model using only readily available, time-updated laboratory values had very similar predictive performance to the complete model. The main limitation of this study is that it is observational in nature; thus, we are unable to conclude a causal relationship between covariates and AKI and do not provide an optimal treatment strategy for those predicted to develop AKI. CONCLUSIONS: In this study, we observed that a simple model using readily available laboratory data could be developed to predict imminent AKI with good discrimination. This model may lend itself well to integration into the EHR without sacrificing the performance seen in more complex models.</t>
  </si>
  <si>
    <t>Program of Applied Translational Research, Yale School of Medicine, New Haven, Connecticut, United States of America._x000D_Joint Data Analytics Team, Yale School of Medicine, New Haven, Connecticut, United States of America._x000D_Section of Cardiology, Yale School of Medicine, New Haven, Connecticut, United States of America.</t>
  </si>
  <si>
    <t>31118596</t>
  </si>
  <si>
    <t>10.1371/journal.pmed.1002861</t>
  </si>
  <si>
    <t>Utilization of computerized clinical decision support for potentially inappropriate medications</t>
  </si>
  <si>
    <t>Background: Electronic medical record (EMR) alerts may inform point of care decisions, including the decision to prescribe potentially inappropriate medications (PIM) identified in the Beers criteria. EMR alerts may not be considered relevant or informative in the clinician context, leading to a phenomenon colloquially known as "alert fatigue." Objective: To assess the frequency of clinical interaction with EMR alerts and associated deprescribing behaviors in ambulatory settings. Methods: This is a retrospective observational study in two ambulatory clinics (the Kaye Edmonton Clinic Senior's Clinic and the Lynnwood Family Practice Clinic) in Edmonton over an observational period of 30 months. Statistical analysis was done using descriptive statistics, chi-square and regression analysis. Results: The reminder performance for interactions with the alert was 17.2% across the two clinics. The Number Needed to Remind (NNR) or mean number of alerts shown on clinician screens prior to a single interaction of any kind with the alert was 5.8. When actions were defined as a deprescribing (ie discontinuation) event that was related to the alert and that particular interaction in the EMR, the reminder performance was 1.2%, for an NNR of 82.8. Conclusion: The configuration of alerts in the EMR was not associated with a clinically detectable increase in the uptake of the Beers criteria for high hazard medications.</t>
  </si>
  <si>
    <t>Division of Geriatric Medicine, Department of Medicine, University of Alberta, Edmonton, Alberta, Canada._x000D_Chief Medical Information Office, Alberta Health Services, Division of Critical Care Medicine, University of Alberta, Edmonton, Alberta, Canada._x000D_OpTime OR and Anesthesia, Connect Care, Information Systems, Alberta Health Services, Edmonton, Alberta, Canada._x000D_Faculty of Pharmacy and Pharmaceutical Sciences, University of Alberta, Edmonton, Alberta, Canada._x000D_Department of Family Medicine, University of Alberta, Edmonton, Alberta, Canada._x000D_Division of Endocrinology, Department of Medicine, University of Alberta, Edmonton, Alberta, Canada._x000D_Division of Internal Medicine, Department of Medicine, University of Alberta, Edmonton, Alberta, Canada.</t>
  </si>
  <si>
    <t>Clin Interv Aging</t>
  </si>
  <si>
    <t>10.2147/cia.S192927</t>
  </si>
  <si>
    <t>Automating Ischemic Stroke Subtype Classification Using Machine Learning and Natural Language Processing</t>
  </si>
  <si>
    <t>OBJECTIVE: The manual adjudication of disease classification is time-consuming, error-prone, and limits scaling to large datasets. In ischemic stroke (IS), subtype classification is critical for management and outcome prediction. This study sought to use natural language processing of electronic health records (EHR) combined with machine learning methods to automate IS subtyping. METHODS: Among IS patients from an observational registry with TOAST subtyping adjudicated by board-certified vascular neurologists, we analyzed unstructured text-based EHR data including neurology progress notes and neuroradiology reports using natural language processing. We performed several feature selection methods to reduce the high dimensionality of the features and 5-fold cross validation to test generalizability of our methods and minimize overfitting. We used several machine learning methods and calculated the kappa values for agreement between each machine learning approach to manual adjudication. We then performed a blinded testing of the best algorithm against a held-out subset of 50 cases. RESULTS: Compared to manual classification, the best machine-based classification achieved a kappa of .25 using radiology reports alone, .57 using progress notes alone, and .57 using combined data. Kappa values varied by subtype being highest for cardioembolic (.64) and lowest for cryptogenic cases (.47). In the held-out test subset, machine-based classification agreed with rater classification in 40 of 50 cases (kappa .72). CONCLUSIONS: Automated machine learning approaches using textual data from the EHR shows agreement with manual TOAST classification. The automated pipeline, if externally validated, could enable large-scale stroke epidemiology research.</t>
  </si>
  <si>
    <t>Department of Neurology, Northwestern University, Feinberg School of Medicine, Chicago, Illinois._x000D_University of Pennsylvania, Philadelphia, Pennsylvania._x000D_Department of Neurology, Pritzker School of Medicine, University of Chicago, Chicago, Illinois. Electronic address: shyam1@uchicago.edu.</t>
  </si>
  <si>
    <t>10.1016/j.jstrokecerebrovasdis.2019.02.004</t>
  </si>
  <si>
    <t>POPCORN: A web service for individual PrognOsis prediction based on multi-center clinical data CollabORatioN without patient-level data sharing</t>
  </si>
  <si>
    <t>BACKGROUND AND OBJECTIVE: Clinical prognosis prediction plays an important role in clinical research and practice. The construction of prediction models based on electronic health record data has recently become a research focus. Due to the lack of external validation, prediction models based on single-center, hospital-specific datasets may not perform well with datasets from other medical institutions. Therefore, research investigating prognosis prediction model construction based on a collaborative analysis of multi-center electronic health record data could increase the number and coverage of patients used for model training, enrich patient prognostic features and ultimately improve the accuracy and generalization of prognosis prediction. MATERIALS AND METHODS: A web service for individual prognosis prediction based on multi-center clinical data collaboration without patient-level data sharing (POPCORN) was proposed. POPCORN focuses on solving key issues in multi-center collaborative research based on electronic health record systems; these issues include the standardization of clinical data expression, the preservation of patient privacy during model training and the effect of case mix variance on the prediction model construction and application. POPCORN is based on a multivariable meta-analysis and a Bayesian framework and can construct suitable prediction models for multiple clinical scenarios that can effectively adapt to complex clinical application environments. RESULTS: POPCORN was validated using a joint, multi-center collaborative research network between China and the United States with patients diagnosed with colorectal cancer. The performance of the models based on POPCORN was comparable to that of the standard prognosis prediction model; however, POPCORN did not expose raw patient data. The prediction models had similar AUC, but the BMA model had the lowest ECI across all prediction models, indicating that this model had better calibration performance than the other models, especially for patients in Chinese hospitals. CONCLUSIONS: The POPCORN system can build prediction models that perform well in complex clinical application scenarios and can provide effective decision support for individual patient prognostic predictions.</t>
  </si>
  <si>
    <t>Engineering Research Center of EMR and Intelligent Expert System, Ministry of Education, Collaborative Innovation Center for Diagnosis and Treatment of Infectious Diseases, Key Laboratory for Biomedical Engineering of Ministry of Education, College of Biomedical Engineering and Instrument Science, Zhejiang University, No. 38 Zheda Road, Hangzhou 310027, Zhejiang Province, China._x000D_Department of Surgical Oncology, Second Affiliated Hospital, Zhejiang University School of Medicine, No. 88 Jiefang Road, HangZhou 31009, Zhejiang Province, China._x000D_Engineering Research Center of EMR and Intelligent Expert System, Ministry of Education, Collaborative Innovation Center for Diagnosis and Treatment of Infectious Diseases, Key Laboratory for Biomedical Engineering of Ministry of Education, College of Biomedical Engineering and Instrument Science, Zhejiang University, No. 38 Zheda Road, Hangzhou 310027, Zhejiang Province, China. Electronic address: ljs@zju.edu.cn.</t>
  </si>
  <si>
    <t>J Biomed Inform</t>
  </si>
  <si>
    <t>10.1016/j.jbi.2018.08.008</t>
  </si>
  <si>
    <t>Effect of an electronic medical record alert for severe sepsis among ED patients</t>
  </si>
  <si>
    <t>BACKGROUND: Severe sepsis and septic shock are a major health concern worldwide. The objective of this study is to determine if Severe Sepsis Best Practice Alert (SS-BPA) implementation was associated with improved processes of care and clinical outcomes among patients with severe sepsis or septic shock presenting to the emergency department (ED). METHODS: This is a single-center, before-and-after observational study. The intervention group (n = 103) consisted of adult patients presenting to the ED with severe sepsis or septic shock during a 7-month period after implementation of the SS-BPA. The control group (n = 111) consisted of patients meeting the same criteria over a prior 7-month period. The SS-BPA primarily acts by automated, real-time, algorithm-based detection of severe sepsis or septic shock via the electronic medical record system. The primary outcome was in-hospital mortality. Secondary outcomes included hospital length of stay (LOS), time to antibiotic administration, and proportion of patients who received antibiotics within the target 60 minutes. RESULTS: Time to antibiotics was significantly reduced in the SS-BPA cohort (29 vs 61.5 minutes, P &lt; .001). In addition, there was a higher proportion of patients who received antibiotics within 60 minutes (76.7 vs 48.6%; P &lt; .001). On multivariable analysis, in-hospital mortality was not significantly reduced in the intervention group (odds ratio, 0.64; 95% confidence interval, 0.26-1.57). Multivariable analysis of LOS indicated a significant reduction among patients in the SS-BPA cohort (geometric mean ratio, 0.66; 95% confidence interval, 0.53-0.82). CONCLUSION: Implementation of the SS-BPA for severe sepsis or septic shock among ED patients is associated with significantly improved timeliness of antibiotic administration and reduced hospital LOS.</t>
  </si>
  <si>
    <t>Department of Clinical Pharmacy, University of California, San Francisco School of Pharmacy, San Francisco, CA 94143. Electronic address: navan12@pharmacy.rutgers.edu._x000D_Department of Pharmaceutical Services, University of California, San Francisco Medical Center, San Francisco, CA 94143._x000D_Department of Emergency Medicine, University of California, San Francisco School of Medicine, San Francisco, CA 94143._x000D_Department of Clinical Pharmacy, University of California, San Francisco School of Pharmacy, San Francisco, CA 94143.</t>
  </si>
  <si>
    <t>Am J Emerg Med</t>
  </si>
  <si>
    <t>10.1016/j.ajem.2015.10.005</t>
  </si>
  <si>
    <t>Assessing Information Congruence of Documented Cardiovascular Disease between Electronic Dental and Medical Records</t>
  </si>
  <si>
    <t>Dentists are more often treating patients with Cardiovascular Diseases (CVD) in their clinics; therefore, dentists may need to alter treatment plans in the presence of CVD. However, it's unclear to what extent patient-reported CVD information is accurately captured in Electronic Dental Records (EDRs). In this pilot study, we aimed to measure the reliability of patient-reported CVD conditions in EDRs. We assessed information congruence by comparing patients' self-reported dental histories to their original diagnosis assigned by their medical providers in the Electronic Medical Record (EMR). To enable this comparison, we encoded patients CVD information from the free-text data of EDRs into a structured format using natural language processing (NLP). Overall, our NLP approach achieved promising performance extracting patients' CVD-related information. We observed disagreement between self-reported EDR data and physician-diagnosed EMR data.</t>
  </si>
  <si>
    <t>Indiana University School of Dentistry, Indianapolis, IN._x000D_Department of Bio-Health Informatics, IUPUI School of Informatics and Computing, Indianapolis, IN._x000D_Department of Biomedical Informatics, University of Utah, Salt Lake City, UT._x000D_Informatics, Decision-Enhancement, and Analytic Sciences Center (IDEAS 2.0), Veterans Affairs Salt Lake City Health Care System, Salt Lake City, UT._x000D_Center for Biomedical Informatics, Regenstrief Institute, Indianapolis, IN.</t>
  </si>
  <si>
    <t>Use of electronic medical records and quality of patient data: different reaction patterns of doctors and nurses to the hospital organization</t>
  </si>
  <si>
    <t>BACKGROUND: As the implementation of Electronic Medical Records (EMRs) in hospitals may be challenged by different responses of different user groups, this paper examines the differences between doctors and nurses in their response to the implementation and use of EMRs in their hospital and how this affects the perceived quality of the data in EMRs. METHODS: Questionnaire data of 402 doctors and 512 nurses who had experience with the implementation and the use of EMRs in hospitals was analysed with Multi group Structural equation modelling (SEM). The models included measures of organisational factors, results of the implementation (ease of use and alignment of EMR with daily routine), perceived added value, timeliness of use and perceived quality of patient data. RESULTS: Doctors and nurses differ in their response to the organisational factors (support of IT, HR and administrative departments) considering the success of the implementation. Nurses respond to culture while doctors do not. Doctors and nurses agree that an EMR that is easier to work with and better aligned with their work has more added value, but for the doctors this is more pronounced. The doctors and nurses perceive that the quality of the patient data is better when EMRs are easier to use and better aligned with their daily routine. CONCLUSIONS: The result of the implementation, in terms of ease of use and alignment with work, seems to affect the perceived quality of patient data more strongly than timeliness of entering patient data. Doctors and nurses value bottom-up communication and support of the IT department for the result of the implementation, and nurses respond to an open and innovative organisational culture.</t>
  </si>
  <si>
    <t>Department Quality of care and health Economics, National Institute for Public Health and the Environment (RIVM), PO Box 1, 3720 BA, Bilthoven, The Netherlands. mattijs.lambooij@rivm.nl._x000D_Department Quality of Care and Health Economics, National Institute for Public Health and the Environment (RIVM), Center for Nutrition, Prevention and Health Services, PO Box 1, 3720 BA, Bilthoven, The Netherlands._x000D_Department of Sociology, Erasmus University Rotterdam, Rotterdam and TIAS School for Business and Society, Tilburg, The Netherlands.</t>
  </si>
  <si>
    <t>10.1186/s12911-017-0412-x</t>
  </si>
  <si>
    <t>Training and Interpreting Machine Learning Algorithms to Evaluate Fall Risk After Emergency Department Visits</t>
  </si>
  <si>
    <t>BACKGROUND: Machine learning is increasingly used for risk stratification in health care. Achieving accurate predictive models do not improve outcomes if they cannot be translated into efficacious intervention. Here we examine the potential utility of automated risk stratification and referral intervention to screen older adults for fall risk after emergency department (ED) visits. OBJECTIVE: This study evaluated several machine learning methodologies for the creation of a risk stratification algorithm using electronic health record data and estimated the effects of a resultant intervention based on algorithm performance in test data. METHODS: Data available at the time of ED discharge were retrospectively collected and separated into training and test datasets. Algorithms were developed to predict the outcome of a return visit for fall within 6 months of an ED index visit. Models included random forests, AdaBoost, and regression-based methods. We evaluated models both by the area under the receiver operating characteristic (ROC) curve, also referred to as area under the curve (AUC), and by projected clinical impact, estimating number needed to treat (NNT) and referrals per week for a fall risk intervention. RESULTS: The random forest model achieved an AUC of 0.78, with slightly lower performance in regression-based models. Algorithms with similar performance, when evaluated by AUC, differed when placed into a clinical context with the defined task of estimated NNT in a real-world scenario. CONCLUSION: The ability to translate the results of our analysis to the potential tradeoff between referral numbers and NNT offers decisionmakers the ability to envision the effects of a proposed intervention before implementation.</t>
  </si>
  <si>
    <t>BerbeeWalsh Department of Emergency Medicine, University of Wisconsin School of Medicine and Public Health._x000D_Health Innovation Program._x000D_Department of Computer Sciences, University of Wisconsin-Madison._x000D_Departments of Population Health Sciences._x000D_Family Medicine._x000D_Biostatistics and Medical Informatics._x000D_Pediatrics, University of Wisconsin School of Medicine and Public Health._x000D_Department of Medicine, Division of Geriatrics and Gerontology, University of Wisconsin School of Medicine and Public Health, Madison, WI.</t>
  </si>
  <si>
    <t>Med Care</t>
  </si>
  <si>
    <t>26934626</t>
  </si>
  <si>
    <t>10.1097/mlr.0000000000001140</t>
  </si>
  <si>
    <t>Low Back Imaging When Not Indicated: A Descriptive Cross-System Analysis</t>
  </si>
  <si>
    <t>CONTEXT: Guideline-discordant imaging to evaluate incident low back pain is common. OBJECTIVE: We compared rates of guideline-discordant imaging in patients with low back pain in two care delivery systems with differing abilities to track care through an electronic health record (EHR), and in their patients' insurance status, to measure the association between these factors and rates of ordered low back imaging. DESIGN: We used data from two Kaiser Permanente (KP) Regions and from OCHIN, a community health center network. We extracted data on imaging performed after index visits for low back pain from June 1, 2011, to May 31, 2012, in these systems. Adjusted logistic regression measured associations between system-level factors and imaging rates. MAIN OUTCOME MEASURES: Imaging rates for incident low back pain using 2 national quality metrics: Clinical Quality Measure 0052, a measure for assessing Meaningful Use of EHRs, and the Healthcare Effectiveness Data and Information Set measure "Use of Imaging Studies for Low Back Pain." RESULTS: Among 19,503 KP patients and 2694 OCHIN patients with incident low back pain, ordered imaging was higher among men and whites but did not differ across health care systems. OCHIN's publicly insured patients had higher rates of imaging compared with those with private or no insurance. CONCLUSION: Rates of ordered imaging to evaluate incident low back pain among uninsured OCHIN patients were lower than in KP overall; among insured OCHIN patients, rates were higher than in KP overall. Research is needed to establish causality and develop interventions.</t>
  </si>
  <si>
    <t>Investigator in the Science Program at the Center for Health Research and an Investigator for the Practice-Based Research Network for OCHIN, Inc, in Portland, OR. rachel.gold@kpchr.org._x000D_Former Research Analyst in the Science Program at the Center for Health Research in Portland, OR. elizabeth.esterberg@kp.org._x000D_Project Manager in the Science Program at the Center for Health Research in Portland, OR. celine.b.hollombe@kpchr.org._x000D_Research Associate for OCHIN, Inc, in Portland, OR. arkindj@ochin.org._x000D_Research Analyst for OCHIN, Inc, in Portland, OR. vakarcst@ochin.org._x000D_Research Analyst for Utility of Care Data Analysis for the Kaiser Foundation Health Plan in Oakland, CA. marie.h.tran@kp.org._x000D_Chief Research Officer for the Practice-Based Research Network for OCHIN, Inc, in Portland, OR. burdickt@ochin.org._x000D_Chief Clinical Research Informatics Officer for OCHIN, Inc, and an Associate Professor of Family Medicine at Oregon Health and Science University in Portland, OR. devoej@ohsu.edu._x000D_Executive Director of Research and Community Benefit for the Mid-Atlantic Permanente Research Institute in Rockville, MD. michael.horberg@kp.org.</t>
  </si>
  <si>
    <t>Perm J</t>
  </si>
  <si>
    <t>31361822</t>
  </si>
  <si>
    <t>10.7812/tpp/15-081</t>
  </si>
  <si>
    <t>Derivation and validation of a hospital all-cause 30-day readmission index</t>
  </si>
  <si>
    <t>PURPOSE: The study derives and validates a 30-day hospital readmission risk index to predict a patient's likelihood of readmission, utilizing a health systems electronic medical record. METHODS: A retrospective data extraction and analysis was conducted using data from the electronic medical record to identify risks of 30-day all-cause hospital readmission on adult patients admitted to a large multi-site health system. Univariate and multivariable logistic regression was performed on a derivation cohort of hospital admissions (n = 40,668) and analyzed 91 variables associated with 30-day hospital readmission. A 10-variable risk prediction equation was generated and validated in a second patient cohort (n = 7,820). The prediction index's discriminative ability was determined using the c-statistic, and calibration of the prediction index was assessed with the use of the Hosmer-Lemeshow test. RESULTS: The hospital all-cause thirty-day readmission index (HATRIX) identified 10 variables to be highly associated with 30-day readmission. The discriminative ability of the derived prediction equation was determined using the c-statistic and was calculated to be 0.73 (95% confidence interval [CI] 0.72-0.73) for the derivation cohort. The prediction equation was validated using a second cohort of patients and resulted with an area under the curve (AUC) of 0.72 (95% CI 0.70-0.73), indicating modest discrimination. CONCLUSION: An original risk prediction index for 30-day hospital readmission was derived and validated using 2 cohorts of patients. Identifying patients who have an increased risk of 30-day hospital readmission with the use of the electronic medical record is an ideal method for targeting interventions and improving transitions-of-care to reduce hospital readmissions.</t>
  </si>
  <si>
    <t>Department of Pharmacy Services, St. Mary Mercy Hospital, Livonia, MI, and Eugene Applebaum College of Pharmacy and Health Sciences, Wayne State University, Detroit, MI._x000D_Department of Pharmacy Services, Detroit Medical Center, Detroit, MI, and Eugene Applebaum College of Pharmacy and Health Sciences, Wayne State University, Detroit, MI.</t>
  </si>
  <si>
    <t>Am J Health Syst Pharm</t>
  </si>
  <si>
    <t>10.1093/ajhp/zxy085</t>
  </si>
  <si>
    <t>Proactive Tobacco Treatment for Smokers Using Veterans Administration Mental Health Clinics</t>
  </si>
  <si>
    <t>INTRODUCTION: Veterans with a mental health diagnosis have high rates of tobacco use but encounter low rates of treatment from providers. This study tested whether a proactive tobacco treatment approach increases treatment engagement and abstinence rates in Department of Veterans Affairs mental health patients. STUDY DESIGN: RCT. SETTING/PARTICIPANTS: The study was performed from 2013 to 2017 and analyses were conducted in 2017. Investigators used the electronic medical record at four Veterans Administration facilities to identify patients documented as current smokers and who had a mental health clinic visit in the past 12 months. INTERVENTION: Patients were mailed an introductory letter and baseline survey. Survey respondents were enrolled and randomized to intervention (n=969) or control (n=969). Control participants received a list of usual Veterans Administration smoking services. Intervention participants received a motivational outreach call, multisession telephone counseling, and assistance with obtaining nicotine replacement therapy. MAIN OUTCOME MEASURES: Participants completed surveys at baseline, 6 months, and 12 months after randomization. The primary outcome was self-reported 7-day abstinence from cigarettes at 12-month follow-up. Secondary outcomes included use of cessation treatment, self-reported 7-day abstinence at 6-month follow-up, and 6-month prolonged abstinence at 12-month follow-up. RESULTS: At 12 months, intervention participants were more likely to report using telephone counseling (19% vs 3%, OR=7.34, 95% CI=4.59, 11.74), nicotine replacement therapy (47% vs 35%, OR=1.63, 95% CI=1.31, 2.03), or both counseling and nicotine replacement therapy (16% vs 2%, OR=11.93, 95% CI=6.34, 22.47). Intervention participants were more likely to report 7-day abstinence (19% vs 14%, OR=1.50, 95% CI=1.12, 2.01) and prolonged 6-month abstinence (16% vs 9%, OR=1.87, 95% CI=1.34, 2.61). After adjusting for non-ignorable missingness at follow-up, the intervention effects on 7-day and prolonged abstinence remained significant (p&lt;0.05). CONCLUSIONS: Proactive outreach was more effective than usual Veterans Administration care at increasing treatment engagement and long-term abstinence in mental health patients. TRIAL REGISTRATION: This study is registered at www.clinicaltrials.gov NCT01737281.</t>
  </si>
  <si>
    <t>VA New York Harbor Healthcare System, New York, New York; Department of Population Health, New York University School of Medicine, New York, New York. Electronic address: erin.rogers@nyumc.org._x000D_VA HSR&amp;D Center for Chronic Disease Outcomes Research (CCDOR), Minneapolis VA Health Care System, Minneapolis, Minnesota; Department of Medicine, University of Minnesota Medical School, Minneapolis, Minnesota._x000D_VA New York Harbor Healthcare System, New York, New York; Department of Population Health, New York University School of Medicine, New York, New York._x000D_VA HSR&amp;D Center for Chronic Disease Outcomes Research (CCDOR), Minneapolis VA Health Care System, Minneapolis, Minnesota.</t>
  </si>
  <si>
    <t>Am J Prev Med</t>
  </si>
  <si>
    <t>10.1016/j.amepre.2018.02.011</t>
  </si>
  <si>
    <t>An Electronic Health Record-based Intervention to Promote Hepatitis C Virus Testing Among Adults Born Between 1945 and 1965: A Cluster-randomized Trial</t>
  </si>
  <si>
    <t>BACKGROUND: The Centers for Disease Control and Prevention (CDC) recommends one-time hepatitis C virus (HCV) antibody testing for "Birth Cohort" adults born during 1945-1965. OBJECTIVE: To examine the impact of an electronic health record (EHR)-embedded best practice alert (BPA) for HCV testing among Birth Cohort adults. DESIGN: Cluster-randomized trial was conducted from April 29, 2013 to March 29, 2014. SUBJECTS AND SETTING: Ten community and hospital-based primary care practices. Participants were attending physicians and medical residents during 25,620 study-eligible visits. INTERVENTION: Physicians in all practices received a brief introduction to the CDC testing recommendations. At visits for eligible patients at intervention sites, physicians received a BPA through the EHR to order HCV testing or medical assistants were prompted to post a testing order for the physician. Physicians in control sites did not receive the BPA. MAIN OUTCOMES: HCV testing; the incidence of HCV antibody positive tests was a secondary outcome. RESULTS: Testing rates were greater among Birth Cohort patients in intervention sites (20.2% vs. 1.8%, P&lt;0.0001) and the odds of testing were greater in intervention sites after controlling for imbalances of patient and visit characteristics between comparison groups [odds ratio (OR), 9.0; 95% confidence interval, 7.6-10.7). The adjusted OR of identifying HCV antibody positive patients was also greater in intervention sites (OR, 2.1; 95% confidence interval, 1.3-11.2). CONCLUSIONS: An EHR-embedded BPA markedly increased HCV testing among Birth Cohort patients, but the majority of eligible patients did not receive testing indicating a need for more effective methods to promote uptake.</t>
  </si>
  <si>
    <t>*Division of General Internal Medicine, Icahn School of Medicine at Mount Sinai †Mount Sinai Health System, New York, NY ‡Centers for Disease Control and Prevention, Atlanta, GA §NORC at the University of Chicago, Chicago, IL ∥Department of Health Evidence and Policy, Icahn School of Medicine at Mount Sinai, New York, NY ¶Valley Medical Group, Greenfield, MA.</t>
  </si>
  <si>
    <t>10.1097/mlr.0000000000000715</t>
  </si>
  <si>
    <t>Infectious Complications After Deployment Trauma: Following Wounded US Military Personnel Into Veterans Affairs Care</t>
  </si>
  <si>
    <t>BACKGROUND: Infectious complications related to deployment trauma significantly contribute to the morbidity and mortality of wounded service members. The Trauma Infectious Disease Outcomes Study (TIDOS) collects data on US military personnel injured in Iraq and Afghanistan in an observational cohort study of infectious complications. Patients enrolled in TIDOS may also consent to follow-up through the Department of Veterans Affairs (VA). We present data from the first 337 TIDOS enrollees to receive VA healthcare. METHODS: Data were collected from the Department of Defense (DoD) Trauma Registry, TIDOS infectious disease module, DoD and VA electronic medical records, and telephone interview. Cox proportional hazard analysis was performed to identify predictors of post-discharge infections related to deployment trauma. RESULTS: Among the first 337 TIDOS enrollees who entered VA healthcare, 111 (33%) had 244 trauma-related infections during their initial trauma hospitalization (2.1 infections per 100 person-days). Following initial discharge, 127 (38%) enrollees had 239 trauma-related infections (170 during DoD follow-up and 69 during VA time). Skin and soft-tissue infections and osteomyelitis were predominant during and after the initial trauma hospitalization. In a multivariate model, a shorter time to development of a new infection following discharge was independently associated with injury severity score ≥10 and occurrence of ≥1 inpatient infection during initial trauma hospitalization. CONCLUSIONS: Incident infections related to deployment trauma continue well after initial hospital discharge and into VA healthcare. Overall, 38% of enrolled patients developed a new trauma-related infection after their initial hospital discharge, with 29% occurring after the patient left military service.</t>
  </si>
  <si>
    <t>Veterans Affairs St. Louis Health Care System, St. Louis, Missouri._x000D_Washington University School of Medicine, St. Louis, Missouri._x000D_Infectious Disease Clinical Research Program, Department of Preventive Medicine and Biostatistics, Uniformed Services University of the Health Sciences._x000D_The Henry M. Jackson Foundation for the Advancement of Military Medicine, Inc., Bethesda, Maryland._x000D_San Antonio Military Medical Center, JBSA Fort Sam Houston, Texas._x000D_Walter Reed National Military Medical Center, Bethesda, Maryland._x000D_Landstuhl Regional Medical Center, Germany.</t>
  </si>
  <si>
    <t>Clin Infect Dis</t>
  </si>
  <si>
    <t>10.1093/cid/ciy280</t>
  </si>
  <si>
    <t>COPD treatment pathways in France: a retrospective analysis of electronic medical record data from general practitioners</t>
  </si>
  <si>
    <t>BACKGROUND: Increasing availability of therapeutic options for COPD may drive new treatment pathways. This study describes COPD treatment in France, focusing on identifying initial treatment modifications in patients with COPD who either initiated long-acting bronchodilator (LABD)-based therapy or escalated to triple therapy (long-acting muscarinic antagonist [LAMA] + long-acting β(2)-agonist [LABA] + inhaled corticosteroid [ICS]). METHODS: This retrospective analysis of patients with COPD in a large general practitioner database (IQVIA Longitudinal Patient Database) in France included two cohorts: Cohort 1 - new initiators of LABD-based therapy (LAMA, LABA, LAMA + LABA, LAMA + ICS, LABA + ICS or LAMA + LABA + ICS); Cohort 2 - patients escalating to triple therapy from mono- or dual-bronchodilator-based maintenance treatment. Both cohorts were indexed on the date of initiation/escalation (January 2008-December 2013), and the first treatment modification (at class level) within the 18-month post-index observational period was described. Five mutually exclusive outcomes were defined: continuous use (no modification), discontinuation (permanent [≥91 days with no restart] or temporary [≥91 days with subsequent restart]), switch, and augmentation (Cohort 1 only). Exploratory analysis of Cohort 1 explored potential drivers of treatment initiation. RESULTS: Overall, 5,065 patients initiated LABD-based therapy (Cohort 1), and 501 escalated to triple therapy (Cohort 2). In Cohort 1, 7.0% of patients were continuous users, 46.5% discontinued permanently, 28.5% discontinued temporarily, 2.8% augmented (added LAMA and/or LABA and/or ICS), and 15.2% switched therapy. In Cohort 2, 18.2% of patients were continuous users, 7.2% discontinued permanently, 27.9% discontinued temporarily, and 46.7% switched therapy. Exploratory analyses showed that time since COPD diagnosis was first recorded, pre-index exacerbation events, and concomitant medical conditions were potential drivers of initial maintenance treatment choices. CONCLUSION: Discontinuation among new initiators of LABD-based therapy was high in France, whereas few switched or augmented treatment. In comparison, permanent discontinuation within 18 months was low in patients escalating to triple therapy.</t>
  </si>
  <si>
    <t>GlaxoSmithKline, Stockley Park West, Uxbridge, UK._x000D_Adelphi Real World, Bollington, Cheshire, UK._x000D_IQVIA, Paris, France._x000D_GlaxoSmithKline, Rueil-Malmaison, France._x000D_ViiV Healthcare, Brentford, Middlesex, UK._x000D_Faculty of Medicine, University Grenoble-Alpes, Grenoble, France._x000D_GlaxoSmithKline, Collegeville, PA, USA, afisi.s.ismaila@gsk.com._x000D_Department of Health Research Methods, Evidence and Impact, McMaster University, Hamilton, ON, Canada, afisi.s.ismaila@gsk.com.</t>
  </si>
  <si>
    <t>30864083</t>
  </si>
  <si>
    <t>10.2147/copd.S181224</t>
  </si>
  <si>
    <t>Effects of sarpogrelate on microvascular complications with type 2 diabetes</t>
  </si>
  <si>
    <t>Background Diabetes is a major cause of microvascular complications. Renin-angiotensin-aldosterone blockers have been known to have the benefits of delaying onset and progression of diabetic complications including nephropathy. Objective To evaluate the effect of sarpogrelate, an antiplatelet agent, on the new onset diabetic complications in patients with type 2 diabetes mellitus. Setting A 1108-bed tertiary university hospital in Korea. Methods A retrospective cohort study was conducted using electronic medical records between 2010 and 2015 in Korea. The study cohort of the propensity score matched patients with or without sarpogrelate was evaluated for the diabetic complications identified with the diagnosis codes in T2DM patients on the metformin based antidiabetic therapy. Nephropathy was further evaluated for progression of kidney function. Main outcome measure The incidence of composite microvascular complications included nephropathy, neuropathy, and retinopathy. Results The 1:2 propensity score matched 478 out of 14,440 patients were included in the final analysis with or without sarpogrelate (162 vs. 316 patients). The incidence of nephropathy, neuropathy, and retinopathy was 1.23% versus 5.38% (HR 0.21, 95% CI 0.05-0.92), 1.23% versus 4.43% (HR 0.26, 95% CI 0.06-1.14), and 6.17% versus 6.33% (HR 0.93, 95% CI 0.43-1.97) with sarpogrelate and without sarpogrelate, respectively. Changes in the estimated glomerular filtration rate and urine albumin creatinine ratio were not significantly different between the groups. Conclusion In Korean patients, sarpogrelate, an antiplatelet agent, was associated with reducing the incidence and progression of nephropathyin type 2 diabetes, but not associated with the composite endpoints including neuropathy and retinopathy.</t>
  </si>
  <si>
    <t>Division of Clinical Pharmacy, College of Pharmacy, Ajou University, 206 Worldcup-ro Yeongtong-gu, Suwon, 16499, Republic of Korea._x000D_Department of Nephrology, College of Medicine, Ajou University, Suwon, Republic of Korea._x000D_Department of Endocrinology, College of Medicine, Ajou University, Suwon, Republic of Korea._x000D_Division of Clinical Pharmacy, College of Pharmacy, Ajou University, 206 Worldcup-ro Yeongtong-gu, Suwon, 16499, Republic of Korea. suklee@ajou.ac.kr.</t>
  </si>
  <si>
    <t>Int J Clin Pharm</t>
  </si>
  <si>
    <t>25661033</t>
  </si>
  <si>
    <t>10.1007/s11096-019-00794-7</t>
  </si>
  <si>
    <t>Patient-centered handovers between hospital and primary health care: an assessment of medical records</t>
  </si>
  <si>
    <t>BACKGROUND: Handovers between hospital and primary healthcare possess a risk for patient care. It has been suggested that the exchange of a comprehensive medical record containing both medical and patient-centered aspects of information can support high quality handovers. OBJECTIVE: The objective of this study was to explore patient handovers between primary and secondary care by assessing the levels of patient-centeredness of medical records used for communication between care settings and by assessing continuity of patient care. METHODS: Quantitative content analysis was used to analyze the 76 medical records of 22 Swedish patients with chronic diseases and/or polypharmacy. RESULTS: The levels of patient-centeredness documented in handover records were assessed as poor, especially in regards to informing patients and achieving a shared understanding/agreement about their treatment plans. The follow up of patients' medical and care needs were remotely related to the discharge information sent from the hospital to the primary care providers, or to the hospital provider's request for patient follow-up in primary healthcare. CONCLUSION: The lack of patient-centered documentation either indicates poor patient-centeredness in the encounters or low priority given by the providers on documenting such information. Based on this small study, discharge information sent to primary healthcare cannot be considered as a means of securing continuity of patient care. Healthcare providers need to be aware that neither their discharge notes nor their referrals will guarantee continuity of patient care.</t>
  </si>
  <si>
    <t>Karolinska Institutet, Department of Neurobiology, Care Sciences and Society, Division of Social Work, Stockholm, Sweden; Karolinska University Hospital, Department of Social Work, Stockholm, Sweden. Electronic address: maria.flink@ki.se._x000D_Karolinska University Hospital, Department of Emergency Medicine, Stockholm, Sweden; Norrtälje Hospital, Department of Medicine and Geriatrics, Norrtälje, Sweden._x000D_Karolinska University Hospital, Department of Emergency Medicine, Stockholm, Sweden; Karolinska Institutet, Department of Neurobiology, Care Sciences and Society, Division of Nursing, Stockholm, Sweden._x000D_Karolinska Institutet, Department of Clinical Science, Intervention and Technology, Stockholm, Sweden; Karolinska University Hospital, Department of Quality and Patient Safety, Stockholm, Sweden._x000D_College of Medicine, University College Cork, Cork, Ireland._x000D_Karolinska Institutet, Department of Clinical Neuroscience, Division of Psychiatric Research and Education, Stockholm, Sweden._x000D_Karolinska Institutet, Department of Learning, Informatics Management and Ethics, Medical Management Centre (MMC), Stockholm, Sweden._x000D_Karolinska Institutet, Department of Neurobiology, Care Sciences and Society, Division of Social Work, Stockholm, Sweden; Karolinska University Hospital, Department of Social Work, Stockholm, Sweden.</t>
  </si>
  <si>
    <t>10.1016/j.ijmedinf.2015.01.009</t>
  </si>
  <si>
    <t>Adverse inpatient outcomes during the transition to a new electronic health record system: observational study</t>
  </si>
  <si>
    <t>OBJECTIVE:  To assess the short term association of inpatient implementation of electronic health records (EHRs) with patient outcomes of mortality, readmissions, and adverse safety events. DESIGN:  Observational study with difference-in-differences analysis. SETTING:  Medicare, 2011-12. PARTICIPANTS:  Patients admitted to 17 study hospitals with a verifiable "go live" date for implementation of inpatient EHRs during 2011-12, and 399 control hospitals in the same hospital referral region. MAIN OUTCOME MEASURES:  All cause readmission within 30 days of discharge, all cause mortality within 30 days of admission, and adverse safety events as defined by the patient safety for selected indicators (PSI)-90 composite measure among Medicare beneficiaries admitted to one of these hospitals 90 days before and 90 days after implementation of the EHRs (n=28 235 and 26 453 admissions), compared with the control group of all contemporaneous admissions to hospitals in the same hospital referral region (n=284 632 and 276 513 admissions). Analyses were adjusted for beneficiaries' sociodemographic and clinical characteristics. RESULTS:  Before and after implementation, characteristics of admissions were similar in both study and control hospitals. Among study hospitals, unadjusted 30 day mortality (6.74% to 7.15%, P=0.06) and adverse safety event rates (10.5 to 11.4 events per 1000 admissions, P=0.34) did not significantly change after implementation of EHRs. There was an unadjusted decrease in 30 day readmission rates, from 19.9% to 19.0% post-implementation (P=0.02). In difference-in-differences analysis, however, there was no significant change in any outcome between pre-implementation and post-implementation periods (all P≥0.13). CONCLUSIONS:  Despite concerns that implementation of EHRs might adversely impact patient care during the acute transition period, we found no overall negative association of such implementation on short term inpatient mortality, adverse safety events, or readmissions in the Medicare population across 17 US hospitals.</t>
  </si>
  <si>
    <t>Department of Health Policy and Management, Harvard T.H. Chan School of Public Health, Boston, MA 02115, USA Division of General Internal Medicine and Primary Care, Department of Medicine, Brigham and Women's Hospital, Boston, MA, USA._x000D_Department of Health Care Policy, Harvard Medical School, Boston, MA 02115, USA Department of Medicine, Beth Israel Deaconess Medical Center, Boston, MA, USA._x000D_Department of Health Care Policy, Harvard Medical School, Boston, MA 02115, USA Department of Medicine, Massachusetts General Hospital, Boston, MA, USA jena@hcp.med.harvard.edu.</t>
  </si>
  <si>
    <t>10.1136/bmj.i3835</t>
  </si>
  <si>
    <t>Electronic Health Records and Pharmacokinetic Modeling to Assess the Relationship between Ampicillin Exposure and Seizure Risk in Neonates</t>
  </si>
  <si>
    <t>OBJECTIVE: To evaluate the relationship between ampicillin dosing, exposure, and seizures. STUDY DESIGN: This was a retrospective observational cohort study of electronic health record (EHR) data combined with pharmacokinetic model derived drug exposure predictions. We used the EHR from 348 Pediatrix Medical Group neonatal intensive care units from 1997 to 2012. We included all infants 24-41 weeks gestational age, 500-5400 g birth weight, first exposed to ampicillin prior to 25 days postnatal age. Using a 1-compartment pharmacokinetic model and EHR data, we simulated maximum ampicillin concentration at steady state (C(maxss,) µg/mL) and area under the concentration time curve from 0 to 24 hours (AUC(24,) µg*h/dL). Using multivariable logistic regression, we evaluated association between ampicillin dosing, exposure, and seizures as documented in the EHR. RESULTS: We identified 131 723 infants receiving 134 041 courses of ampicillin for 653 506 infant-days of exposure. The median daily dose was 200 mg/kg/d (25th, 75th percentile; 100, 200). Median C(maxss) and AUC(24) were 256.6 µg/mL (164.3, 291.5) and 2593 µg*h/dL (1917, 3334). On multivariable analysis, dosing was not associated with seizures. However increasing C(maxss) (OR = 1.10, 95% CI 1.03, 1.17) and AUC(24) (OR 1.11, 95% CI 1.05, 1.18) were associated with increased odds of seizures. CONCLUSIONS: In this cohort of hospitalized infants, higher ampicillin exposure was associated with seizures as documented in the EHR.</t>
  </si>
  <si>
    <t>Duke Clinical Research Institute, Duke University School of Medicine, Durham, NC; Department of Pediatrics, Duke University School of Medicine, Durham, NC. Electronic address: christoph.hornik@duke.edu._x000D_Duke Clinical Research Institute, Duke University School of Medicine, Durham, NC; Department of Pediatrics, Duke University School of Medicine, Durham, NC._x000D_Duke Clinical Research Institute, Duke University School of Medicine, Durham, NC._x000D_Department of Pediatrics, University of California, San Diego, La Jolla, CA._x000D_Deparment of Biostatistics and Bioinformatics, Duke University, Durham, NC; Skaggs School of Pharmacy, University of California, San Diego, La Jolla, CA._x000D_Department of Pediatrics, Penn State University, Hershey, PA._x000D_Pediatrix-Obstetrix Center for Research and Education, Sunrise, FL.</t>
  </si>
  <si>
    <t>J Pediatr</t>
  </si>
  <si>
    <t>10.1016/j.jpeds.2016.07.011</t>
  </si>
  <si>
    <t>Inflammatory Bowel Disease: Predictors and Causes of Early and Late Hospital Readmissions</t>
  </si>
  <si>
    <t>BACKGROUND AND AIMS: The rate of hospital readmission after discharge has been studied extensively in chronic conditions such as hepatic cirrhosis, diabetes mellitus, chronic obstructive pulmonary disease, and heart failure. Causative factors associated with hospital readmission have not been adequately investigated in patients with inflammatory bowel disease (IBD). We studied the rate, causes, and factors that predict readmissions at 1 month, 3 months, and 1 year in patients with IBD. METHODS: We performed a retrospective cohort study using the electronic medical record of a tertiary academic medical center, encompassing 3 large hospitals to identify patients discharged between January 2007 and December 2010 with a primary discharge diagnosis of either ulcerative colitis or Crohn's disease. The index admission was defined as the first unplanned admission during this period. Readmission was defined as unplanned admission (because of any cause) occurring within 1 week, 1 month, 3 months, and 1 year from the index admission. To identify factors predictive of readmissions, we compared social, demographic, and clinical features at the index admission of patients with readmission and those with no readmissions. Multivariate logistic regression analyses were performed to identify variables associated with 1-month, 3-month, and 1-year readmissions. RESULTS: A total of 439 index admissions with a primary discharge diagnosis of either ulcerative colitis or Crohn's disease were eligible for inclusion in the study. These patients accounted for a total of 785 admissions to the health system during the study period. The unplanned readmission rates were 5% at 1 week, 14% at 1 month, 23.7% at 3 months, and 39.2% at 1 year. The most common reasons for readmissions were IBD exacerbations, infections, and abdominal pain. On multivariate analysis, receiving total parenteral nutrition (odds ratio [OR] = 2.3; 95% confidence interval [CI], 1.22-4.30) and intensive care unit stay during index admission (OR = 3.61; 95% CI, 1.38-9.46) predicted both early and late readmissions, whereas sex, race, insurer, and outside hospital transfers predicted 1-year readmission. Receiving steroids (OR = 0.52; 95% CI, 0.23-1.15) at index admission was protective against 1-month readmission; being discharged on biologics (OR = 0.44; 95% CI, 0.19-1.02) was protective against 3-month readmission. CONCLUSIONS: Both early and late hospital readmissions are common in patients with IBD. Because frequent readmissions are indicators of poor quality of care, future prospective studies using larger cohorts of patients are needed to identify modifiable factors in patient care before discharge to improve quality of care, prevent readmissions, and consequently reduce health care costs.</t>
  </si>
  <si>
    <t>*Division of Gastroenterology, Lenox Hill Hospital, New York, New York; †Division of Gastroenterology, University of Pennsylvania Health System, Philadelphia, Pennsylvania; ‡Center for Crohn's and Colitis, University of Colorado School of Medicine, Aurora, Colorado; and §Center for Clinical Epidemiology and Biostatistics, Perelman School of Medicine, Philadelphia, Pennsylvania.</t>
  </si>
  <si>
    <t>Inflamm Bowel Dis</t>
  </si>
  <si>
    <t>10.1097/mib.0000000000001242</t>
  </si>
  <si>
    <t>A quantitative approach for the analysis of clinician recognition of acute respiratory distress syndrome using electronic health record data</t>
  </si>
  <si>
    <t>IMPORTANCE: Despite its efficacy, low tidal volume ventilation (LTVV) remains severely underutilized for patients with acute respiratory distress syndrome (ARDS). Physician under-recognition of ARDS is a significant barrier to LTVV use. We propose a computational method that addresses some of the limitations of the current approaches to automated measurement of whether ARDS is recognized by physicians. OBJECTIVE: To quantify patient and physician factors affecting physicians' tidal volume selection and to build a computational model of physician recognition of ARDS that accounts for these factors. DESIGN, SETTING, AND PARTICIPANTS: In this cross-sectional study, electronic health record data were collected for 361 ARDS patients and 388 non-ARDS hypoxemic (control) patients in nine adult intensive care units at four hospitals between June 24 and December 31, 2013. METHODS: Standardized tidal volumes (mL/kg predicted body weight) were chosen as a proxy for physician decision-making behavior. Using data-science approaches, we quantified the effect of eight factors (six severity of illness, two physician behaviors) on selected standardized tidal volumes in ARDS and control patients. Significant factors were incorporated in computational behavioral models of physician recognition of ARDS. RESULTS: Hypoxemia severity and ARDS documentation in physicians' notes were associated with lower standardized tidal volumes in the ARDS cohort. Greater patient height was associated with lower standardized tidal volumes (which is already normalized for height) in both ARDS and control patients. The recognition model yielded a mean (99% confidence interval) physician recognition of ARDS of 22% (9%-42%) for mild, 34% (19%-49%) for moderate, and 67% (41%-100%) for severe ARDS. CONCLUSIONS AND RELEVANCE: In this study, patient characteristics and physician behaviors were demonstrated to be associated with differences in ventilator management in both ARDS and control patients. Our model of physician ARDS recognition measurement accounts for these clinical variables, providing an electronic approach that moves beyond relying on chart documentation or resource intensive approaches.</t>
  </si>
  <si>
    <t>Medical Scientist Training Program, Feinberg School of Medicine, Northwestern University, Chicago, IL, United States of America._x000D_Department of Biomedical Engineering, Northwestern University, Evanston, IL, United States of America._x000D_Northwestern Institute on Complex Systems, Northwestern University, Evanston, IL, United States of America._x000D_Kellogg School of Management, Northwestern University, Evanston, IL, United States of America._x000D_Department of Chemical and Biological Engineering, Northwestern University, Evanston, IL, United States of America._x000D_Department of Industrial Engineering and Management Sciences, Northwestern University, Evanston, IL, United States of America._x000D_Division of General Internal Medicine and Geriatrics, Feinberg School of Medicine, Northwestern University, Chicago, IL, United States of America._x000D_Center for Primary Care Innovation, Institute for Public Health and Medicine, Feinberg School of Medicine, Northwestern University, Chicago, IL, United States of America._x000D_Michigan Oncology Quality Consortium, Ann Arbor, MI, United States of America._x000D_Division of Pulmonary and Critical Care Medicine, Feinberg School of Medicine, Northwestern University, Chicago, IL, United States of America._x000D_Department of Physics and Astronomy, Northwestern University, Evanston, IL, United States of America._x000D_Division of Pulmonary, Critical Care, Allergy, and Immunology, NorthShore University HealthSystem, Evanston, IL, United States of America.</t>
  </si>
  <si>
    <t>10.1371/journal.pone.0222826</t>
  </si>
  <si>
    <t>Mortality risks associated with emergency admissions during weekends and public holidays: an analysis of electronic health records</t>
  </si>
  <si>
    <t>BACKGROUND: Weekend hospital admission is associated with increased mortality, but the contributions of varying illness severity and admission time to this weekend effect remain unexplored. METHODS: We analysed unselected emergency admissions to four Oxford University National Health Service hospitals in the UK from Jan 1, 2006, to Dec 31, 2014. The primary outcome was death within 30 days of admission (in or out of hospital), analysed using Cox models measuring time from admission. The primary exposure was day of the week of admission. We adjusted for multiple confounders including demographics, comorbidities, and admission characteristics, incorporating non-linearity and interactions. Models then considered the effect of adjusting for 15 common haematology and biochemistry test results or proxies for hospital workload. FINDINGS: 257 596 individuals underwent 503 938 emergency admissions. 18 313 (4·7%) patients admitted as weekday energency admissions and 6070 (5·1%) patients admitted as weekend emergency admissions died within 30 days (p&lt;0·0001). 9347 individuals underwent 9707 emergency admissions on public holidays. 559 (5·8%) died within 30 days (p&lt;0·0001 vs weekday). 15 routine haematology and biochemistry test results were highly prognostic for mortality. In 271 465 (53·9%) admissions with complete data, adjustment for test results explained 33% (95% CI 21 to 70) of the excess mortality associated with emergency admission on Saturdays compared with Wednesdays, 52% (lower 95% CI 34) on Sundays, and 87% (lower 95% CI 45) on public holidays after adjustment for standard patient characteristics. Excess mortality was predominantly restricted to admissions between 1100 h and 1500 h (p(interaction)=0·04). No hospital workload measure was independently associated with mortality (all p values &gt;0·06). INTERPRETATION: Adjustment for routine test results substantially reduced excess mortality associated with emergency admission at weekends and public holidays. Adjustment for patient-level factors not available in our study might further reduce the residual excess mortality, particularly as this clustered around midday at weekends. Hospital workload was not associated with mortality. Together, these findings suggest that the weekend effect arises from patient-level differences at admission rather than reduced hospital staffing or services. FUNDING: NIHR Oxford Biomedical Research Centre.</t>
  </si>
  <si>
    <t>Oxford Biomedical Research Centre, John Radcliffe Hospital, Oxford, UK; Nuffield Department of Medicine, University of Oxford, John Radcliffe Hospital, Oxford, UK. Electronic address: sarah.walker@ndm.ox.ac.uk._x000D_Oxford Biomedical Research Centre, John Radcliffe Hospital, Oxford, UK; Nuffield Department of Medicine, University of Oxford, John Radcliffe Hospital, Oxford, UK._x000D_Oxford Biomedical Research Centre, John Radcliffe Hospital, Oxford, UK; Nuffield Department of Medicine, University of Oxford, John Radcliffe Hospital, Oxford, UK; Oxford University Hospitals NHS Foundation Trust, John Radcliffe Hospital, Oxford, UK._x000D_Oxford Biomedical Research Centre, John Radcliffe Hospital, Oxford, UK; Oxford University Hospitals NHS Foundation Trust, John Radcliffe Hospital, Oxford, UK; Nuffield Department of Clinical Neurosciences, John Radcliffe Hospital, Oxford, UK._x000D_Oxford Biomedical Research Centre, John Radcliffe Hospital, Oxford, UK; Nuffield Department of Medicine, University of Oxford, John Radcliffe Hospital, Oxford, UK; Brighton and Sussex Medical School, University of Sussex, Falmer, UK._x000D_Oxford Biomedical Research Centre, John Radcliffe Hospital, Oxford, UK; Department of Computer Science, University of Oxford, Oxford, UK._x000D_Oxford Biomedical Research Centre, John Radcliffe Hospital, Oxford, UK; Nuffield Department of Medicine, University of Oxford, John Radcliffe Hospital, Oxford, UK; National Infection Service, Public Health England, Colindale, London, UK._x000D_Oxford Biomedical Research Centre, John Radcliffe Hospital, Oxford, UK; Nuffield Department of Medicine, University of Oxford, John Radcliffe Hospital, Oxford, UK; Oxford University Hospitals NHS Foundation Trust, John Radcliffe Hospital, Oxford, UK; National Infection Service, Public Health England, Colindale, London, UK.</t>
  </si>
  <si>
    <t>10.1016/s0140-6736(17)30782-1</t>
  </si>
  <si>
    <t>Comparison of Algorithms to Triage Patients to Express Care in a Sexually Transmitted Disease Clinic</t>
  </si>
  <si>
    <t>BACKGROUND: The ideal approach to triaging sexually transmitted disease (STD) clinic patients between testing-only express visits and standard visits with clinician evaluation is uncertain. METHODS: In this cross-sectional study, we used classification and regression tree analysis to develop and validate the optimal algorithm for predicting which patients need a standard visit with clinician assessment (i.e., to maximize correct triage). Using electronic medical record data, we defined patients as needing a standard visit if they reported STD symptoms, received any empiric treatment, or were diagnosed as having an infection or syndrome at the same visit. We considered 11 potential predictors for requiring medical evaluation collected via computer-assisted self-interview when constructing the optimized algorithm. We compared test characteristics of the optimized algorithm, the Public Health-Seattle and King County STD Clinic's current 13-component algorithm, and a simple 2-component algorithm including only presence of symptoms and contact to STD. RESULTS: From October 2010 to June 2015, 18,653 unique patients completed a computer-assisted self-interview. In the validation samples, the optimized, current, and simple algorithms appropriately triaged 90%, 85%, and 89% of patients, respectively. The optimized algorithm had lower sensitivity for identifying patients needing standard visits (men, 94%; women, 93%) compared with the current algorithm (men, 95%; women, 98%), as did the simple algorithm (men, 91%; women, 93%). The optimized, current, and simple algorithms triaged 31%, 23%, and 33% of patients to express visits, respectively. CONCLUSIONS: The overall performance of the statistically optimized algorithm did not differ meaningfully from a simple 2-component algorithm. In contrast, the current algorithm had the highest sensitivity but lowest overall performance.</t>
  </si>
  <si>
    <t>From the Departments of Epidemiology.</t>
  </si>
  <si>
    <t>Sex Transm Dis</t>
  </si>
  <si>
    <t>10.1097/olq.0000000000000854</t>
  </si>
  <si>
    <t>Fewer thromboembolic events after implementation of a venous thromboembolism risk stratification tool</t>
  </si>
  <si>
    <t>BACKGROUND: Deep venous thrombosis and pulmonary embolus are leading preventable causes of death after surgery. Venous thromboembolism (VTE) prophylaxis management guidelines, with evidenced-based recommendations, are available in the literature. However, over 40% of "at-risk" surgical patients fail to receive appropriate VTE prophylaxis. Decision support-based interventions to reduce venous thromboembolic events were explored. METHODS: A venous thromboembolic risk stratification tool embedded in the electronic medical record, Epic, linking risk category to venous thromboembolic prophylaxis order sets was created, implemented, and analyzed for general surgery patients. Logistic regression analysis was used to compare rates of venous thromboembolic events before and after the intervention, controlling for age, gender, race, body mass index, inpatient status, transfer status, elective/emergent case status, American Society of Anesthesiologists classification, and wound classification. RESULTS: Venous thromboembolic events in the preintervention and postintervention periods were 55 (1.25%) and 12 (0.64%), respectively (P = 0.033). All-cause mortality events decreased after intervention from 49 (1.12%) to 14 (0.75%; P = 0.187). Multivariable analyses show that the risk of a venous thromboembolic event after intervention was half (odds ratio = 0.532; 95% confidence interval, 0.284-0.997; P = 0.049) as likely compared to that in the preintervention period. From 2012 to 2015, our institution moved from the ninth decile (poor) to the first decile (best) for the incidence of venous thromboembolic events among 760 National Surgical Quality Improvement Program hospitals across the nation. CONCLUSIONS: Postoperative thromboembolic events decreased after implementation of a VTE risk stratification tool, linking risk category to venous thromboembolic prophylaxis order sets, embedded in the electronic medical record, Epic.</t>
  </si>
  <si>
    <t>Department of Surgery, University of Virginia, Charlottesville, Virginia. Electronic address: Fet7q@virginia.edu._x000D_Department of Public Health Sciences, University of Virginia, Charlottesville, Virginia._x000D_Health Information &amp; Technology, Epic, University of Virginia, Charlottesville, Virginia._x000D_Quality and Performance Improvement, University of Virginia, Charlottesville, Virginia._x000D_Department of Surgery, University of Virginia, Charlottesville, Virginia.</t>
  </si>
  <si>
    <t>J Surg Res</t>
  </si>
  <si>
    <t>10.1016/j.jss.2018.01.013</t>
  </si>
  <si>
    <t>Investigating Real-World Clopidogrel Pharmacogenetics in Stroke Using a Bioresource Linked to Electronic Medical Records</t>
  </si>
  <si>
    <t>Clopidogrel efficacy is influenced by genetic variation of cytochrome P450 (CYP)2C19, however, few studies have considered patients who have a stroke. We used electronic medical records (EMRs) linked to a bioresource to examine real-world implications of clopidogrel pharmacogenetics in stroke. Patients hospitalized for any arterial thrombo-occlusive (ATO) event who subsequently redeemed clopidogrel prescriptions in the community were entered into the study (n = 651). During 24-month follow-up, the primary endpoint of recurrent ATO or death occurred in 299 patients (46%). CYP2C19*2 loss-of-function allele carriers had an increased risk (hazard ratio (HR) = 1.29; 95% confidence interval (CI) = 1.04-1.59; P = 0.019). In the ischemic stroke subgroup (n = 94), the estimate of risk was greater (HR = 2.23; 95% CI = 1.17-4.24; P = 0.015), which was further supported by a meta-analysis of available studies. In conclusion, we have demonstrated the clinical impact of CYP2C19*2 on clopidogrel efficacy using a purely EMR approach. This suggests that the risk in the ischemic stroke population may be particularly high.</t>
  </si>
  <si>
    <t>Division of Molecular &amp; Clinical Medicine, School of Medicine, University of Dundee, Dundee, UK._x000D_Medicines Monitoring Unit, School of Medicine, University of Dundee, Dundee, UK.</t>
  </si>
  <si>
    <t>Clin Pharmacol Ther</t>
  </si>
  <si>
    <t>10.1002/cpt.780</t>
  </si>
  <si>
    <t>Card sorting to evaluate the robustness of the information architecture of a protocol website</t>
  </si>
  <si>
    <t>OBJECTIVES: A website on Methicillin-Resistant Staphylococcus Aureus, MRSA-net, was developed for Health Care Workers (HCWs) and the general public, in German and in Dutch. The website's content was based on existing protocols and its structure was based on a card sort study. A Human Centered Design approach was applied to ensure a match between user and technology. In the current study we assess whether the website's structure still matches user needs, again via a card sort study. METHODS: An open card sort study was conducted. Randomly drawn samples of 100 on-site search queries as they were entered on the MRSA-net website (during one year of use) were used as card input. In individual sessions, the cards were sorted by each participant (18 German and 10 Dutch HCWs, and 10 German and 10 Dutch members of the general public) into piles that were meaningful to them. Each participant provided a label for every pile of cards they created. Cluster analysis was performed on the resulting sorts, creating an overview of clusters of items placed together in one pile most frequently. In addition, pile labels were qualitatively analyzed to identify the participants' mental models. RESULTS: Cluster analysis confirmed existing categories and revealed new themes emerging from the search query samples, such as financial issues and consequences for the patient. Even though MRSA-net addresses these topics, they are not prominently covered in the menu structure. The label analysis shows that 7 of a total of 44 MRSA-net categories were not reproduced by the participants. Additional themes such as information on other pathogens and categories such as legal issues emerged. CONCLUSIONS: This study shows that the card sort performed to create MRSA-net resulted in overall long-lasting structure and categories. New categories were identified, indicating that additional information needs emerged. Therefore, evaluating website structure should be a recurrent activity. Card sorting with ecological data as input for the cards is useful to identify changes in needs and mental models. By combining qualitative and quantitative analysis we gained insight into additional information needed by the target group, including their view on the domain and related themes. The results show differences between the four user groups in their sorts, which can mostly be explained by the groups' background. These findings confirm that HCD is a valuable approach to tailor information to the target group.</t>
  </si>
  <si>
    <t>Department of Psychology, Health and Technology, University of Twente, Drienerlolaan 5, P.O. Box 217, 7500AE, Enschede, The Netherlands. Electronic address: m.j.wentzel@utwente.nl._x000D_Department of Health Psychology, University Medical Center Groningen, University of Groningen, Antonius Deusinglaan 1, POB 196, 9700AD, Groningen, The Netherlands. Electronic address: f.muller@umcg.nl._x000D_Department of Psychology, Health and Technology, University of Twente, Drienerlolaan 5, P.O. Box 217, 7500AE, Enschede, The Netherlands. Electronic address: n.beerlage-dejong@utwente.nl._x000D_Department of Psychology, Health and Technology, University of Twente, Drienerlolaan 5, P.O. Box 217, 7500AE, Enschede, The Netherlands. Electronic address: j.vangemert-pijnen@utwente.nl.</t>
  </si>
  <si>
    <t>10.1016/j.ijmedinf.2015.12.003</t>
  </si>
  <si>
    <t>Development of an iterative validation process for a 30-day hospital readmission prediction index</t>
  </si>
  <si>
    <t>PURPOSE: A study was conducted to determine if an iterative validation process could maintain or improve the discriminative and predictive capabilities of a 30-day hospital readmission prediction index over 2.5 years. METHODS: Patient admissions were retrospectively identified using the electronic medical record. The receiver operating characteristic curve was used to assess model discrimination. Prediction index specificity, sensitivity, and positive and negative predictive values were also assessed. A rolling iterative validation process was developed in which patient admissions were divided into 3-month cohorts. Each cohort was analyzed individually and then included into the cumulative patient cohort and analyzed again. RESULTS: From 121,277 patient visits, an iterative validation approach maintained the discrimination (0.71 to 0.72), predictive validity, and overall accuracy (80.9% to 81.7%) of the 30-day readmission prediction index over 2.5 years. Index sensitivity and negative predictive value increased from baseline while specificity and positive predictive value remained largely unchanged. None of the assessed index parameters diminished or became less useful over the course of the study. CONCLUSION: An internal iterative validation process based on frequentist statistics maintained the discriminative ability and accuracy of a readmission index over 2.5 years despite numerous changes in the variables associated with readmission in the patient population.</t>
  </si>
  <si>
    <t>Department of Pharmacy Practice, Eugene Applebaum College of Pharmacy and Health Sciences, Wayne State University, Detroit, MI, and Transitions of Care, Detroit, MI._x000D_Department of Pharmacy Services, Detroit Medical Center, Detroit, MI, and Eugene Applebaum College of Pharmacy Detroit, MI,and Health Sciences, Wayne State University, Detroit, MI._x000D_Harper University Hospital, Detroit Medical Center, Detroit, MI._x000D_Department of Pharmacy Services, Detroit Medical Center, Detroit, MI, and Eugene Applebaum College of Pharmacy and Health Sciences, Wayne State University, Detroit, MI.</t>
  </si>
  <si>
    <t>10.1093/ajhp/zxy086</t>
  </si>
  <si>
    <t>Comparative analysis of methods for identifying multimorbidity patterns: a study of 'real-world' data</t>
  </si>
  <si>
    <t>OBJECTIVE: The aim was to compare multimorbidity patterns identified with the two most commonly used methods: hierarchical cluster analysis (HCA) and exploratory factor analysis (EFA) in a large primary care database. Specific objectives were: (1) to determine whether choice of method affects the composition of these patterns and (2) to consider the potential application of each method in the clinical setting. DESIGN: Cross-sectional study. Diagnoses were based on the 263 corresponding blocks of the International Classification of Diseases version 10. Multimorbidity patterns were identified using HCA and EFA. Analysis was stratified by sex, and results compared for each method. SETTING AND PARTICIPANTS: Electronic health records for 408 994 patients with multimorbidity aged 45-64 years in 274 primary health care teams from 2010 in Catalonia, Spain. RESULTS: HCA identified 53 clusters for women, with just 12 clusters including at least 2 diagnoses, and 15 clusters for men, all of them including at least two diagnoses. EFA showed 9 factors for women and 10 factors for men. We observed differences by sex and method of analysis, although some patterns were consistent. Three combinations of diseases were observed consistently across sex groups and across both methods: hypertension and obesity, spondylopathies and deforming dorsopathies, and dermatitis eczema and mycosis. CONCLUSIONS: This study showed that multimorbidity patterns vary depending on the method of analysis used (HCA vs EFA) and provided new evidence about the known limitations of attempts to compare multimorbidity patterns in real-world data studies. We found that EFA was useful in describing comorbidity relationships and HCA could be useful for in-depth study of multimorbidity. Our results suggest possible applications for each of these methods in clinical and research settings, and add information about some aspects that must be considered in standardisation of future studies: spectrum of diseases, data usage and methods of analysis.</t>
  </si>
  <si>
    <t>Institut Universitari d'Investigació en Atenció Primària Jordi Gol (IDIAP Jordi Gol), Barcelona, Spain._x000D_Universitat Autònoma de Barcelona, Barcelona, Spain._x000D_Department of Psychiatry, Vic University Hospital, Barcelona, Spain._x000D_Faculty of Nursing, University of Girona, Barcelona, Spain._x000D_Health Services and Policy Research Group, Academic Collaboration for Primary Care, University of Exeter Medical School, Exeter, UK.</t>
  </si>
  <si>
    <t>10.1136/bmjopen-2017-018986</t>
  </si>
  <si>
    <t>Methodological description of clinical research data collection through electronic medical records in a center participating in an international multicenter study</t>
  </si>
  <si>
    <t>Data collection for clinical research can be difficult, and electronic health record systems can facilitate this process. The aim of this study was to describe and evaluate the secondary use of electronic health records in data collection for an observational clinical study. We used Cerner Millennium®, an electronic health record software, following these steps: (1) data crossing between the study's case report forms and the electronic health record; (2) development of a manual collection method for data not recorded in Cerner Millennium®; (3) development of a study interface for automatic data collection in the electronic health records; (4) employee training; (5) data quality assessment; and (6) filling out the electronic case report form at the end of the study. Three case report forms were consolidated into the electronic case report form at the end of the study. Researchers performed daily qualitative and quantitative analyses of the data. Data were collected from 94 patients. In the first case report form, 76.5% of variables were obtained electronically, in the second, 95.5%, and in the third, 100%. The daily quality assessment of the whole process showed complete and correct data, widespread employee compliance and minimal interference in their practice. The secondary use of electronic health records is safe and effective, reduces manual labor, and provides data reliability. Anesthetic care and data collection may be done by the same professional.</t>
  </si>
  <si>
    <t>Hospital Israelita Albert Einstein, São Paulo, SP, Brazil._x000D_Irmandade da Santa Casa de Misericórdia de Santos, Santos, SP, Brazil._x000D_Department of Intensive Care Medicine, University Medical Centers, Amsterdam University, Amsterdam, Netherlands.</t>
  </si>
  <si>
    <t>Einstein (Sao Paulo)</t>
  </si>
  <si>
    <t>eng_x000D_por</t>
  </si>
  <si>
    <t>10.31744/einstein_journal/2019AE4791</t>
  </si>
  <si>
    <t>Design and implementation of electronic health record integrated clinical prediction rules (iCPR): a randomized trial in diverse primary care settings</t>
  </si>
  <si>
    <t>BACKGROUND: Clinical prediction rules (CPRs) represent a method of determining individual patient risk to help providers make more accurate decisions at the point of care. Well-validated CPRs are underutilized but may decrease antibiotic overuse for acute respiratory infections. The integrated clinical prediction rules (iCPR) study builds on a previous single clinic study to integrate two CPRs into the electronic health record and assess their impact on practice. This article discusses study design and implementation of a multicenter cluster randomized control trial of the iCPR clinical decision support system, including the tool adaptation, usability testing, staff training, and implementation study to disseminate iCPR at multiple clinical sites across two health care systems. METHODS: The iCPR tool is based on two well-validated CPRs, one for strep pharyngitis and one for pneumonia. The iCPR tool uses the reason for visit to trigger a risk calculator. Provider completion of the risk calculator provides a risk score, which is linked to an order set. Order sets guide evidence-based care and include progress note documentation, tests, prescription medications, and patient instructions. The iCPR tool was refined based on interviews with providers, medical assistants, and clinic managers, and two rounds of usability testing. "Near live" usability testing with simulated patients was used to ensure that iCPR fit into providers' clinical workflows. Thirty-three Family Medicine and General Internal Medicine primary care clinics were recruited at two institutions. Clinics were randomized to academic detailing about strep pharyngitis and pneumonia diagnosis and treatment (control) or academic detailing plus use of the iCPR tool (intervention). The primary outcome is the difference in antibiotic prescribing rates between the intervention and control groups with secondary outcomes of difference in rapid strep and chest x-ray ordering. Use of the components of the iCPR will also be assessed. DISCUSSION: The iCPR study uses a strong user-centered design and builds on the previous initial study, to assess whether CPRs integrated in the electronic health record can change provider behavior and improve evidence-based care in a broad range of primary care clinics. TRIAL REGISTRATION: Clinicaltrials.gov ( NCT02534987 ).</t>
  </si>
  <si>
    <t>Division of General Internal Medicine, University of Wisconsin School of Medicine and Public Health, 2828 Marshall Court, Suite 100, Madison, WI, 53705, USA. df2@medicine.wisc.edu._x000D_Division of Health System Innovation and Research, University of Utah School of Medicine, Williams Building, 295 Chipeta Way, Salt Lake City, UT, 84108, USA._x000D_Department of Medicine, Hofstra Northwell School of Medicine, 300 Community Drive, Manhasset, NY, 11030, USA._x000D_Department of Medicine, Boston University School of Medicine, 801 Massachusetts Avenue, Crosstown 2, Boston, MA, 02118, USA._x000D_Department of Medicine, Hofstra Northwell School of Medicine, 600 Community Drive, Suite 300, Manhasset, NY, 11030, USA._x000D_Department of Family Medicine and Community Health, University of Wisconsin School of Medicine and Public Health, 1100 Delaplaine Court, Madison, WI, 53715, USA._x000D_Westridge Health Center, University of Utah School of Medicine, 3730 West 4700 South, West Valley City, UT, 84118, USA._x000D_Boston University School of Public Health, Fuller Building M-900C, Boston, MA, 02118, USA._x000D_Department of Biostatistics, Boston University School of Public Health, Crosstown Center-CT331, Boston, MA, 02118, USA._x000D_Department of Medicine, New York University School of Medicine, 227 East 30th St. 7th floor, New York, NY, 10016, USA.</t>
  </si>
  <si>
    <t>Implement Sci</t>
  </si>
  <si>
    <t>10.1186/s13012-017-0567-y</t>
  </si>
  <si>
    <t>A Tailored Letter Based on Electronic Health Record Data Improves Gestational Weight Gain Among Women With Gestational Diabetes Mellitus: The Gestational Diabetes' Effects on Moms (GEM) Cluster-Randomized Controlled Trial</t>
  </si>
  <si>
    <t>OBJECTIVE: Evaluate whether a tailored letter improved gestational weight gain (GWG) and whether GWG mediated a multicomponent intervention's effect on postpartum weight retention among women with gestational diabetes mellitus (GDM). RESEARCH DESIGN AND METHODS: A cluster-randomized controlled trial of 44 medical facilities (n = 2,014 women) randomized to usual care or a multicomponent lifestyle intervention delivered during pregnancy (tailored letter) and postpartum (13 telephone sessions) to reduce postpartum weight retention. The tailored letter, using electronic health record (EHR) data, recommended an end-of-pregnancy weight goal tailored to prepregnancy BMI and GWG trajectory at GDM diagnosis: total GWG at the lower limit of the IOM range if BMI ≥18.5 kg/m(2) or the midpoint if &lt;18.5 kg/m(2) and weight maintenance if women had exceeded this. The outcomes for this study were the proportion of women meeting the Institute of Medicine (IOM) guidelines for weekly rate of GWG from GDM diagnosis to delivery and meeting the end-of-pregnancy weight goal. RESULTS: The tailored letter significantly increased the proportion of women meeting the IOM guidelines (72.6% vs. 67.1%; relative risk 1.08 [95% CI 1.01-1.17]); results were similar among women with BMI &lt;25.0 kg/m(2) (1.07 [1.00-1.15]) and ≥25.0 kg/m(2) (1.08 [0.98-1.18]). Thirty-six percent in the intervention vs. 33.0% in usual care met the end-of-pregnancy weight goal (1.08 [0.99-1.18]); the difference was statistically significant among women with BMI &lt;25.0 kg/m(2) (1.28 [1.05-1.57]) but not ≥25.0 kg/m(2) (0.99 [0.87-1.13]). Meeting the IOM guidelines mediated the effect of the multicomponent intervention in reducing postpartum weight retention by 24.6% (11.3-37.8%). CONCLUSIONS: A tailored EHR-based letter improved GWG, which mediated the effect of a multicomponent intervention in reducing postpartum weight retention.</t>
  </si>
  <si>
    <t>Division of Research, Kaiser Permanente Northern California, Oakland, CA monique.m.hedderson@kp.org._x000D_Division of Research, Kaiser Permanente Northern California, Oakland, CA._x000D_Department of Public Health, The University of Tennessee, Knoxville, Knoxville, TN._x000D_Division of Perinatology, Department of Obstetrics and Gynecology, Kaiser Permanente Medical Center, Santa Clara, CA.</t>
  </si>
  <si>
    <t>Diabetes Care</t>
  </si>
  <si>
    <t>10.2337/dc17-1133</t>
  </si>
  <si>
    <t>Seasonality, risk factors and burden of community-acquired pneumonia in COPD patients: a population database study using linked health care records</t>
  </si>
  <si>
    <t>BACKGROUND: Community-acquired pneumonia (CAP) is more common in patients with COPD than in the adult general population, with studies of hospitalized CAP patients consistently reporting COPD as a frequent comorbidity. However, despite an increasing recognition of its importance, large studies evaluating the incidence patterns over time, risk factors and burden of CAP in COPD are currently lacking. METHODS: A retrospective observational study using a large UK-based database of linked primary and secondary care records was conducted. Patients with a diagnosis of COPD aged ≥40 years were followed up for 5 years from January 1, 2010. CAP and exacerbation episodes were identified from hospital discharge data and primary care coding records, and rates were calculated per month, adjusting for mortality, and displayed over time. In addition, baseline factors predicting future risk of CAP and hospital admission with CAP were identified. RESULTS: A total of 14,513 COPD patients were identified: 13.4% (n=1,938) had ≥1 CAP episode, of whom 18.8% suffered from recurrent (≥2) CAP. Highest rates of both CAP and exacerbations were seen in winter. A greater proportion of frequent, compared to infrequent, exacerbators experienced recurrent CAP (5.1% versus 2.0%, respectively, P&lt;0.001); 75.6% of CAP episodes were associated with hospital admission compared to 22.1% of exacerbations. Older age and increasing grade of airflow limitation were independently associated with increased odds of CAP and hospital admission with CAP. Other independent predictors of future CAP included lower body mass index, inhaled corticosteroid use, prior frequent exacerbations and comorbidities, including ischemic heart disease and diabetes. CONCLUSION: CAP in COPD demonstrates clear seasonal patterns, with patient characteristics predictive of the odds of future CAP and hospital admission with CAP. Highlighting this burden of COPD-associated CAP during the winter period informs us of the likely triggers and the need for more effective preventive strategies.</t>
  </si>
  <si>
    <t>Southampton NIHR Respiratory Biomedical Research Unit, Southampton General Hospital; Clinical and Experimental Sciences, Faculty of Medicine, University of Southampton, Southampton General Hospital._x000D_Primary Care and Population Sciences, Faculty of Medicine, Southampton General Hospital._x000D_NIHR CLAHRC Wessex, Faculty of Health Sciences, University of Southampton, Southampton General Hospital, Southampton, UK._x000D_Primary Care and Population Sciences, Faculty of Medicine, Southampton General Hospital; NIHR CLAHRC Wessex, Faculty of Health Sciences, University of Southampton, Southampton General Hospital, Southampton, UK._x000D_Clinical and Experimental Sciences, Faculty of Medicine, University of Southampton, Southampton General Hospital; NIHR CLAHRC Wessex, Faculty of Health Sciences, University of Southampton, Southampton General Hospital, Southampton, UK._x000D_Clinical and Experimental Sciences, Faculty of Medicine, University of Southampton, Southampton General Hospital._x000D_Southampton NIHR Respiratory Biomedical Research Unit, Southampton General Hospital; Primary Care and Population Sciences, Faculty of Medicine, Southampton General Hospital; NIHR CLAHRC Wessex, Faculty of Health Sciences, University of Southampton, Southampton General Hospital, Southampton, UK._x000D_Southampton NIHR Respiratory Biomedical Research Unit, Southampton General Hospital; Clinical and Experimental Sciences, Faculty of Medicine, University of Southampton, Southampton General Hospital; NIHR CLAHRC Wessex, Faculty of Health Sciences, University of Southampton, Southampton General Hospital, Southampton, UK.</t>
  </si>
  <si>
    <t>10.2147/copd.S121389</t>
  </si>
  <si>
    <t>White cell count in the normal range and short-term and long-term mortality: international comparisons of electronic health record cohorts in England and New Zealand</t>
  </si>
  <si>
    <t>OBJECTIVES: Electronic health records offer the opportunity to discover new clinical implications for established blood tests, but international comparisons have been lacking. We tested the association of total white cell count (WBC) with all-cause mortality in England and New Zealand. SETTING: Primary care practices in England (ClinicAl research using LInked Bespoke studies and Electronic health Records (CALIBER)) and New Zealand (PREDICT). DESIGN: Analysis of linked electronic health record data sets: CALIBER (primary care, hospitalisation, mortality and acute coronary syndrome registry) and PREDICT (cardiovascular risk assessments in primary care, hospitalisations, mortality, dispensed medication and laboratory results). PARTICIPANTS: People aged 30-75 years with no prior cardiovascular disease (CALIBER: N=686 475, 92.0% white; PREDICT: N=194 513, 53.5% European, 14.7% Pacific, 13.4% Maori), followed until death, transfer out of practice (in CALIBER) or study end. PRIMARY OUTCOME MEASURE: HRs for mortality were estimated using Cox models adjusted for age, sex, smoking, diabetes, systolic blood pressure, ethnicity and total:high-density lipoprotein (HDL) cholesterol ratio. RESULTS: We found 'J'-shaped associations between WBC and mortality; the second quintile was associated with lowest risk in both cohorts. High WBC within the reference range (8.65-10.05×10(9)/L) was associated with significantly increased mortality compared to the middle quintile (6.25-7.25×10(9)/L); adjusted HR 1.51 (95% CI 1.43 to 1.59) in CALIBER and 1.33 (95% CI 1.06 to 1.65) in PREDICT. WBC outside the reference range was associated with even greater mortality. The association was stronger over the first 6 months of follow-up, but similar across ethnic groups. CONCLUSIONS: Clinically recorded WBC within the range considered 'normal' is associated with mortality in ethnically different populations from two countries, particularly within the first 6 months. Large-scale international comparisons of electronic health record cohorts might yield new insights from widely performed clinical tests. TRIAL REGISTRATION NUMBER: NCT02014610.</t>
  </si>
  <si>
    <t>Farr Institute of Health Informatics Research, UCL Institute of Health Informatics, London, UK._x000D_University College London Hospitals NHS Trust, London, UK._x000D_Counties Manukau District Health Board, Auckland, New Zealand._x000D_Faculty of Medical and Health Sciences, University of Auckland, Auckland, New Zealand.</t>
  </si>
  <si>
    <t>28660629</t>
  </si>
  <si>
    <t>10.1136/bmjopen-2016-013100</t>
  </si>
  <si>
    <t>Mixture models for undiagnosed prevalent disease and interval-censored incident disease: applications to a cohort assembled from electronic health records</t>
  </si>
  <si>
    <t>For cost-effectiveness and efficiency, many large-scale general-purpose cohort studies are being assembled within large health-care providers who use electronic health records. Two key features of such data are that incident disease is interval-censored between irregular visits and there can be pre-existing (prevalent) disease. Because prevalent disease is not always immediately diagnosed, some disease diagnosed at later visits are actually undiagnosed prevalent disease. We consider prevalent disease as a point mass at time zero for clinical applications where there is no interest in time of prevalent disease onset. We demonstrate that the naive Kaplan-Meier cumulative risk estimator underestimates risks at early time points and overestimates later risks. We propose a general family of mixture models for undiagnosed prevalent disease and interval-censored incident disease that we call prevalence-incidence models. Parameters for parametric prevalence-incidence models, such as the logistic regression and Weibull survival (logistic-Weibull) model, are estimated by direct likelihood maximization or by EM algorithm. Non-parametric methods are proposed to calculate cumulative risks for cases without covariates. We compare naive Kaplan-Meier, logistic-Weibull, and non-parametric estimates of cumulative risk in the cervical cancer screening program at Kaiser Permanente Northern California. Kaplan-Meier provided poor estimates while the logistic-Weibull model was a close fit to the non-parametric. Our findings support our use of logistic-Weibull models to develop the risk estimates that underlie current US risk-based cervical cancer screening guidelines. Published 2017. This article has been contributed to by US Government employees and their work is in the public domain in the USA.</t>
  </si>
  <si>
    <t>Department of Statistics, The George Washington University, Washington, DC, U.S.A._x000D_Division of Cancer Epidemiology and Genetics, National Cancer Institute, NIH, Rockville, MD, U.S.A._x000D_Regional Laboratory, Kaiser Permanente Northern California, Berkeley, CA, U.S.A._x000D_Albert Einstein College of Medicine, Bronx, NY, U.S.A.</t>
  </si>
  <si>
    <t>10.1002/sim.7380</t>
  </si>
  <si>
    <t>Risk of mortality and cardiovascular events following macrolide prescription in chronic rhinosinusitis patients: a cohort study using linked primary care electronic health records</t>
  </si>
  <si>
    <t>BACKGROUND: Macrolide antibiotics have demonstrated important anti-inflammatory and immunomodulatory properties in chronic rhinosinusitis (CRS) patients. However, reports of increased risks of cardiovascular events have led to safety concerns. We investigated the risk of all-cause and cardiac death, and cardiovascular outcomes, associated with macrolide use. METHODOLOGY: Observational cohort (1997-2016) using linked data from the Clinical Practice Research Datalink, Hospital Episodes Statistics, and the Office for National Statistics. Patients aged 16-80 years with CRS prescribed a macrolide antibiotic or penicillin were included, comparing prescriptions for macrolide antibiotics to penicillin. Outcomes were all-cause mortality, cardiac death, myocardial infarction, stroke, diagnosis of peripheral vascular disease, and cardiac arrhythmia. RESULTS: Analysis included 320,798 prescriptions received by 66,331 patients. There were 3,251 deaths, 815 due to cardiovascular causes, 925 incident myocardial infarctions, 859 strokes, 637 diagnoses of peripheral vascular disease, and 1,436 cardiac arrhythmias. A non-statistically significant trend towards increased risk of myocardial infarction during the first 30 days following macrolide prescription was observed. No statistically significant short- or long-term risks were observed for macrolide prescription. No significant risks were identified for clarithromycin in particular. CONCLUSIONS: Although not statistically significant, our best estimates suggest an increased short-term risk of myocardial infarction in patients with CRS following macrolide prescription, supporting previous observational evidence. However, confounding by indication remains a possible explanation for this apparent increased risk. We found no evidence of longer term increased risks.</t>
  </si>
  <si>
    <t>Department of Medical Statistics, London School of Hygiene and Tropical Medicine, London, UK; HDR UK, London, UK._x000D_HDR UK, London, UK; Institute of Health Informatics, UCL, London, UK._x000D_Department of Applied Health Research, University College London, London, UK._x000D_Research Department of Primary Care and Population Health, University College London, London, UK._x000D_Primary Care and Population Science, University of Southampton, UK._x000D_HDR UK, London, UK; Institute of Health Informatics, UCL, London, UK; Ear Institute, UCL, London, UK._x000D_Institute of Health Informatics, UCL, London, UK._x000D_Ear Institute, UCL, London, UK._x000D_Norwich Medical School, University of East Anglia, Norwich, UK; ENT Department, James Paget University Hospital NHS Foundation Trust, Great Yarmouth, UK._x000D_ENT Department, Guy's and St Thomas' NHS Foundation Trust, London, UK._x000D_Department of Medical Statistics, London School of Hygiene.</t>
  </si>
  <si>
    <t>Rhinology</t>
  </si>
  <si>
    <t>10.4193/Rhin18.237</t>
  </si>
  <si>
    <t>Implementation of data management and effect on chronic disease coding in a primary care organisation: A parallel cohort observational study</t>
  </si>
  <si>
    <t>BACKGROUND: Consistent and standardized coding for chronic conditions is associated with better care; however, coding may currently be limited in electronic medical records (EMRs) used in Canadian primary care.Objectives To implement data management activities in a community-based primary care organisation and to evaluate the effects on coding for chronic conditions. METHODS: Fifty-nine family physicians in Toronto, Ontario, belonging to a single primary care organisation, participated in the study. The organisation implemented a central analytical data repository containing their EMR data extracted, cleaned, standardized and returned by the Canadian Primary Care Sentinel Surveillance Network (CPCSSN), a large validated primary care EMR-based database. They used reporting software provided by CPCSSN to identify selected chronic conditions and standardized codes were then added back to the EMR. We studied four chronic conditions (diabetes, hypertension, chronic obstructive pulmonary disease and dementia). We compared changes in coding over six months for physicians in the organisation with changes for 315 primary care physicians participating in CPCSSN across Canada. RESULTS: Chronic disease coding within the organisation increased significantly more than in other primary care sites. The adjusted difference in the increase of coding was 7.7% (95% confidence interval 7.1%-8.2%, p &lt; 0.01). The use of standard codes, consisting of the most common diagnostic codes for each condition in the CPCSSN database, increased by 8.9% more (95% CI 8.3%-9.5%, p &lt; 0.01). CONCLUSIONS: Data management activities were associated with an increase in standardized coding for chronic conditions. Exploring requirements to scale and spread this approach in Canadian primary care organisations may be worthwhile.</t>
  </si>
  <si>
    <t>University of Toronto Department of Family and Community Medicine. mgreiver@rogers.com._x000D_Department of Family and Community Medicine, University of Toronto, Toronto;North York General Hospital, Toronto; North York Family Health Team, Toronto. info@nyfht.com._x000D_Department of Family and Community Medicine, University of Toronto, Toronto. mgreiver@rogers.com._x000D_Department of Family Medicine, Queen's University, Kingston. Ken.Martin@cspc.queensu.ca._x000D_Department of Family Medicine, Queen's University, Kingston. Shahriar.Khan@dfm.queensu.ca._x000D_Department of Family Medicine, University of Calgary, Calgary. mgreiver@rogers.com._x000D_The College of Family Physicians Canada, Mississauga. mgreiver@rogers.com._x000D_University of Western Ontario, London. mgreiver@rogers.com.</t>
  </si>
  <si>
    <t>J Innov Health Inform</t>
  </si>
  <si>
    <t>10.14236/jhi.v23i3.843</t>
  </si>
  <si>
    <t>Development of a Multicenter Ward-Based AKI Prediction Model</t>
  </si>
  <si>
    <t>BACKGROUND AND OBJECTIVES: Identification of patients at risk for AKI on the general wards before increases in serum creatinine would enable preemptive evaluation and intervention to minimize risk and AKI severity. We developed an AKI risk prediction algorithm using electronic health record data on ward patients (Electronic Signal to Prevent AKI). DESIGN, SETTING, PARTICIPANTS, &amp; MEASUREMENTS: All hospitalized ward patients from November of 2008 to January of 2013 who had serum creatinine measured in five hospitals were included. Patients with an initial ward serum creatinine &gt;3.0 mg/dl or who developed AKI before ward admission were excluded. Using a discrete time survival model, demographics, vital signs, and routine laboratory data were used to predict the development of serum creatinine-based Kidney Disease Improving Global Outcomes AKI. The final model, which contained all variables, was derived in 60% of the cohort and prospectively validated in the remaining 40%. Areas under the receiver operating characteristic curves were calculated for the prediction of AKI within 24 hours for each unique observation for all patients across their inpatient admission. We performed time to AKI analyses for specific predicted probability cutoffs from the developed score. RESULTS: Among 202,961 patients, 17,541 (8.6%) developed AKI, with 1242 (0.6%) progressing to stage 3. The areas under the receiver operating characteristic curve of the final model in the validation cohort were 0.74 (95% confidence interval, 0.74 to 0.74) for stage 1 and 0.83 (95% confidence interval, 0.83 to 0.84) for stage 3. Patients who reached a cutoff of ≥0.010 did so a median of 42 (interquartile range, 14-107) hours before developing stage 1 AKI. This same cutoff provided sensitivity and specificity of 82% and 65%, respectively, for stage 3 and was reached a median of 35 (interquartile range, 14-97) hours before AKI. CONCLUSIONS: Readily available electronic health record data can be used to improve AKI risk stratification with good to excellent accuracy. Real time use of Electronic Signal to Prevent AKI would allow early interventions before changes in serum creatinine and may improve costs and outcomes.</t>
  </si>
  <si>
    <t>Department of Medicine, University of Chicago, Chicago, Illinois jkoyner@uchicago.edu._x000D_Department of Medicine, University of Chicago, Chicago, Illinois.</t>
  </si>
  <si>
    <t>Clin J Am Soc Nephrol</t>
  </si>
  <si>
    <t>10.2215/cjn.00280116</t>
  </si>
  <si>
    <t>Trends in Inpatient Admission Comorbidity and Electronic Health Data: Implications for Resident Workload Intensity</t>
  </si>
  <si>
    <t>In the era of duty hour regulations, there is increasing concern regarding resident workload compression. We conducted a retrospective, observational assessment of all internal medicine resident admissions to a Veterans Affairs hospital over a 15-year period to evaluate several admission components that impact resident workload and workload intensity, including electronic health record (EHR) data burden and patient comorbidity. A total of 67,346 admissions were included in the analysis. Mean patient comorbidity, as measured by the Charlson Comorbidity Index, increased throughout the study period. EHR data burden, measured by numbers of notes, medications, and discharge summaries available per patient at the time of admission, also increased over the study period. These findings suggest that EHR data burden and comorbidity have increased over time, which impacts resident workload in the era of duty hour restrictions.</t>
  </si>
  <si>
    <t>Department of Medicine, University of Mississippi Medical Center, Jackson, Mississippi, USA._x000D_Medical Service, Louis Stokes Cleveland VA Medical Center, Cleveland, Ohio, USA._x000D_Department of Medicine, Case Western Reserve University School of Medicine, Cleveland, Ohio, USA._x000D_Medical Service, Louis Stokes Cleveland VA Medical Center, Cleveland, Ohio, USA. Todd.Smith@va.gov.</t>
  </si>
  <si>
    <t>J Hosp Med</t>
  </si>
  <si>
    <t>10.12788/jhm.2954</t>
  </si>
  <si>
    <t>Requesting a unique personal identifier or providing a souvenir incentive did not affect overall consent to health record linkage: evidence from an RCT nested within a cohort</t>
  </si>
  <si>
    <t>OBJECTIVE: It is unclear if unique personal identifiers should be requested from participants for health record linkage: this permits high-quality data linkage but at the potential cost of lower consent rates due to privacy concerns. STUDY DESIGN AND SETTING: Drawing from a sampling frame based on the FAMILY Cohort, using a 2 × 2 factorial design, we randomly assigned 1,200 participants to (1) request for Hong Kong Identity Card number (HKID) or no request and (2) receiving a souvenir incentive (valued at USD4) or no incentive. The primary outcome was consent to health record linkage. We also investigated associations between demographics, health status, and postal reminders with consent. RESULTS: Overall, we received signed consent forms from 33.3% (95% confidence interval [CI] 30.6-36.0%) of respondents. We did not find an overall effect of requesting HKID (-4.3%, 95% CI -9.8% to 1.2%) or offering souvenir incentives (2.4%, 95% CI -3.1% to 7.9%) on consent to linkage. In subgroup analyses, requesting HKID significantly reduced consent among adults aged 18-44 years (odds ratio [OR] 0.53, 95% CI 0.30-0.94, compared to no request). Souvenir incentives increased consent among women (OR 1.55, 95% CI 1.13-2.11, compared to no souvenirs). CONCLUSIONS: Requesting a unique personal identifier or providing a souvenir incentive did not affect overall consent to health record linkage.</t>
  </si>
  <si>
    <t>School of Public Health, Li Ka Shing Faculty of Medicine, The University of Hong Kong, 7 Sassoon Road, Hong Kong, China. Electronic address: nimy@hku.hk._x000D_School of Public Health, Li Ka Shing Faculty of Medicine, The University of Hong Kong, 7 Sassoon Road, Hong Kong, China._x000D_Li Ka Shing Faculty of Medicine, The University of Hong Kong, 7 Sassoon Road, Hong Kong, China._x000D_School of Epidemiology, Public Health and Preventive Medicine, University of Ottawa, 600 Peter Morand Crescent, Ottawa, Canada.</t>
  </si>
  <si>
    <t>10.1016/j.jclinepi.2017.01.003</t>
  </si>
  <si>
    <t>Collecting and registering sexual health information in the context of HIV risk in the electronic medical record of general practitioners: a qualitative exploration of the preference of general practitioners in urban communities in Flanders (Belgium)</t>
  </si>
  <si>
    <t>Background and aim Current health-care delivery requires increasingly proactive and inter-professional work. Therefore, collecting patient information and knowledge management is of paramount importance. General practitioners (GPs) are well placed to lead these evolving models of care delivery. However, it is unclear how they are handling these changes. To gain an insight into this matter, the HIV epidemic was chosen as a test case. METHODS: Data were collected and analysed from 13 semi-structured interviews with GPs, working in urban communities in Flanders. Findings GPs use various types of patient information to estimate patients' risk of HIV. The way in which sexual health information is collected and registered, depends on the type of information under discussion. General patient information and medical history data are often automatically collected and registered. Proactively collecting sexual health information is uncommon. Moreover, the registration of the latter is not obvious, mostly owing to insufficient space in the electronic medical record (EMR). CONCLUSIONS: GPs seem willing to systematically collect and register sexual health information, in particular about HIV-risk factors. They expressed a need for guidance together with practical adjustments of the EMR to adequately capture and share this information.</t>
  </si>
  <si>
    <t>1School of Health and Social Care,College of Social Science,Community and Health Research Unit,University of Lincoln,Lincoln,UK._x000D_2Department of Family Medicine and Primary Health Care,Ghent University,Belgium._x000D_3Belgian Scientific Institute of Public Health,Brussels,Belgium._x000D_4Sensoa,Antwerp,Belgium.</t>
  </si>
  <si>
    <t>Prim Health Care Res Dev</t>
  </si>
  <si>
    <t>10.1017/s1463423615000456</t>
  </si>
  <si>
    <t>Young people's views about consenting to data linkage: findings from the PEARL qualitative study</t>
  </si>
  <si>
    <t>BACKGROUND: Electronic administrative data exist in several domains which, if linked, are potentially useful for research. However, benefits from data linkage should be considered alongside risks such as the threat to privacy. Avon Longitudinal Study of Parents and Children (ALSPAC) is a birth cohort study. The Project to Enhance ALSPAC through Record Linkage (PEARL) was established to enrich the ALSPAC resource through linkage between ALSPAC participants and routine sources of health and social data. Qualitative research was incorporated in the PEARL study to examine participants' views about data linkage and inform approaches to information sharing. This paper focusses on issues of consent. METHODS: Digitally recorded interviews were conducted with 55 participants aged 17-19 years. Terms and processes relating to consent, anonymization and data linkage were explained to interviewees. Scenarios were used to prompt consideration of linking different sources of data, and whether consent should be requested. Interview recordings were fully transcribed. Thematic analysis was undertaken using the Framework approach. RESULTS: Participant views on data linkage appeared to be most influenced by: considerations around the social sensitivity of the research question, and; the possibility of tangible health benefits in the public interest. Some participants appeared unsure about the effectiveness of anonymization, or did not always view effective anonymization as making consent unnecessary. This was related to notions of ownership of personal information and etiquette around asking permission for secondary use. Despite different consent procedures being explained, participants tended to equate consent with 'opt-in' consent through which participants are 'asked' if their data can be used for a specific study. Participants raising similar concerns came to differing conclusions about whether consent was needed. Views changed when presented with different scenarios, and were sometimes inconsistent. CONCLUSIONS: Findings from this study question the validity of 'informed consent' as a cornerstone of good governance, and the extent to which potential research participants understand different types of consent and what they are consenting, or not consenting, to. Pragmatic, imaginative and flexible approaches are needed if research using data linkage is to successfully realise its potential for public good without undermining public trust in the research process.</t>
  </si>
  <si>
    <t>School of Social and Community Medicine, University of Bristol, Canynge Hall, Whatley Road, Bristol, BS8 2PS, UK. Suzanne.audrey@bristol.ac.uk._x000D_ᅟ, ᅟ, Bristol, UK._x000D_School of Social and Community Medicine, University of Bristol, Canynge Hall, Whatley Road, Bristol, BS8 2PS, UK.</t>
  </si>
  <si>
    <t>BMC Med Res Methodol</t>
  </si>
  <si>
    <t>10.1186/s12874-016-0132-4</t>
  </si>
  <si>
    <t>Identification of unique venous thromboembolism-susceptibility variants in African-Americans</t>
  </si>
  <si>
    <t>To identify novel single nucleotide polymorphisms (SNPs) associated with venous thromboembolism (VTE) in African-Americans (AAs), we performed a genome-wide association study (GWAS) of VTE in AAs using the Electronic Medical Records and Genomics (eMERGE) Network, comprised of seven sites each with DNA biobanks (total ~39,200 unique DNA samples) with genome-wide SNP data (imputed to 1000 Genomes Project cosmopolitan reference panel) and linked to electronic health records (EHRs). Using a validated EHR-driven phenotype extraction algorithm, we identified VTE cases and controls and tested for an association between each SNP and VTE using unconditional logistic regression, adjusted for age, sex, stroke, site-platform combination and sickle cell risk genotype. Among 393 AA VTE cases and 4,941 AA controls, three intragenic SNPs reached genome-wide significance: LEMD3 rs138916004 (OR=3.2; p=1.3E-08), LY86 rs3804476 (OR=1.8; p=2E-08) and LOC100130298 rs142143628 (OR=4.5; p=4.4E-08); all three SNPs validated using internal cross-validation, parametric bootstrap and meta-analysis methods. LEMD3 rs138916004 and LOC100130298 rs142143628 are only present in Africans (1000G data). LEMD3 showed a significant differential expression in both NCBI Gene Expression Omnibus (GEO) and the Mayo Clinic gene expression data, LOC100130298 showed a significant differential expression only in the GEO expression data, and LY86 showed a significant differential expression only in the Mayo expression data. LEMD3 encodes for an antagonist of TGF-β-induced cell proliferation arrest. LY86 encodes for MD-1 which down-regulates the pro-inflammatory response to lipopolysaccharide; LY86 variation was previously associated with VTE in white women; LOC100130298 is a non-coding RNA gene with unknown regulatory activity in gene expression and epigenetics.</t>
  </si>
  <si>
    <t>John A. Heit, MD, Stabile 6-Hematology Research, Mayo Clinic, 200 First Street, SW, Rochester, MN 55905, USA, Tel.: +1 507 284 4634, Fax: +1 507 266 9302, E-mail: heit.john@mayo.edu.</t>
  </si>
  <si>
    <t>Thromb Haemost</t>
  </si>
  <si>
    <t>10.1160/th16-08-0652</t>
  </si>
  <si>
    <t>An efficacy trial of an electronic health record-based strategy to inform patients on safe medication use: The role of written and spoken communication</t>
  </si>
  <si>
    <t>OBJECTIVE: We tested the feasibility and efficacy of an electronic health record (EHR) strategy that automated the delivery of print medication information at the time of prescribing. METHODS: Patients (N=141) receiving a new prescription at one internal medicine clinic were recruited into a 2-arm physician-randomized study. We leveraged an EHR platform to automatically deliver 1-page educational 'MedSheets' to patients after medical encounters. We also assessed if physicians counseled patients via patient self-report immediately following visits. Patients' understanding was objectively measured via phone interview. RESULTS: 122 patients completed the trial. Most intervention patients (70%) reported receiving MedSheets. Patients reported physicians frequently counseled on indication and directions for use, but less often for risks. In multivariable analysis, written information (OR 2.78, 95% CI 1.10-7.04) and physician counseling (OR 2.95, 95% CI 1.26-6.91) were independently associated with patient understanding of risk information. Receiving both was most beneficial; 87% of those receiving counseling and MedSheets correctly recalled medication risks compared to 40% receiving neither. CONCLUSION: An EHR can be a reliable means to deliver tangible, print medication education to patients, but cannot replace the salience of physician-patient communication. PRACTICE IMPLICATIONS: Offering both written and spoken modalities produced a synergistic effect for informing patients.</t>
  </si>
  <si>
    <t>Health Literacy and Learning Program, Division of General Internal Medicine and Geriatrics, Northwestern University, Chicago, USA. Electronic address: l-curtis@northwestern.edu._x000D_Health Literacy and Learning Program, Division of General Internal Medicine and Geriatrics, Northwestern University, Chicago, USA._x000D_Division of Pharmaceutical Outcomes and Policy, University of North Carolina, Chapel Hill, USA._x000D_PatientWisdom, New Haven, USA and Connecticut Institute for Primary Care Innovation, Hartford, USA.</t>
  </si>
  <si>
    <t>Patient Educ Couns</t>
  </si>
  <si>
    <t>10.1016/j.pec.2016.07.004</t>
  </si>
  <si>
    <t>Vital signs and their cross-correlation in sepsis and NEC: a study of 1,065 very-low-birth-weight infants in two NICUs</t>
  </si>
  <si>
    <t>BACKGROUND: Subtle changes in vital signs and their interactions occur in preterm infants prior to overt deterioration from late-onset septicemia (LOS) or necrotizing enterocolitis (NEC). Optimizing predictive algorithms may lead to earlier treatment. METHODS: For 1,065 very-low-birth-weight (VLBW) infants in two neonatal intensive care units (NICUs), mean, SD, and cross-correlation of respiratory rate, heart rate (HR), and oxygen saturation (SpO(2)) were analyzed hourly (131 infant-years' data). Cross-correlation (cotrending) between two vital signs was measured allowing a lag of ± 30 s. Cases of LOS and NEC were identified retrospectively (n = 186) and vital sign models were evaluated for ability to predict illness diagnosed in the ensuing 24 h. RESULTS: The best single illness predictor within and between institutions was cross-correlation of HR-SpO(2). The best combined model (mean SpO(2), SDHR, and cross-correlation of HR-SpO(2),) trained at one site with ROC area 0.695 had external ROC area of 0.754 at the other site, and provided additive value to an established HR characteristics index for illness prediction (Net Reclassification Improvement: 0.205; 95% confidence interval (CI): 0.113, 0.328). CONCLUSION: Despite minor inter-institutional differences in vital sign patterns of VLBW infants, cross-correlation of HR-SpO(2) and a 3-variable vital sign model performed well at both centers for preclinical detection of sepsis or NEC.</t>
  </si>
  <si>
    <t>Department of Pediatrics, University of Virginia, Charlottesville, Virginia._x000D_Department of Medicine, University of Virginia, Charlottesville, Virginia._x000D_Department of Pediatrics, Columbia University, New York, New York.</t>
  </si>
  <si>
    <t>Pediatr Res</t>
  </si>
  <si>
    <t>28391603</t>
  </si>
  <si>
    <t>10.1038/pr.2016.215</t>
  </si>
  <si>
    <t>Embedded Clinical Decision Support in Electronic Health Record Decreases Use of High-cost Imaging in the Emergency Department: EmbED study</t>
  </si>
  <si>
    <t>OBJECTIVE: The objective was to evaluate the impact of evidence-based clinical decision support tools integrated directly into provider workflow in the electronic health record on utilization of computed tomography (CT) brain, C-spine, and pulmonary embolism (PE). METHODS: Validated, well-accepted scoring tools for head injury, C-spine injury, and PE were embedded into the electronic health record in a manner minimally disruptive to provider workflow. This was a longitudinal, before/after study in five emergency departments (EDs) in a healthcare system with a common electronic health record. Attending ED physicians practicing during the entire study period were included. The main outcome measure was proportion of CTs ordered by provider (total number of CT scans of a given type divided by total patients seen by that provider) in aggregate in the pre- and post intervention period. RESULTS: There were 235,858 total patient visits analyzed in this study with an absolute decrease of 6,106 CT scan ordering for the three studies. Across all sites, there was greater than 6% decrease in utilization of CT brain and CT C-spine (-10%, 95% CI = -13% to -7%, p &lt; 0.001; and -6%, 95% CI =-11% to -1%, p = 0.03, respectively). The use of CT PE also decreased but was not significant (-2%, 95% CI = -9% to +5%, p = 0.42). For all CT types, high utilizers in the pre-intervention period decreased usage over 14% in the post-intervention period with CT brain (-18%, 95% CI = -22% to -15%, p &lt; 0.001), CT C-spine (-14%, 95% CI = -20% to -8%, p = 0.001), and CT PE (-23%, 95% CI = -31% to -14%, p &lt; 0.001). For all three studies, the average utilizers did not change their usage practices. For CT brain, the low utilizers also did not increase usage but for CT C-spine and CT PE usage was increased (+29%, 95% CI = 10% to 52%, p = 0.003; and +46%, 95% CI = 26% to 70%, p &lt; 0.001, respectively). CONCLUSION: Embedded clinical decision support is associated with decreased overall utilization of high-cost imaging, especially among higher utilizers. It also affected low utilizers, increasing their usage consistent with improved adherence to guidelines, but this effect did not offset the overall decreased utilization for CT brain or CT C-spine. Thus, integrating clinical decision support into the provider workflow promotes usage of validated tools across providers, which can standardize the delivery of care and improve compliance with evidence-based guidelines.</t>
  </si>
  <si>
    <t>Department of Emergency Medicine, University of Colorado School of Medicine, Aurora, CO._x000D_Department of Surgery, University of Colorado School of Medicine, Aurora, CO._x000D_University of Colorado School of Public Health, Aurora, CO._x000D_Department of Emergency Medicine, Memorial Hospital, Colorado Springs, CO._x000D_Department of Emergency Medicine, Poudre Valley Hospital, Fort Collins, CO.</t>
  </si>
  <si>
    <t>Acad Emerg Med</t>
  </si>
  <si>
    <t>28598930</t>
  </si>
  <si>
    <t>10.1111/acem.13195</t>
  </si>
  <si>
    <t>Health Care Personnel Perception of the Privacy of Electronic Health Records</t>
  </si>
  <si>
    <t>: Health care facilities are increasingly converting paper medical records to electronic health records. This study investigates the perception of privacy health care personnel have of electronic health records. METHODS: A pilot tested, anonymous survey was administered to a convenience sample of health care personnel. Standard summary statistics and Chi-square analysis were used to assess differences in perception. RESULTS: Of the 93% (96/103) who responded, 65% were female and 43% white. The mean age was 44.3 years. Most (94%) felt that Medical Record privacy was important and one-third reported they would not seek care at their workplace if Electronic Health Records were used. CONCLUSION: Efforts to assure and communicate the integrity of electronic health records are essential toward reducing deterrents for health care personnel to access geographically convenient and timely health care.</t>
  </si>
  <si>
    <t>University of Pennsylvania Perelman School of Medicine, Division of Occupational and Environmental Medicine, Philadelphia, Pennsylvania.</t>
  </si>
  <si>
    <t>J Occup Environ Med</t>
  </si>
  <si>
    <t>10.1097/jom.0000000000001016</t>
  </si>
  <si>
    <t>Electronic health records accurately predict renal replacement therapy in acute kidney injury</t>
  </si>
  <si>
    <t>BACKGROUND: Electronic health records (EHR) detect the onset of acute kidney injury (AKI) in hospitalized patients, and may identify those at highest risk of mortality and renal replacement therapy (RRT), for earlier targeted intervention. METHODS: Prospective observational study to derive prediction models for hospital mortality and RRT, in inpatients aged ≥18 years with AKI detected by EHR over 1 year in a tertiary institution, fulfilling modified KDIGO criterion based on serial serum creatinine (sCr) measures. RESULTS: We studied 3333 patients with AKI, of 77,873 unique patient admissions, giving an AKI incidence of 4%. KDIGO AKI stages at detection were 1(74%), 2(15%), 3(10%); corresponding peak AKI staging in hospital were 61, 20, 19%. 392 patients (12%) died, and 174 (5%) received RRT. Multivariate logistic regression identified AKI onset in ICU, haematological malignancy, higher delta sCr (sCr rise from AKI detection till peak), higher serum potassium and baseline eGFR, as independent predictors of both mortality and RRT. Additionally, older age, higher serum urea, pneumonia and intraabdominal infections, acute cardiac diseases, solid organ malignancy, cerebrovascular disease, current need for RRT and admission under a medical specialty predicted mortality. The AUROC for RRT prediction was 0.94, averaging 0.93 after 10-fold cross-validation. Corresponding AUROC for mortality prediction was 0.9 and 0.9 after validation. Decision tree analysis for RRT prediction achieved a balanced accuracy of 70.4%, and identified delta-sCr ≥ 148 μmol/L as the key factor that predicted RRT. CONCLUSION: Case fatality was high with significant renal deterioration following hospital-wide AKI. EHR clinical model was highly accurate for both RRT prediction and for mortality; allowing excellent risk-stratification with potential for real-time deployment.</t>
  </si>
  <si>
    <t>Division of Nephrology, University Medicine Cluster, National University Hospital, Level 10 Medicine Office, NUHS Tower Block, 1E Kent Ridge Road, Singapore, 119228, Singapore._x000D_Renal Unit, Department of Medicine, Ng Teng Fong General Hospital, Singapore, Singapore._x000D_Department of Medicine, Yong Loo Lin School of Medicine, National University of Singapore, Singapore, Singapore._x000D_Biostatistics, Saw Swee Hock School of Public Health, National University of Singapore, Singapore, Singapore._x000D_National University Heart Centre, National University Hospital, Singapore, Singapore._x000D_Division of Respiratory and Critical Care Medicine, University Medicine Cluster, National University Hospital, Singapore, Singapore._x000D_Department of Anaesthesia, National University Hospital, Singapore, Singapore._x000D_Division of Nephrology, University Medicine Cluster, National University Hospital, Level 10 Medicine Office, NUHS Tower Block, 1E Kent Ridge Road, Singapore, 119228, Singapore. horng_ruey_chua@nuhs.edu.sg._x000D_Department of Medicine, Yong Loo Lin School of Medicine, National University of Singapore, Singapore, Singapore. horng_ruey_chua@nuhs.edu.sg.</t>
  </si>
  <si>
    <t>BMC Nephrol</t>
  </si>
  <si>
    <t>30279185</t>
  </si>
  <si>
    <t>10.1186/s12882-019-1206-4</t>
  </si>
  <si>
    <t>Development and validation of an automated algorithm for identifying patients at high risk for drug-induced hypoglycemia</t>
  </si>
  <si>
    <t>PURPOSE: Hypoglycemia is one of the most concerning adverse drug events in hospitalized patients. Using information from institutional electronic health records, we aimed to develop dynamic predictive models to identify patients at high risk for hypoglycemia during antihyperglycemic therapy. METHODS: The study population consisted of 21,840 patients who received antihyperglycemic medication on any of the first 5 hospital days (the "risk model days") at 2 large hospitals. Data on candidate predictors were extracted from discrete electronic health record fields to construct models for predicting hypoglycemia within 24 hours after each risk model day. Final models were internally validated by replication in 100 bootstrap samples and reapplying model parameters to the original risk population. RESULTS: The development and validation sample included 60,762 risk model days followed by 1,256 days with hypoglycemic events (2.07 events per 100 risk model days). The days 3, 4, and 5 models presented similar associations between predictors and the risk of hypoglycemia and were therefore collapsed into a single model. The strongest hypoglycemia risk factors across all 3 risk periods (day 1, day 2, and days 3-5) were blood glucose (BG) fluctuations, BG trend, history of hypoglycemia, lower body weight, lower creatinine clearance, use of long-acting or high-dose insulin, and sulfonylurea use. C statistics for the 3 models ranged from 0.844 to 0.887. Depending on the model used, risk scores in the upper 90th percentile predicted 48.5-63.1% of actual hypoglycemic events. It was estimated that by targeting only patients in the upper 90th percentile, providers would need to intervene during fewer than 9 admissions to prevent 1 hypoglycemic event. CONCLUSION: The developed prediction models were found to have excellent discriminative validity and good calibration, allowing clinicians to focus interventions on a select high-risk population in which the majority of hypoglycemic events occur.</t>
  </si>
  <si>
    <t>Department of Pharmaceutical Outcomes and Policy, College of Pharmacy, University of Florida, Gainesville, FL, and Department of Epidemiology, College of Public Health and Health Professions and College of Medicine, University of Florida, Gainesville, FL almut@ufl.edu._x000D_Department of Pharmacotherapy, College of Pharmacy, University of Utah, Salt Lake City, UT._x000D_Department of Pharmacy, University of Florida Health Shands Hospital, Gainesville, FL._x000D_Division of Biostatistics, Office of Surveillance and Biometrics, Center for Devices and Radiological Health, Food and Drug Administration, Silver Spring, MD._x000D_Department of Pharmaceutical Outcomes and Policy, College of Pharmacy, University of Florida, Gainesville, FL._x000D_University of Florida Health Shands Hospital, Gainesville, FL.</t>
  </si>
  <si>
    <t>10.2146/ajhp180071</t>
  </si>
  <si>
    <t>Effect of health information exchange on recognition of medication discrepancies is interrupted when data charges are introduced: results of a cluster-randomized controlled trial</t>
  </si>
  <si>
    <t>OBJECTIVES: To determine the effect of health information exchange (HIE) on medication prescribing for hospital inpatients in a cluster-randomized controlled trial, and to examine the prescribing effect of availability of information from a large pharmacy insurance plan in a natural experiment. METHODS: Patients admitted to an urban hospital received structured medication reconciliation by an intervention pharmacist with (intervention) or without (control) access to a regional HIE. The HIE contained prescribing information from the largest hospitals and pharmacy insurance plan in the region for the first 10 months of the study, but only from the hospitals for the last 21 months, when data charges were imposed by the insurance plan. The primary endpoint was discrepancies between preadmission and inpatient medication regimens, and secondary endpoints included adverse drug events (ADEs) and proportions of rectified discrepancies. RESULTS: Overall, 186 and 195 patients were assigned to intervention and control, respectively. Patients were 60 years old on average and took a mean of 7 medications before admission. There was no difference between intervention and control in number of risk-weighted discrepancies (6.4 vs 5.8, P = .452), discrepancy-associated ADEs (0.102 vs 0.092 per admission, P = .964), or rectification of discrepancies (0.026 vs 0.036 per opportunity, P = .539). However, patients who received medication reconciliation with pharmacy insurance data available had more risk-weighted medication discrepancies identified than those who received usual care (8.0 vs 5.9, P = .038). DISCUSSION AND CONCLUSION: HIE may improve outcomes of medication reconciliation. Charging for access to medication information interrupts this effect. Efforts are needed to understand and increase prescribers' rectification of medication discrepancies.</t>
  </si>
  <si>
    <t>Geriatrics Research Education and Clinical Center, James J Peters VA Medical Center, Bronx, NY, USA and Icahn School of Medicine at Mount Sinai, New York, NY, USA._x000D_Pharmacy Department, James J Peters VA Medical Center, Bronx, NY, USA._x000D_Department of Pharmacy and Therapeutics, University of Pittsburgh School of Pharmacy, Pittsburgh, PA, USA._x000D_Department of Pharmacy, Montefiore Einstein Center for Heart and Vascular Care, Bronx, NY, USA._x000D_Pharmacy Department, St Joseph's Hospital, Tampa, FL, USA._x000D_Informatics and Computing, Veterans Health Administration, Washington, DC, USA and University of Utah School of Medicine, Salt Lake City, UT, USA._x000D_Healthcare Policy and Research, Weill Cornell Medical College, New York, NY, USA.</t>
  </si>
  <si>
    <t>10.1093/jamia/ocx044</t>
  </si>
  <si>
    <t>CE: Original Research: Identifying Hospitalized Patients at Risk for Harm: A Comparison of Nurse Perceptions vs. Electronic Risk Assessment Tool Scores</t>
  </si>
  <si>
    <t>: Objective: In many hospitals, nurse-led "safety huddles" are used to relay patient safety information, although whether this effectively identifies patients at risk for harm has not been determined. New electronic risk assessment tools are designed to identify patients at risk for harm during hospitalization, based on specific markers in the electronic health record. This study sought to compare the results of both methods. The findings may help to enhance decision making at the level of care delivery. METHODS: A nonexperimental correlational study was conducted over a three-week period in 2015 in a large metropolitan acute care community hospital. Nurses on three units-a medical-surgical unit, a progressive care unit, and an orthopedic unit-constituted the convenience sample. Designated safety huddle leaders collected data using the daily census sheet to record the nurses' perceived risk of harm for each patient and the reason for risk concern. Separately, designated advanced practice nurses collected the electronic risk assessment tool's reports from the same units. Data were paired as they were entered into the database and analyzed to determine correlation. Perceptions of harm from the nurses, recorded as yes or no responses, were compared with the electronic tool's identification of high risk or moderate-to-low risk. RESULTS: In 746 data pairs, differences between the nurses' harm risk perceptions and the electronic tool's harm risk reports were statistically significant, supporting our prediction that there would be no correlation. The most significant difference was seen in instances when a nurse identified a patient as being at higher risk than the electronic tool did, often citing behavioral or psychosocial issues as the reason for concern. CONCLUSIONS: Nurses perceived harm risk differently than the electronic tool did. In situations when the electronic tool cited risk and the nurse perceived no risk, the risks were currently being addressed in the plan of care. In situations when the nurse perceived higher risk than the electronic tool did, the nurse often cited behavioral or psychosocial issues (which frequently lacked defined data points in the electronic health record and thus were not available to the tool). Changes in data mining algorithms must incorporate and weight the impact of psychosocial and behavioral elements together with other risk factors in order to provide meaningful practice recommendations.</t>
  </si>
  <si>
    <t>Andrea Stafos is manager of the diabetes education program at Shawnee Mission Medical Center, Shawnee Mission, KS, where Susan Stark is the director of evidence-based practice, Kathryn Barbay and Susan Schedler are acute care clinical nurse specialists, Kristen Frost is a critical care clinical nurse specialist, and David Jackel is an ED clinical specialist. Lindsey Peters is a neurology clinical specialist at the University of Kansas Hospital, Kansas City. Elizabeth Riggs is the system director of regulatory readiness and Shalan Stroud is a critical care advanced practice nurse at Saint Luke's Health System in Kansas City, MO. The authors acknowledge Lyla Lindholm, DNP, CNS, for assisting with data analysis, and An-Lin Cheng, PhD, for guidance on statistical analysis. Contact author, Andrea Stafos: andrea.stafos@shawneemission.org. The authors and planners have disclosed no potential conflicts of interest, financial or otherwise.</t>
  </si>
  <si>
    <t>Am J Nurs</t>
  </si>
  <si>
    <t>10.1097/01.NAJ.0000515205.23979.8f</t>
  </si>
  <si>
    <t>Self-management capability in patients with long-term conditions is associated with reduced healthcare utilisation across a whole health economy: cross-sectional analysis of electronic health records</t>
  </si>
  <si>
    <t>OBJECTIVE: To quantify the association between patient self-management capability measured using the Patient Activation Measure (PAM) and healthcare utilisation across a whole health economy. RESULTS: 12 270 PAM questionnaires were returned from 9348 patients. In the adjusted analyses, compared with the least activated group, highly activated patients (level 4) had the lowest rate of contact with a general practitioner (rate ratio: 0.82, 95% CI 0.79 to 0.86), emergency department attendances (rate ratio: 0.68, 95% CI 0.60 to 0.78), emergency hospital admissions (rate ratio: 0.62, 95% CI 0.51 to 0.75) and outpatient attendances (rate ratio: 0.81, 95% CI 0.74 to 0.88). These patients also had the lowest relative rate (compared with the least activated) of 'did not attends' at the general practitioner (rate ratio: 0.77, 95% CI 0.68 to 0.87), 'did not attends' at hospital outpatient appointments (rate ratio: 0.72, 95% CI 0.61 to 0.86) and self-referred attendance at emergency departments for conditions classified as minor severity (rate ratio: 0.67, 95% CI 0.55 to 0.82), a significantly shorter average length of stay for overnight elective admissions (rate ratio 0.59, 95% CI 0.37 to 0.94),and a lower likelihood of 30- day emergency readmission (rate ratio: 0.68 , 95%  CI 0.39 to 1.17), though this did not reach significance. CONCLUSIONS: Self-management capability is associated with lower healthcare utilisation and less wasteful use across primary and secondary care.</t>
  </si>
  <si>
    <t>Data Analytics, The Health Foundation, London, UK.</t>
  </si>
  <si>
    <t>BMJ Qual Saf</t>
  </si>
  <si>
    <t>10.1136/bmjqs-2017-007635</t>
  </si>
  <si>
    <t>The differences in the incidence of diabetes mellitus and prediabetes according to the type of HMG-CoA reductase inhibitors prescribed in Korean patients</t>
  </si>
  <si>
    <t>BACKGROUND: Very few studies conducted in Korea have investigated the relationship between statins and the incidence of diabetes. Therefore, we analyzed the progression from normal blood glucose to prediabetes and then to diabetes mellitus (DM) according to the type, intensity, and dose of statin prescribed. METHODS: Data of patients who were first prescribed statins between 2009 and 2011 were extracted from electronic medical records. Patients with normal blood glucose or prediabetes were observed for 4 years after initiation of statin therapy. RESULTS: A total of 2890 patients were included in our study and analyzed on the basis of the first statin they were prescribed. The incidence rate of DM in patients with prediabetes was 1.72 times that of patients with normal glucose levels (odds ratio = 1.72, 95% confidence interval = 1.41-2.10, P &lt; .001). Regarding progression from normal blood glucose to prediabetes, the incidence rate of prediabetes was significantly lower in patients prescribed pitavastatin (odds ratio = 0.62, 95% confidence interval = 0.40-0.96, P = .031) compared to that in patients prescribed atorvastatin. Regarding the progression from normal blood glucose or prediabetes to DM, there were no significant differences among all statins. CONCLUSIONS: Lower DM incidence in patients prescribed pitavastatin appears to be primarily because of the lower rate of progression from normal blood glucose to prediabetes. These findings indicate that avoiding statins because of DM risk is unjustified and that clinicians should prescribe statins from the appropriate potency group.</t>
  </si>
  <si>
    <t>Department of Medical Informatics, College of Medicine, The Catholic University of Korea, Seoul, Republic of Korea._x000D_College of Pharmacy, Sookmyung Women's University, Seoul, Republic of Korea._x000D_Division of Endocrinology and Metabolism, Department of Internal Medicine, Seoul St. Mary''s Hospital, College of Medicine, The Catholic University of Korea, Seoul, Republic of Korea._x000D_Clinical Research Coordinating Center, Catholic Medical Center, The Catholic University of Korea, Seoul, Republic of Korea._x000D_Department of Preventive Medicine, College of Medicine, The Catholic University of Korea, Seoul, Republic of Korea.</t>
  </si>
  <si>
    <t>10.1002/pds.4237</t>
  </si>
  <si>
    <t>Clinical status of a cohort of patients with type 1 diabetes diagnosed more than 2 decades before. Results of a specific clinical follow-up program</t>
  </si>
  <si>
    <t>BACKGROUND AND OBJECTIVE: The clinical course of type 1 diabetes mellitus (T1DM) has changed in recent decades. The aim of our study was to assess the long-term (&gt; 20 years) clinical status of a patient cohort with T1DM under a specific treatment and follow-up program. PATIENTS AND METHODS: A single center, observational, cross-sectional study was conducted of a patient cohort diagnosed with T1DM in the 1986-1994 period at our tertiary university hospital. Clinical characteristics, metabolic parameters, and occurrence of chronic complications and comorbidities after &gt; 20 years of follow-up were collected. All subjects entered our specific program for patients with newly-diagnosed T1D and were followed up using the same clinical protocol. Data are shown as mean (standard deviation) or as number of patients and percentage. The appropriate test was used to compare quantitative and qualitative data. A P value &lt;0.05 was considered statistically significant. RESULTS: A total of 279 patients were recorded, of whom 153 (53.6% women; mean age 46.6±8.6 years; age at onset 23.3±8.8 years; disease duration, 23.3±2.6 years) continued to attend our diabetes unit at the time of the analysis. Of these patients, 24.8% were administered continuous subcutaneous insulin infusion (CSII). Mean HbA1c in the past 5 years and in the last year were7.8±0.9% and 7.7±1.1% respectively (7.3±1.5% in those given CSII). Smoking was reported by 19.6% of patients, while 15.7% had high blood pressure and 37.9% dyslipidemia. Diabetic retinopathy was diagnosed in 20.4%, and 11.3% of the total cohort had nephropathy. Only 1.3% of our patients had a history of CVD. CONCLUSIONS: Data collected from a cohort of patients with T1DM for more than 2 decades regularly followed up with a specific program in a tertiary university hospital suggest a remarkably low prevalence of diabetic complications.</t>
  </si>
  <si>
    <t>Unidad de Diabetes, Servicio de Endocrinología y Nutrición, ICMDiM (Institut de Malalties Digestives i Metabòliques), Hospital Clínic i Universitari de Barcelona. IDIBAPS (Institut d'Investigacions Biomèdiques August Pi i Sunyer), Barcelona, España._x000D_Servicio de Endocrinología y Nutrición, Hospital Universitari Son Espases, Palma de Mallorca, España._x000D_Unidad de Diabetes, Servicio de Endocrinología y Nutrición, ICMDiM (Institut de Malalties Digestives i Metabòliques), Hospital Clínic i Universitari de Barcelona. IDIBAPS (Institut d'Investigacions Biomèdiques August Pi i Sunyer), Barcelona, España. Electronic address: iconget@clinic.ub.es.</t>
  </si>
  <si>
    <t>Endocrinol Nutr</t>
  </si>
  <si>
    <t>eng_x000D_spa</t>
  </si>
  <si>
    <t>10.1016/j.endonu.2016.03.008</t>
  </si>
  <si>
    <t>External validation and comparison of three prediction tools for risk of osteoporotic fractures using data from population based electronic health records: retrospective cohort study</t>
  </si>
  <si>
    <t>OBJECTIVE:  To directly compare the performance and externally validate the three most studied prediction tools for osteoporotic fractures-QFracture, FRAX, and Garvan-using data from electronic health records. DESIGN:  Retrospective cohort study. SETTING:  Payer provider healthcare organisation in Israel. PARTICIPANTS:  1 054 815 members aged 50 to 90 years for comparison between tools and cohorts of different age ranges, corresponding to those in each tools' development study, for tool specific external validation. MAIN OUTCOME MEASURE:  First diagnosis of a major osteoporotic fracture (for QFracture and FRAX tools) and hip fractures (for all three tools) recorded in electronic health records from 2010 to 2014. Observed fracture rates were compared to probabilities predicted retrospectively as of 2010. RESULTS:  The observed five year hip fracture rate was 2.7% and the rate for major osteoporotic fractures was 7.7%. The areas under the receiver operating curve (AUC) for hip fracture prediction were 82.7% for QFracture, 81.5% for FRAX, and 77.8% for Garvan. For major osteoporotic fractures, AUCs were 71.2% for QFracture and 71.4% for FRAX. All the tools underestimated the fracture risk, but the average observed to predicted ratios and the calibration slopes of FRAX were closest to 1. Tool specific validation analyses yielded hip fracture prediction AUCs of 88.0% for QFracture (among those aged 30-100 years), 81.5% for FRAX (50-90 years), and 71.2% for Garvan (60-95 years). CONCLUSIONS:  Both QFracture and FRAX had high discriminatory power for hip fracture prediction, with QFracture performing slightly better. This performance gap was more pronounced in previous studies, likely because of broader age inclusion criteria for QFracture validations. The simpler FRAX performed almost as well as QFracture for hip fracture prediction, and may have advantages if some of the input data required for QFracture are not available. However, both tools require calibration before implementation.</t>
  </si>
  <si>
    <t>Clalit Research Institute, Chief Physician's Office, Clalit Health Services, Tel Aviv, Israel noa.dgn@gmail.com._x000D_Computer Science Department, Ben Gurion University of the Negev, Be'er Sheba, Israel._x000D_Clalit Research Institute, Chief Physician's Office, Clalit Health Services, Tel Aviv, Israel._x000D_Department of Preventive Medicine and Department of Pediatrics, Icahn School of Medicine at Mount Sinai, New York, New York, USA._x000D_Epidemiology Department, Ben Gurion University of the Negev, Be'er Sheba, Israel.</t>
  </si>
  <si>
    <t>10.1136/bmj.i6755</t>
  </si>
  <si>
    <t>Real-world first-line treatment and overall survival in non-small cell lung cancer without known EGFR mutations or ALK rearrangements in US community oncology setting</t>
  </si>
  <si>
    <t>PURPOSE: To establish a baseline for care and overall survival (OS) based upon contemporary first-line treatments prescribed in the era before the introduction of immune checkpoint inhibitors, for people with metastatic non-small cell lung cancer (NSCLC) without common actionable mutations. METHODS: Using a nationally representative electronic health record data from the Flatiron dataset which included 162 practices from different regions in US, we identified patients (≥18 years old) newly diagnosed with stage IV NSCLC initiating first-line anticancer therapy (November 2012- January 2015, with follow-up through July 2015). Patients with documented epidermal growth factor receptor (EGFR) or anaplastic lymphoma kinase (ALK) translocation were excluded. Anti-cancer drug therapy and overall survival were described overall, and by histology. RESULTS: A total of 2,014 patients with stage IV NSCLC without known EGFR or ALK genomic tumor aberrations initiated systemic anticancer therapy, 22% with squamous and 78% with nonsquamous histology. Their mean (SD) age was 67 (10) years, 55% were male, and 87% had a smoking history. In nonsquamous NSCLC, carboplatin plus pemetrexed either without (25.7%) or with bevacizumab (16%) were the most common regimens; 26.6% of nonsquamous patients receiving induction therapy also received continuation maintenance therapy. In squamous NSCLC, carboplatin plus paclitaxel (37.6%) or nab-paclitaxel (21.1%) were the most commonly used regimens. Overall median OS was 9.7 months (95% CI: 9.1, 10.3), 8.5 months (95% CI: 7.4, 10.0) for squamous, and 10.0 months (95% CI: 9.4, 10.8) for nonsquamous NSCLC. CONCLUSION: The results provide context for evaluating the effect of shifting treatment patterns of NSCLC treatments on patient outcomes, and for community oncology benchmarking initiatives.</t>
  </si>
  <si>
    <t>Flatiron Health, Inc., New York, New York, United States of America._x000D_Duke University School of Medicine, Durham, North Carolina, United States of America._x000D_Center for Observational &amp; Real World Evidence (CORE), Merck &amp; Co., Inc., Kenilworth, New Jersey, United States of America._x000D_James Thoracic Oncology Center, Medical Oncology, The Ohio State University, Columbus, Ohio, United States of America.</t>
  </si>
  <si>
    <t>10.1371/journal.pone.0178420</t>
  </si>
  <si>
    <t>Control of glycemia and blood pressure in British adults with diabetes mellitus and subsequent therapy choices: a comparison across health states</t>
  </si>
  <si>
    <t>BACKGROUND: To examine the intensity of glycemic and blood pressure control in British adults with diabetes mellitus and whether control levels or treatment deintensification rates differ across health states. METHODS: Retrospective cohort study using primary care electronic medical records (the United Kingdom Health Improvement Network Database) for adults with diabetes diagnosed at least 6 months before the index HbA1C and systolic blood pressure (SBP) measurements (to give their primary care physicians time to achieve treatment goals). We used prescribing records for 6 months pre/post the index measurements to determine who had therapy subsequently deintensified (based on "glycemic therapy score" and "antihypertensive therapy score" derived from number and dosage of medications). RESULTS: Of 292,170 individuals with diabetes, HbA1C &lt; 6% or SBP &lt; 120 mmHg after at least 6 months of management was less common in otherwise fit patients (15.0 and 12.7%) than in those who were mildly frail (16.6 and 13.2%) or moderately-severely frail (20.2 and 17.0%, both p &lt; 0.0001). In the next 6 months, only 44.7% of those with HbA1C &lt; 6% had glycemic therapy reduced (44.4% of fit, 47.1% of mildly frail, and 41.5% of moderate-severely frail patients) and 39.8% of those with SBP &lt; 120 had their antihypertensives decreased (39.3% of fit, 43.0% of mildly frail, and 46.7% of moderate-severely frail patients). On the other hand, more individuals exhibited higher than recommended levels for HbA1C or SBP after the first 6 months of therapy (37.3, 33.4, and 31.3% of fit, mildly frail, and moderately-severely frail patients had HbA1C &gt; 7.5% and 46.6, 51.4, and 48.5% had SBP &gt; 140 mmHg). The proportions of patients with HbA1C or SBP out of recommended treatment ranges changed little 6 months later despite frequent (median 14 per year) primary care visits. CONCLUSIONS: Glycemic and hypertensive control exhibited statistically significant but small magnitude differences across frailty states. Medication deintensification was uncommon, even in frail patients below SBP and HbA1C targets. SBP levels were more likely to be outside recommended treatment ranges than glycemic levels. Trial registration As this study is a retrospective secondary analysis of electronic medical record data and not a health care intervention trial it was not registered.</t>
  </si>
  <si>
    <t>Division of General Internal Medicine, 5-134C Clinical Sciences Building, University of Alberta, 11350 83 Avenue, Edmonton, AB, T6G 2G3, Canada. Finlay.McAlister@ualberta.ca._x000D_Patient Health Outcomes Research and Clinical Effectiveness Unit, 5-134C Clinical Sciences Building, University of Alberta, 11350 83 Avenue, Edmonton, AB, T6G 2G3, Canada. Finlay.McAlister@ualberta.ca._x000D_Clinical Research Unit, Cumming School of Medicine, University of Calgary, Calgary, Canada.</t>
  </si>
  <si>
    <t>10.1186/s12933-018-0673-4</t>
  </si>
  <si>
    <t>A Computable Phenotype Improves Cohort Ascertainment in a Pediatric Pulmonary Hypertension Registry</t>
  </si>
  <si>
    <t>OBJECTIVES: To compare registry and electronic health record (EHR) data mining approaches for cohort ascertainment in patients with pediatric pulmonary hypertension (PH) in an effort to overcome some of the limitations of registry enrollment alone in identifying patients with particular disease phenotypes. STUDY DESIGN: This study was a single-center retrospective analysis of EHR and registry data at Boston Children's Hospital. The local Informatics for Integrating Biology and the Bedside (i2b2) data warehouse was queried for billing codes, prescriptions, and narrative data related to pediatric PH. Computable phenotype algorithms were developed by fitting penalized logistic regression models to a physician-annotated training set. Algorithms were applied to a candidate patient cohort, and performance was evaluated using a separate set of 136 records and 179 registry patients. We compared clinical and demographic characteristics of patients identified by computable phenotype and the registry. RESULTS: The computable phenotype had an area under the receiver operating characteristics curve of 90% (95% CI, 85%-95%), a positive predictive value of 85% (95% CI, 77%-93%), and identified 413 patients (an additional 231%) with pediatric PH who were not enrolled in the registry. Patients identified by the computable phenotype were clinically distinct from registry patients, with a greater prevalence of diagnoses related to perinatal distress and left heart disease. CONCLUSIONS: Mining of EHRs using computable phenotypes identified a large cohort of patients not recruited using a classic registry. Fusion of EHR and registry data can improve cohort ascertainment for the study of rare diseases. TRIAL REGISTRATION: ClinicalTrials.gov: NCT02249923.</t>
  </si>
  <si>
    <t>Computational Health Informatics Program, Boston Children's Hospital, Boston, MA; Division of Critical Care Medicine, Department of Anesthesiology, Perioperative, and Pain Medicine, Boston Children's Hospital, Boston, MA; Department of Anesthesia, Harvard Medical School, Boston, MA._x000D_Department of Biostatistics, Harvard T. H. Chan School of Public Health, Boston, MA._x000D_Division of Rheumatology, Immunology and Allergy, Brigham and Women's Hospital, Boston, MA._x000D_Department of Research Information Services and Computing, Partners Healthcare, Boston, MA; Department of Neurology, Massachusetts General Hospital, Boston, MA; Department of Biomedical Informatics, Harvard Medical School, Boston, MA._x000D_Department of Biomedical Informatics, Harvard Medical School, Boston, MA._x000D_Computational Health Informatics Program, Boston Children's Hospital, Boston, MA._x000D_Computational Health Informatics Program, Boston Children's Hospital, Boston, MA; Department of Pediatrics, Harvard Medical School, Boston, MA._x000D_Information Services Department, Boston Children's Hospital, Boston, MA._x000D_Computational Health Informatics Program, Boston Children's Hospital, Boston, MA; Department of Pediatrics, Harvard Medical School, Boston, MA; Information Services Department, Boston Children's Hospital, Boston, MA._x000D_Department of Pediatrics, Harvard Medical School, Boston, MA; Department of Cardiology, Boston Children's Hospital, Boston, MA._x000D_Computational Health Informatics Program, Boston Children's Hospital, Boston, MA; Department of Biomedical Informatics, Harvard Medical School, Boston, MA; Department of Pediatrics, Harvard Medical School, Boston, MA. Electronic address: kenneth_mandl@harvard.edu.</t>
  </si>
  <si>
    <t>10.1016/j.jpeds.2017.05.037</t>
  </si>
  <si>
    <t>Development and validation of an admission prediction tool for emergency departments in the Netherlands</t>
  </si>
  <si>
    <t>OBJECTIVE: Early prediction of admission has the potential to reduce length of stay in the ED. The aim of this study is to create a computerised tool to predict admission probability. METHODS: The prediction rule was derived from data on all patients who visited the ED of the Rijnstate Hospital over two random weeks. Performing a multivariate logistic regression analysis factors associated with hospitalisation were explored. Using these data, a model was developed to predict admission probability. Prospective validation was performed at Rijnstate Hospital and in two regional hospitals with different baseline admission rates. The model was converted into a computerised tool that reported the admission probability for any patient at the time of triage. RESULTS: Data from 1261 visits were included in the derivation of the rule. Four contributing factors for admission that could be determined at triage were identified: age, triage category, arrival mode and main symptom. Prospective validation showed that this model reliably predicts hospital admission in two community hospitals (area under the curve (AUC) 0.87, 95% CI 0.85 to 0.89) and in an academic hospital (AUC 0.76, 95% CI 0.72 to 0.80). In the community hospitals, using a cut-off of 80% for admission probability resulted in the highest number of true positives (actual admissions) with the greatest specificity (positive predictive value (PPV): 89.6, 95% CI 84.5 to 93.6; negative predictive value (NPV): 70.3, 95% CI 67.6 to 72.9). For the academic hospital, with a higher admission rate, a 90% probability was a better cut-off (PPV: 83.0, 95% CI 73.8 to 90.0; NPV: 59.3, 95% CI 54.2 to 64.2). CONCLUSION: Admission probability for ED patients can be calculated using a prediction tool. Further research must show whether using this tool can improve patient flow in the ED.</t>
  </si>
  <si>
    <t>Emergency Department, Rijnstate Hospital, Arnhem, The Netherlands._x000D_Clinical Research Department, Rijnstate Hospital, Arnhem, The Netherlands._x000D_Department of Internal Medicine and Intensive Care, Rijnstate Hospital, Arnhem, The Netherlands._x000D_Department of Internal Medicine, Universitair Medisch Centrum Utrecht, Utrecht, The Netherlands._x000D_Emergency Department, Canisius-Wilhelmina Hospital, Nijmegen, The Netherlands._x000D_Emergency Department, Radboud University Medical Center, Nijmegen, The Netherlands._x000D_Trauma Surgery, Radboud University Medical Center, Nijmegen, The Netherlands.</t>
  </si>
  <si>
    <t>Emerg Med J</t>
  </si>
  <si>
    <t>10.1136/emermed-2017-206673</t>
  </si>
  <si>
    <t>Effective communication of cross-sectional imaging findings in Crohn's disease: comparing conventional EMR reporting to a published scoring system</t>
  </si>
  <si>
    <t>PURPOSE: The purpose of the article is to compare information regarding small bowel lesions in Crohn's disease (CD) patients communicated by a published scoring system and radiology reports from electronic medical record (EMR) of cross-sectional abdominal imaging. METHODS: Two gastrointestinal radiologists (reference readers) blinded to EMR reports scored cross-sectional imaging exams using a published scoring system. Investigators compared EMR and radiologist scores based on the mentioned findings and severity documentation of each variable. Statistical analysis involved means and difference in proportions and logistic regression modeling. RESULTS: Seventy-three CD patients, with average age 40.6 years (± SD 14.4), having 80 small bowel lesions on imaging were included. EMR reports reliably mentioned within the consensus score included thickness (79%, p = 0.000), enhancement (70%, p = 0.000), active inflammation (86%, p = 0.000), perienteric fluid (82%, p = 0.000), and presence of stricture (62%, p = 0.002). Minimal lumen diameter (19%, p = 0.000), comb sign (19%, p = 0.000), lesion length (57%, p = 0.06), and fistula (50%, p = 1.0) were reported less often. There was a strong association between the EMR and scoring scale in noting severity of active inflammation (88%, p = 0.000), perienteric fluid (76%, p = 0.000), and internal fistula (71%, p = 0.000). The proportion matching severity values of comb sign and minimal lumen were 24% and 21%, respectively (p = 0.000). Severity matches for stricture were less likely among the non-GI radiologists (odds ratio = 0.33, SE = 0.168, p = 0.029). The odds of reporting stricture and fistula severity were 3.6 and 5.7, respectively, on MRE. CONCLUSIONS: Findings and severity of inflammation were communicated consistently. Stricture severity including minimal luminal diameter, was less reliably reported, though its prognostic significance impacts management.</t>
  </si>
  <si>
    <t>Division of Gastroenterology and Hepatology, Department of Medicine, University of Florida College of Medicine, Gainesville, FL, USA._x000D_Division of Abdominal Imaging, Department of Radiology, University of Florida College of Medicine, Gainesville, FL, USA._x000D_Division of Abdominal Imaging, Department of Radiology, University of Florida College of Medicine, Gainesville, FL, USA. GRAJJR@radiology.ufl.edu.</t>
  </si>
  <si>
    <t>Abdom Radiol (NY)</t>
  </si>
  <si>
    <t>10.1007/s00261-017-1368-0</t>
  </si>
  <si>
    <t>Comparing record linkage software programs and algorithms using real-world data</t>
  </si>
  <si>
    <t>Linkage of medical databases, including insurer claims and electronic health records (EHRs), is increasingly common. However, few studies have investigated the behavior and output of linkage software. To determine how linkage quality is affected by different algorithms, blocking variables, methods for string matching and weight determination, and decision rules, we compared the performance of 4 nonproprietary linkage software packages linking patient identifiers from noninteroperable inpatient and outpatient EHRs. We linked datasets using first and last name, gender, and date of birth (DOB). We evaluated DOB and year of birth (YOB) as blocking variables and used exact and inexact matching methods. We compared the weights assigned to record pairs and evaluated how matching weights corresponded to a gold standard, medical record number. Deduplicated datasets contained 69,523 inpatient and 176,154 outpatient records, respectively. Linkage runs blocking on DOB produced weights ranging in number from 8 for exact matching to 64,273 for inexact matching. Linkage runs blocking on YOB produced 8 to 916,806 weights. Exact matching matched record pairs with identical test characteristics (sensitivity 90.48%, specificity 99.78%) for the highest ranked group, but algorithms differentially prioritized certain variables. Inexact matching behaved more variably, leading to dramatic differences in sensitivity (range 0.04-93.36%) and positive predictive value (PPV) (range 86.67-97.35%), even for the most highly ranked record pairs. Blocking on DOB led to higher PPV of highly ranked record pairs. An ensemble approach based on averaging scaled matching weights led to modestly improved accuracy. In summary, we found few differences in the rankings of record pairs with the highest matching weights across 4 linkage packages. Performance was more consistent for exact string matching than for inexact string matching. Most methods and software packages performed similarly when comparing matching accuracy with the gold standard. In some settings, an ensemble matching approach may outperform individual linkage algorithms.</t>
  </si>
  <si>
    <t>RTI International, Research Triangle Park, NC, United States of America._x000D_Center for Pharmacoepidemiology and Treatment Science, Institute for Health, Health Care Policy and Aging Research, Rutgers University, New Brunswick, NJ, United States of America._x000D_Sidney Kimmel Medical College, Thomas Jefferson University, Philadelphia, PA, United States of America._x000D_Bristol-Myers Squibb, Hopewell, NJ, United States of America.</t>
  </si>
  <si>
    <t>10.1371/journal.pone.0221459</t>
  </si>
  <si>
    <t>Impact of an Electronic Health Record (EHR) Reminder on Human Papillomavirus (HPV) Vaccine Initiation and Timely Completion</t>
  </si>
  <si>
    <t>BACKGROUND: The initiation and timely completion of the human papillomavirus (HPV) vaccine in young women is critical. We compared the initiation and completion of the HPV vaccine among women in 2 community-based networks with electronic health records: 1 with a prompt and reminder system (prompted cohort) and 1 without (unprompted cohort). METHODS: Female patients aged 9 to 26 years seen between March 1, 2007, and January 25, 2010, were used as the retrospective cohort. Patient demographics and vaccination dates were extracted from the electronic health records. RESULTS: Patients eligible for the vaccine included 6019 from the prompted cohort and 9096 from the unprompted cohort. Mean age at initiation was 17.3 years in the prompted cohort and 18.1 years in the unprompted cohort. Significantly more (P &lt; .001) patients initiated the vaccine in the prompted cohort (34.9%) compared with the unprompted cohort (21.5%). African Americans aged 9 to 18 years with ≥3 visits during the observation period were significantly more likely to initiate in the prompted cohort (P &lt; .001). The prompted cohort was significantly more likely (P &lt; .001) to complete the vaccine series in a timely manner compared with the unprompted cohort. CONCLUSION: More patients aged 9 to 26 years initiated and achieved timely completion of the HPV vaccine series in clinics using an electronic health record system with prompts compared with clinics without prompts.</t>
  </si>
  <si>
    <t>From the Departments of Family Medicine (MTR, PGR, APY) and Obstetrics and Gynecology (DAP) and the Center for Statistical Consultation and Research (MAP), University of Michigan, Ann Arbor; and the Department of Family and Community Medicine, University of Minnesota, Minneapolis (MWY). mruffin@umich.edu._x000D_From the Departments of Family Medicine (MTR, PGR, APY) and Obstetrics and Gynecology (DAP) and the Center for Statistical Consultation and Research (MAP), University of Michigan, Ann Arbor; and the Department of Family and Community Medicine, University of Minnesota, Minneapolis (MWY).</t>
  </si>
  <si>
    <t>J Am Board Fam Med</t>
  </si>
  <si>
    <t>10.3122/jabfm.2015.03.140082</t>
  </si>
  <si>
    <t>Testing health information technology tools to facilitate health insurance support: a protocol for an effectiveness-implementation hybrid randomized trial</t>
  </si>
  <si>
    <t>BACKGROUND: Patients with gaps in health insurance coverage often defer or forgo cancer prevention services. These delays in cancer detection and diagnoses lead to higher rates of morbidity and mortality and increased costs. Recent advances in health information technology (HIT) create new opportunities to enhance insurance support services that reduce coverage gaps through automated processes applied in healthcare settings. This study will assess the implementation of insurance support HIT tools and their effectiveness at improving patients' insurance coverage continuity and cancer screening rates. METHODS/DESIGN: This study uses a hybrid cluster-randomized design-a combined effectiveness and implementation trial-in community health centers (CHCs) in the USA. Eligible CHC clinic sites will be randomly assigned to one of two groups in the trial's implementation component: tools + basic training (Arm I) and tools + enhanced training + facilitation (Arm II). A propensity score-matched control group of clinics will be selected to assess the tools' effectiveness. Quantitative analyses of the tools' impact will use electronic health record and Medicaid data to assess effectiveness. Qualitative data will be collected to evaluate the implementation process, understand how the HIT tools are being used, and identify facilitators and barriers to their implementation and use. DISCUSSION: This study will test the effectiveness of HIT tools to enhance insurance support in CHCs and will compare strategies for facilitating their implementation in "real-world" practice settings. Findings will inform further development and, if indicated, more widespread implementation of insurance support HIT tools. TRIAL REGISTRATION: Clinical trial NTC02355262.</t>
  </si>
  <si>
    <t>Department of Family Medicine, Oregon Health &amp; Science University, 3181 S.W. Sam Jackson Park Rd., Portland, OR, 97239, USA. devoej@ohsu.edu._x000D_OCHIN, Inc., 1881 SW Naito Parkway, Portland, OR, 97201, USA. devoej@ohsu.edu._x000D_Department of Family Medicine, Oregon Health &amp; Science University, 3181 S.W. Sam Jackson Park Rd., Portland, OR, 97239, USA. huguetn@ohsu.edu._x000D_Department of Family Medicine, Oregon Health &amp; Science University, 3181 S.W. Sam Jackson Park Rd., Portland, OR, 97239, USA. likumahu@ohsu.edu._x000D_Department of Family Medicine, Oregon Health &amp; Science University, 3181 S.W. Sam Jackson Park Rd., Portland, OR, 97239, USA. angierh@ohsu.edu._x000D_OCHIN, Inc., 1881 SW Naito Parkway, Portland, OR, 97201, USA. nelsonc@ochin.org._x000D_Department of Family Medicine, Oregon Health &amp; Science University, 3181 S.W. Sam Jackson Park Rd., Portland, OR, 97239, USA. marinom@ohsu.edu._x000D_Department of Family Medicine, Oregon Health &amp; Science University, 3181 S.W. Sam Jackson Park Rd., Portland, OR, 97239, USA. cohendj@ohsu.edu._x000D_OCHIN, Inc., 1881 SW Naito Parkway, Portland, OR, 97201, USA. sumica@ochin.org._x000D_OCHIN, Inc., 1881 SW Naito Parkway, Portland, OR, 97201, USA. hoopesm@ochin.org._x000D_Department of Family Medicine, Oregon Health &amp; Science University, 3181 S.W. Sam Jackson Park Rd., Portland, OR, 97239, USA. hardingr@ohsu.edu._x000D_OCHIN, Inc., 1881 SW Naito Parkway, Portland, OR, 97201, USA. dearingm@ochin.org._x000D_OCHIN, Inc., 1881 SW Naito Parkway, Portland, OR, 97201, USA. Rachel.Gold@kpchr.org._x000D_Center for Health Research Northwest, Kaiser Permanente, 3800 N. Interstate Avenue, Portland, OR, 97227, USA. Rachel.Gold@kpchr.org.</t>
  </si>
  <si>
    <t>10.1186/s13012-015-0311-4</t>
  </si>
  <si>
    <t>Toward Achieving 100% Adherence for Retinopathy of Prematurity Screening Guidelines</t>
  </si>
  <si>
    <t>PURPOSE: To report on the use of a cloud-based electronic medical record (ROP Check; Glacier Medical Software, Anchorage, AK) designed to provide American Academy of Pediatrics (AAP) guideline-adherent retinopathy of prematurity (ROP) care through the scheduling and documenting of ROP examinations. METHODS: Data analysis on 3,155 patients from a de-identified dataset from 13 neonatal intensive care units. RESULTS: All newborns with a gestational age of 22 to 30 weeks (N = 2,278) were entered with a documented ROP examination. Of those, 98% and 97.4% completed their initial and follow-up examinations, respectively, within AAP guidelines. All but 1 of 145 initial treatments were completed within AAP guidelines after a decision for treatment was made. Of 369 newborns older than 30 weeks' gestational age and with a birth weight of less than 1,500 grams, none progressed to treatment; four patients had stage 2 or 3 ROP. Of 508 newborns with a gestational age of 31 to 32 weeks and a birth weight of more than 1,500 grams who were entered to identify unstable newborns, 34% did not need examinations; of those who were examined, one progressed to treatment. Fourteen percent of patients were observed as outpatients before retinal maturity and 12% missed some or all outpatient appointments. A decision was made to treat at the first examination for 2 (10%) newborns with a gestational age of 22 weeks and 2 (2%) newborns with a gestational age of 23 weeks. Each patient was within the AAP guidelines for initial treatment. CONCLUSIONS: A computerized system specifically designed with process improvement and error-free delivery of ROP care as a focus can improve adherence to AAP guidelines and achieve superior results. Such a system creates a standardized and measurable safety net for pediatric ophthalmologists, neonatologists, hospitals, and follow-up pediatricians. [J Pediatr Ophthalmol Strabismus. 2017;54(6):356-362.].</t>
  </si>
  <si>
    <t>J Pediatr Ophthalmol Strabismus</t>
  </si>
  <si>
    <t>10.3928/01913913-20170329-04</t>
  </si>
  <si>
    <t>Natural language processing and machine learning to identify alcohol misuse from the electronic health record in trauma patients: development and internal validation</t>
  </si>
  <si>
    <t>OBJECTIVE: Alcohol misuse is present in over a quarter of trauma patients. Information in the clinical notes of the electronic health record of trauma patients may be used for phenotyping tasks with natural language processing (NLP) and supervised machine learning. The objective of this study is to train and validate an NLP classifier for identifying patients with alcohol misuse. MATERIALS AND METHODS: An observational cohort of 1422 adult patients admitted to a trauma center between April 2013 and November 2016. Linguistic processing of clinical notes was performed using the clinical Text Analysis and Knowledge Extraction System. The primary analysis was the binary classification of alcohol misuse. The Alcohol Use Disorders Identification Test served as the reference standard. RESULTS: The data corpus comprised 91 045 electronic health record notes and 16 091 features. In the final machine learning classifier, 16 features were selected from the first 24 hours of notes for identifying alcohol misuse. The classifier's performance in the validation cohort had an area under the receiver-operating characteristic curve of 0.78 (95% confidence interval [CI], 0.72 to 0.85). Sensitivity and specificity were at 56.0% (95% CI, 44.1% to 68.0%) and 88.9% (95% CI, 84.4% to 92.8%). The Hosmer-Lemeshow goodness-of-fit test demonstrates the classifier fits the data well (P = .17). A simpler rule-based keyword approach had a decrease in sensitivity when compared with the NLP classifier from 56.0% to 18.2%. CONCLUSIONS: The NLP classifier has adequate predictive validity for identifying alcohol misuse in trauma centers. External validation is needed before its application to augment screening.</t>
  </si>
  <si>
    <t>Health Sciences Division, Burn and Shock Trauma Research Institute, Stritch School of Medicine, Loyola University, Maywood, Illinois, USA._x000D_Health Sciences Division, Center for Health Outcomes and Informatics Research, Loyola University, Maywood, Illinois, USA._x000D_Department of Public Health Sciences, Stritch School of Medicine, Loyola University, Maywood, Illinois, USA._x000D_Department of Computer Science, Loyola University, Chicago, Illinois, USA._x000D_Department of Psychiatry, Rush University Medical Center, Chicago, Illinois, USA._x000D_Department of Surgery, Loyola University Medical Center, Maywood, Illinois, USA.</t>
  </si>
  <si>
    <t>10.1093/jamia/ocy166</t>
  </si>
  <si>
    <t>Exploring practical approaches to maximising data quality in electronic healthcare records in the primary care setting and associated benefits. Report of panel-led discussion held at SAPC in July 2014</t>
  </si>
  <si>
    <t>BACKGROUND: Electronic healthcare records provide information about patient care over time which not only affords the opportunity to improve patient care directly through effective monitoring and identification of care requirements but also offers a unique platform for both clinical and service-model research essential to the longer-term development of the health service. The quality of the recorded data can, however, be variable and can compromise the validity of data use both for primary and secondary purposes. OBJECTIVES: In order to explore the challenges and benefits of and approaches to recording high quality primary care electronic records, a Clinical Practice Research Datalink (CPRD) sponsored workshop was held at the Society of Academic Primary Care (SAPC) conference in 2014 with the aim of engaging GPs and other data users. METHODS: The workshop was held as a structured discussion, led by an expert panel and focused around three questions: (1) What are the data quality priorities for clinicians and researchers? How do these priorities differ or overlap? (2) What challenges might GPs face in provision of good data quality both for treating their patients and for research? Do these aims conflict? (3) What tools (such as data metrics and visualisations or software components) could assist the GP in improving data quality and patient management and could this tie in with analytical processes occurring at the research stage? RESULTS: The discussion highlighted both overlap and differences in the perceived data quality priorities and challenges for different user groups. Five key areas of focus were agreed upon and recommendations determined for moving forward in improving quality. CONCLUSIONS: The importance of good high quality electronic healthcare records has been set forth along with the need for a practical user-considered and collaborative approach to its improvement.</t>
  </si>
  <si>
    <t>1CPRD,Centre of the MHRA,London,UK._x000D_3Brighton &amp; Sussex Medical School,Mayfield House,Brighton,UK._x000D_4PRIMIS,University of Nottingham,Nottingham,UK._x000D_5MRC Centre for Causal Analyses in Translational Epidemiology,University of Bristol,Bristol,UK._x000D_2Department of Informatics,University of Sussex,Brighton,UK.</t>
  </si>
  <si>
    <t>10.1017/s1463423615000596</t>
  </si>
  <si>
    <t>Not all non-drinkers with HIV are equal: demographic and clinical comparisons among current non-drinkers with and without a history of prior alcohol use disorders</t>
  </si>
  <si>
    <t>Studies of persons living with HIV (PLWH) have compared current non-drinkers to at-risk drinkers without differentiating whether current non-drinkers had a prior alcohol use disorder (AUD). The purpose of this study was to compare current non-drinkers with and without a prior AUD on demographic and clinical characteristics to understand the impact of combining them. We included data from six sites across the US from 1/2013 to 3/2015. Patients completed tablet-based clinical assessments at routine clinic appointments using the most recent assessment. Current non-drinkers were identified by AUDIT-C scores of 0. We identified a prior probable AUD by a prior AUD diagnosis in the electronic medical record (EMR) or a report of attendance at alcohol treatment in the clinical assessment. We used multivariate logistic regression to examine factors associated with prior AUD. Among 2235 PLWH who were current non-drinkers, 36% had a prior AUD with more patients with an AUD identified by the clinical assessment than the EMR. Higher proportions with a prior AUD were male, depressed, and reported current drug use compared to non-drinkers without a prior AUD. Former cocaine/crack (70% vs. 25%), methamphetamine/crystal (49% vs. 16%), and opioid/heroin use (35% vs. 7%) were more commonly reported by those with a prior AUD. In adjusted analyses, male sex, past methamphetamine/crystal use, past marijuana use, past opioid/heroin use, past and current cocaine/crack use, and cigarette use were associated with a prior AUD. In conclusion, this study found that among non-drinking PLWH in routine clinical care, 36% had a prior AUD. We found key differences between those with and without prior AUD in demographic and clinical characteristics, including drug use and depression. These results suggest that non-drinkers are heterogeneous and need further differentiation in studies and that prior alcohol misuse (including alcohol treatment) should be included in behavioural health assessments as part of clinical care.</t>
  </si>
  <si>
    <t>a Department of Medicine , University of Washington , Seattle , WA , USA._x000D_b Department of Psychiatry and Behavioral Sciences , Johns Hopkins University , Baltimore , MD , USA._x000D_c Department of Medicine , Johns Hopkins University , Baltimore , MD , USA._x000D_d Department of Medicine , University of California , San Diego , CA , USA._x000D_e Department of Psychology , University of Washington , Seattle , WA , USA._x000D_f Fenway Institute and Department of Medicine , Harvard Medical School , Boston , MA , USA._x000D_g Department of Medicine , University of Alabama at Birmingham , Birmingham , AL , USA._x000D_h Departments of Behavioral and Social Sciences , Brown University , Providence , RI , USA._x000D_i Department of Epidemiology , Johns Hopkins University , Baltimore , MD , USA._x000D_j Department of Psychiatry , University of Alabama at Birmingham , Birmingham , AL , USA._x000D_k Department of Medicine , University of California at San Francisco , San Francisco , CA , USA._x000D_l Department of Medicine , University of North Carolina , Chapel Hill , NC , USA._x000D_m Department of Epidemiology , University of Washington , Seattle , WA , USA.</t>
  </si>
  <si>
    <t>AIDS Care</t>
  </si>
  <si>
    <t>10.1080/09540121.2016.1204418</t>
  </si>
  <si>
    <t>High Risk of Readmission in Octogenarians Undergoing Primary Hip Arthroplasty</t>
  </si>
  <si>
    <t>BACKGROUND: As life expectancy increases, more elderly patients with end-stage hip arthritis are electing to undergo primary THA. Octogenarians undergoing THA have more comorbidities than younger patients, but this is not reflected in risk adjustment models for bundled care programs. The burden of care associated with THA in octogenarians has not been well characterized, and doing so may help these value-based programs make adjustments so that this vulnerable patient population does not risk losing access under accountable care models. QUESTIONS/PURPOSES: The purpose of this study was to describe care use, comorbidities, and complications among octogenarians undergoing primary THA. METHODS: Five percent of the Medicare national administrative claims data was queried to identify patients diagnosed with hip osteoarthritis between January 1, 1998, and December 31, 2013. Patients who underwent primary THA were identified and followed longitudinally during the study period using their unique, encrypted Medicare beneficiary identifiers. We compared risk factors and complications between the octogenarian group versus those aged 65 to 69 years. Multivariate Cox regression was used to evaluate the effect of patient/hospital factors on risk of revision, periprosthetic joint infection, dislocation, venous thromboembolism (VTE), and mortality. Patient factors in the model included age, sex, race, region, socioeconomic status, and health status based on Charlson comorbidity score 12 months before replacement surgery. RESULTS: There were 11,960 THAs in the octogenarians in 1998, which increased to 21,620 in 2013, an 81% increase during this study period. Octogenarians were more likely to have a Charlson score of 3 or higher than those patients aged 65 to 69 years (30% versus 17%, odds ratio [OR] 2.07 [1.98-2.20]; p &lt; 0.001), and they were more likely to have coronary artery disease or congestive heart failure (47% versus 29%, OR 2.16 [2.06-2.26]; p &lt; 0.001). The octogenarian group had a greater risk of dislocation (+12%, p = 0.01), VTE (+14%, p &lt; 0.001), and mortality (+150%, p &lt; 0.001) compared with the younger age cohort. A total of 21% of the octogenarians were readmitted after surgery compared with 12% for patients in the younger group (OR=1.64, 95% confidence interval 1.54-1.75; p &lt; 0.001). CONCLUSIONS: Because octogenarians are at increased risk of dislocation, VTE, medical complications, and mortality after THA, value-based care models that penalize hospitals for readmissions and complications may inadvertently result in loss of access to care for this group of patients as a result of the financial makeup of these bundled care models. Value-based care models were developed to improve care and decrease healthcare costs but may have unintended consequences in the octogenarian with higher complication and readmission risks. Financial losses may lead to institutions from withdrawing from the Bundled Payments for Care Improvement program. To try to prevent this from happening to this vulnerable patient population, bundled care programs should evolve and be modified to allow for risk stratification in the overall payment formula to account for increased age and comorbid conditions to ensure continued successful participation in the program among all the stakeholders. LEVEL OF EVIDENCE: Level III, therapeutic study.</t>
  </si>
  <si>
    <t>Adult Reconstruction Program, KentuckyOne Health, University of Louisville, 550 S Jackson Street, First Floor, ACB, Louisville, KY, 40202, USA. arthur.malkani@louisville.edu._x000D_Department of Orthopedic Surgery, University of Louisville, Louisville, KY, USA._x000D_Exponent Inc, Philadelphia, PA, USA._x000D_Exponent Inc, Menlo Park, CA, USA._x000D_University of Pennsylvania, Philadelphia, PA, USA.</t>
  </si>
  <si>
    <t>Clin Orthop Relat Res</t>
  </si>
  <si>
    <t>10.1007/s11999-017-5241-9</t>
  </si>
  <si>
    <t>Subarachnoid hemorrhage admissions retrospectively identified using a prediction model</t>
  </si>
  <si>
    <t>OBJECTIVE: To create an accurate prediction model using variables collected in widely available health administrative data records to identify hospitalizations for primary subarachnoid hemorrhage (SAH). METHODS: A previously established complete cohort of consecutive primary SAH patients was combined with a random sample of control hospitalizations. Chi-square recursive partitioning was used to derive and internally validate a model to predict the probability that a patient had primary SAH (due to aneurysm or arteriovenous malformation) using health administrative data. RESULTS: A total of 10,322 hospitalizations with 631 having primary SAH (6.1%) were included in the study (5,122 derivation, 5,200 validation). In the validation patients, our recursive partitioning algorithm had a sensitivity of 96.5% (95% confidence interval [CI] 93.9-98.0), a specificity of 99.8% (95% CI 99.6-99.9), and a positive likelihood ratio of 483 (95% CI 254-879). In this population, patients meeting criteria for the algorithm had a probability of 45% of truly having primary SAH. CONCLUSIONS: Routinely collected health administrative data can be used to accurately identify hospitalized patients with a high probability of having a primary SAH. This algorithm may allow, upon validation, an easy and accurate method to create validated cohorts of primary SAH from either ruptured aneurysm or arteriovenous malformation.</t>
  </si>
  <si>
    <t>From the Department of Medicine (Critical Care) (S.W.E., L.M.), Clinical Epidemiology Program (S.W.E, L.M., D.F., A.F., C.v.W.), Ottawa Hospital Research Institute/The Ottawa Hospital; Department of Anesthesia (Critical Care) (A.T., M.C.), Hôpital de L'Enfant-Jésus, Quebec; and Departments of Medical Imaging (M.P.d.S., C.L.), Surgery (Neuro-Surgery) (J.S.), and Medicine (C.v.W, A.F.), The Ottawa Hospital, Canada. senglish@ohri.ca._x000D_From the Department of Medicine (Critical Care) (S.W.E., L.M.), Clinical Epidemiology Program (S.W.E, L.M., D.F., A.F., C.v.W.), Ottawa Hospital Research Institute/The Ottawa Hospital; Department of Anesthesia (Critical Care) (A.T., M.C.), Hôpital de L'Enfant-Jésus, Quebec; and Departments of Medical Imaging (M.P.d.S., C.L.), Surgery (Neuro-Surgery) (J.S.), and Medicine (C.v.W, A.F.), The Ottawa Hospital, Canada.</t>
  </si>
  <si>
    <t>Neurology</t>
  </si>
  <si>
    <t>27115475</t>
  </si>
  <si>
    <t>10.1212/wnl.0000000000003204</t>
  </si>
  <si>
    <t>Real-world glycemic, blood pressure, and weight control in patients with type 2 diabetes mellitus treated with canagliflozin-an electronic health-record-based study</t>
  </si>
  <si>
    <t>BACKGROUND: Canagliflozin (CANA) has been shown to improve HbA1c, blood pressure (BP), and weight in patients with type 2 diabetes mellitus (T2DM) in clinical trials. This study describes HbA1c, BP, and weight in T2DM patients treated with CANA in a real-world setting. METHODS: Adults with ≥1 diagnosis for T2DM and ≥12 months of clinical activity before the first CANA prescription (index) were identified in the IMS Health Real-World Data Electronic Medical Records - US database. Patient quality measures were described at baseline and 3, 6, 9, and 12 months post-index. Selected goals were HbA1c &lt;7% (&lt;53 mmol/mol), &lt;8% (&lt;64 mmol/mol), and &gt;9% (&gt;75 mmol/mol, poor control), BP &lt;140/90 mmHg, and weight loss ≥5%. RESULTS: In total, 16,163 patients were identified (mean age = 58.5 years; 47.9% female; 75.8% white). At baseline, 90.4% of patients used ≥1 anti-hyperglycemic agent. Among patients with baseline HbA1c ≥7% (n = 10,478; 64.8%; mean HbA1c = 8.8%), 21.2%, 59.5%, and 17.6% had an HbA1c &lt;7%, &lt;8%, and &gt;9% after 3 months, respectively; these proportions remained stable through 12 months. Among patients with baseline BP ≥140/90, 60.0% and 75.6% attained systolic BP &lt;140 mmHg and diastolic BP &lt;90 mmHg after 3 months, respectively; proportions remained stable through 12 months. Weight loss ≥5% was observed in 13.3% of patients at 3 months and the proportion increased to 25.8% at 12 months. LIMITATIONS: This study relied on prescription data, which does not necessarily indicate that the medication was taken as prescribed. Some patients were also treated with other anti-hyperglycemics, anti-hypertensives, and weight loss medications during the follow-up, which may have contributed to the effects reported. CONCLUSIONS: Most patients with inadequate HbA1c and BP levels at baseline achieved respective goals after 3 months of CANA, and the proportions of responders remained stable through 12 months. Weight loss ≥5% was increasingly observed over time.</t>
  </si>
  <si>
    <t>a Groupe d'analyse, Ltée , Montréal , Québec , Canada ;_x000D_b Janssen Scientific Affairs, LLC , Raritan , NJ , USA ;_x000D_c Analysis Group, Inc. , Boston , MA , USA.</t>
  </si>
  <si>
    <t>27658885</t>
  </si>
  <si>
    <t>10.1080/03007995.2016.1183604</t>
  </si>
  <si>
    <t>Development and validation of an electronic medical record-based alert score for detection of inpatient deterioration outside the ICU</t>
  </si>
  <si>
    <t>BACKGROUND: Patients in general medical-surgical wards who experience unplanned transfer to the intensive care unit (ICU) show evidence of physiologic derangement 6-24h prior to their deterioration. With increasing availability of electronic medical records (EMRs), automated early warning scores (EWSs) are becoming feasible. OBJECTIVE: To describe the development and performance of an automated EWS based on EMR data. MATERIALS AND METHODS: We used a discrete-time logistic regression model to obtain an hourly risk score to predict unplanned transfer to the ICU within the next 12h. The model was based on hospitalization episodes from all adult patients (18years) admitted to 21 Kaiser Permanente Northern California (KPNC) hospitals from 1/1/2010 to 12/31/2013. Eligible patients met these entry criteria: initial hospitalization occurred at a KPNC hospital; the hospitalization was not for childbirth; and the EMR had been operational at the hospital for at least 3months. We evaluated the performance of this risk score, called Advanced Alert Monitor (AAM) and compared it against two other EWSs (eCART and NEWS) in terms of their sensitivity, specificity, negative predictive value, positive predictive value, and area under the receiver operator characteristic curve (c statistic). RESULTS: A total of 649,418 hospitalization episodes involving 374,838 patients met inclusion criteria, with 19,153 of the episodes experiencing at least one outcome. The analysis data set had 48,723,248 hourly observations. Predictors included physiologic data (laboratory tests and vital signs); neurological status; severity of illness and longitudinal comorbidity indices; care directives; and health services indicators (e.g. elapsed length of stay). AAM showed better performance compared to NEWS and eCART in all the metrics and prediction intervals. The AAM AUC was 0.82 compared to 0.79 and 0.76 for eCART and NEWS, respectively. Using a threshold that generated 1 alert per day in a unit with a patient census of 35, the sensitivity of AAM was 49% (95% CI: 47.6-50.3%) compared to the sensitivities of eCART and NEWS scores of 44% (42.3-45.1) and 40% (38.2-40.9), respectively. For all three scores, about half of alerts occurred within 12h of the event, and almost two thirds within 24h of the event. CONCLUSION: The AAM score is an example of a score that takes advantage of multiple data streams now available in modern EMRs. It highlights the ability to harness complex algorithms to maximize signal extraction. The main challenge in the future is to develop detection approaches for patients in whom data are sparser because their baseline risk is lower.</t>
  </si>
  <si>
    <t>Kaiser Foundation Health Plan, Inc., 1950 Franklin St., 17th Floor, Oakland, CA 94612, United States; Kaiser Permanente Northern California, Division of Research, 2000 Broadway Avenue, 032 R01, Oakland, CA 94612, United States. Electronic address: patricia.kipnis@kp.org._x000D_Kaiser Permanente Northern California, Division of Research, 2000 Broadway Avenue, 032 R01, Oakland, CA 94612, United States._x000D_Kaiser Permanente Northern California, Division of Research, 2000 Broadway Avenue, 032 R01, Oakland, CA 94612, United States; Intensive Care Department, Kaiser Permanente Medical Center, 700 Lawrence Expressway, Santa Clara, CA 95051, United States._x000D_Section of Pulmonary and Critical Care Medicine, Department of Medicine, University of Chicago, 5841 South Maryland Avenue, Chicago, IL 60637, United States._x000D_Mayo Clinic Center for Innovation, 200 1st Street SW, Rochester, MN 55905, United States._x000D_Kaiser Permanente Northern California, Division of Research, 2000 Broadway Avenue, 032 R01, Oakland, CA 94612, United States; Department of Inpatient Pediatrics, Kaiser Permanente Medical Center, 1425 S. Main Street Walnut Creek, CA 94596, United States.</t>
  </si>
  <si>
    <t>10.1016/j.jbi.2016.09.013</t>
  </si>
  <si>
    <t>Impact of Behavioral Health Screening on Proactive Identification of Patients at Risk for Hospital Readmission</t>
  </si>
  <si>
    <t>Improving the ability to predict which patients are at increased risk for readmission can lead to more effective interventions and greater compliance with CMS Hospital Readmissions Reduction Program (HRRP) requirements. This study evaluated the performance of a risk model that used data from a health system's electronic medical record (EMR) to predict all-cause readmission among adult inpatients with acute medical conditions, with a specific focus on the impact of including behavioral health screening data. The study included 39,155 unique adult patients admitted during 2015 to 4 acute care inpatient facilities within a nonprofit community-based health care system. The risk model integrated a comprehensive set of data elements including demographics, psychosocial characteristics, medical history, assessment results, and clinical events. Predictive models were constructed using a multivariable logistic regression with a stepwise selection approach. Among study participants, the mean age was 62.9 years, 48.0% were male, 31.2% had comorbid psychiatric conditions, and 6986 had medical conditions/procedures subject to HRRP penalties. Results from exploratory predictive analyses demonstrated that any patients with a Serious Mental Illness (SMI) diagnosis were 28% more likely to be readmitted within 30 days, and the likelihood of readmission associated with SMI increased to 56% for patients with medical conditions subject to HRRP penalties. As health care systems face increasing pressures to reduce readmissions and avoid CMS HRRP financial penalties, study results indicate the importance of including behavioral health data from EMRs and screening assessments for all inpatients to improve discharge planning and patient outcomes.</t>
  </si>
  <si>
    <t>1 Sharp HealthCare Center for Research, San Diego, California._x000D_2 Janssen Scientific Affairs, LLC, Titusville, New Jersey._x000D_3 Analydata, San Diego, California._x000D_4 Sharp HealthCare, La Mesa, California.</t>
  </si>
  <si>
    <t>Popul Health Manag</t>
  </si>
  <si>
    <t>10.1089/pop.2018.0074</t>
  </si>
  <si>
    <t>Development and Prospective Validation of Tools to Accurately Identify Neurosurgical and Critical Care Events in Children With Traumatic Brain Injury</t>
  </si>
  <si>
    <t>OBJECTIVE: To develop and validate case definitions (computable phenotypes) to accurately identify neurosurgical and critical care events in children with traumatic brain injury. DESIGN: Prospective observational cohort study, May 2013 to September 2015. SETTING: Two large U.S. children's hospitals with level 1 Pediatric Trauma Centers. PATIENTS: One hundred seventy-four children less than 18 years old admitted to an ICU after traumatic brain injury. MEASUREMENTS AND MAIN RESULTS: Prospective data were linked to database codes for each patient. The outcomes were prospectively identified acute traumatic brain injury, intracranial pressure monitor placement, craniotomy or craniectomy, vascular catheter placement, invasive mechanical ventilation, and new gastrostomy tube or tracheostomy placement. Candidate predictors were database codes present in administrative, billing, or trauma registry data. For each clinical event, we developed and validated penalized regression and Boolean classifiers (models to identify clinical events that take database codes as predictors). We externally validated the best model for each clinical event. The primary model performance measure was accuracy, the percent of test patients correctly classified. The cohort included 174 children who required ICU admission after traumatic brain injury. Simple Boolean classifiers were greater than or equal to 94% accurate for seven of nine clinical diagnoses and events. For central venous catheter placement, no classifier achieved 90% accuracy. Classifier accuracy was dependent on available data fields. Five of nine classifiers were acceptably accurate using only administrative data but three required trauma registry fields and two required billing data. CONCLUSIONS: In children with traumatic brain injury, computable phenotypes based on simple Boolean classifiers were highly accurate for most neurosurgical and critical care diagnoses and events. The computable phenotypes we developed and validated can be used in any observational study of children with traumatic brain injury and can reasonably be applied in studies of these interventions in other patient populations.</t>
  </si>
  <si>
    <t>1Section of Pediatric Critical Care, Department of Pediatrics, University of Colorado School of Medicine, Aurora, CO. 2Children's Hospital Colorado, Aurora, CO. 3Adult and Child Consortium for Health Outcomes Research and Delivery Science (ACCORDS), University of Colorado School of Medicine and Children's Hospital Colorado, Aurora, CO. 4Division of Pediatric Critical Care, Department of Pediatrics, Colorado School of Public Health, Aurora, CO. 5Pediatric Critical Care, University of Utah School of Medicine, Salt Lake City, UT. 6Department of Bioinformatics and Biostatistics, Primary Children's Hospital, Salt Lake City, UT. 7Division of Pediatric Inpatient Medicine, Department of Pediatrics, University of Utah School of Medicine, Salt Lake City, UT. 8Office of Research, Intermountain Healthcare, Salt Lake City, UT. 9Division of Pediatric Neurosurgery, Department of Clinical Neurosciences, University of Calgary and Alberta Children's Hospital, Calgary, AB, Canada. 10Department of Pediatrics, Kempe Center, University of Colorado School of Medicine, Aurora, CO.</t>
  </si>
  <si>
    <t>Pediatr Crit Care Med</t>
  </si>
  <si>
    <t>10.1097/pcc.0000000000001120</t>
  </si>
  <si>
    <t>Evaluating Lung Cancer Screening Uptake, Outcomes, and Costs in the United States: Challenges With Existing Data and Recommendations for Improvement</t>
  </si>
  <si>
    <t>The National Lung Screening Trial (NLST) reported substantial reduction in lung cancer mortality among high-risk individuals screened annually with low-dose helical computed tomography (LDCT). As a result, the US Preventive Services Task Force issued a B recommendation for annual LDCT in high-risk individuals, which requires private insurers to cover it without cost-sharing. The Medicare program also covers LDCT for high-risk beneficiaries without cost-sharing. However, the NLST findings may not be generalizable to the community setting because of differences in patients, providers, and practices participating in the NLST. Thus, examining uptake of LDCT screening in community practice is critical, as is evaluating the immediate and downstream outcomes of screening, including false-positive scans, follow-up examinations and adverse events, costs, stage of disease at diagnosis, and survival. This commentary presents an overview of the landscape of the data resources currently available to evaluate the uptake, outcomes, and costs of LDCT screening in the United States. We describe the strengths and limitations of existing data sources, including administrative databases, surveys, and registries. Thereafter, we provide recommendations for improving the data infrastructure pertaining to three overarching research areas: receipt of guideline-consistent screening and follow-up, weighing benefits and harms of screening, and costs of screening.</t>
  </si>
  <si>
    <t>Surveillance and Health Services Research Program, Department of Intramural Research, American Cancer Society, Atlanta, GA (AR, KRY)._x000D_Division of Cancer Control and Population Sciences, NCI, Bethesda, MD (VPDR)._x000D_Thoracic Oncology Research Group, Division of Pulmonary, Critical Care, Allergy and Sleep Medicine, Medical University of South Carolina, Charleston, SC (GAS).</t>
  </si>
  <si>
    <t>J Natl Cancer Inst</t>
  </si>
  <si>
    <t>10.1093/jnci/djy228</t>
  </si>
  <si>
    <t>Using electronic health records for surgical quality improvement in the era of big data</t>
  </si>
  <si>
    <t>IMPORTANCE: Risk adjustment is an important component of quality assessment in surgical health care. However, data collection places an additional burden on physicians. There is also concern that outcomes can be gamed depending on the information recorded for each patient. OBJECTIVE: To determine whether a number of machine-collected data elements could perform as well as a traditional full-risk adjustment model that includes other physician-assessed and physician-recorded data elements. DESIGN, SETTINGS, AND PARTICIPANTS: All general surgery patients from the National Surgical Quality Improvement Program database from January 1, 2005, to December 31, 2010, were included. Separate multivariate logistic regressions were performed using either all 66 preoperative risk variables or only 25 objective variables. The area under the receiver operating characteristic curve (AUC) of each regression using objective preoperative risk variables was compared with its corresponding regression with all preoperative variables. Subset analyses were performed among patients who received certain operations. MAIN OUTCOMES AND MEASURES: Mortality or any surgical complication captured by the National Surgical Quality Improvement Program, both inpatient and within 30 days postoperatively. RESULTS: Data from a total of 745 053 patients were included. More than 15.8% of patients had at least 1 complication and the mortality rate was 2.8%. When examining inpatient mortality, the AUC was 0.9104 with all 66 variables vs 0.8918 with all 25 objective variables. The difference in AUC comparing models with all variables with objective variables ranged from -0.0073 to 0.1944 for mortality and 0.0198 to 0.0687 for complications. In models predicting mortality, the difference in AUC was less than 0.05 among all patients and subsets of patients with abdominal aortic aneurysm repair, pancreatic resection, colectomy, and appendectomy. In models predicting complications, the difference in AUC was less than 0.05 among all patients and subsets of patients with pancreatic resection, laparoscopic cholecystectomy, colectomy, and appendectomy. CONCLUSIONS AND RELEVANCE: Rigorous risk-adjusted surgical quality assessment can be performed solely with objective variables. By leveraging data already routinely collected for patient care, this approach allows for wider adoption of quality assessment systems in health care. Identifying data elements that can be automatically collected can make future improvements to surgical outcomes and quality analyses.</t>
  </si>
  <si>
    <t>Department of Surgery, University of California, San Diego.</t>
  </si>
  <si>
    <t>JAMA Surg</t>
  </si>
  <si>
    <t>29045766</t>
  </si>
  <si>
    <t>10.1001/jamasurg.2014.947</t>
  </si>
  <si>
    <t>Population Pharmacodynamic Analysis of Uric Acid-Lowering Effects of Febuxostat Based on Electronic Medical Records in Two Hospitals</t>
  </si>
  <si>
    <t>The aim of this study was to develop a population pharmacodynamic (PPD) model to describe uric acid (UA)-lowering effects in patients treated with febuxostat based on electronic medical records in 2 independent hospitals (university and city hospitals). Interhospital differences in the PPD model were also evaluated. We conducted the following 2 approaches to build the PPD models. A PPD model was developed separately using individual hospital data, and structural models and covariates between the two hospitals were compared (approach A). Another PPD model was developed using all available data from both hospitals, and differences between the 2 hospitals were evaluated by performing a covariate analysis on all PPD parameters (approach B). PPD analyses were performed by NONMEM using data from 358 patients. In both approaches, one indirect response model was established. In approach A, 2 diuretics (loops and thiazides) and renal function tests (Scr or BUN) were selected as covariates for the UA baseline level (serum UA levels just before the febuxostat treatment), whereas 2 diuretics and BUN were selected in approach B. A covariate analysis indicated that loops and thiazides increased UA baseline levels by 7%-14% and 6%-11%, respectively. In approach B, "hospital" was identified as a significant covariate for the UA baseline level; the baseline level was 7% higher in the city hospital. A PPD analysis may provide a precise description of the time course of the UA-lowering effects of febuxostat and quantitatively detect an interhospital difference in the UA baseline level.</t>
  </si>
  <si>
    <t>Department of Clinical Pharmacokinetics, Graduate School of Pharmaceutical Sciences, Kyushu University, Fukuoka, Japan._x000D_Department of Hospital Pharmacy, Faculty of Medicine, Tottori University, Tottori, Japan._x000D_Hospital Pharmacy, Fukuoka Tokushukai Medical Center, Fukuoka, Japan.</t>
  </si>
  <si>
    <t>J Clin Pharmacol</t>
  </si>
  <si>
    <t>10.1002/jcph.1023</t>
  </si>
  <si>
    <t>Individualizing and optimizing the use of early warning scores in acute medical care for deteriorating hospitalized patients</t>
  </si>
  <si>
    <t>AIM: While early warning scores (EWS) have the potential to identify physiological deterioration in an acute care setting, the implementation of EWS in clinical practice has yet to be fully realized. The primary aim of this study is to identify optimal patient-centered rapid response team (RRT) activation rules using electronic medical records (EMR)-derived Markovian models. METHODS: The setting for the observational cohort study included 38,356 adult general floor patients hospitalized in 2011. The national early warning score (NEWS) was used to measure the patient health condition. Chi-square and Kruskal Wallis tests were used to identify statistically significant subpopulations as a function of the admission type (medical or surgical), frailty as measured by the Braden skin score, and history of prior clinical deterioration (RRT, cardiopulmonary arrest, or unscheduled ICU transfer). RESULTS: Statistical tests identified 12 statistically significant subpopulations which differed clinically, as measured by length of stay and time to re-admission (P &lt; .001). The Chi-square test of independence results showed a dependency structure between subsequent states in the embedded Markov chains (P &lt; .001). The SMDP models identified two sets of subpopulation-specific RRT activation rules for each statistically unique subpopulation. Clinical deterioration experience in prior hospitalizations did not change the RRT activation rules. The thresholds differed as a function of admission type and frailty. CONCLUSIONS: EWS were used to identify personalized thresholds for RRT activation for statistically significant Markovian patient subpopulations as a function of frailty and admission type. The full potential of EWS for personalizing acute care delivery is yet to be realized.</t>
  </si>
  <si>
    <t>Edward P. Fitts Department of Industrial and Systems Engineering, North Carolina State University, Campus Box 7906, Raleigh, NC 27695-7906, USA; Health Care Delivery Science, Value Institute, Christiana Care Health System, Newark, DE 19718, USA._x000D_Edward P. Fitts Department of Industrial and Systems Engineering, North Carolina State University, Campus Box 7906, Raleigh, NC 27695-7906, USA._x000D_Mayo Clinic Robert D. and Patricia E. Kern Center for the Science of Health Care Delivery, Rochester, MN 55905, USA; Division of Health Care Policy and Research, Department of Health Sciences Research, Mayo Clinic, Rochester, MN 55905, USA._x000D_Mayo Clinic Robert D. and Patricia E. Kern Center for the Science of Health Care Delivery, Rochester, MN 55905, USA; Division of Hospital Internal Medicine, Department of Medicine, Mayo Clinic, Rochester, MN 55905, USA; Division of Health Care Policy and Research, Department of Health Sciences Research, Mayo Clinic, Rochester, MN 55905, USA. Electronic address: huddleston.jeanne@mayo.edu.</t>
  </si>
  <si>
    <t>10.1016/j.resuscitation.2014.12.032</t>
  </si>
  <si>
    <t>Rates of inappropriate laboratory test utilization in Ontario</t>
  </si>
  <si>
    <t>BACKGROUND: Medical laboratory tests ordered redundantly represent one of the targets for reducing diagnostic testing without negatively, and possibly positively, affecting patient care. We study a clearly defined category of excessive laboratory utilization for nine analytes where inappropriate diagnostic testing is defined in terms of the time interval between tests; that is, ordering a test too soon following the previous order of the same test. METHODS: Population data from the near universal public Ontario Health Insurance Plan for the years 2006-2010 are employed where the tests are fulfilled by community medical laboratories. The analytes selected for consideration are thyroid stimulating hormone, hemoglobin A1c, lipid profile, serum protein electrophoresis, immunofixation, quantitative immunoglobulins, Vitamin D, Vitamin B12, and folate. RESULTS: For the nine analytes studied, the percentage of inappropriate tests ranged from 6% to 20%. Large proportions of these inappropriate tests were completed &gt;2weeks prior to the minimum threshold to reorder defined by practice guidelines and/or were repeated excessively within a year. Between 60% and 85% of the time, the ordering physician of an inappropriate test was the same physician who ordered the previous test. Specialists were more likely than primary care physicians to order repeat tests too soon. CONCLUSIONS: A sizeable proportion of testing for these analytes was inappropriate according to practice guidelines. It is recommended that systems for preventing unnecessary repeat testing are investigated by the funding agencies and that reducing inappropriate testing be considered as a design element for electronic medical records and related information technology systems.</t>
  </si>
  <si>
    <t>Department of Economics, Centre for Health Economics and Policy Analysis (CHEPA), McMaster University, Hamilton, Ontario, Canada. Electronic address: chamin@mcmaster.ca._x000D_Pathology and Molecular Medicine, McMaster University, Hamilton, Ontario, Canada._x000D_Department of Economics, Centre for Health Economics and Policy Analysis (CHEPA), McMaster University, Hamilton, Ontario, Canada._x000D_Pathology and Molecular Medicine, McMaster University, Hamilton, Ontario, Canada; LifeLabs Inc., Toronto, Ontario, Canada.</t>
  </si>
  <si>
    <t>Clin Biochem</t>
  </si>
  <si>
    <t>10.1016/j.clinbiochem.2017.05.004</t>
  </si>
  <si>
    <t>The influence of gender concordance between general practitioner and patient on antibiotic prescribing for sore throat symptoms: a retrospective study</t>
  </si>
  <si>
    <t>BACKGROUND: Patient gender as well as doctor gender are known to affect doctor-patient interaction during a medical consultation. It is however not known whether an interaction of gender influences antibiotic prescribing. This study examined GP's prescribing behavior of antibiotics at the first presentation of patients with sore throat symptoms in primary care. We investigated whether GP gender, patient gender and gender concordance have an effect on the GP's prescribing behavior of antibiotics in protocolled and non-protocolled diagnoses. METHODS: We analyzed electronic health record data of 11,285 GP practice consultations in the Netherlands in 2013 extracted from the Nivel Primary Care Database. Our primary outcome was the prescription of antibiotics for throat symptoms. Sore throat symptoms were split up in 'protocolled diagnoses' and 'non-protocolled diagnoses'. The association between gender concordance and antibiotic prescription was estimated with multilevel regression models that controlled for patient age and comorbidity. RESULTS: Antibiotic prescription was found to be lower among female GPs (OR 0.88, CI 95% 0.67-1.09; p = .265) and female patients (OR 0.93, 95% 0.84-1.02; p = .142), but observed differences were not statistically significant. The difference in prescription rates by gender concordance were small and not statistically significant in non-protocolled consultations (OR 0.92, OR 95% CI: 0.83-1.01; p = .099), protocolled consultations (OR 1.00, OR 95% CI: 0.68-1.32; p = .996) and all GP practice consultations together (OR 0.92, OR 95% CI: 0.82-1.02; p = .118). Within the female GP group, however, gender concordance was associated with reduced prescribing of antibiotics (OR 0.85, OR 95% CI: 0.72-0.99; p = 0.034). CONCLUSIONS: In this study, female GPs prescribed antibiotics less often than male GPs, especially in consultation with female patients. This study shows that, in spite of clinical guidelines, gender interaction may influence the prescription of antibiotics with sore throat symptoms.</t>
  </si>
  <si>
    <t>Department of Public Health, Amsterdam UMC, University of Amsterdam, Meibergdreef 9, Amsterdam, 1105, AZ, the Netherlands. d.eggermont@amc.uva.nl._x000D_Department of Public Health, Amsterdam UMC, University of Amsterdam, Meibergdreef 9, Amsterdam, 1105, AZ, the Netherlands._x000D_Netherlands Institute for Health Services Research (Nivel), Otterstraat 118-124, Utrecht, 3513, CR, the Netherlands.</t>
  </si>
  <si>
    <t>10.1186/s12875-018-0859-6</t>
  </si>
  <si>
    <t>Development of an Inflammatory Bowel Disease Research Registry Derived from Observational Electronic Health Record Data for Comprehensive Clinical Phenotyping</t>
  </si>
  <si>
    <t>BACKGROUND: Inflammatory bowel disease (IBD) is a heterogeneous collection of chronic inflammatory disorders of the digestive tract. Clinical, genetic, and pathological heterogeneity makes it increasingly difficult to translate efficacy studies into real-world practice. Our objective was to develop a comprehensive natural history registry derived from multi-year observational data to facilitate effectiveness and clinical phenotypic research in IBD. METHODS: A longitudinal, consented registry with prospectively collected data was developed at UPMC. All adult IBD patients receiving care at the tertiary care center of UPMC are eligible for enrollment. Detailed data in the electronic health record are accessible for registry research purposes. Data are exported directly from the electronic health record and temporally organized for research. RESULTS: To date, there are over 2565 patients participating in the IBD research registry. All patients have demographic data, clinical disease characteristics, and disease course data including healthcare utilization, laboratory values, health-related questionnaires quantifying disease activity and quality of life, and analytical information on treatment, temporally organized for 6 years (2009-2015). The data have resulted in a detailed definition of clinical phenotypes suitable for association studies with parameters of disease outcomes and treatment response. We have established the infrastructure required to examine the effectiveness of treatment and disease course in the real-world setting of IBD. CONCLUSIONS: The IBD research registry offers a unique opportunity to investigate clinical research questions regarding the natural course of the disease, phenotype association studies, effectiveness of treatment, and quality of care research.</t>
  </si>
  <si>
    <t>School of Medicine, University of Pittsburgh, Pittsburgh, PA, USA._x000D_Division of Gastroenterology, Hepatology, and Nutrition, Department of Medicine, University of Pittsburgh, 200 Lothrop Street, Pittsburgh, PA, 15213, USA._x000D_School of Information Sciences, University of Pittsburgh, Pittsburgh, PA, USA._x000D_Department of Anatomic Pathology, University of Pittsburgh Medical Center, Pittsburgh, PA, USA._x000D_Division of Gastroenterology, Hepatology, and Nutrition, Department of Medicine, University of Pittsburgh, 200 Lothrop Street, Pittsburgh, PA, 15213, USA. binion@pitt.edu.</t>
  </si>
  <si>
    <t>Dig Dis Sci</t>
  </si>
  <si>
    <t>10.1007/s10620-016-4278-z</t>
  </si>
  <si>
    <t>Evaluating performance of electronic healthcare records and spontaneous reporting data in drug safety signal detection</t>
  </si>
  <si>
    <t>BACKGROUND: Electronic reporting and processing of suspected adverse drug reactions (ADRs) is increasing and has facilitated automated screening procedures. It is crucial for healthcare professionals to understand the nature and proper use of data available in pharmacovigilance practice. OBJECTIVES: To (a) compare performance of EU-ADR [electronic healthcare record (EHR) exemplar] and FAERS [spontaneous reporting system (SRS) exemplar] databases in detecting signals using "positive" and "negative" drug-event reference sets; and (b) evaluate the impact of timing bias on sensitivity thresholds by comparing all data to data restricted to the time before a warning/regulatory action. METHODS: Ten events with known positive and negative reference sets were selected. Signals were identified when respective statistics exceeded defined thresholds. Main outcome measure Performance metrics, including sensitivity, specificity, positive predictive value and accuracy were calculated. In addition, the effect of regulatory action on the performance of signal detection in each data source was evaluated. RESULTS: The sensitivity for detecting signals in EHR data varied depending on the nature of the adverse events and increased substantially if the analyses were restricted to the period preceding the first regulatory action. Across all events, using data from all years, a sensitivity of 45-73 % was observed for EU-ADR and 77 % for FAERS. The specificity was high and similar for EU-ADR (82-96 %) and FAERS (98 %). EU-ADR data showed range of PPV (78-91 %) and accuracy (78-72 %) and FAERS data yielded a PPV of 97 % with 88 % accuracy. CONCLUSION: Using all cumulative data, signal detection in SRS data achieved higher specificity and sensitivity than EHR data. However, when data were restricted to time prior to a regulatory action, performance characteristics changed in a manner consistent with both the type of data and nature of the ADR. Further research focusing on prospective validation of is necessary to learn more about the performance and utility of these databases in modern pharmacovigilance practice.</t>
  </si>
  <si>
    <t>Department of Medical Informatics, Erasmus University Medical Center, Rotterdam, The Netherlands, v.patadia@erasmusmc.nl.</t>
  </si>
  <si>
    <t>10.1007/s11096-014-0044-5</t>
  </si>
  <si>
    <t>Study protocol of an equivalence randomized controlled trial to evaluate the effectiveness of three different approaches to collecting Patient Reported Outcome Measures (PROMs) data using the Prostate Cancer Outcomes Registry-Victoria (PCOR-VIC)</t>
  </si>
  <si>
    <t>BACKGROUND: Patient-reported outcome measures (PROMs) are used by clinical quality registries to assess patients' perspectives of care outcomes and quality of life. PROMs can be assessed through a self-administered survey or by a third party. Use of mixed mode approaches where PROMs are completed using a single or combination of administration method is emerging. The aim of this study is to identify the most cost-effective efficient approach to collecting PROMs among three modes (telephone, postal service/mail and email) in a population-based clinical quality registry monitoring survivorship after a diagnosis of prostate cancer. This is important to assist the registry in achieving representative PROMs capture using the most cost-effective technique and in developing cost projections for national scale-up. METHODS/DESIGN: This study will adopt an equivalence randomised controlled design. Participants are men diagnosed with and/or treated for prostate cancer (PCa) participating in PCOR-VIC and meet the criteria for 12-month follow-up. Participants will be individually randomized to three independent groups: telephone, mail/postal, or email to complete the 26-item Expanded Prostate Cancer Index Composite (EPIC-26) survey. It is estimated each group will have 229 respondents. We will compare the proportion of completed surveys across the three groups. The economic evaluation will be undertaken from the perspective of the data collection centre and consider all operating costs (personnel, supplies, training, operation and maintenance). Cost data will be captured using an Activity Based Costs method. To estimate the most cost-effective approach, we will calculate incremental cost-effectiveness ratios. A cost projection model will be developed based on most cost-effective approach for nationwide scale-up of the PROMs tool for follow-up of PCa patients in Australia. DISCUSSION: This study will identify the most cost-effective approach for collecting PROMs from men with PCa, and enable estimation of costs for national implementation of the PCa PROMs survey. The findings will be of interest to other registries embarking on PROMs data collection. TRIAL REGISTRATION: ACTRN12615001369516 (Registered on December 16, 2015).</t>
  </si>
  <si>
    <t>Department of Epidemiology and Preventive Medicine (DEPM), School of Public Health and Preventive Medicine, Monash University, The Alfred Centre, Level 6, 99 Commercial Road, Melbourne, VIC, 3004, Australia. emdad.hoque@monash.edu._x000D_International Centre for Diarrhoeal Diseases Research in Bangladesh (icddr,b), 68, Shahid Tajuddin Sarani, Mohakhali, Dhaka, 1212, Bangladesh. emdad.hoque@monash.edu._x000D_Department of Epidemiology and Preventive Medicine (DEPM), School of Public Health and Preventive Medicine, Monash University, The Alfred Centre, Level 6, 99 Commercial Road, Melbourne, VIC, 3004, Australia._x000D_Centre for Health Economics, 15 Innovation Walk, Monash University, Clayton, VIC, 3168, Australia._x000D_Office of Health Econimics (OHE), Southside, 7th Floor, 105 Victoria Street, London, SW1E 6QT, UK.</t>
  </si>
  <si>
    <t>BMC Health Serv Res</t>
  </si>
  <si>
    <t>10.1186/s12913-017-1981-1</t>
  </si>
  <si>
    <t>Evaluating a Web-Based Coaching Program Using Electronic Health Records for Patients With Chronic Obstructive Pulmonary Disease in China: Randomized Controlled Trial</t>
  </si>
  <si>
    <t>BACKGROUND: Chronic obstructive pulmonary disease (COPD) is now the fourth leading cause of death in the world, and it continues to increase in developing countries. The World Health Organization expects COPD to be the third most common cause of death in the world by 2020. Effective and continuous postdischarge care can help patients to maintain good health. The use of electronic health records (EHRs) as an element of community health care is new technology in China. OBJECTIVE: The aim of this study was to develop and evaluate a Web-based coaching program using EHRs for physical function and health-related quality of life for patients with COPD in China. METHODS: A randomized controlled trial was conducted from 2008 to 2015 at two hospitals. The control group received routine care and the intervention group received routine care with the addition of the Web-based coaching program using EHRs. These were used to manage patients' demographic and clinical variables, publish relevant information, and have communication between patients and health care providers. Participants were not blinded to group assignment. The effects of the intervention were evaluated by lung function, including percent of forced expiratory volume in 1 second (FEV1%), percent of forced vital capacity (FVC%), peak expiratory flow (PEF), maximum midexpiratory flow; St George's Respiratory Questionnaire (SGRQ); Modified Medical Research Council Dyspnea Scale (MMRC); and 6-Minute Walk Test (6MWT). Data were collected before the program, and at 1, 3, 6, and 12 months after the program. RESULTS: Of the 130 participants, 120 (92.3%) completed the 12-month follow-up program. There were statistically significant differences in lung function (FEV1%: F1,4=5.47, P=.002; FVC%: F1,4=3.06, P=.02; PEF: F1,4=12.49, P&lt;.001), the total score of SGRQ (F1,4=23.30, P&lt;.001), symptoms of SGRQ (F1,4=12.38, P&lt;.001), the activity of SGRQ (F1,4=8.35, P&lt;.001), the impact of SGRQ (F1,4=12.26, P&lt;.001), MMRC (F1,4=47.94, P&lt;.001), and 6MWT (F1,4=35.54, P&lt;.001) between the two groups with the variation of time tendency. CONCLUSIONS: The Web-based coaching program using EHRs in China appears to be useful for patients with COPD when they are discharged from hospital into the community. It promotes the sharing of patients' medical information by hospital and community nurses, and achieves dynamic management and follow-up analysis for patients' disease. In addition, this program can postpone the decreasing rate of lung function, improve quality of life, decrease dyspnea, and increase physical capacity.</t>
  </si>
  <si>
    <t>Community Nursing Section, School of Nursing, Tianjin Medical University, Tianjin, China._x000D_Internet Section, Information Center, Tianjin Medical University, Tianjin, China._x000D_Health Service Management, School of Public Health, Tianjin Medical University, Tianjin, China._x000D_Respiratory Unit, Department of Respiratory Care, Tianjin First Center Hospital, Tianjin, China._x000D_Respiratory Unit, Department of Respiratory Care, General Hospital of Tianjin Medical University, Tianjin, China.</t>
  </si>
  <si>
    <t>J Med Internet Res</t>
  </si>
  <si>
    <t>10.2196/jmir.6743</t>
  </si>
  <si>
    <t>Development of a Prediction Model of Early Acute Kidney Injury in Critically Ill Children Using Electronic Health Record Data</t>
  </si>
  <si>
    <t>OBJECTIVE: Acute kidney injury is independently associated with poor outcomes in critically ill children. However, the main biomarker of acute kidney injury, serum creatinine, is a late marker of injury and can cause a delay in diagnosis. Our goal was to develop and validate a data-driven multivariable clinical prediction model of acute kidney injury in a general PICU using electronic health record data. DESIGN: Derivation and validation of a prediction model using retrospective data. PATIENTS: All patients 1 month to 21 years old admitted between May 2003 and March 2015 without acute kidney injury at admission and alive and in the ICU for at least 24 hours. SETTING: A multidisciplinary, tertiary PICU. INTERVENTION: The primary outcome was early acute kidney injury, which was defined as new acute kidney injury developed in the ICU within 72 hours of admission. Multivariable logistic regression was performed to derive the Pediatric Early AKI Risk Score using electronic health record data from the first 12 hours of ICU stay. MEASUREMENTS AND MAIN RESULTS: A total of 9,396 patients were included in the analysis, of whom 4% had early acute kidney injury, and these had significantly higher mortality than those without early acute kidney injury (26% vs 3.3%; p &lt; 0.001). Thirty-three candidate variables were tested. The final model had seven predictors and had good discrimination (area under the curve 0.84) and appropriate calibration. The model was validated in two validation sets and maintained good discrimination (area under the curves, 0.81 and 0.86). CONCLUSION: We developed and validated the Pediatric Early AKI Risk Score, a data-driven acute kidney injury clinical prediction model that has good discrimination and calibration in a general PICU population using only electronic health record data that is objective, available in real time during the first 12 hours of ICU care and generalizable across PICUs. This prediction model was designed to be implemented in the form of an automated clinical decision support system and could be used to guide preventive, therapeutic, and research strategies.</t>
  </si>
  <si>
    <t>1Department of Pediatrics, Section of Critical Care, The University of Chicago, Chicago, IL. 2Department of Anesthesiology and Critical Care Medicine, Children's Hospital Los Angeles, University of Southern California Keck School of Medicine, Los Angeles, CA.</t>
  </si>
  <si>
    <t>10.1097/pcc.0000000000000750</t>
  </si>
  <si>
    <t>Cardiac catheterization laboratory inpatient forecast tool: a prospective evaluation</t>
  </si>
  <si>
    <t>OBJECTIVE: To develop and prospectively evaluate a web-based tool that forecasts the daily bed need for admissions from the cardiac catheterization laboratory using routinely available clinical data within electronic medical records (EMRs). METHODS: The forecast model was derived using a 13-month retrospective cohort of 6384 catheterization patients. Predictor variables such as demographics, scheduled procedures, and clinical indicators mined from free-text notes were input to a multivariable logistic regression model that predicted the probability of inpatient admission. The model was embedded into a web-based application connected to the local EMR system and used to support bed management decisions. After implementation, the tool was prospectively evaluated for accuracy on a 13-month test cohort of 7029 catheterization patients. RESULTS: The forecast model predicted admission with an area under the receiver operating characteristic curve of 0.722. Daily aggregate forecasts were accurate to within one bed for 70.3% of days and within three beds for 97.5% of days during the prospective evaluation period. The web-based application housing the forecast model was used by cardiology providers in practice to estimate daily admissions from the catheterization laboratory. DISCUSSION: The forecast model identified older age, male gender, invasive procedures, coronary artery bypass grafts, and a history of congestive heart failure as qualities indicating a patient was at increased risk for admission. Diagnostic procedures and less acute clinical indicators decreased patients' risk of admission. Despite the site-specific limitations of the model, these findings were supported by the literature. CONCLUSION: Data-driven predictive analytics may be used to accurately forecast daily demand for inpatient beds for cardiac catheterization patients. Connecting these analytics to EMR data sources has the potential to provide advanced operational decision support.</t>
  </si>
  <si>
    <t>Johns Hopkins Department of Emergency Medicine, 1830 East Monument Street, Suite 6-100, Baltimore, MD 21287, USA Johns Hopkins Health System Operations Integration, 600 N. Wolfe Street, Administration Bldg. Suite 420, Baltimore, MD 21287, USA mtoerper@jhu.edu._x000D_Johns Hopkins Heart and Vascular Institute, 600 N. Wolfe Street, The Johns Hopkins Hospital, Baltimore, MD 21287, USA._x000D_Department of Civil Engineering, Johns Hopkins Systems Institute, Johns Hopkins University, 3400 N Charles Street, Baltimore, MD 21218, USA Department of Applied Mathematics and Statistics, Johns Hopkins Systems Institute, Johns Hopkins University, 3400 N Charles Street, Baltimore, MD 21218, USA._x000D_Johns Hopkins Health System Operations Integration, 600 N. Wolfe Street, Administration Bldg. Suite 420, Baltimore, MD 21287, USA._x000D_Division of Cardiology, Department of Medicine, Johns Hopkins Medical Institutions, Baltimore, Maryland._x000D_Johns Hopkins Department of Emergency Medicine, 1830 East Monument Street, Suite 6-100, Baltimore, MD 21287, USA Johns Hopkins Health System Operations Integration, 600 N. Wolfe Street, Administration Bldg. Suite 420, Baltimore, MD 21287, USA.</t>
  </si>
  <si>
    <t>10.1093/jamia/ocv124</t>
  </si>
  <si>
    <t>Rising drug allergy alert overrides in electronic health records: an observational retrospective study of a decade of experience</t>
  </si>
  <si>
    <t>OBJECTIVE: There have been growing concerns about the impact of drug allergy alerts on patient safety and provider alert fatigue. The authors aimed to explore the common drug allergy alerts over the last 10 years and the reasons why providers tend to override these alerts. DESIGN: Retrospective observational cross-sectional study (2004-2013). MATERIALS AND METHODS: Drug allergy alert data (n = 611,192) were collected from two large academic hospitals in Boston, MA (USA). RESULTS: Overall, the authors found an increase in the rate of drug allergy alert overrides, from 83.3% in 2004 to 87.6% in 2013 (P &lt; .001). Alarmingly, alerts for immune mediated and life threatening reactions with definite allergen and prescribed medication matches were overridden 72.8% and 74.1% of the time, respectively. However, providers were less likely to override these alerts compared to possible (cross-sensitivity) or probable (allergen group) matches (P &lt; .001). The most common drug allergy alerts were triggered by allergies to narcotics (48%) and other analgesics (6%), antibiotics (10%), and statins (2%). Only slightly more than one-third of the reactions (34.2%) were potentially immune mediated. Finally, more than half of the overrides reasons pointed to irrelevant alerts (i.e., patient has tolerated the medication before, 50.9%) and providers were significantly more likely to override repeated alerts (89.7%) rather than first time alerts (77.4%, P &lt; .001). DISCUSSION AND CONCLUSIONS: These findings underline the urgent need for more efforts to provide more accurate and relevant drug allergy alerts to help reduce alert override rates and improve alert fatigue.</t>
  </si>
  <si>
    <t>Division of General Internal Medicine &amp; Primary Care, Brigham and Women's Hospital, Boston, MA, USA Harvard Medical School, Boston, MA, USA mtopaz80@gmail.com._x000D_Division of General Internal Medicine &amp; Primary Care, Brigham and Women's Hospital, Boston, MA, USA Clinical &amp; Quality Analysis, Partners Healthcare System, Wellesley, MA, USA._x000D_Division of General Internal Medicine &amp; Primary Care, Brigham and Women's Hospital, Boston, MA, USA Division of Pharmacy, School of Medicines, Pharmacy and Health, Durham University, Durham, UK._x000D_Department of Emergency Medicine, University of Colorado, Aurora, CO, USA._x000D_Division of General Internal Medicine &amp; Primary Care, Brigham and Women's Hospital, Boston, MA, USA._x000D_Division of General Internal Medicine &amp; Primary Care, Brigham and Women's Hospital, Boston, MA, USA Harvard Medical School, Boston, MA, USA Division of Rheumatology, Allergy and Immunology, and Medical Practice Evaluation Center, Department of Medicine, Massachusetts General Hospital, Boston, MA, USA._x000D_Division of General Internal Medicine &amp; Primary Care, Brigham and Women's Hospital, Boston, MA, USA Harvard Medical School, Boston, MA, USA._x000D_Division of General Internal Medicine &amp; Primary Care, Brigham and Women's Hospital, Boston, MA, USA Harvard Medical School, Boston, MA, USA Clinical &amp; Quality Analysis, Partners Healthcare System, Wellesley, MA, USA.</t>
  </si>
  <si>
    <t>10.1093/jamia/ocv143</t>
  </si>
  <si>
    <t>Examining the symptom of fatigue in primary care: a comparative study using electronic medical records</t>
  </si>
  <si>
    <t>BACKGROUND: The symptom of fatigue is one of the top five most frequently presented health complaints in primary care, yet it remains underexplored in the Canadian primary care context. OBJECTIVE: The objective of this study was to examine the prevalence and impact of patients presenting with fatigue in primary care, using the only known electronic database in Canada to capture patient-reported symptoms. METHODS: Data were extracted from the Deliver Primary Healthcare Information (DELPHI) database, an electronic medical record database located in Ontario, Canada. Patients were identified using the International Classification of Primary Care, Revised Second Edition coding system. Two groups of patients (fatigue or non-fatigue symptom) were followed for one year and compared. Both descriptive and multivariable analyses were conducted. RESULTS: A total of 103 fatigue symptom patients, and 103 non-fatigue symptom patients, were identified in the DELPHI database. The period prevalence of fatigue presentation was 8.2%, with the majority of patients being female and over 60 years of age. These patients experienced numerous co-occurring morbidities, in addition to the fatigue itself. During the one year follow-up period, fatigue symptom patients had significantly higher rates of subsequent visits (IRR = 1.19, p = 0.038) and investigations (IRR = 1.68, p &lt; 0.001), and markedly high levels of referrals following their index visit. CONCLUSIONS: This research used an electronic database to examine the symptom, fatigue. Using these data, fatigue symptom patients were found to have higher rates of health care utilisation, compared to non-fatigue symptom patients.</t>
  </si>
  <si>
    <t>Department of Epidemiology and Biostatistics, Schulich School of Medicine and Dentistry, Centre for Studies in Family Medicine, Western University. knichol8@uwo.ca.</t>
  </si>
  <si>
    <t>10.14236/jhi.v22i1.91</t>
  </si>
  <si>
    <t>Patient-doctor continuity and diagnosis of cancer: electronic medical records study in general practice</t>
  </si>
  <si>
    <t>BACKGROUND: Continuity of care may affect the diagnostic process in cancer but there is little research. AIM: To estimate associations between patient-doctor continuity and time to diagnosis and referral of three common cancers. DESIGN AND SETTING: Retrospective cohort study in general practices in England. METHOD: This study used data from the General Practice Research Database for patients aged ≥40 years with a diagnosis of breast, colorectal, or lung cancer. Relevant cancer symptoms or signs were identified up to 12 months before diagnosis. Patient-doctor continuity (fraction-of-care index adjusted for number of consultations) was calculated up to 24 months before diagnosis. Time ratios (TRs) were estimated using accelerated failure time regression models. RESULTS: Patient-doctor continuity in the 24 months before diagnosis was associated with a slightly later diagnosis of colorectal (time ratio [TR] 1.01, 95% confidence interval [CI] =1.01 to 1.02) but not breast (TR = 1.00, 0.99 to 1.01) or lung cancer (TR = 1.00, 0.99 to 1.00). Secondary analyses suggested that for colorectal and lung cancer, continuity of doctor before the index consultation was associated with a later diagnosis but continuity after the index consultation was associated with an earlier diagnosis, with no such effects for breast cancer. For all three cancers, most of the delay to diagnosis occurred after referral. CONCLUSION: Any effect for patient-doctor continuity appears to be small. Future studies should compare investigations, referrals, and diagnoses in patients with and without cancer who present with possible cancer symptoms or signs; and focus on 'difficult to diagnose' types of cancer.</t>
  </si>
  <si>
    <t>Centre for Academic Primary Care, School of Social and Community Medicine, University of Bristol, Bristol._x000D_Nottingham Clinical Trials Unit, University of Nottingham, Nottingham._x000D_University of Exeter, Exeter.</t>
  </si>
  <si>
    <t>Br J Gen Pract</t>
  </si>
  <si>
    <t>10.3399/bjgp15X684829</t>
  </si>
  <si>
    <t>Evaluating the validity of the Braden scale using longitudinal electronic medical records</t>
  </si>
  <si>
    <t>In this study, we evaluated the validity of the Braden scale in assessing the risk of pressure ulcers. Longitudinal clinical data including weekly Braden scale scores for 1,138 patients admitted to a university hospital who developed pressure ulcers during the hospital stay and 4,794 who did not develop pressure ulcers were extracted from the hospital's electronic medical record system. Braden scale scores at three points during hospitalization were analyzed: the initial score at admission, the last score recorded before diagnosis (for pressure ulcer patients) or before discharge (for those without pressure ulcers), and the minimum (highest-risk) score recorded. Using these data, the predictive validity of the scale was evaluated using a cut-off score of 18, followed by an evaluation of the relative advantages and disadvantages of cut-off scores from 12 to 19. Among patients in the general units, the minimum score had the greatest sensitivity (0.85), negative predictive value (NPV; 0.98), and Youden index (0.73). Among patients in the intensive care units, the last score had the best NPV (0.65), Youden index (0.53), and area under the receiver operating characteristic curve (0.78), while the minimum score had the highest sensitivity (0.88). The optimal cut-off score for patients in the general units was 19 and for those in the intensive care units was 18. These results support a higher cut-off score than previously recommended, particularly for severely ill patients who are more prone to developing pressure ulcers.</t>
  </si>
  <si>
    <t>Research Assistant College of Nursing, The Catholic University of Korea, Seoul, Republic of Korea.</t>
  </si>
  <si>
    <t>10.1002/nur.21642</t>
  </si>
  <si>
    <t>Comparative analyses of population-scale phenomic data in electronic medical records reveal race-specific disease networks</t>
  </si>
  <si>
    <t>MOTIVATION: Underrepresentation of racial groups represents an important challenge and major gap in phenomics research. Most of the current human phenomics research is based primarily on European populations; hence it is an important challenge to expand it to consider other population groups. One approach is to utilize data from EMR databases that contain patient data from diverse demographics and ancestries. The implications of this racial underrepresentation of data can be profound regarding effects on the healthcare delivery and actionability. To the best of our knowledge, our work is the first attempt to perform comparative, population-scale analyses of disease networks across three different populations, namely Caucasian (EA), African American (AA) and Hispanic/Latino (HL). RESULTS: We compared susceptibility profiles and temporal connectivity patterns for 1988 diseases and 37 282 disease pairs represented in a clinical population of 1 025 573 patients. Accordingly, we revealed appreciable differences in disease susceptibility, temporal patterns, network structure and underlying disease connections between EA, AA and HL populations. We found 2158 significantly comorbid diseases for the EA cohort, 3265 for AA and 672 for HL. We further outlined key disease pair associations unique to each population as well as categorical enrichments of these pairs. Finally, we identified 51 key 'hub' diseases that are the focal points in the race-centric networks and of particular clinical importance. Incorporating race-specific disease comorbidity patterns will produce a more accurate and complete picture of the disease landscape overall and could support more precise understanding of disease relationships and patient management towards improved clinical outcomes. CONTACTS: rong.chen@mssm.edu or joel.dudley@mssm.edu SUPPLEMENTARY INFORMATION: Supplementary data are available at Bioinformatics online.</t>
  </si>
  <si>
    <t>Department of Genetics and Genomic Sciences Icahn Institute for Genomics and Multiscale Biology Harris Center for Precision Wellness, Icahn School of Medicine at Mount Sinai, New York City, NY 10029, USA._x000D_Department of Genetics and Genomic Sciences Icahn Institute for Genomics and Multiscale Biology._x000D_Department of Biomedical Informatics, Harvard Medical School, Boston, 02115 MA, USA._x000D_Department of Genetics and Genomic Sciences Icahn Institute for Genomics and Multiscale Biology Harris Center for Precision Wellness, Icahn School of Medicine at Mount Sinai, New York City, NY 10029, USA Department of Population Health Science and Policy, New York City, NY 10029, USA.</t>
  </si>
  <si>
    <t>Bioinformatics</t>
  </si>
  <si>
    <t>10.1093/bioinformatics/btw282</t>
  </si>
  <si>
    <t>Telephone Encounters Predict Future High Financial Expenditures in Inflammatory Bowel Disease Patients: A 3-Year Prospective Observational Study</t>
  </si>
  <si>
    <t>BACKGROUND: Telephone activity is essential in management of complex chronic diseases including inflammatory bowel disease (IBD). Telephone encounters logged in the electronic medical record have recently been proposed as a surrogate marker of disease activity and impending health care utilization; however, the association between telephone calls and financial expenditures has not been evaluated. STUDY: We performed a 3-year prospective observational study of telephone encounters logged at a tertiary referral IBD center. We analyzed patient demographics, disease characteristics, comorbidities, clinical activity, and health care financial charges by telephone encounter frequency. RESULTS: Eight hundred one patients met inclusion criteria (52.3% female; mean age, 44.1 y), accounted for 12,669 telephone encounters, and accrued $70,513,449 in charges over 3 years. High telephone encounter frequency was associated with female gender (P=0.003), anxiety/depression (P&lt;0.001), and prior IBD surgery (P&lt;0.001). High telephone encounter categories had significantly more hospitalizations (P&lt;0.001), IBD surgery (P&lt;0.001), worse quality of life (P&lt;0.001), more corticosteroid (P&lt;0.001), biological (P&lt;0.001), and opiate prescriptions (P&lt;0.001). High telephone encounter frequency patients amassed higher total available charges in each year (P&lt;0.001) and over the 3 years (P&lt;0.001). Telephone encounters in 2009 (P=0.02) and 2010 (P&lt;0.001) were significantly associated with financial charges the following year after controlling for demographic, utilization, and medication covariates. CONCLUSIONS: Increased telephone encounters are associated with significantly higher health care utilization and financial expenditures. Increased call frequency is predictive of future health care spending. Telephone encounters are a useful tool to identify patients at risk of clinical deterioration and large financial expense.</t>
  </si>
  <si>
    <t>Division of Gastroenterology, Hepatology and Nutrition, University of Pittsburgh Medical Center, Pittsburgh, PA.</t>
  </si>
  <si>
    <t>J Clin Gastroenterol</t>
  </si>
  <si>
    <t>10.1097/mcg.0000000000000801</t>
  </si>
  <si>
    <t>Impact of an Intervention to Improve Weekend Hospital Care at an Academic Medical Center: An Observational Study</t>
  </si>
  <si>
    <t>BACKGROUND: Hospital care on weekends has been associated with delays in care, reduced quality, and poor clinical outcomes. OBJECTIVE: The purpose of this study was to evaluate the impact of a weekend hospital intervention on processes of care and clinical outcomes. The multifaceted intervention included expanded weekend diagnostic services, improved weekend discharge processes, and increased physician and care management services on weekends. DESIGN AND PATIENTS: This was an interrupted time series observational study of adult non-obstetric patients hospitalized at a single academic medical center between January 2011 and January 2014. The study included 18 months prior to and 19 months following the implementation of the intervention. Data were analyzed using segmented regression analysis with adjustment for confounders. MAIN MEASURES: The primary outcome was average length of stay. Secondary outcomes included percent of patients discharged on weekends, 30-day readmission rate, and in-hospital mortality rate. KEY RESULTS: The study included 57,163 hospitalizations. Following implementation of the intervention, average length of stay decreased by 13 % (95 % CI 10-15 %) and continued to decrease by 1 % (95 % CI 1-2 %) per month as compared to the underlying time trend. The proportion of weekend discharges increased by 12 % (95 % CI 2-22 %) at the time of the intervention and continued to increase by 2 % (95 % CI 1-3 %) per month thereafter. The intervention had no impact on readmissions or mortality. During the post-implementation period, the hospital was evacuated and closed for 2 months due to damage from Hurricane Sandy, and a new hospital-wide electronic health record was introduced. The contributions of these events to our findings are not known. We observed a lower inpatient census and found differences in patient characteristics, including higher rates of Medicaid insurance and comorbidities, in the post-Hurricane Sandy period as compared to the pre-Sandy period. CONCLUSIONS: The intervention was associated with a reduction in length of stay and an increase in weekend discharges. Our longitudinal study also illuminated the challenges of evaluating the effectiveness of a large-scale intervention in a real-world hospital setting.</t>
  </si>
  <si>
    <t>Department of Population Health, New York University School of Medicine, New York, NY, 10016, USA. saul.blecker@nyumc.org._x000D_Department of Medicine, New York University Langone Medical Center, New York, NY, USA. saul.blecker@nyumc.org._x000D_Department of Population Health, New York University School of Medicine, New York, NY, 10016, USA._x000D_Department of Medicine, New York University Langone Medical Center, New York, NY, USA._x000D_Department of Network Integration, New York University Langone Medical Center, New York, NY, USA._x000D_Department of Strategy, Planning and Business Development, New York University Langone Medical Center, New York, NY, USA._x000D_Executive Hospital Administration, New York University Langone Medical Center, New York, NY, USA.</t>
  </si>
  <si>
    <t>10.1007/s11606-015-3330-6</t>
  </si>
  <si>
    <t>Identifying patterns of non-communicable diseases in developed eastern coastal China: a longitudinal study of electronic health records from 12 public hospitals</t>
  </si>
  <si>
    <t>OBJECTIVE: Few studies have examined the spectrum and trends of non-communicable diseases (NCDs) in inpatients in eastern coastal China, which is transforming from an industrial economy to a service-oriented economy and is the most economically developed region in the country. This study aimed to dynamically elucidate the spectrum and characteristics of severe NCDs in eastern coastal China by analysing patients' longitudinal electronic health records (EHRs). SETTING: To monitor the spectrum of NCDs dynamically, we extracted the EHR data from 12 general tertiary hospitals in eastern coastal China from 2003 to 2014. The rankings of and trends in the proportions of different NCDs presented by inpatients in different gender and age groups were calculated and analysed. PARTICIPANTS: We obtained a total sample of 1 907 484 inpatients with NCDs from 2003 to 2014, 50.05% of whom were men and 81.53% were aged 50 years or older. RESULTS: There was an increase in the number of total NCD inpatients in eastern coastal China from 2003 to 2014. However, the proportion of chronic respiratory diseases and cancer inpatients decreased over the 12-year period. Compared with men, women displayed a significant increase in the proportion of mental and behavioural disorders (p&lt;0.001) over time. Additionally, digestive diseases and sensory organ diseases significantly decreased among men, but not women. The older group accounted for a larger and growing proportion of the NCD inpatients, and the most common conditions in this group were cerebral infarctions, coronary heart disease and hypertension. In addition, the proportion of 21-year-old to 50-year-old inpatients with diabetes, blood diseases or endocrine diseases skyrocketed from 2003 to 2014 (p&lt;0.001). CONCLUSIONS: The burden of inpatients' NCDs increased rapidly, particularly among women and younger people. The NCD spectrum observed in eastern coastal China is a good source of evidence for developing prevention guides for regions experiencing transition.</t>
  </si>
  <si>
    <t>Department of General Medicine, Yangpu Hospital, Tongji University School of Medicine, Shanghai, China._x000D_Tongji University School of Medicine, Shanghai, China.</t>
  </si>
  <si>
    <t>10.1136/bmjopen-2017-016007</t>
  </si>
  <si>
    <t>Validation of a nurses' views on electronic medical record systems (EMR) questionnaire in Turkish health system</t>
  </si>
  <si>
    <t>Using of EMR in health services and organizations is steadily increasing for quality improvement, cost effectiveness and performance development. However, no validated national and international instruments (scale, questionnaire, index, and inventory) have assessed the effectiveness, satisfaction, health care savings, patient safety and cost minimization of electronic medical and health systems from the viewpoint and perceptions of nurses in Turkish health services. The perceptions of health care professionals especially physicians and nurses can contribute important information that may predict their acceptance of EMR and desired mode of use for EMR, evaluation performance of EMR thus guiding EMR implementation in hospitals. This article is a report of validation of the instrument to measure nurses' views on the use, quality and user satisfaction with EMR in Turkish health system. Items in the questionnaire were designed and obtained following O.G. Otieno, H. Toyama, M. Asonuma, M. Kanai-Pak, K. Naitoh's questionnaire about Use, Quality and User Satisfaction with EMR systems. Reliability and validity were examined and investigated in terms of responses from 487 nurses from one education hospital in Ankara, Turkey. This study was planned and conducted at a university hospital. The validation process was based on construct validity in this study. The response rate was 74.92%. Cronbach's alphas of three factors (use, quality and satisfaction of EMR) ranged from 0.78 to 0.94. Goodness-of-fit indices from the confirmatory factor analysis showed a reasonable model fit. Results of confirmatory factor analysis showed that χ2 statistic indicated significant result (p &lt; 0.001) and model fit was acceptable according to relative χ2 statistic (χ2/df = 2.8 &lt; 5). Further validation of the instrument could yield positive results in health systems in the different countries. Also further validation and reliability studies could be planned on physicians and other health professionals.</t>
  </si>
  <si>
    <t>Faculty of Economics and Administrative Sciences, Department of Health Care Management, Hacettepe University, Ankara, Turkey, mtop@hacettepe.edu.tr.</t>
  </si>
  <si>
    <t>J Med Syst</t>
  </si>
  <si>
    <t>10.1007/s10916-015-0250-2</t>
  </si>
  <si>
    <t>Personal health record use for children and health care utilization: propensity score-matched cohort analysis</t>
  </si>
  <si>
    <t>OBJECTIVES: To examine the association between caregiver personal health record (PHR) use and health care utilization by pediatric patients. DESIGN, SETTING, AND PARTICIPANTS: We conducted a retrospective observational cohort study of 2286 pediatric members aged six months to 2.5 years of Kaiser Permanente Hawaii and Northwest Regions in 2007-2011, using propensity score matching methods and t and chi-square tests to examine associations between PHR use and health care utilization. We used ANOVA to examine utilization across quartiles of PHR use. MAIN OUTCOME MEASURES: Outpatient clinic visits, telephone encounters, and emergency department visits. RESULTS: PHR-registered children, compared with propensity score-matched nonregistered children, had 21% (95% CI, 14-28; P &lt; .0001) more outpatient clinic visits and 26% (95% CI, 16-37; P &lt; .0001) more telephone encounters. Utilization differences were more pronounced with nonprimary care providers than with primary care providers. Outpatient clinic visits and telephone encounters increased among the quartile with the highest PHR use; no utilization differences occurred in the 3 lowest-use quartiles. CONCLUSIONS: PHR use by caregivers was associated with statistically significant increases in outpatient clinic visits and telephone encounters among pediatric patients.</t>
  </si>
  <si>
    <t>Northwest Permanente, Innovation and Care Transformation, Portland, Oregon, USA yvonne.y.zhou@kp.org._x000D_Northwest Permanente, Innovation and Care Transformation, Portland, Oregon, USA._x000D_Northwest Permanente, Health Intelligence &amp; Analytics, Portland, Oregon, USA._x000D_Kaiser Permanente Center for Health Research-Hawaii and Department of Pediatrics, Hawaii Permanente Medical Group, 501 Alakawa Street, Honolulu, Hawaii, USA 96817.</t>
  </si>
  <si>
    <t>10.1093/jamia/ocu018</t>
  </si>
  <si>
    <t>Validity of estimated prevalence of decreased kidney function and renal replacement therapy from primary care electronic health records compared with national survey and registry data in the United Kingdom</t>
  </si>
  <si>
    <t>BACKGROUND: Anonymous primary care records are an important resource for observational studies. However, their external validity is unknown in identifying the prevalence of decreased kidney function and renal replacement therapy (RRT). We thus compared the prevalence of decreased kidney function and RRT in the Clinical Practice Research Datalink (CPRD) with a nationally representative survey and national registry. METHODS: Among all people ≥25 years of age registered in the CPRD for ≥1 year on 31 March 2014, we identified patients with an estimated glomerular filtration rate (eGFR) &lt;60 mL/min/1.73 m2, according to their most recent serum creatinine in the past 5 years using the Chronic Kidney Disease Epidemiology Collaboration equation and patients with recorded diagnoses of RRT. Denominators were the entire population in each age-sex band irrespective of creatinine measurement. The prevalence of eGFR &lt;60 mL/min/1.73 m2 was compared with that in the Health Survey for England (HSE) 2009/2010 and the prevalence of RRT was compared with that in the UK Renal Registry (UKRR) 2014. RESULTS: We analysed 2 761 755 people in CPRD [mean age 53 (SD 17) years, men 49%], of whom 189 581 (6.86%) had an eGFR &lt;60 mL/min/1.73 m2 and 3293 (0.12%) were on RRT. The prevalence of eGFR &lt;60 mL/min/1.73 m2 in CPRD was similar to that in the HSE and the prevalence of RRT was close to that in the UKRR across all age groups in men and women, although the small number of younger patients with an eGFR &lt;60 mL/min/1.73 m2 in the HSE might have hampered precise comparison. CONCLUSIONS: UK primary care data have good external validity for the prevalence of decreased kidney function and RRT.</t>
  </si>
  <si>
    <t>Department of Non-Communicable Disease Epidemiology, London School of Hygiene and Tropical Medicine, London, UK._x000D_UK Renal Registry Bristol, UK._x000D_Geography &amp; Environment, Faculty of Social and Human Sciences, University of Southampton, Southampton, UK._x000D_Academic Unit of Primary Care and Population Sciences, Faculty of Medicine, University of Southampton, Southampton, UK.</t>
  </si>
  <si>
    <t>Nephrol Dial Transplant</t>
  </si>
  <si>
    <t>10.1093/ndt/gfw318</t>
  </si>
  <si>
    <t>Validation of text-mining and content analysis techniques using data collected from veterinary practice management software systems in the UK</t>
  </si>
  <si>
    <t>Electronic patient records from practice management software systems have been used extensively in medicine for the investigation of clinical problems leading to the creation of decision support frameworks. To date, technologies that have been utilised for this purpose such as text mining and content analysis have not been employed significantly in veterinary medicine. The aim of this research was to pilot the use of content analysis and text-mining software for the synthesis and analysis of information extracted from veterinary electronic patient records. The purpose of the work was to be able to validate this approach for future employment across a number of practices for the purposes of practice based research. The approach utilised content analysis (Prosuite) and text mining (WordStat) software to aggregate the extracted text. Text mining tools such as Keyword in Context (KWIC) and Keyword Retrieval (KR) were employed to identify specific occurrences of data across the records. Two different datasets were interrogated, a bespoke test dataset that had been set up specifically for the purpose of the research, and a functioning veterinary clinic dataset that had been extracted from one veterinary practice. Across both datasets, the KWIC analysis was found to have a high level of accuracy with the search resulting in a sensitivity of between 85.3-100%, a specificity of between 99.1-99.7%, a positive predictive value between 93.5-95.8% and a negative predictive value between 97.7-100%. The KR search, based on machine learning, was utilised for the clinic-based dataset and was found to perform slightly better than the KWIC analysis. This study is the first to demonstrate the application of content analysis and text mining software for validation purposes across a number of different datasets for the purpose of search and recall of specific information across electronic patient records. This has not been demonstrated previously for small animal veterinary epidemiological research for the purposes of large scale analysis for practice-based research. Extension of this work to investigate more complex diseases across larger populations is required to fully explore the use of this approach in veterinary practice.</t>
  </si>
  <si>
    <t>Centre for Evidence-based Veterinary Medicine, School of Veterinary Medicine &amp; Science, University of Nottingham, Sutton Bonington Campus, LE12 5RD, UK. Electronic address: Jones-Diette@outlook.com._x000D_Centre for Evidence-based Veterinary Medicine, School of Veterinary Medicine &amp; Science, University of Nottingham, Sutton Bonington Campus, LE12 5RD, UK. Electronic address: rachel.dean@vetpartners.co.uk._x000D_School of Veterinary Medicine &amp; Science, University of Nottingham, Sutton Bonington Campus, LE12 5RD, UK._x000D_Centre for Evidence-based Veterinary Medicine, School of Veterinary Medicine &amp; Science, University of Nottingham, Sutton Bonington Campus, LE12 5RD, UK. Electronic address: marnie.brennan@nottingham.ac.uk.</t>
  </si>
  <si>
    <t>Prev Vet Med</t>
  </si>
  <si>
    <t>10.1016/j.prevetmed.2019.02.015</t>
  </si>
  <si>
    <t>Electronic Decision support for Improvement of Contemporary Therapy for Stroke Prevention</t>
  </si>
  <si>
    <t>BACKGROUND: Despite ample clinical trial data demonstrating that oral anticoagulation (OAC) treatment is highly effective in reducing stroke for patients with atrial fibrillation (AF), OAC treatment remains underutilized in current clinical practice. Targeting hospitalist and emergency department providers with electronic decision support represents a potential quality improvement opportunity in the use of OAC medication in AF patients. METHODS: We conducted a 3-center study in which 2 sites utilized an electronic alert (EA) embedded in the electronic health record and 1 site provided usual care. The EA calculated the CHA(2)DS(2)-VASc score for clinicians. Patients were tracked following discharge from either the emergency department or hospital. We hypothesized that the EA would increase the rate of OAC use by 15% compared to usual care, with a study sample size of 360 patients. Study exclusions included severe heart valve disease, advanced renal disease, and severe dementia. The primary endpoint was OAC use at the time of hospital discharge or 30 days after hospital discharge (whichever was the last observation recorded). RESULTS: Among 309 patients included for analysis (mean age 70.2 years), the median CHA(2)DS(2)-VASc score was 3.5. The frequency of OAC use at follow-up at the usual care hospital was 55.9% (95% confidence interval 47.4-67.9). At the 2 EA sites, the rate of OAC use at the last observation point was 43.9% (P = .06). Aspirin use at follow-up was similar at the usual care site and the EA sites (53.8% versus 46.3%). The rate of OAC use in patients greater than 75 years was 60.0% in the usual care site and 48.4% (P = .09) at the EA sites. CONCLUSIONS: The EA in our study was not sufficient to ameliorate therapeutic inertia in the use of OAC for stroke prevention in AF.</t>
  </si>
  <si>
    <t>Department of Neurology, University of Miami, Miller School of Medicine, Miami, Florida. Electronic address: SChaturvedi@som.umaryland.edu._x000D_University of Florida, College of Medicine, Gainesville, Florida._x000D_Northwestern University, Feinberg School of Medicine, Chicago, Illinois._x000D_University of Toronto, School of Medicine, Toronto, Ontario._x000D_Jackson Memorial Hospital, Miami, Florida._x000D_Department of Neurology, University of Miami, Miller School of Medicine, Miami, Florida._x000D_University of Rochester, School of Medicine, Rochester, New York.</t>
  </si>
  <si>
    <t>10.1016/j.jstrokecerebrovasdis.2018.10.041</t>
  </si>
  <si>
    <t>A prediction model for advanced colorectal neoplasia in an asymptomatic screening population</t>
  </si>
  <si>
    <t>BACKGROUND: An electronic medical record (EMR) database of a large unselected population who received screening colonoscopies may minimize sampling error and represent real-world estimates of risk for screening target lesions of advanced colorectal neoplasia (CRN). Our aim was to develop and validate a prediction model for assessing the probability of advanced CRN using a clinical data warehouse. METHODS: A total of 49,450 screenees underwent their first colonoscopy as part of a health check-up from 2002 to 2012 at Samsung Medical Center, and the dataset was constructed by means of natural language processing from the computerized EMR system. The screenees were randomized into training and validation sets. The prediction model was developed using logistic regression. The model performance was validated and compared with existing models using area under receiver operating curve (AUC) analysis. RESULTS: In the training set, age, gender, smoking duration, drinking frequency, and aspirin use were identified as independent predictors for advanced CRN (adjusted P &lt; .01). The developed model had good discrimination (AUC = 0.726) and was internally validated (AUC = 0.713). The high-risk group had a 3.7-fold increased risk of advanced CRN compared to the low-risk group (1.1% vs. 4.0%, P &lt; .001). The discrimination performance of the present model for high-risk patients with advanced CRN was better than that of the Asia-Pacific Colorectal Screening score (AUC = 0.678, P &lt; .001) and Schroy's CAN index (AUC = 0.672, P &lt; .001). CONCLUSION: The present 5-item risk model can be calculated readily using a simple questionnaire and can identify the low- and high-risk groups of advanced CRN at the first screening colonoscopy. This model may increase colorectal cancer risk awareness and assist healthcare providers in encouraging the high-risk group to undergo a colonoscopy.</t>
  </si>
  <si>
    <t>Department of Medicine, Samsung Medical Center, Sungkyunkwan University School of Medicine, Seoul, Korea._x000D_Center for Health Promotion, Samsung Medical Center, Seoul, South Korea._x000D_Biostatistics and Bioinformatics Center, Samsung Cancer Research Institute, Samsung Medical Center, Seoul, Korea._x000D_Department of Biostatistics and Bioinformatics, Duke University, Durham, North Carolina, United States of America.</t>
  </si>
  <si>
    <t>10.1371/journal.pone.0181040</t>
  </si>
  <si>
    <t>Predicting treatment process steps from events</t>
  </si>
  <si>
    <t>MOTIVATION: The primary economy-driven documentation of patient-specific information in clinical information systems leads to drawbacks in the use of these systems in daily clinical routine. Missing meta-data regarding underlying clinical workflows within the stored information is crucial for intelligent support systems. Unfortunately, there is still a lack of primary clinical needs-driven electronic patient documentation. Hence, physicians and surgeons must search hundreds of documents to find necessary patient data rather than accessing relevant information directly from the current process step. In this work, a completely new approach has been developed to enrich the existing information in clinical information systems with additional meta-data, such as the actual treatment phase from which the information entity originates. METHODS: Stochastic models based on Hidden Markov Models (HMMs) are used to create a mathematical representation of the underlying clinical workflow. These models are created from real-world anonymized patient data and are tailored to therapy processes for patients with head and neck cancer. Additionally, two methodologies to extend the models to improve the workflow recognition rates are presented in this work. RESULTS: A leave-one-out cross validation study was performed and achieved promising recognition rates of up to 90% with a standard deviation of 6.4%. CONCLUSIONS: The method presented in this paper demonstrates the feasibility of predicting clinical workflow steps from patient-specific information as the basis for clinical workflow support, as well as for the analysis and improvement of clinical pathways.</t>
  </si>
  <si>
    <t>Innovation Center Computer Assisted Surgery (ICCAS), Universität Leipzig, Semmelweisstrasse 14, 04103 Leipzig, Germany. Electronic address: j.meier@medizin.uni-leipzig.de._x000D_Innovation Center Computer Assisted Surgery (ICCAS), Universität Leipzig, Semmelweisstrasse 14, 04103 Leipzig, Germany; Department of ENT Surgery, University Medical Center Leipzig, Liebigstr. 10-14, 04103 Leipzig, Germany. Electronic address: andreas.dietz@medizin.uni-leipzig.de._x000D_Department of ENT Surgery, University Medical Center Leipzig, Liebigstr. 10-14, 04103 Leipzig, Germany. Electronic address: andreas.boehm@medizin.uni-leipzig.de._x000D_Innovation Center Computer Assisted Surgery (ICCAS), Universität Leipzig, Semmelweisstrasse 14, 04103 Leipzig, Germany. Electronic address: thomas.neumuth@medizin.uni-leipzig.de.</t>
  </si>
  <si>
    <t>10.1016/j.jbi.2014.12.003</t>
  </si>
  <si>
    <t>Incidence rates of hospital-acquired urinary tract and bloodstream infections generated by automated compilation of electronically available healthcare data</t>
  </si>
  <si>
    <t>BACKGROUND: Monitoring of hospital-acquired infection (HAI) by automated compilation of registry data may address the disadvantages of laborious, costly and potentially subjective and often random sampling of data by manual surveillance. AIM: To evaluate a system for automated monitoring of hospital-acquired urinary tract (HA-UTI) and bloodstream infections (HA-BSI) and to report incidence rates over a five-year period in a Danish hospital trust. METHODS: Based primarily on electronically available data relating to microbiology results and antibiotic prescriptions, the automated monitoring of HA-UTIs and HA-BSIs was validated against data from six previous point-prevalence surveys (PPS) from 2010 to 2013 and data from a manual assessment (HA-UTI only) of one department of internal medicine from January 2010. Incidence rates (infections per 1000 bed-days) from 2010 to 2014 were calculated. FINDINGS: Compared with the PPSs, the automated monitoring showed a sensitivity of 88% in detecting UTI in general, 78% in detecting HA-UTI, and 100% in detecting BSI in general. The monthly incidence rates varied between 4.14 and 6.61 per 1000 bed-days for HA-UTI and between 0.09 and 1.25 per 1000 bed-days for HA-BSI. CONCLUSION: Replacing PPSs with automated monitoring of HAIs may provide better and more objective data and constitute a promising foundation for individual patient risk analyses and epidemiological studies. Automated monitoring may be universally applicable in hospitals with electronic databases comprising microbiological findings, admission data, and antibiotic prescriptions.</t>
  </si>
  <si>
    <t>Department of Clinical Microbiology, Lillebaelt Hospital, Vejle, Denmark; Institute of Regional Health Research, University of Southern Denmark, Odense, Denmark. Electronic address: jacobredder@gmail.com._x000D_Department of Clinical Microbiology, Aarhus University Hospital, Denmark._x000D_Department of Clinical Microbiology, Lillebaelt Hospital, Vejle, Denmark; Institute of Regional Health Research, University of Southern Denmark, Odense, Denmark.</t>
  </si>
  <si>
    <t>J Hosp Infect</t>
  </si>
  <si>
    <t>10.1016/j.jhin.2015.05.011</t>
  </si>
  <si>
    <t>Predicting Japanese Kampo formulas by analyzing database of medical records: a preliminary observational study</t>
  </si>
  <si>
    <t>BACKGROUND: Approximately 90 % of physicians in Japan use Kampo medicine in daily practice. However, it is a challenge for physicians who do not specialize in Kampo medicine to select a proper Kampo formula out of the 148 officially approved formulas, as the decision relies on traditional measurements and traditional medicine pattern diagnoses. The present study tries to evaluate the feasibility of a decision support system for frequently used Kampo formulas. METHODS: Our study included 393 patients who visited the Kampo Clinic at Keio University Hospital for the first time between May 2008 and March 2013. We collected medical records through a browser-based questionnaire system and applied random forests to predict commonly prescribed Kampo formulas. RESULTS: The discriminant rate was the highest (87.0 %) when we tried to predict a Kampo formula from two candidates using age, sex, body mass index, subjective symptoms, and the two essential and predictable traditional medicine pattern diagnoses (excess-deficiency and heat-cold) as predictor variables. The discriminant rate decreased as the candidate Kampo formulas increased, with the greatest drop occurring between three (76.7 %) and four (47.5 %) candidates. Age, body mass index, and traditional medicine pattern diagnoses had higher importance according to the characteristics of each Kampo formula when we utilized the prediction model, which predicted a Kampo formula from among three candidates. CONCLUSIONS: These results suggest that our decision support system for non-specialist physicians works well in selecting appropriate Kampo formulas from among two or three candidates. Additional studies are required to integrate the present statistical analysis in clinical practice.</t>
  </si>
  <si>
    <t>Center for Kampo Medicine, Keio University School of Medicine, 35 Shinanomachi, Shinjuku-ku, Tokyo, 160-8582, Japan._x000D_Human Genome Center, The Institute of Medical Science, The University of Tokyo, 4-6-1 Shirokanedai, Minato-ku, Tokyo, 108-8639, Japan._x000D_SFC Laboratory, Keio University, 5322 Endo, Fujisawa, Kanagawa, 252-0882, Japan._x000D_Division of Health Medical Data Science, Health Intelligence Center, The Institute of Medical Science, The University of Tokyo, 4-6-1 Shirokanedai, Minato-ku, Tokyo, 108-8639, Japan._x000D_School of Engineering, The University of Tokyo, 7-3-1 Hongo, Bunkyo-ku, Tokyo, 113-8656, Japan._x000D_Center for Kampo Medicine, Keio University School of Medicine, 35 Shinanomachi, Shinjuku-ku, Tokyo, 160-8582, Japan. watanabekenji@keio.jp._x000D_Faculty of Environment and Information Studies, Keio University, 5322 Endo, Fujisawa, Kanagawa, 252-0882, Japan. watanabekenji@keio.jp.</t>
  </si>
  <si>
    <t>10.1186/s12911-016-0361-9</t>
  </si>
  <si>
    <t>Pack-Year Cigarette Smoking History for Determination of Lung Cancer Screening Eligibility. Comparison of the Electronic Medical Record versus a Shared Decision-making Conversation</t>
  </si>
  <si>
    <t>RATIONALE: Implementation of lung cancer screening programs is occurring across the United States. Programs vary in approaches to patient identification and shared decision-making. The eligibility of persons referred to screening programs, the outcomes of eligibility determination during shared decision-making, and the potential for the electronic medical record (EMR) to identify eligible individuals have not been well described. OBJECTIVES: Our objectives were to assess the eligibility of individuals referred for lung cancer screening and compare information extracted from the EMR to information derived from a shared decision-making conversation for the determination of eligibility for lung cancer screening. METHODS: We performed a retrospective analysis of individuals referred to a centralized lung cancer screening program serving a five-hospital health services system in Seattle, Washington between October 2014 and January 2016. Demographics, referral, and outcomes data were collected. A pack-year smoking history derived from the EMR was compared with the pack-year history obtained during a shared decision-making conversation performed by a licensed nurse professional representing the lung cancer screening program. RESULTS: A total of 423 individuals were referred to the program, of whom 59.6% (252 of 423) were eligible. Of those, 88.9% (224 of 252) elected screening. There was 96.2% (230 of 239) discordance in pack-year smoking history between the EMR and the shared decision-making conversation. The EMR underreported pack-years of smoking for 85.2% (196 of 230) of the participants, with a median difference of 29.2 pack-years. If identification of eligible individuals relied solely on the accuracy of the pack-year smoking history recorded in the EMR, 53.6% (128 of 239) would have failed to meet the 30-pack-year threshold for screening. CONCLUSIONS: Many individuals referred for lung cancer screening may be ineligible. Overreliance on the EMR for identification of individuals at risk may lead to missed opportunities for appropriate lung cancer screening.</t>
  </si>
  <si>
    <t>Division of Thoracic Surgery and Interventional Pulmonology, Swedish Cancer Institute, Seattle, Washington.</t>
  </si>
  <si>
    <t>10.1513/AnnalsATS.201612-984OC</t>
  </si>
  <si>
    <t>Outcomes in patients with metastatic bladder cancer in the USA: a retrospective electronic medical record study</t>
  </si>
  <si>
    <t>Aim: Investigate the effectiveness of chemotherapy for first-line (1L) treatment of metastatic bladder cancer (mBC). Methods: Retrospective cohort study evaluating treatment patterns/outcomes in 1155 mBC patients receiving initial treatment in the community practice setting from January 2010 to June 2014, and followed through July 2016. Results: The most commonly utilized 1L and second-line (2L) regimens were platinum-based and taxane-based, respectively. Median (95% CI) OS for all patients from 1L initiation was 12.8 months (11.7-14.6), and median OS for all 2L regimens was 9.4 months (8.2-11.1). Conclusion: mBC patients eligible for and who received cis-based regimens experienced better OS results. Poor renal function was a key driver of cis-ineligibility. The various monotherapy and combination chemotherapy regimens in 2L produced relatively short OS outcomes.</t>
  </si>
  <si>
    <t>Merck &amp; Co., Inc., Kenilworth, NJ 07033, USA._x000D_The US Oncology Network/McKesson Specialty Health, The Woodlands, TX 77380, USA._x000D_Department of Urology, Division of Surgery, The University of Texas MD Anderson Cancer Center, Houston, TX 77030, USA.</t>
  </si>
  <si>
    <t>26575855</t>
  </si>
  <si>
    <t>10.2217/fon-2018-0654</t>
  </si>
  <si>
    <t>External validation of the In-hospital Mortality for PulmonAry embolism using Claims daTa (IMPACT) multivariable prediction rule</t>
  </si>
  <si>
    <t>OBJECTIVE: To validate the In-hospital Mortality for PulmonAry embolism using Claims daTa (IMPACT) multivariable prediction rule using admission claims data. STUDY DESIGN: Retrospective claims database analysis. METHODS: This analysis was performed using Humana admission claims data from January 2007 to March 2014. We included adult patients admitted for their first PE during this period (International Classification of Diseases, ninth edition, Clinical Modification code of 415.1x in in the primary position or secondary position when accompanied by a primary code for a PE complication). The IMPACT rule, consisting of age plus 11 comorbidities, was used to estimate patients' probability of in-hospital mortality and classify risk. Low risk was defined as in-hospital mortality ≤ 1.5%. IMPACT was evaluated by evaluating prognostic test characteristic values and 95% confidence intervals (CIs). RESULTS: A total of 23,858 patients admitted for PE were included, and 3.3% died in-hospital. The IMPACT prediction rule classified 2371 (9.9%) as low-risk; with a sensitivity of 97.6%, 95% CI: 96.1-98.5, specificity of 10.2%, 95% CI: 9.8-10.6, negative and positive predictive values of 99.2% (95% CI: 98.7-99.5) and 3.5% (95% CI: 3.3-3.8) and c-statistic of 0.70, 95% CI: 0.0.68-0.72, for in-hospital mortality. IMPACT classified 42.7% of patients &lt; 65 years old as low-risk; with a sensitivity, specificity and c-statistic of 85.0%, 95% CI: 77.4-90.5, 43.3%, 95% CI: 42.0-44.7 and 0.74, 95% CI: 0.69-0.78, respectively. CONCLUSION: The IMPACT prediction rule was valid when implemented in a database consisting largely of Medicare claims. Following further external validation and direct comparison to commonly used clinical prediction rules, IMPACT may become a valuable tool for payers and hospitals wishing to retrospectively assess whether their PE patients are being kept hospitalized for the optimal period of time.</t>
  </si>
  <si>
    <t>Department of Pharmacy Practice and Administration, University of Saint Joseph School of Pharmacy, Hartford, CT, USA._x000D_Evidence-based Practice Center, UCONN/Hartford Hospital, Hartford, CT, USA._x000D_Department of Emergency Medicine, Baylor College of Medicine, Houston, TX, USA._x000D_Department of Emergency Medicine, University of Cincinnati, Cincinnati, OH, USA._x000D_Program Evaluation &amp; Pharmacy Analytics, Aetna, Hartford, CT, USA._x000D_Janssen Scientific Affairs, LLC, Raritan, NJ, USA._x000D_Department of Pharmacy Practice, University of Connecticut School of Pharmacy, Storrs, CT, USA.</t>
  </si>
  <si>
    <t>Int J Clin Pract</t>
  </si>
  <si>
    <t>10.1111/ijcp.12748</t>
  </si>
  <si>
    <t>Planning for Action: The Impact of an Asthma Action Plan Decision Support Tool Integrated into an Electronic Health Record (EHR) at a Large Health Care System</t>
  </si>
  <si>
    <t>INTRODUCTION: Asthma is a chronic airway disease that can be difficult to manage, resulting in poor outcomes and high costs. Asthma action plans assist patients with self-management, but provider compliance with this recommendation is limited in part because of guideline complexity. This project aimed to embed an electronic asthma action plan decision support tool (eAAP) into the medical record to streamline evidence-based guidelines for providers at the point of care, create individualized patient handouts, and evaluate effects on disease outcomes. METHODS: eAAP development occurred in 4 phases: web-based prototype creation, multidisciplinary team engagement, pilot, and system-wide dissemination. Medical record and hospital billing data compared frequencies of asthma exacerbations before and after eAAP receipt with matched controls. RESULTS: Between December 2012 and September 2014, 5174 patients with asthma (∼10%) received eAAPs. Results showed an association between eAAP receipt and significant reductions in pediatric asthma exacerbations, including 33% lower odds of requiring oral steroids (P &lt; .001), compared with controls. Equivalent adult measures were not statistically significant. CONCLUSIONS: This study supports existing evidence that patient self-management plays an important role in reducing asthma exacerbations. We show the feasibility of leveraging technology to provide guideline-based decision support through an eAAP, addressing known challenges of implementation into routine practice.</t>
  </si>
  <si>
    <t>From the Department of Family Medicine (LK, KR, HT, AM, MD), Dickson Advanced Analytics (YT, MD), and Department of Pediatrics (AG, JC), Carolinas HealthCare System, Charlotte, NC. lindsay.kuhn@carolinashealthcare.org._x000D_From the Department of Family Medicine (LK, KR, HT, AM, MD), Dickson Advanced Analytics (YT, MD), and Department of Pediatrics (AG, JC), Carolinas HealthCare System, Charlotte, NC.</t>
  </si>
  <si>
    <t>10.3122/jabfm.2015.03.140248</t>
  </si>
  <si>
    <t>Study design of PANGAEA 2.0, a non-interventional study on RRMS patients to be switched to fingolimod</t>
  </si>
  <si>
    <t>BACKGROUND: The therapeutic options for patients with Multiple Sclerosis (MS) have steadily increased due to the approval of new substances that now supplement traditional first-line agents, demanding a paradigm shift in the assessment of disease activity and treatment response in clinical routine. Here, we report the study design of PANGAEA 2.0 (Post-Authorization Non-interventional GermAn treatment benefit study of GilEnyA in MS patients), a non-interventional study in patients with relapsing-remitting MS (RRMS) identify patients with disease activity and monitor their disease course after treatment switch to fingolimod (Gilenya®), an oral medication approved for patients with highly active RRMS. METHOD/DESIGN: In the first phase of the PANGAEA 2.0 study the disease activity status of patients receiving a disease-modifying therapy (DMT) is evaluated in order to identify patients at risk of disease progression. This evaluation is based on outcome parameters for both clinical disease activity and magnetic resonance imaging (MRI), and subclinical measures, describing disease activity from the physician's and the patient's perspective. In the second phase of the study, 1500 RRMS patients identified as being non-responders and switched to fingolimod (oral, 0.5 mg/daily) are followed-up for 3 years. Data on relapse activity, disability progression, MRI lesions, and brain volume loss will be assessed in accordance to 'no evidence of disease activity-4' (NEDA-4). The modified Rio score, currently validated for the evaluation of treatment response to interferons, will be used to evaluate the treatment response to fingolimod. The MS management software MSDS3D will guide physicians through the complex processes of diagnosis and treatment. A sub-study further analyzes the benefits of a standardized quantitative evaluation of routine MRI scans by a central reading facility. PANGAEA 2.0 is being conducted between June 2015 and December 2019 in 350 neurological practices and centers in Germany, including 100 centers participating in the sub-study. DISCUSSION: PANGAEA 2.0 will not only evaluate the long-term benefit of a treatment change to fingolimod but also the applicability of new concepts of data acquisition, assessment of MS disease activity and evaluation of treatment response for the in clinical routine. TRIAL REGISTRATION: BfArM6532; Trial Registration Date: 20/05/2015.</t>
  </si>
  <si>
    <t>Zentrum für klinische Neurowissenschaften, Klinik und Poliklinik für Neurologie, Universitätsklinikum Carl Gustav Carus Dresden, Technische Universität Dresden, Fetscherstr. 43, D-01307, Dresden, Germany. tjalf.ziemssen@uniklinikum-dresden.de._x000D_Zentrum für klinische Neurowissenschaften, Klinik und Poliklinik für Neurologie, Universitätsklinikum Carl Gustav Carus Dresden, Technische Universität Dresden, Fetscherstr. 43, D-01307, Dresden, Germany._x000D_Novartis Pharma GmbH, Roonstr. 25, D-90429, Nuernberg, Germany.</t>
  </si>
  <si>
    <t>BMC Neurol</t>
  </si>
  <si>
    <t>10.1186/s12883-016-0648-6</t>
  </si>
  <si>
    <t>Trends in e-visit adoption among U.S. office-based physicians: Evidence from the 2011-2015 NAMCS</t>
  </si>
  <si>
    <t>BACKGROUND: Electronic visits (e-visits) have the potential to expand patients' access to care and reduce healthcare costs. We aimed to describe trends in e-visit adoption among the U.S. office-based physicians and examine physician-and practice-level factors associated with e-visit adoption. METHODS: This was a retrospective observational study of 2011-2015 National Ambulatory Medical Care Survey. We used the Cochran-Armitage tests to evaluate trend changes in e-visit adoption among the U.S. office-based physicians. Multivariable logistic regression was used to calculate the odds of adopting e-visits adjusting for physician and practice characteristics. RESULTS: Our sample included 10,767 respondents, representing 327,836 office-based physicians in the U.S. Our analysis indicated that, in 2015, 15.9% of physicians adopted e-visits, which is a minor increase of 2.2% in total utilization of 13.7% in 2011. The likelihood of adopting e-visits was 2.7 times higher for physicians who have fully implemented electronic health records systems compared (odds ratio, 2.66, [95% CI, 2.16-3.28]) to physicians who have not implemented EHRs. Other predictors of e-visit adoption included primary care rather than specialty care, capitated payment model, and having a secure messaging capability. CONCLUSIONS: Our study demonstrates that overall e-visit adoption is low and has not been implemented as rapidly as other health information technologies. While use of secure information technology could be a facilitator for e-visit implementation, there are other barriers affecting widespread adoption. E-visits are a promising strategy for increasing patients' access to care. Future research is needed to explore implementation barriers that might be impeding e-visit adoption.</t>
  </si>
  <si>
    <t>Department of Health Services Research, Management and Policy, College of Public Health and Health Professions, University of Florida, Gainesville, FL, United States. Electronic address: youngrock.h@phhp.ufl.edu._x000D_Department of Health Services Research, Management and Policy, College of Public Health and Health Professions, University of Florida, Gainesville, FL, United States._x000D_Department of Health Services Research, Management and Policy, College of Public Health and Health Professions, University of Florida, Gainesville, FL, United States; Department of Community Health and Family Medicine, University of Florida, Gainesville, FL, United States.</t>
  </si>
  <si>
    <t>10.1016/j.ijmedinf.2019.06.025</t>
  </si>
  <si>
    <t>Development of a predictive model for drug-associated QT prolongation in the inpatient setting using electronic health record data</t>
  </si>
  <si>
    <t>PURPOSE: We aimed to construct a dynamic model for predicting severe QT interval prolongation in hospitalized patients using inpatient electronic health record (EHR) data. METHODS: A retrospective cohort consisting of all adults admitted to 2 large hospitals from January 2012 through October 2013 was established. Thirty-five risk factors for severe QT prolongation (defined as a Bazett's formula-corrected QT interval [QTc] of ≥500 msec or a QTc increase of ≥60 msec from baseline) were operationalized for automated EHR retrieval; upon univariate analyses, 26 factors were retained in models for predicting the 24-hour risk of QT events on hospital day 1 (the Day 1 model) and on hospital days 2-5 (the Days 2-5 model). RESULTS: A total of 1,672 QT prolongation events occurred over 165,847 days of risk exposure during the study period. C statistics were 0.828 for the Day 1 model and 0.813 for the Days 2-5 model. Patients in the upper 50th percentile of calculated risk scores experienced 755 of 799 QT events (94%) allocated in the Day 1 model and 804 of 873 QT events (92%) allocated in the Days 2-5 model. Among patients in the 90th percentile, the Day 1 and Days 2-5 models captured 351 of 799 (44%) and 362 of 873 (41%) QT events, respectively. CONCLUSION: The risk models derived from EHR data for all admitted patients had good predictive validity. All risk factors were operationalized from discrete EHR fields to allow full automation for real-time identification of high-risk patients. Further research to test the models in other health systems and evaluate their effectiveness on outcomes and patient care in clinical practice is recommended.</t>
  </si>
  <si>
    <t>Department of Pharmaceutical Outcomes and Policy, College of Pharmacy, University of Florida, Gainesville, FL._x000D_UF Health Shands Hospital, Gainesville, FL._x000D_Department of Pediatrics, College of Medicine, University of Florida, Gainesville, FL._x000D_UFHealth and UFHealth Sciences Center, Gainesville, FL.</t>
  </si>
  <si>
    <t>10.1093/ajhp/zxz100</t>
  </si>
  <si>
    <t>Validation of the Pediatric NEXUS II Head Computed Tomography Decision Instrument for Selective Imaging of Pediatric Patients with Blunt Head Trauma</t>
  </si>
  <si>
    <t>BACKGROUND: Data suggest that clinicians, when evaluating pediatric patients with blunt head trauma, may be overordering head computed tomography (CT). Prior decision instruments (DIs) aimed at aiding clinicians in safely forgoing CTs may be paradoxically increasing CT utilization. This study evaluated a novel DI that aims for high sensitivity while also improving specificity over prior instruments. METHODS: We conducted a planned secondary analysis of the NEXUS Head CT DI among patients less than 18 years old. The rule required patients satisfy seven criteria to achieve "low-risk" classification. Patients were assigned "high-risk" status if they fail to meet one or more criteria. Our primary outcome was the ability of the rule to identify all patients requiring neurosurgical intervention. RESULTS: The study enrolled 1,018 blunt head injury pediatric patients. The DI assigned high-risk status to 27 of 27 patients requiring neurosurgical intervention (sensitivity = 100.0%, 95% confidence interval [CI] = 87.2%-100%]). The instrument assigned low-risk status to 330 of 991 patients who did not require neurosurgical intervention (specificity = 33.3%, 95% CI = 30.3%-36.3%). None of the 991 low-risk patients required neurosurgical intervention (negative predictive value [NPV] = 100%, 95% CI = 99.6%-100%). The DI correctly assigned high-risk status to 48 of the 49 patients with significant intracranial injuries, yielding a sensitivity of 98.0% (95% CI = 89.1%-99.9%). The instrument assigned low-risk status to 329 of 969 patients who did not have significant injuries to yield a specificity of 34.0% (95% CI = 31.0%-37.0%). Significant injuries were absent in 329 of the 330 patients assigned low-risk status to yield a NPV of 99.7% (95% CI = 98.3%-100%). CONCLUSIONS: The Pediatric NEXUS Head CT DI reliably identifies blunt trauma patients who require head CT imaging and could significantly reduce the use of CT imaging.</t>
  </si>
  <si>
    <t>UCLA Department of Emergency Medicine, Ronald Reagan UCLA Medical Center, Los Angeles, CA._x000D_Antelope Valley Hospital Emergency Department, Lancaster, CA._x000D_Zuckerberg San Francisco General Hospital, Department of Emergency Medicine-UCSF School of Medicine, San Francisco, CA._x000D_UCSF Fresno, Community Regional Medical Center, Fresno, CA.</t>
  </si>
  <si>
    <t>10.1111/acem.13431</t>
  </si>
  <si>
    <t>Electronic health record use, intensity of hospital care, and patient outcomes</t>
  </si>
  <si>
    <t>OBJECTIVE: Previous studies have suggested that weekend hospital care is inferior to weekday care and that this difference may be related to diminished care intensity. The purpose of this study was to determine whether a metric for measuring intensity of hospital care based on use of the electronic health record was associated with patient-level outcomes. METHODS: We performed a cohort study of hospitalizations at an academic medical center. Intensity of care was defined as the hourly number of provider accessions of the electronic health record, termed "electronic health record interactions." Hospitalizations were categorized on the basis of the mean difference in electronic health record interactions between the first Friday and the first Saturday of hospitalization. We used regression models to determine the association of these categories with patient outcomes after adjusting for covariates. RESULTS: Electronic health record interactions decreased from Friday to Saturday in 77% of the 9051 hospitalizations included in the study. Compared with hospitalizations with no change in Friday to Saturday electronic health record interactions, the relative lengths of stay for hospitalizations with a small, moderate, and large decrease in electronic health record interactions were 1.05 (95% confidence interval [CI], 1.00-1.10), 1.11 (95% CI, 1.05-1.17), and 1.25 (95% CI, 1.15-1.35), respectively. Although a large decrease in electronic health record interactions was associated with in-hospital mortality, these findings were not significant after risk adjustment (odds ratio 1.74, 95% CI, 0.93-3.25). CONCLUSIONS: Intensity of inpatient care, measured by electronic health record interactions, significantly diminished from Friday to Saturday, and this decrease was associated with length of stay. Hospitals should consider monitoring and correcting temporal fluctuations in care intensity.</t>
  </si>
  <si>
    <t>Department of Population Health, New York University School of Medicine, New York; Department of Medicine, New York University Langone Medical Center, New York. Electronic address: saul.blecker@nyumc.org._x000D_Department of Population Health, New York University School of Medicine, New York._x000D_Department of Medicine, New York University Langone Medical Center, New York._x000D_Department of Population Health, New York University School of Medicine, New York; Department of Medicine, New York University Langone Medical Center, New York.</t>
  </si>
  <si>
    <t>Am J Med</t>
  </si>
  <si>
    <t>10.1016/j.amjmed.2013.11.010</t>
  </si>
  <si>
    <t>Comparing lagged linear correlation, lagged regression, Granger causality, and vector autoregression for uncovering associations in EHR data</t>
  </si>
  <si>
    <t>Time series analysis methods have been shown to reveal clinical and biological associations in data collected in the electronic health record. We wish to develop reliable high-throughput methods for identifying adverse drug effects that are easy to implement and produce readily interpretable results. To move toward this goal, we used univariate and multivariate lagged regression models to investigate associations between twenty pairs of drug orders and laboratory measurements. Multivariate lagged regression models exhibited higher sensitivity and specificity than univariate lagged regression in the 20 examples, and incorporating autoregressive terms for labs and drugs produced more robust signals in cases of known associations among the 20 example pairings. Moreover, including inpatient admission terms in the model attenuated the signals for some cases of unlikely associations, demonstrating how multivariate lagged regression models' explicit handling of context-based variables can provide a simple way to probe for health-care processes that confound analyses of EHR data.</t>
  </si>
  <si>
    <t>Department of Biomedical Informatics, Columbia University, New York, New York, USA.</t>
  </si>
  <si>
    <t>Development, Validation and Deployment of a Real Time 30 Day Hospital Readmission Risk Assessment Tool in the Maine Healthcare Information Exchange</t>
  </si>
  <si>
    <t>OBJECTIVES: Identifying patients at risk of a 30-day readmission can help providers design interventions, and provide targeted care to improve clinical effectiveness. This study developed a risk model to predict a 30-day inpatient hospital readmission for patients in Maine, across all payers, all diseases and all demographic groups. METHODS: Our objective was to develop a model to determine the risk for inpatient hospital readmission within 30 days post discharge. All patients within the Maine Health Information Exchange (HIE) system were included. The model was retrospectively developed on inpatient encounters between January 1, 2012 to December 31, 2012 from 24 randomly chosen hospitals, and then prospectively validated on inpatient encounters from January 1, 2013 to December 31, 2013 using all HIE patients. RESULTS: A risk assessment tool partitioned the entire HIE population into subgroups that corresponded to probability of hospital readmission as determined by a corresponding positive predictive value (PPV). An overall model c-statistic of 0.72 was achieved. The total 30-day readmission rates in low (score of 0-30), intermediate (score of 30-70) and high (score of 70-100) risk groupings were 8.67%, 24.10% and 74.10%, respectively. A time to event analysis revealed the higher risk groups readmitted to a hospital earlier than the lower risk groups. Six high-risk patient subgroup patterns were revealed through unsupervised clustering. Our model was successfully integrated into the statewide HIE to identify patient readmission risk upon admission and daily during hospitalization or for 30 days subsequently, providing daily risk score updates. CONCLUSIONS: The risk model was validated as an effective tool for predicting 30-day readmissions for patients across all payer, disease and demographic groups within the Maine HIE. Exposing the key clinical, demographic and utilization profiles driving each patient's risk of readmission score may be useful to providers in developing individualized post discharge care plans.</t>
  </si>
  <si>
    <t>Departments of Surgery, Stanford University, Stanford, California, United States of America._x000D_HBI Solutions Inc., Palo Alto, California, United States of America._x000D_Departments of Pediatrics, Stanford University, Stanford, California, United States of America._x000D_Shanghai Children's Hospital, Shanghai Jiao Tong University, Shanghai, China._x000D_HealthInfoNet, Portland, Maine, United States of America.</t>
  </si>
  <si>
    <t>10.1371/journal.pone.0140271</t>
  </si>
  <si>
    <t>Implementing a tele-expertise system to optimise the antibiotic use and stewardship: The case of the Montpellier University Hospital (France)</t>
  </si>
  <si>
    <t>This paper has two aims: 1) to describe the tele-expertise system implemented in the Montpellier University Hospital (France) in order to optimize antimicrobial use 2) to analyze the prescribers' adherence to this system. For the second purpose, an observational prospective study was conducted for 12 months. Data were collected from counselling advices, which were notified in the electronic medical records. 1386 tele-expertise actions were performed. Among them, 87% were made without clinical evaluation at the bedside. The prescribers' adherence rate to a diagnosis was 79%. For the therapeutic requests, 87% of answers were fully followed. The results outline how the tele-expertise system enables both infectious disease specialists and prescribers to make better decisions in particular cases.</t>
  </si>
  <si>
    <t>Montpellier Management Research Center, University of Montpellier, France._x000D_Infectious and Tropical Diseases Department, Gui de Chauliac, Montpellier University Hospital, France._x000D_Research Division, Montpellier University Hospital, France.</t>
  </si>
  <si>
    <t>Stud Health Technol Inform</t>
  </si>
  <si>
    <t>"Think aloud" and "Near live" usability testing of two complex clinical decision support tools</t>
  </si>
  <si>
    <t>OBJECTIVES: Low provider adoption continues to be a significant barrier to realizing the potential of clinical decision support. "Think Aloud" and "Near Live" usability testing were conducted on two clinical decision support tools. Each was composed of an alert, a clinical prediction rule which estimated risk of either group A Streptococcus pharyngitis or pneumonia and an automatic order set based on risk. The objective of this study was to further understanding of the facilitators of usability and to evaluate the types of additional information gained from proceeding to "Near Live" testing after completing "Think Aloud". METHODS: This was a qualitative observational study conducted at a large academic health care system with 12 primary care providers. During "Think Aloud" testing, participants were provided with written clinical scenarios and asked to verbalize their thought process while interacting with the tool. During "Near Live" testing participants interacted with a mock patient. Morae usability software was used to record full screen capture and audio during every session. Participant comments were placed into coding categories and analyzed for generalizable themes. Themes were compared across usability methods. RESULTS: "Think Aloud" and "Near Live" usability testing generated similar themes under the coding categories visibility, workflow, content, understand-ability and navigation. However, they generated significantly different themes under the coding categories usability, practical usefulness and medical usefulness. During both types of testing participants found the tool easier to use when important text was distinct in its appearance, alerts were passive and appropriately timed, content was up to date, language was clear and simple, and each component of the tool included obvious indicators of next steps. Participant comments reflected higher expectations for usability and usefulness during "Near Live" testing. For example, visit aids, such as automatically generated order sets, were felt to be less useful during "Near-Live" testing because they would not be all inclusive for the visit. CONCLUSIONS: These complementary types of usability testing generated unique and generalizable insights. Feedback during "Think Aloud" testing primarily helped to improve the tools' ease of use. The additional feedback from "Near Live" testing, which mimics a real clinical encounter, was helpful for eliciting key barriers and facilitators to provider workflow and adoption.</t>
  </si>
  <si>
    <t>Hofstra Northwell School of Medicine, United States. Electronic address: srichard12@northwell.edu._x000D_Boston University, United States. Electronic address: rebecca.mishuris@bmc.org._x000D_Hofstra Northwell School of Medicine, United States. Electronic address: aoconnel@northwell.edu._x000D_University of Wisconsin School of Medicine and Public Health, United States. Electronic address: df2@medicine.wisc.edu._x000D_University of Utah School of Medicine, United States. Electronic address: rachel.hess@hsc.utah.edu._x000D_University of Wisconsin School of Medicine and Public Health, United States. Electronic address: paul.smith@fammed.wisc.edu._x000D_Hofstra Northwell School of Medicine, United States. Electronic address: lmccullagh@northwell.edu._x000D_Hofstra Northwell School of Medicine, United States. Electronic address: tmcginn@northwell.edu._x000D_New York University School of Medicine, United States. Electronic address: devin.mann@nyumc.org.</t>
  </si>
  <si>
    <t>10.1016/j.ijmedinf.2017.06.003</t>
  </si>
  <si>
    <t>Patient-specific computer-based decision support in primary healthcare--a randomized trial</t>
  </si>
  <si>
    <t>BACKGROUND: Computer-based decision support systems are a promising method for incorporating research evidence into clinical practice. However, evidence is still scant on how such information technology solutions work in primary healthcare when support is provided across many health problems. In Finland, we designed a trial where a set of evidence-based, patient-specific reminders was introduced into the local Electronic Patient Record (EPR) system. The aim was to measure the effects of such reminders on patient care. The hypothesis was that the total number of triggered reminders would decrease in the intervention group compared with the control group, indicating an improvement in patient care. METHODS: From July 2009 to October 2010 all the patients of one health center were randomized to an intervention or a control group. The intervention consisted of patient-specific reminders concerning 59 different health conditions triggered when the healthcare professional (HCP) opened and used the EPR. In the intervention group, the triggered reminders were shown to the HCP; in the control group, the triggered reminders were not shown. The primary outcome measure was the change in the number of reminders triggered over 12 months. We developed a unique data gathering method, the Repeated Study Virtual Health Check (RSVHC), and used Generalized Estimation Equations (GEE) for analysing the incidence rate ratio, which is a measure of the relative difference in percentage change in the numbers of reminders triggered in the intervention group and the control group. RESULTS: In total, 13,588 participants were randomized and included. Contrary to our expectation, the total number of reminders triggered increased in both the intervention and the control groups. The primary outcome measure did not show a significant difference between the groups. However, with the inclusion of patients followed up over only six months, the total number of reminders increased significantly less in the intervention group than in the control group when the confounding factors (age, gender, number of diagnoses and medications) were controlled for. CONCLUSIONS: Computerized, tailored reminders in primary care did not decrease during the 12 months of follow-up time after the introduction of a patient-specific decision support system. TRIAL REGISTRATION: ClinicalTrial.gov NCT00915304.</t>
  </si>
  <si>
    <t>School of Health Sciences, University of Tampere, Tampere, Finland. tiina.kortteisto@uta.fi.</t>
  </si>
  <si>
    <t>10.1186/1748-5908-9-15</t>
  </si>
  <si>
    <t>Electronic medical record integration with a database for adult congenital heart disease: Early experience and progress in automating multicenter data collection</t>
  </si>
  <si>
    <t>BACKGROUND: The adoption of electronic health records (EHR) has created an opportunity for multicenter data collection, yet the feasibility and reliability of this methodology is unknown. The aim of this study was to integrate EHR data into a homogeneous central repository specifically addressing the field of adult congenital heart disease (ACHD). METHODS: Target data variables were proposed and prioritized by consensus of investigators at five target ACHD programs. Database analysts determined which variables were available within their institutions' EHR and stratified their accessibility, and results were compared between centers. Data for patients seen in a single calendar year were extracted to a uniform database and subsequently consolidated. RESULTS: From 415 proposed target variables, only 28 were available in discrete formats at all centers. For variables of highest priority, 16/28 (57%) were available at all four sites, but only 11% for those of high priority. Integration was neither simple nor straightforward. Coding schemes in use for congenital heart diagnoses varied and would require additional user input for accurate mapping. There was considerable variability in procedure reporting formats and medication schemes, often with center-specific modifications. Despite the challenges, the final acquisition included limited data on 2161 patients, and allowed for population analysis of race/ethnicity, defect complexity, and body morphometrics. CONCLUSION: Large-scale multicenter automated data acquisition from EHRs is feasible yet challenging. Obstacles stem from variability in data formats, coding schemes, and adoption of non-standard lists within each EHR. The success of large-scale multicenter ACHD research will require institution-specific data integration efforts.</t>
  </si>
  <si>
    <t>Adult Congenital Heart Disease Program, Knight Cardiovascular Institute, Oregon Health &amp; Science University, Portland, OR, United States. Electronic address: brobergc@ohsu.edu._x000D_Adult Congenital Heart Association, Philadelphia, PA, United States; Oregon Clinical and Translational Research Institute, Oregon Health &amp; Science University, Portland, OR, United States._x000D_Collaboration in Research for Effective Diagnostics, CRED, Université de Sherbrooke, Sherbrooke, QC, Canada._x000D_Adult Congenital Heart Association, Philadelphia, PA, United States._x000D_Oregon Clinical and Translational Research Institute, Oregon Health &amp; Science University, Portland, OR, United States._x000D_Boston Adult Congenital Heart Disease and Pulmonary Hypertension Program, Boston Children's Hospital, Department of Cardiology, Boston, MA, United States; Department of Medicine, Brigham and Women's Hospital, Harvard Medical School, Boston, MA, United States._x000D_Adult Congenital Heart Disease Program, Knight Cardiovascular Institute, Oregon Health &amp; Science University, Portland, OR, United States._x000D_Columbus Ohio Adult Congenital Heart Disease Program, The Heart Center, Nationwide Children's Hospital, Departments of Pediatrics and Internal Medicine, The Ohio State University, Columbus, OH, United States._x000D_Wisconsin Adult Congenital Heart Disease Program, Herma Heart Center, Children's Hospital of Wisconsin, Medical College of Wisconsin, Milwaukee, WI, United States._x000D_Cincinnati Adolescent and Adult Congenital Heart Disease Program, The Heart Institute at Cincinnati Children's Hospital Medical Center, Cincinnati, OH, United States._x000D_Adult Congenital Heart Centre, Montreal Heart Institute, University of Montreal, Montreal, QC, Canada._x000D_MAUDE Unit (McGill Adult Unit for Congenital Heart Disease), McGill University Health Center, Montreal, QC, Canada._x000D_Boston Adult Congenital Heart Disease and Pulmonary Hypertension Program, Boston Children's Hospital, Department of Cardiology, Boston, MA, United States._x000D_Division of Pediatric Cardiology, Oregon Health &amp; Science University, Portland, OR, United States.</t>
  </si>
  <si>
    <t>Int J Cardiol</t>
  </si>
  <si>
    <t>10.1016/j.ijcard.2015.05.140</t>
  </si>
  <si>
    <t>Using Monte Carlo/Gaussian Based Small Area Estimates to Predict Where Medicaid Patients Reside</t>
  </si>
  <si>
    <t>Electronic Health Records (EHR) are rapidly becoming accepted as tools for planning and population health(1,2). With the national dialogue around Medicaid expansion(12), the role of EHR data has become even more important. For their potential to be fully realized and contribute to these discussions, techniques for creating accurate small area estimates is vital. As such, we examined the efficacy of developing small area estimates for Medicaid patients in two locations, Albuquerque and Chicago, by using a Monte Carlo/Gaussian technique that has worked in accurately locating registered voters in North Carolina(11). The Albuquerque data, which includes patient address, will first be used to assess the accuracy of the methodology. Subsequently, it will be combined with the EHR data from Chicago to develop a regression that predicts Medicaid patients by US Block Group. We seek to create a tool that is effective in translating EHR data's potential for population health studies.</t>
  </si>
  <si>
    <t>Center for Health Information Partnerships, Northwestern University, Chicago, Illinois._x000D_PARC, A Xerox Company, Rochester, New York.</t>
  </si>
  <si>
    <t>An Approach to Assess Generalizability in Comparative Effectiveness Research: A Case Study of the Whole Systems Demonstrator Cluster Randomized Trial Comparing Telehealth with Usual Care for Patients with Chronic Health Conditions</t>
  </si>
  <si>
    <t>BACKGROUND: Policy makers require estimates of comparative effectiveness that apply to the population of interest, but there has been little research on quantitative approaches to assess and extend the generalizability of randomized controlled trial (RCT)-based evaluations. We illustrate an approach using observational data. METHODS: Our example is the Whole Systems Demonstrator (WSD) trial, in which 3230 adults with chronic conditions were assigned to receive telehealth or usual care. First, we used novel placebo tests to assess whether outcomes were similar between the RCT control group and a matched subset of nonparticipants who received usual care. We matched on 65 baseline variables obtained from the electronic medical record. Second, we conducted sensitivity analysis to consider whether the estimates of treatment effectiveness were robust to alternative assumptions about whether "usual care" is defined by the RCT control group or nonparticipants. Thus, we provided alternative estimates of comparative effectiveness by contrasting the outcomes of the RCT telehealth group and matched nonparticipants. RESULTS: For some endpoints, such as the number of outpatient attendances, the placebo tests passed, and the effectiveness estimates were robust to the choice of comparison group. However, for other endpoints, such as emergency admissions, the placebo tests failed and the estimates of treatment effect differed markedly according to whether telehealth patients were compared with RCT controls or matched nonparticipants. CONCLUSIONS: The proposed placebo tests indicate those cases when estimates from RCTs do not generalize to routine clinical practice and motivate complementary estimates of comparative effectiveness that use observational data. Future RCTs are recommended to incorporate these placebo tests and the accompanying sensitivity analyses to enhance their relevance to policy making.</t>
  </si>
  <si>
    <t>Health Foundation, London, UK (AS)_x000D_London School of Hygiene and Tropical Medicine, Keppel Street, London (AS, RG)_x000D_Nuffield Trust, London (MB).</t>
  </si>
  <si>
    <t>Med Decis Making</t>
  </si>
  <si>
    <t>10.1177/0272989x15585131</t>
  </si>
  <si>
    <t>Development and validation of a predictive model for detection of colorectal cancer in primary care by analysis of complete blood counts: a binational retrospective study</t>
  </si>
  <si>
    <t>OBJECTIVE: The use of risk prediction models grows as electronic medical records become widely available. Here, we develop and validate a model to identify individuals at increased risk for colorectal cancer (CRC) by analyzing blood counts, age, and sex, then determine the model's value when used to supplement conventional screening. MATERIALS AND METHODS: Primary care data were collected from a cohort of 606 403 Israelis (of whom 3135 were diagnosed with CRC) and a case control UK dataset of 5061 CRC cases and 25 613 controls. The model was developed on 80% of the Israeli dataset and validated using the remaining Israeli and UK datasets. Performance was evaluated according to the area under the curve, specificity, and odds ratio at several working points. RESULTS: Using blood counts obtained 3-6 months before diagnosis, the area under the curve for detecting CRC was 0.82 ± 0.01 for the Israeli validation set. The specificity was 88 ± 2% in the Israeli validation set and 94 ± 1% in the UK dataset. Detecting 50% of CRC cases, the odds ratio was 26 ± 5 and 40 ± 6, respectively, for a false-positive rate of 0.5%. Specificity for 50% detection was 87 ± 2% a year before diagnosis and 85 ± 2% for localized cancers. When used in addition to the fecal occult blood test, our model enabled more than a 2-fold increase in CRC detection. DISCUSSION: Comparable results in 2 unrelated populations suggest that the model should generally apply to the detection of CRC in other groups. The model's performance is superior to current iron deficiency anemia management guidelines, and may help physicians to identify individuals requiring additional clinical evaluation. CONCLUSIONS: Our model may help to detect CRC earlier in clinical practice.</t>
  </si>
  <si>
    <t>Medial-Research, Kfar Malal, Israel._x000D_Medial-Research, Kfar Malal, Israel pini@medial-research.com._x000D_The University of Texas M.D. Anderson Cancer Center, Houston, Texas, USA._x000D_Gastrointestinal Malignancy Unit, Gastroenterology Department, Rambam Health Care Campus, Haifa, Israel._x000D_Medical Division, Maccabi Healthcare Services, Tel Aviv, Israel._x000D_Medical Division, Maccabi Healthcare Services, Tel Aviv, Israel School of Public-Health, Sackler Faculty of Medicine, Tel-Aviv University, Tel Aviv, Israel.</t>
  </si>
  <si>
    <t>10.1093/jamia/ocv195</t>
  </si>
  <si>
    <t>A Comparative Assessment of Observational Medical Outcomes Partnership and Mini-Sentinel Common Data Models and Analytics: Implications for Active Drug Safety Surveillance</t>
  </si>
  <si>
    <t>INTRODUCTION: An often key component to coordinating surveillance activities across distributed networks is the design and implementation of a common data model (CDM). The purpose of this study was to evaluate two drug safety surveillance CDMs from an ecosystem perspective to better understand how differences in CDMs and analytic tools affect usability and interpretation of results. METHODS: Humana claims data from 2007 to 2012 were mapped to Observational Medical Outcomes Partnership (OMOP) and Mini-Sentinel CDMs. Data were described and compared at the patient level by source code and mapped concepts. Study cohort construction and effect estimates were also compared using two different analytical methods--one based on a new user design implementing a high-dimensional propensity score (HDPS) algorithm and the other based on univariate self-controlled case series (SCCS) design--across six established positive drug-outcome pairs to learn how differences in CDMs and analytics influence steps in the database analytic process and results. RESULTS: Claims data for approximately 7.7 million Humana health plan members were transformed into the two CDMs. Three health outcome cohorts and two drug cohorts showed differences in cohort size and constituency between Mini-Sentinel and OMOP CDMs, which was a result of multiple factors. Overall, the implementation of the HDPS procedure on Mini-Sentinel CDM detected more known positive associations than that on OMOP CDM. The SCCS method results were comparable on both CDMs. Differences in the implementation of the HDPS procedure between the two CDMs were identified; analytic model and risk period specification had a significant impact on the performance of the HDPS procedure on OMOP CDM. CONCLUSIONS: Differences were observed between OMOP and Mini-Sentinel CDMs. The analysis of both CDMs at the data model level indicated that such conceptual differences had only a slight but not significant impact on identifying known safety associations. Our results show that differences at the ecosystem level of analyses across the CDMs can lead to strikingly different risk estimations, but this can be primarily attributed to the choices of analytic approach and their implementation in the community-developed analytic tools. The opportunities of using CDMs are clear, but our study shows the need for judicious comparison of analyses across the CDMs. Our work emphasizes the need for ongoing efforts to ensure sustainable transparent platforms to maintain and develop CDMs and associated tools for effective safety surveillance.</t>
  </si>
  <si>
    <t>Comprehensive Health Insights, Humana Inc., 515 W. Market St., Louisville, KY, 40202, USA.</t>
  </si>
  <si>
    <t>Drug Saf</t>
  </si>
  <si>
    <t>10.1007/s40264-015-0297-5</t>
  </si>
  <si>
    <t>Electronic medical record-based multicondition models to predict the risk of 30 day readmission or death among adult medicine patients: validation and comparison to existing models</t>
  </si>
  <si>
    <t>BACKGROUND: There is increasing interest in using prediction models to identify patients at risk of readmission or death after hospital discharge, but existing models have significant limitations. Electronic medical record (EMR) based models that can be used to predict risk on multiple disease conditions among a wide range of patient demographics early in the hospitalization are needed. The objective of this study was to evaluate the degree to which EMR-based risk models for 30-day readmission or mortality accurately identify high risk patients and to compare these models with published claims-based models. METHODS: Data were analyzed from all consecutive adult patients admitted to internal medicine services at 7 large hospitals belonging to 3 health systems in Dallas/Fort Worth between November 2009 and October 2010 and split randomly into derivation and validation cohorts. Performance of the model was evaluated against the Canadian LACE mortality or readmission model and the Centers for Medicare and Medicaid Services (CMS) Hospital Wide Readmission model. RESULTS: Among the 39,604 adults hospitalized for a broad range of medical reasons, 2.8% of patients died, 12.7% were readmitted, and 14.7% were readmitted or died within 30 days after discharge. The electronic multicondition models for the composite outcome of 30-day mortality or readmission had good discrimination using data available within 24 h of admission (C statistic 0.69; 95% CI, 0.68-0.70), or at discharge (0.71; 95% CI, 0.70-0.72), and were significantly better than the LACE model (0.65; 95% CI, 0.64-0.66; P =0.02) with significant NRI (0.16) and IDI (0.039, 95% CI, 0.035-0.044). The electronic multicondition model for 30-day readmission alone had good discrimination using data available within 24 h of admission (C statistic 0.66; 95% CI, 0.65-0.67) or at discharge (0.68; 95% CI, 0.67-0.69), and performed significantly better than the CMS model (0.61; 95% CI, 0.59-0.62; P &lt; 0.01) with significant NRI (0.20) and IDI (0.037, 95% CI, 0.033-0.041). CONCLUSIONS: A new electronic multicondition model based on information derived from the EMR predicted mortality and readmission at 30 days, and was superior to previously published claims-based models.</t>
  </si>
  <si>
    <t>Parkland Center for Clinical Innovation, 8435 Stemmons Freeway, Suite 1150, Dallas, TX, 75247, USA. ruben.amarasingham@phhs.org._x000D_Division of General Internal Medicine, Department of Internal Medicine, University of Texas Southwestern Medical Center, Dallas, USA. ruben.amarasingham@phhs.org._x000D_Texas Health Resources, Dallas, USA._x000D_Parkland Center for Clinical Innovation, 8435 Stemmons Freeway, Suite 1150, Dallas, TX, 75247, USA._x000D_Division of Biostatistics, Department of Clinical Sciences, University of Texas Southwestern Medical Center, Dallas, USA._x000D_Office of Quality Improvement and Safety, University of Southern California Price School of Public Policy, Los Angeles, USA._x000D_Schaeffer Center for Health Policy &amp; Economics, University of Southern California Price School of Public Policy, Los Angeles, USA._x000D_Department of Community and Family Medicine, Duke University School of Medicine, Durham, USA._x000D_Duke Fuqua School of Business, Durham, USA._x000D_Division of General Internal Medicine, Department of Internal Medicine, University of Texas Southwestern Medical Center, Dallas, USA.</t>
  </si>
  <si>
    <t>10.1186/s12911-015-0162-6</t>
  </si>
  <si>
    <t>Factors Associated With Adherence to Blood Pressure Measurement Recommendations at Pediatric Primary Care Visits, Minnesota and Colorado, 2007-2010</t>
  </si>
  <si>
    <t>INTRODUCTION: Elevated blood pressure in childhood may predict increased cardiovascular risk in young adulthood. The Task Force on the Diagnosis, Evaluation and Treatment of High Blood pressure in Children and Adolescents recommends that blood pressure be measured in children aged 3 years or older at all health care visits. Guidelines from both Bright Futures and the Expert Panel of Integrated Guidelines for Cardiovascular Health and Risk Reduction in Children and Adolescents recommend annual blood pressure screening. Adherence to these guidelines is unknown. METHODS: We conducted a cross-sectional study to assess compliance with blood pressure screening recommendations in 2 integrated health care delivery systems. We analyzed electronic health records of 103,693 subjects aged 3 to 17 years. Probability of blood pressure measurement documented in the electronic health record was modeled as a function of visit type (well-child vs nonwell-child); patient age, sex, race/ethnicity, and body mass index; health care use; insurance type; and type of office practice or clinic department (family practice or pediatrics). RESULTS: Blood pressure was measured at 95% of well-child visits and 69% of nonwell-child outpatient visits. After adjusting for potential confounders, the percentage of nonwell-child visits with measurements increased linearly with patient age (P &lt; .001). Overall, the proportion of children with annual blood pressure measurements was high and increased with age. Family practice clinics were more likely to adhere to blood pressure measurement guidelines compared with pediatric clinics (P &lt; .001). CONCLUSION: These results show good compliance with recommendations for routine blood pressure measurement in children and adolescents. Findings can inform the development of EHR-based clinical decision support tools to augment blood pressure screening and recognition of prehypertension and hypertension in pediatric patients.</t>
  </si>
  <si>
    <t>HealthPartners Institute for Education and Research, Box 1524, Mail Stop 23301A, Minneapolis, MN 55440-1524. Emily.D.Parker@Healthpartners.com._x000D_Department of Pediatrics, University of Minnesota, Minneapolis, Minnesota._x000D_Institute for Health Research, Kaiser Permanente Colorado, Denver, Colorado._x000D_HealthPartners Institute for Education and Research, Minneapolis, Minnesota.</t>
  </si>
  <si>
    <t>Prev Chronic Dis</t>
  </si>
  <si>
    <t>10.5888/pcd12.140562</t>
  </si>
  <si>
    <t>Detection of exacerbations in asthma based on electronic diary data: results from the 1-year prospective BIOAIR study</t>
  </si>
  <si>
    <t>BACKGROUND: Objective measures are required that may be used as a proxy for exacerbations in asthma. The aim was to determine the sensitivity and specificity of electronic diary data to detect severe exacerbations (SEs) of asthma. A secondary aim was to identify phenotypic variables associated with a higher risk of exacerbation. METHODS: In the BIOAIR study, 169 patients with asthma (93 severe (SA); 76 mild to moderate (MA)) recorded lung function, symptoms and medication use in electronic diaries for 1 year. Data were analysed using receiver-operator characteristics curves and related to physician-diagnosed exacerbations. Medical history and baseline clinical data were used to assess risk of exacerbation. RESULTS: Of 122 physician-diagnosed exacerbations, 104 occurred in the SA group (1.1 per patient/year), 18 in the MA group (0.2 per patient/year) and 63 were severe using American Thoracic Society/European Respiratory Society criteria. During exacerbations, peak expiratory flow (PEF) and forced expiratory volume in 1 s significantly decreased, whereas day and night symptoms significantly increased. An algorithm combining a 20% decrease in PEF or a 20% increase in day symptoms on 2 consecutive days was able to detect SEs with 65% sensitivity and 95% specificity. The strongest risk factors for SEs were low Asthma Control Questionnaire score, sputum eosinophils ≥ 3%, body mass index &gt;25 and low quality of life (St George's Respiratory Questionnaire), with ORs between 3.61 and 2.22 (p&lt;0.05). CONCLUSIONS: Regular electronic monitoring of PEF and asthma symptoms provides an acceptable sensitivity and specificity for the detection of SEs and may be suitable for personal internet-based monitoring of asthma control.</t>
  </si>
  <si>
    <t>Centre for Allergy Research, Karolinska Institutet, , Stockholm, Sweden.</t>
  </si>
  <si>
    <t>2013</t>
  </si>
  <si>
    <t>Thorax</t>
  </si>
  <si>
    <t>10.1136/thoraxjnl-2012-201815</t>
  </si>
  <si>
    <t>Can analyses of electronic patient records be independently and externally validated? Study 2--the effect of β-adrenoceptor blocker therapy on cancer survival: a retrospective cohort study</t>
  </si>
  <si>
    <t>OBJECTIVES: To conduct a fully independent, external validation of a research study based on one electronic health record database using a different database sampling from the same population. DESIGN: Retrospective cohort analysis of β-blocker therapy and all-cause mortality in patients with cancer. SETTING: Two UK national primary care databases (PCDs): the Clinical Practice Research Datalink (CPRD) and Doctors' Independent Network (DIN). PARTICIPANTS: CPRD data for 11,302 patients with cancer compared with published results from DIN for 3462 patients; study period January 1997 to December 2006. PRIMARY AND SECONDARY OUTCOME MEASURES: All-cause mortality: overall; by treatment subgroup (β-blockers only, β-blockers plus other blood pressure lowering medicines (BPLM), other BPLMs only); and by cancer site. RESULTS: Using CPRD, β-blocker use was not associated with mortality (HR=1.03, 95% CI 0.93 to 1.14, vs patients prescribed other BPLMs only), but DIN β-blocker users had significantly higher mortality (HR=1.18, 95% CI 1.04 to 1.33). However, these HRs were not statistically different (p=0.063), but did differ for patients on β-blockers alone (CPRD=0.94, 95% CI 0.82 to 1.07; DIN=1.37, 95% CI 1.16 to 1.61; p&lt;0.001). Results for individual cancer sites differed by study, but only significantly for prostate and pancreas cancers. Results were robust under sensitivity analyses, but we could not be certain that mortality was identically defined in both databases. CONCLUSIONS: We found a complex pattern of similarities and differences between databases. Overall treatment effect estimates were not statistically different, adding to a growing body of evidence that different UK PCDs produce comparable effect estimates. However, individually the two studies lead to different conclusions regarding the safety of β-blockers and some subgroup effects differed significantly. Single studies using even internally well-validated databases do not guarantee generalisable results, especially for subgroups, and confirmatory studies using at least one other independent data source are strongly recommended.</t>
  </si>
  <si>
    <t>NIHR School for Primary Care Research, Centre for Primary Care, Institute of Population, Health, University of Manchester, Manchester, UK Centre for Biostatistics, Institute of Population Health, University of Manchester, Manchester, UK._x000D_Centre for Pharmacoepidemiology and Drug Safety, Manchester Pharmacy School, University of Manchester, Manchester, UK._x000D_NIHR School for Primary Care Research, Centre for Primary Care, Institute of Population, Health, University of Manchester, Manchester, UK Centre for Health Informatics, Institute of Population Health, University of Manchester, Manchester, UK._x000D_Department of Health Sciences, University of York, York, UK._x000D_Primary Care Clinical Sciences, School of Health and Population Sciences, University of Birmingham, Edgbaston, UK.</t>
  </si>
  <si>
    <t>10.1136/bmjopen-2014-007299</t>
  </si>
  <si>
    <t>Utilization Criteria for Prehospital Ultrasound in a Canadian Critical Care Helicopter Emergency Medical Service: Determining Who Might Benefit</t>
  </si>
  <si>
    <t>Introduction Prehospital ultrasound (PHUS) assessments by physicians and non-physicians are performed on medical and trauma patients with increasing frequency. Prehospital ultrasound has been shown to be of benefit by supporting interventions. Problem Which patients may benefit from PHUS has not been clearly identified. METHODS: A multi-variable logistic regression analysis was performed on a previously created retrospective dataset of five years of physician- and non-physician-performed ultrasound scans in a Canadian critical care Helicopter Emergency Medical Service (HEMS). For separate medical and trauma patient groups, the a-priori outcome assessed was patient characteristics associated with the outcome variable of "PHUS-supported intervention." RESULTS: Both models were assessed (Likelihood Ratio, Score, and Wald) as a good fit. For medical patients, the characteristics of heart rate (HR) and shock index (SI) were found to be most significant for an intervention being supported by PHUS. An extremely low HR was found to be the most significant (OR=15.86 [95% confidence interval (CI), 1.46-171.73]; P=.02). The higher the SI, the more likely that an intervention was supported by PHUS (SI 0.9 to&lt;1.3: OR=9.15 [95% CI, 1.36-61.69]; P=.02; and SI 1.3+: OR=8.37 [95% CI, 0.69-101.66]; P=.09). For trauma patients, the characteristics of Prehospital Index (PHI) and SI were found to be most significant for PHUS support. The greatest effect was PHI, where increasing ORs were seen with increasing PHI (PHI 14-19: OR=13.36 [95% CI, 1.92-92.81]; P=.008; and PHI 20-24: OR=53.10 [95% CI, 4.83-583.86]; P=.001). Shock index was found to be similar, though, with lower impact and significance (SI 0.9 to&lt;1.3: OR=9.11 [95% CI, 1.31-63.32]; P=.025; and SI 1.3+: OR=35.75 [95% CI, 2.51-509.81]; P=.008). CONCLUSIONS: In a critical care HEMS, markers of higher patient acuity in both medical and trauma patients were associated with occurrences when an intervention was supported by PHUS. Prospective study with in-hospital follow-up is required to confirm these hypothesis-generating results. O'Dochartaigh D , Douma M , Alexiu C , Ryan S , MacKenzie M . Utilization criteria for prehospital ultrasound in a Canadian critical care Helicopter Emergency Medical Service: determining who might benefit. Prehosp Disaster Med. 2017;32(5):536-540.</t>
  </si>
  <si>
    <t>1Alberta Health Services,Emergency,Edmonton Zone,Alberta,Canada._x000D_3Alberta Health Services,Emergency Services,Royal Alexandra Hospital,Edmonton,Alberta,Canada._x000D_4Department of Emergency Medicine,University of Alberta,Edmonton,Alberta,Canada._x000D_2Shock Trauma Air Rescue Society,Edmonton,Alberta,Canada.</t>
  </si>
  <si>
    <t>Prehosp Disaster Med</t>
  </si>
  <si>
    <t>10.1017/s1049023x1700646x</t>
  </si>
  <si>
    <t>[Determinants of time required by medical information technicians for quality control of hospital activity coding, in French medico-administrative system]</t>
  </si>
  <si>
    <t>BACKGROUND: Since 2008, in France, hospital funding is determined by the nature of activities provided (activity-based funding). Quality control of hospital activity coding is essential to optimize hospital remuneration. There is a need for reliable tools to allocate human resources wisely in order to improve these controls. METHODS: The main objective of this study was to identify the determinants of time needed by medical information technicians to control hospital activity coding in a Regional Hospital Center. From March 2016 to the beginning of January 2017, medical information technicians reported the time they spent on each quality control, and the time they needed when they had to code the entire stay. Multiple linear regressions were performed to identify the determinants of quality control or coding duration. A split sample validation was used: model was created on one half of the sample and validated on the remaining half. RESULTS: Among the controls, 5431 were included in the analysis of determinants of control duration (2715 kept aside for model validation). Seven determinants have been identified (stay duration, level of complexity, month of control, type of control, medical information technician, rank of classing information, and major diagnostic category). The correlation coefficient between predicted and real control duration was 0.71 (P&lt;10(-4)); 808 stays were included in the analysis of determinants of coding duration (404 kept aside for model validation). Two determinants have been identified. The correlation coefficient, between predicted and real coding duration, was 0.47 (P&lt;10(-3)). We performed the same multiple regression, on 2017 activity data, to estimate the weight of each hospital activity pole, regarding quality control of hospital activity coding. CONCLUSION: We succeeded in modeling time needed for quality control of hospital stays. These results helped to estimate human resources required for quality control of each hospital pole. Nevertheless, the second analysis did not give satisfactory results: we failed in modeling time needed to code hospital stays.</t>
  </si>
  <si>
    <t>Département d'information médicale, CHR Metz-Thionville, 57245 Ars-Laquenexy, France. Electronic address: magali.collonnaz@gmail.com._x000D_Département d'information médicale, CHR Metz-Thionville, 57245 Ars-Laquenexy, France._x000D_Département d'information médicale, CHR Metz-Thionville, 57245 Ars-Laquenexy, France; Plateforme d'appui à la recherche clinique, CHR Metz-Thionville, 57245 Ars-Laquenexy, France.</t>
  </si>
  <si>
    <t>fre</t>
  </si>
  <si>
    <t>10.1016/j.respe.2019.05.006</t>
  </si>
  <si>
    <t>NLP based congestive heart failure case finding: A prospective analysis on statewide electronic medical records</t>
  </si>
  <si>
    <t>BACKGROUND: In order to proactively manage congestive heart failure (CHF) patients, an effective CHF case finding algorithm is required to process both structured and unstructured electronic medical records (EMR) to allow complementary and cost-efficient identification of CHF patients. METHODS AND RESULTS: We set to identify CHF cases from both EMR codified and natural language processing (NLP) found cases. Using narrative clinical notes from all Maine Health Information Exchange (HIE) patients, the NLP case finding algorithm was retrospectively (July 1, 2012-June 30, 2013) developed with a random subset of HIE associated facilities, and blind-tested with the remaining facilities. The NLP based method was integrated into a live HIE population exploration system and validated prospectively (July 1, 2013-June 30, 2014). Total of 18,295 codified CHF patients were included in Maine HIE. Among the 253,803 subjects without CHF codings, our case finding algorithm prospectively identified 2411 uncodified CHF cases. The positive predictive value (PPV) is 0.914, and 70.1% of these 2411 cases were found to be with CHF histories in the clinical notes. CONCLUSIONS: A CHF case finding algorithm was developed, tested and prospectively validated. The successful integration of the CHF case findings algorithm into the Maine HIE live system is expected to improve the Maine CHF care.</t>
  </si>
  <si>
    <t>State Key Laboratory of Industrial Control Technology, Zhejiang University, Hangzhou 310027, PR China; Departments of Surgery, Stanford University, Stanford, CA 94305, USA._x000D_Departments of Surgery, Stanford University, Stanford, CA 94305, USA._x000D_HBISolutions Inc., Palo Alto, CA 94301, USA._x000D_Departments of Pediatrics, Stanford University, Stanford, CA 94305, USA._x000D_Chongqing Key Lab of Catalysis &amp; Functional Organic Molecules, Chongqing Technology and Business University, Chongqing, China._x000D_HealthInfoNet, Portland, ME 04103, USA._x000D_Departments of Surgery, Stanford University, Stanford, CA 94305, USA. Electronic address: bxling@stanford.edu.</t>
  </si>
  <si>
    <t>10.1016/j.ijmedinf.2015.06.007</t>
  </si>
  <si>
    <t>Personal health record use and association with immunizations and well-child care visits recommendations</t>
  </si>
  <si>
    <t>OBJECTIVE: To determine the association of parental use of integrated personal health records (PHRs) with children's adherence to immunization and well-child care (WCC) visit recommendations. STUDY DESIGN: For the immunization and WCC visit measures, we retrospectively analyzed, respectively, 766 and 639 matched pairs at Kaiser Permanente (KP) Hawaii and 2795 and 2448 pairs at KP Northwest who were ≤ 31 days old at enrollment and continuously enrolled for 2 years between January 2007 and July 2011. The independent variable (≥ 1 PHR feature used vs none) was matched using propensity scores on parental and children characteristics. The dependent variables were 2 measures from the 2010 Healthcare Effectiveness Data and Information Set: combination 2 immunization (all immunizations vs &lt;all) and number of WCC visits through 15 months old (≥ 6 vs &lt;6). We conducted multivariate logistic, propensity score-matched regression adjusting for parents' education and child's continuity of care. RESULTS: Children whose parents used ≥ 1 PHR feature (vs none) had higher odds of adhering to the recommended immunizations only at KP Northwest (KP Hawaii: OR 1.1, 95% CI 0.8-1.4, P &gt; .05; KP Northwest OR 1.2, 95% CI 1.0-1.3, P &lt; .05). PHR use was associated with better adherence to WCC visit recommendations for both KP Hawaii (OR 1.9, 95% CI 1.3-2.9, P &lt; .001) and KP Northwest (OR 2.5, 95% CI 2.1-2.9, P &lt; .001). CONCLUSIONS: Young children whose parents used a PHR were more likely to adhere to the recommended WCC visits in both regions but immunizations in only 1 region.</t>
  </si>
  <si>
    <t>Kaiser Permanente Center for Health Research Hawaii, Honolulu, HI. Electronic address: jeffrey.o.tom@kp.org._x000D_Kaiser Permanente Center for Health Research Northwest, Portland, OR._x000D_Kaiser Permanente Northwest, Portland, OR.</t>
  </si>
  <si>
    <t>29705558</t>
  </si>
  <si>
    <t>10.1016/j.jpeds.2013.08.046</t>
  </si>
  <si>
    <t>Decision-support models for empiric antibiotic selection in Gram-negative bloodstream infections</t>
  </si>
  <si>
    <t>OBJECTIVES: Early empiric antibiotic therapy in patients can improve clinical outcomes in Gram-negative bacteraemia. However, the widespread prevalence of antibiotic-resistant pathogens compromises our ability to provide adequate therapy while minimizing use of broad antibiotics. We sought to determine whether readily available electronic medical record data could be used to develop predictive models for decision support in Gram-negative bacteraemia. METHODS: We performed a multi-centre cohort study, in Canada and the USA, of hospitalized patients with Gram-negative bloodstream infection from April 2010 to March 2015. We analysed multivariable models for prediction of antibiotic susceptibility at two empiric windows: Gram-stain-guided and pathogen-guided treatment. Decision-support models for empiric antibiotic selection were developed based on three clinical decision thresholds of acceptable adequate coverage (80%, 90% and 95%). RESULTS: A total of 1832 patients with Gram-negative bacteraemia were evaluated. Multivariable models showed good discrimination across countries and at both Gram-stain-guided (12 models, areas under the curve (AUCs) 0.68-0.89, optimism-corrected AUCs 0.63-0.85) and pathogen-guided (12 models, AUCs 0.75-0.98, optimism-corrected AUCs 0.64-0.95) windows. Compared to antibiogram-guided therapy, decision-support models of antibiotic selection incorporating individual patient characteristics and prior culture results have the potential to increase use of narrower-spectrum antibiotics (in up to 78% of patients) while reducing inadequate therapy. CONCLUSIONS: Multivariable models using readily available epidemiologic factors can be used to predict antimicrobial susceptibility in infecting pathogens with reasonable discriminatory ability. Implementation of sequential predictive models for real-time individualized empiric antibiotic decision-making has the potential to both optimize adequate coverage for patients while minimizing overuse of broad-spectrum antibiotics, and therefore requires further prospective evaluation. SUMMARY: Readily available epidemiologic risk factors can be used to predict susceptibility of Gram-negative organisms among patients with bacteraemia, using automated decision-making models.</t>
  </si>
  <si>
    <t>Division of Infectious Diseases, University of Toronto, Canada. Electronic address: derek.macfadden@mail.utoronto.ca._x000D_Division of Infectious Diseases, University of Toronto, Canada._x000D_Division of Infectious Diseases, NorthShore University Health Systems, Chicago, IL, USA._x000D_Critical Care and Population Health, Providence St. Joseph Health, Seattle, Washington, USA._x000D_Toronto General Hospital Research Institute, University of Toronto, Canada; Dalla Lana School of Public Health, University of Toronto, Canada._x000D_Department of Pharmacy, Sunnybrook Health Sciences Centre, Toronto, Canada._x000D_Division of Infectious Diseases, University of Toronto, Canada; Sunnybrook Research Institute, Sunnybrook Health Sciences Centre, University of Toronto, Canada.</t>
  </si>
  <si>
    <t>Clin Microbiol Infect</t>
  </si>
  <si>
    <t>10.1016/j.cmi.2018.03.029</t>
  </si>
  <si>
    <t>More screen time, less face time - implications for EHR design</t>
  </si>
  <si>
    <t>RATIONALE, AIMS AND OBJECTIVES: Understanding the impact of health information technology on doctor-patient interaction is vital to designing better electronic health records (EHRs). This article quantitatively examines and compares clinically experienced physicians' interactions with patients using paper or EHRs in ambulatory primary care settings. METHODS: Clinical encounters using paper or EHRs were recorded with high-resolution video cameras to capture physicians' interactions with the health records and patients. All videos were coded using quantified video coding methodology to understand how physicians interacted with EHRs and patients through measuring eye gaze durations. Statistical analysis was conducted to compare the results of the paper and EHR visits. RESULTS: Eight experienced family medicine physicians and 80 patients participated in the study. A total of 80 visits, 40 with paper and 40 with EHRs were recorded. The proportion of time physicians spent gazing at medical records during EHR visits was significantly more than in paper chart visits (35.2 versus 22.1%, P = 0.001). A significantly smaller proportion of physician time was spent gazing at the patient when using an EHR compared with when using a paper chart (52.6 versus 45.6%, P = 0.041). CONCLUSIONS: For this group of family medicine physicians, more time was spent looking at the EHR screen than paper records and a little less time looking at the patient. These findings may negatively affect the patient perception of the visit with the physician and have implications for the design of future EHRs.</t>
  </si>
  <si>
    <t>Center for Patient Care and Outcomes Research, Division of General Internal Medicine, Department of Medicine, Medical College of Wisconsin, Milwaukee, WI, USA.</t>
  </si>
  <si>
    <t>J Eval Clin Pract</t>
  </si>
  <si>
    <t>10.1111/jep.12182</t>
  </si>
  <si>
    <t>Lack of impact of electronic health records on quality of care and outcomes for ischemic stroke</t>
  </si>
  <si>
    <t>BACKGROUND: Electronic health records (EHRs) may be key tools for improving the quality of health care, particularly for conditions for which guidelines are rapidly evolving and timely care is critical, such as ischemic stroke. OBJECTIVES: The goal of this study was to determine whether hospitals with EHRs differed on quality or outcome measures for ischemic stroke from those without EHRs. METHODS: We studied 626,473 patients from 1,236 U.S. hospitals in Get With the Guidelines-Stroke (GWTG-Stroke) from 2007 through 2010, linked with the American Hospital Association annual survey to determine the presence of EHRs. We conducted patient-level logistic regression analyses for each of the outcomes of interest. RESULTS: A total of 511 hospitals had EHRs by the end of the study period. Hospitals with EHRs were larger and were more often teaching hospitals and stroke centers. After controlling for patient and hospital characteristics, patients admitted to hospitals with EHRs had similar odds of receiving "all-or-none" care (odds ratio [OR]: 1.03; 95% CI: 0.99 to 1.06; p=0.12), of discharge home (OR: 1.02; 95% CI: 0.99 to 1.04; p=0.15), and of in-hospital mortality (OR: 1.01; 95% CI: 0.96 to 1.05; p=0.82). The odds of having a length of stay&gt;4 days was slightly lower at hospitals with EHRs (OR: 0.97; 95% CI: 0.95 to 0.99; p=0.01). CONCLUSIONS: In our sample of GWTG-Stroke hospitals, EHRs were not associated with higher-quality care or better clinical outcomes for stroke care. Although EHRs may be necessary for an increasingly high-tech, transparent healthcare system, as currently implemented, they do not appear to be sufficient to improve outcomes for this important disease.</t>
  </si>
  <si>
    <t>Brigham and Women's Hospital and Harvard Medical School, Boston, Massachusetts; Harvard School of Public Health, Boston, Massachusetts. Electronic address: kjoynt@partners.org._x000D_Brigham and Women's Hospital and Harvard Medical School, Boston, Massachusetts._x000D_Massachusetts General Hospital, Boston, Massachusetts._x000D_Duke Clinical Research Institute, Durham, North Carolina._x000D_Palo Alto Veterans Affairs Hospital, Palo Alto, California._x000D_University of California Los Angeles, Los Angeles, California._x000D_Hotchkiss Brain Institute, University of Calgary, Calgary, Alberta, Canada.</t>
  </si>
  <si>
    <t>10.1016/j.jacc.2015.02.059</t>
  </si>
  <si>
    <t>Hyperglycemia on admission and hospitalization outcomes in patients with atrial fibrillation</t>
  </si>
  <si>
    <t>BACKGROUND: We evaluated the association of admission blood glucose (ABG) and mortality in patients with and without diabetes mellitus (DM) hospitalized for atrial fibrillation (AF). HYPOTHESIS: Hyperglycemia on admission is a bad prognostic marker in patients with AF. METHODS: Observational data were collected from electronic records of patients age ≥ 18 years hospitalized for AF in 2011-2013. Twelve-month data were available in all cases. ABG levels were classified as follows: 70 to 110 mg/dL, normal; 111 to 140 mg/dL, mildly elevated; 141 to 199 mg/dL, moderately elevated; ≥200 mg/dL, markedly elevated. Cox proportional hazards model was used to assess overall survival by ABG categories, adjusted for study variables. Primary outcome measure was mortality at end of follow-up. RESULTS: The cohort included 1127 patients (45% male; median age, 75 ± 13 years), of whom 331 had DM. Mortality rates by ABG levels were 19% (77/407 patients), normal ABG; 26% (92/353 patients), mildly elevated ABG; 28% (69/244 patients), moderately elevated ABG; and 41% (50/123 patients), markedly elevated ABG. Data were analyzed for the entire cohort following adjustment for age, sex, CHADS(2) score, ischemic heart disease, smoking, and alcohol consumption. Compared with normal ABG, the adjusted hazard ratio for mortality was higher in patients with moderately elevated ABG (2.1, 95% confidence interval: 1.19-7.94, P &lt; 0.05) and markedly elevated ABG (1.6, 95% confidence interval: 1.02-5.31, P &lt; 0.05). CONCLUSIONS: In patients with and without DM hospitalized for AF, moderately to markedly elevated ABG levels are associated with increased mortality.</t>
  </si>
  <si>
    <t>Institute of Endocrinology, Tel Aviv University, Tel Aviv, Israel._x000D_Sackler Faculty of Medicine, Tel Aviv University, Tel Aviv, Israel._x000D_Department of Internal Medicine, Rabin Medical Center-Beilinson Hospital, Petah Tikva, Israel._x000D_Statistical Consulting Unit, Rabin Medical Center-Beilinson Hospital, Petah Tikva, Israel.</t>
  </si>
  <si>
    <t>Clin Cardiol</t>
  </si>
  <si>
    <t>10.1002/clc.22801</t>
  </si>
  <si>
    <t>Comparison of Machine Learning Optimal Classification Trees With the Pediatric Emergency Care Applied Research Network Head Trauma Decision Rules</t>
  </si>
  <si>
    <t>IMPORTANCE: Computed tomographic (CT) scanning is the standard for the rapid diagnosis of intracranial injury, but it is costly and exposes patients to ionizing radiation. The Pediatric Emergency Care Applied Research Network (PECARN) rules for identifying children with minor head trauma who are at very low risk of clinically important traumatic brain injury (ciTBI) are widely used to triage CT imaging. OBJECTIVE: To examine whether optimal classification trees (OCTs), which are novel machine-learning classifiers, improve on PECARN rules' predictive accuracy. DESIGN, SETTING, AND PARTICIPANTS: A secondary analysis of prospective, publicly available data on emergency department visits for head trauma used by the PECARN group to develop their tool was conducted to derive OCT-based prediction rules for ciTBI in a development cohort and compare their predictive performance vs the PECARN rules in a validation cohort among children who were younger than 2 years and 2 years or older. Data on 42 412 children with head trauma and without severely altered mental status who were examined between June 1, 2004, and September 30, 2006, were gathered from 25 emergency departments in North America participating in PECARN. Data analysis was conducted from September 15, 2016, to December 18, 2018. MAIN OUTCOMES AND MEASURES: The outcome was ciTBI, with predictive performance measured by estimating the sensitivity, specificity, positive predictive value, negative predictive value, positive likelihood ratio, and negative likelihood ratio for the OCT and the PECARN rules. The OCT and PECARN rules' performance was compared by estimating ratios for each measure. RESULTS: Of the 42 412 children (15 996 [37.7%] girls) included in the analysis, 10 718 were younger than 2 years (25.3%; mean [SD] age, 11.6 [0.6] months) and 31 694 were 2 years or older (74.7%; age, 9.1 [4.9] years). Compared with PECARN rules, OCTs misclassified 0 vs 1 child with ciTBI in the younger and 10 vs 9 children with ciTBI in the older cohort, and correctly identified more children with very low risk of ciTBI in the younger (7605 vs 5701) and older (20 594 vs 18 134) cohorts. In the validation cohorts, compared with the PECARN rules, the OCTs had statistically significantly better specificity (in the younger cohort: 69.3%; 95% CI, 67.4%-71.2% vs 52.8%; 95% CI, 50.8%-54.9%; in the older cohort: 65.6%; 95% CI, 64.5%-66.8% vs 57.6%; 95% CI, 56.4%-58.8%), positive predictive value (odds ratios, 1.54; 95% CI, 1.36-1.74 and 1.23; 95% CI, 1.17-1.30, in younger and older children, respectively), and positive likelihood ratio (risk ratios, 1.54; 95% CI, 1.36-1.74 and 1.23; 95% CI, 1.17-1.30, in younger and older children, respectively). There were no statistically significant differences in the sensitivity, negative predictive value, and negative likelihood ratio between the 2 sets of rules. CONCLUSIONS AND RELEVANCE: If implemented, OCTs may help reduce the number of unnecessary CT scans, without missing more patients with ciTBI than the PECARN rules.</t>
  </si>
  <si>
    <t>Operations Research Center, Massachusetts Institute of Technology, Cambridge._x000D_Departments of Emergency Medicine and Pediatrics, Alpert Medical School, Brown University, Providence, Rhode Island._x000D_Center for Evidence Synthesis in Health, Brown University School of Public Health, Providence, Rhode Island.</t>
  </si>
  <si>
    <t>JAMA Pediatr</t>
  </si>
  <si>
    <t>25387758</t>
  </si>
  <si>
    <t>10.1001/jamapediatrics.2019.1068</t>
  </si>
  <si>
    <t>How context affects electronic health record-based test result follow-up: a mixed-methods evaluation</t>
  </si>
  <si>
    <t>OBJECTIVES: Electronic health record (EHR)-based alerts can facilitate transmission of test results to healthcare providers, helping ensure timely and appropriate follow-up. However, failure to follow-up on abnormal test results (missed test results) persists in EHR-enabled healthcare settings. We aimed to identify contextual factors associated with facility-level variation in missed test results within the Veterans Affairs (VA) health system. DESIGN, SETTING AND PARTICIPANTS: Based on a previous survey, we categorised VA facilities according to primary care providers' (PCPs') perceptions of low (n=20) versus high (n=20) risk of missed test results. We interviewed facility representatives to collect data on several contextual factors derived from a sociotechnical conceptual model of safe and effective EHR use. We compared these factors between facilities categorised as low and high perceived risk, adjusting for structural characteristics. RESULTS: Facilities with low perceived risk were significantly more likely to use specific strategies to prevent alerts from being lost to follow-up (p=0.0114). Qualitative analysis identified three high-risk scenarios for missed test results: alerts on tests ordered by trainees, alerts 'handed off' to another covering clinician (surrogate clinician), and alerts on patients not assigned in the EHR to a PCP. Test result management policies and procedures to address these high-risk situations varied considerably across facilities. CONCLUSIONS: Our study identified several scenarios that pose a higher risk for missed test results in EHR-based healthcare systems. In addition to implementing provider-level strategies to prevent missed test results, healthcare organisations should consider implementing monitoring systems to track missed test results.</t>
  </si>
  <si>
    <t>Department of Medicine, Baylor College of Medicine, Center for Innovations in Quality, Effectiveness and Safety, the Michael E. DeBakey Veterans Affairs Medical Center and the Section of Health Services Research, Houston, Texas, USA._x000D_University of Texas School of Biomedical Informatics and the UT-Memorial Hermann Center for Healthcare Quality &amp; Safety, Houston, Texas, USA.</t>
  </si>
  <si>
    <t>10.1136/bmjopen-2014-005985</t>
  </si>
  <si>
    <t>Association between early echocardiography, therapy for patent ductus arteriosus, and outcomes in very low birth weight infants</t>
  </si>
  <si>
    <t>BACKGROUND: In very low birth weight infants, persistence of a patent ductus arteriosus results in morbidity and mortality. Therapies to close the ductus are effective, but clinical outcomes may depend on the accuracy of diagnosis and the timing of administration. The objective of the present study was to characterise the association between early echocardiography, therapy for patent ductus arteriosus, and outcomes in very low birth weight infants. METHODS: This retrospective cohort study used electronic health record data on inborn infants of gestational age ⩽28 weeks and birth weight &lt;1500 g who were discharged after day of life 7 from 362 neonatal ICU from 1997 to 2013. The primary outcome was death between day of life 7 and discharge. Secondary outcomes included bronchopulmonary dysplasia, necrotising enterocolitis, and grade 3 or 4 intraventricular haemorrhage. RESULTS: This study included a total of 48,551 infants with a median gestational age of 27 weeks (interquartile range 25, 28) and birth weight 870 g (706, 1050). Early echocardiography - that is, performed during days of life 2 to 6 - was performed in 15,971/48,551 (33%) infants, and patent ductus arteriosus was diagnosed in 31,712/48,551 (65%). The diagnosis was more common in infants who had undergone early echocardiography (14,549/15,971 [91%] versus 17,163/32,580 [53%], p&lt;0.001). In multivariable analysis, early echocardiography was not associated with reduced mortality (odds ratio 0.97, 95% CI 0.89-1.05). Results were similar in the subset of infants who received therapy for patent ductus arteriosus (odds ratio 1.01, 95% CI 0.90-1.15). CONCLUSIONS: Early echocardiography was associated with an increased diagnosis of patent ductus arteriosus, but not with decreased mortality.</t>
  </si>
  <si>
    <t>1Children's Intensive Care Unit,KK Women's and Children's Hospital,Singapore._x000D_3Department of Pediatrics,Duke University School of Medicine,Durham,North Carolina,United States of America._x000D_2Duke-NUS School of Medicine,Singapore._x000D_6Pediatrix-Obstetrix Center for Research and Education,Sunrise,Florida,United States of America._x000D_7Department of Pediatrics,University of North Carolina at Chapel Hill,Chapel Hill,North Carolina,United States of America.</t>
  </si>
  <si>
    <t>Cardiol Young</t>
  </si>
  <si>
    <t>28400460</t>
  </si>
  <si>
    <t>10.1017/s1047951117001081</t>
  </si>
  <si>
    <t>Direct costs of osteoporosis-related hip fractures: protocol for a cross-sectional analysis of a national database</t>
  </si>
  <si>
    <t>INTRODUCTION: It is estimated that Iran accounted for about 1% of hip fracture burden of the world in 2007, but these data are based on incomplete evidence. As the country's population is ageing, it is expected that a dramatic rise in hip fracture incidence will result. There is no single national study that accurately estimates the incidence of all hip fractures in the country or identifies the direct costs for affected patients. To help fill this gap, the current study has been designed to determine the incidence of hip fracture associated with osteoporosis in the Iranian population and to assess the direct costs involved. METHODS AND ANALYSIS: This is a cross-sectional analysis of 2 years of hospital admissions due to hip fracture in Iran from October 2014 to October 2016 using an electronic health record called SEPAS. SEPAS is a nationwide health information system established by Information Technology (IT) and the Statistics Department of the Ministry of Health. SEPAS has recorded more than 8.5 million inpatient hospitalizations since October 2014. Our study will identify reported hip fracture data in SEPAS among admitted adult hospital patients aged ≥50 in Iran. International Classification of Diseases ICD-9 and 10 will be used as diagnostic codes. Study factors are demographic data, types of fracture, types of treatment, duration of admission, early complications, in-hospital mortality and direct cost of fracture treatment. The accuracy of the SEPAS fracture data will be ascertained through a pilot study that compares the SEPAS data with the data directly extracted from medical records of the Shariati Hospital in Tehran during the study period. ETHICS AND DISSEMINATION: The study protocol was approved by the Ethics Committee of the National Institute for Medical Research Development of Iran. Dissemination plans include academic publications, conference presentations and social media.</t>
  </si>
  <si>
    <t>Endocrinology and Metabolism Research Institute of Tehran University of Medical Sciences, Tehran, Iran._x000D_Department of Medicine, Section of Endocrinology, Nutrition, and Diabetes, Vitamin D, Skin and Bone Research Laboratory, Boston University Medical Campus, Boston, Massachusetts, USA arash_hsi@yahoo.com._x000D_Statistics and Information Technology, Ministry of Health and Medical Education, Tehran, Iran._x000D_Boston University School of Dental Medicine, Boston, Massachusetts, USA._x000D_Department of Health Sciences, Worcester State University, Worcester, Massachusetts, USA.</t>
  </si>
  <si>
    <t>10.1136/bmjopen-2016-014898</t>
  </si>
  <si>
    <t>JOURNAL CLUB: Predictors of Provider Response to Clinical Decision Support: Lessons Learned From the Medicare Imaging Demonstration</t>
  </si>
  <si>
    <t>OBJECTIVE: The efficacy of imaging clinical decision support (CDS) varies. Our objective was to identify CDS factors contributing to imaging order cancellation or modification. SUBJECTS AND METHODS: This pre-post study was performed across four institutions participating in the Medicare Imaging Demonstration. The intervention was CDS at order entry for selected outpatient imaging procedures. On the basis of the information entered, computerized alerts indicated to providers whether orders were not covered by guidelines, appropriate, of uncertain appropriateness, or inappropriate according to professional society guidelines. Ordering providers could override or accept CDS. We considered actionable alerts to be those that could generate an immediate order behavior change in the ordering physician (i.e., cancellation of inappropriate orders or modification of orders of uncertain appropriateness that had a recommended alternative). Chi-square and logistic regression identified predictors of order cancellation or modification after an alert. RESULTS: A total of 98,894 radiology orders were entered (83,114 after the intervention). Providers ignored 98.9%, modified 1.1%, and cancelled 0.03% of orders in response to alerts. Actionable alerts had a 10 fold higher rate of modification (8.1% vs 0.7%; p &lt; 0.0001) or cancellation (0.2% vs 0.02%; p &lt; 0.0001) orders compared with nonactionable alerts. Orders from institutions with preexisting imaging CDS had a sevenfold lower rate of cancellation or modification than was seen at sites with newly implemented CDS (1.4% vs 0.2%; p &lt; 0.0001). In multivariate analysis, actionable alerts were 12 times more likely to result in order cancellation or modification. Orders at sites with preexisting CDS were 7.7 times less likely to be cancelled or modified (p &lt; 0.0001). CONCLUSION: Using results from the Medicare Imaging Demonstration project, we identified potential factors that were associated with CDS effect on provider imaging ordering; these findings may have implications for future design of such computerized systems.</t>
  </si>
  <si>
    <t>1 Center for Evidence-Based Imaging, Brigham and Women's Hospital, 20 Kent St, 2nd Fl, Brookline, MA 02445._x000D_2 Department of Radiology, Brigham and Women's Hospital, Boston, MA._x000D_3 Department of Medicine, Brigham and Women's Hospital, Boston, MA._x000D_4 Department of Radiology, Weill Cornell Medical College and New York Presbyterian Hospital, New York, NY._x000D_5 Department of Healthcare Policy and Research, Weill Cornell Medical College, New York, NY._x000D_6 Geisinger Health System, Danville, PA._x000D_7 Department of Radiology, Hospital of the University of Pennsylvania, Philadelphia, PA.</t>
  </si>
  <si>
    <t>AJR Am J Roentgenol</t>
  </si>
  <si>
    <t>26262366</t>
  </si>
  <si>
    <t>10.2214/ajr.16.16373</t>
  </si>
  <si>
    <t>Annotation methods to develop and evaluate an expert system based on natural language processing in electronic medical records</t>
  </si>
  <si>
    <t>The objective of the SYNODOS collaborative project was to develop a generic IT solution, combining a medical terminology server, a semantic analyser and a knowledge base. The goal of the project was to generate meaningful epidemiological data for various medical domains from the textual content of French medical records. In the context of this project, we built a care pathway oriented conceptual model and corresponding annotation method to develop and evaluate an expert system's knowledge base. The annotation method is based on a semi-automatic process, using a software application (MedIndex). This application exchanges with a cross-lingual multi-termino-ontology portal. The annotator selects the most appropriate medical code proposed for the medical concept in question by the multi-termino-ontology portal and temporally labels the medical concept according to the course of the medical event. This choice of conceptual model and annotation method aims to create a generic database of facts for the secondary use of electronic health records data.</t>
  </si>
  <si>
    <t>Université Lyon 1, UMR CNRS UCBL 5558, Lyon, France._x000D_Department of Biomedical Informatics, Rouen University Hospital, TIBS, LITIS EA 4108 Rouen University, France._x000D_Holmes Semantic Solutions, Grenoble, France._x000D_Viseo Technologies, Grenoble, France.</t>
  </si>
  <si>
    <t>Evaluating Delivery of Low Tidal Volume Ventilation in Six ICUs Using Electronic Health Record Data</t>
  </si>
  <si>
    <t>OBJECTIVES: Mechanical ventilation with low tidal volumes is recommended for all patients with acute respiratory distress syndrome and may be beneficial to other intubated patients, yet consistent implementation remains difficult to obtain. Using detailed electronic health record data, we examined patterns of tidal volume administration, the effect on clinical outcomes, and alternate metrics for evaluating low tidal volume compliance in clinical practice. DESIGN: Observational cohort study. SETTING: Six ICUs in a single hospital system. PATIENTS: Adult patients who received invasive mechanical ventilation more than 12 hours. INTERVENTIONS: None. MEASUREMENTS AND MAIN RESULTS: Tidal volumes were analyzed across 1,905 hospitalizations. Although mean tidal volume was 6.8 mL/kg predicted body weight, 40% of patients were exposed to tidal volumes greater than 8 mL/kg predicted body weight, with 11% for more than 24 hours. At a patient level, exposure to 24 total hours of tidal volumes greater than 8 mL/kg predicted body weight was associated with increased mortality (odds ratio, 1.82; 95% CI, 1.20-2.78), whereas mean tidal volume exposure was not (odds ratio, 0.87/1 mL/kg increase; 95% CI, 0.74-1.02). Initial tidal volume settings strongly predicted exposure to volumes greater than 8 mL/kg for 24 hours; the adjusted rate was 21.5% when initial volumes were greater than 8 mL/kg predicted body weight and 7.1% when initial volumes were less than 8 mL/kg predicted body weight. Across ICUs, correlation of mean tidal volume with alternative measures of low tidal volume delivery ranged from 0.38 to 0.66. CONCLUSIONS: Despite low mean tidal volume in the cohort, a significant percentage of patients were exposed to a prolonged duration of high tidal volumes which was correlated with higher mortality. Detailed ventilator records in the electronic health record provide a unique window for evaluating low tidal volume delivery and targets for improvement.</t>
  </si>
  <si>
    <t>Department of Medicine, University of Michigan, Ann Arbor, MI._x000D_Institute for Healthcare Policy &amp; Innovation, University of Michigan, Ann Arbor, MI._x000D_Department of Medicine, Montefiore Medical Center, Albert Einstein College of Medicine, Bronx, NY._x000D_Department of Epidemiology and Population Health, Montefiore Medical Center, Albert Einstein College of Medicine, Bronx, NY._x000D_Adult Respiratory Care, University of Michigan Medical Center, Ann Arbor, MI._x000D_VA Center for Clinical Management Research, Ann Arbor, MI._x000D_Institute for Social Research, Ann Arbor, MI.</t>
  </si>
  <si>
    <t>30851520</t>
  </si>
  <si>
    <t>10.1097/ccm.0000000000003469</t>
  </si>
  <si>
    <t>The Limited Utility of Routine Culture in Pediatric Pilonidal, Gluteal, and Perianal Abscesses</t>
  </si>
  <si>
    <t>BACKGROUND: Pilonidal, buttock, and perianal abscesses are common reasons for surgical consultation in the pediatric emergency department. Treatment typically includes a bedside incision and drainage, often followed by an abscess culture, and a course of oral antibiotics. We aimed to study the impact of culture data on changes in management and clinical outcomes. We hypothesized that management is unaffected by culture data, and therefore, fluid culture from pilonidal, buttock, and perianal abscesses in the pediatric population may represent an unnecessary laboratory test and cost. MATERIALS AND METHODS: A single institution's electronic medical record was searched between February 1, 2013 and August 1, 2017, identifying 249 pediatric patients meeting the inclusion criteria: age 0 to 18 y; diagnosis of pilonidal, buttock, or perianal abscess; bedside incision and drainage. Patients were divided into two different comparison groups for data analysis based on the presence or absence of culture and recurrence or no recurrence. RESULTS: Culture results directly altered management in only 5 patient encounters (2.7% of all cultured). When comparing groups by culture or no culture, no statistically significant difference in recurrence rate (P = 0.4) was noted. When comparing groups by recurrence versus no recurrence, we found no statistically significant difference between sex, resident type, vessel loop use, packing use, or antibiotic use (P &gt; 0.05). CONCLUSIONS: We conclude that microbiological culture results are of limited utility in the management of pediatric pilonidal, buttock, and perianal abscesses as they do not appear to alter treatment, and omission of culture is not associated with failure of surgical management.</t>
  </si>
  <si>
    <t>Department of Surgery, Section of Pediatric Surgery at Yale University, New Haven, Connecticut._x000D_Department of Surgery, Section of Pediatric Surgery at Yale University, New Haven, Connecticut. Electronic address: robert.cowles@yale.edu.</t>
  </si>
  <si>
    <t>10.1016/j.jss.2019.02.017</t>
  </si>
  <si>
    <t>Relation of Elevated Heart Rate in Patients With Heart Failure With Reduced Ejection Fraction to One-Year Outcomes and Costs</t>
  </si>
  <si>
    <t>There are limited data describing outcomes associated with an elevated heart rate in patients with heart failure with reduced ejection fraction (HFrEF) in routine clinical practice. We identified patients with HFrEF at Duke University Hospital undergoing echocardiograms and heart rate assessments without paced rhythms or atrial fibrillation. Outcomes (all-cause mortality or hospitalization and medical costs per day alive) were assessed using electronic medical records, hospital cost accounting data, and national death records. Patients were stratified by heart rate (&lt;70 and ≥70 beats/min) and compared using generalized linear models specified with gamma error distributions and log links for costs and proportional hazard models for mortality/hospitalization. Of 722 eligible patients, 582 patients (81%) were treated with β blockers. The median heart rate was 81 beats/min (25th and 75th percentiles 69 to 96) and 527 patients (73%) had a heart rate ≥70 beats/min. After multivariate adjustment, a heart rate ≥70 beats/min was associated with increased 1-year all-cause mortality or hospitalization, hazard ratio 1.37 (95% CI 1.07 to 1.75) and increased medical costs per day alive, cost ratio 2.03 (95% CI 1.53 to 2.69). In conclusion, at a large tertiary care center, despite broad use of β blockers, a heart rate ≥70 beats/min was observed in 73% of patients with HFrEF and associated with worse 1-year outcomes and increased direct medical costs per day alive.</t>
  </si>
  <si>
    <t>Duke Clinical Research Institute, Durham, North Carolina; Department of Medicine, Duke University School of Medicine, Durham, North Carolina. Electronic address: adam.devore@duke.edu._x000D_Department of Health Sciences Research, Mayo Clinic, Rochester, Minnesota._x000D_Duke Clinical Research Institute, Durham, North Carolina; Department of Medicine, Duke University School of Medicine, Durham, North Carolina._x000D_Duke Clinical Research Institute, Durham, North Carolina._x000D_Amgen Incorporated, Thousand Oaks, California.</t>
  </si>
  <si>
    <t>Am J Cardiol</t>
  </si>
  <si>
    <t>10.1016/j.amjcard.2015.12.031</t>
  </si>
  <si>
    <t>GerOSS (German Obstetric Surveillance System). A Project to Improve the Treatment of Obstetric Rare Diseases and Complications Using a Web Based Documentation and Information Platform</t>
  </si>
  <si>
    <t>BACKGROUND: Severe and very rare obstetric complications (e.g. eclampsia, postpartum haemorrhage or uterine rupture), typically culminate in a chaotic, uncontrollable sequence of events. Outcome for mother and child depends on whether doctors and midwives are able to quickly take correct decisions and initiate optimal treatment. OBJECTIVES: GerOSS (German Obstetric Surveillance System) aims at generating deeper insight into relevant risk factors to improve diagnosis and treatment of severe complications during pregnancy and delivery. As such it is primarily conceived as a system for quality improvement and less as a register. Another focus is the provision of an information and communication platform for dissemination of these insights. Finally, incidences of selected rare obstetric events may be derived. METHODS: These rare events are monitored for two to five years in Lower Saxony, Bavaria and Berlin. Quantitative analyses of aggregate data are complemented with in depth case based anonymised evaluations by experts. The temporal sequence of measures taken as well as the management of care is inspected. Participants receive a feedback of comments on the synopsis of individual cases. Aggregate data results are published and made available through the GerOSS platform. A scientific advisory committee ensures the link with the professional scientific bodies. A comparison within INOSS (International Network of Obstetric Survey Systems) allows additional insights into the treatment of obstetric rare diseases and complications. More reliable estimates of the incidence of such events can be computed and compared within a larger database. RESULTS: Following the implementation in three federal states in Germany in 2010, participation in GerOSS-Project has increased to 100% of all hospitals with a delivery unit in Lower Saxony, 30% in Bavaria and 80% in Berlin. Feasibility of the project is shown by successful implementation of GerOSS. Quantitative analyses enable construction of risk profiles (e.g. for the prevalence of hysterectomies and uterine ruptures) such that tailored treatment algorithms may be derived. Age, body mass index and previous caesarean section are common risk factors when complications occur. Respective recommendations have not always been adhered to in the diagnosis and therapy of such cases. The presentation of initial GerOSS results has paved the path for first changes in obstetric care. CONCLUSIONS: The envisaged expansion of GerOSS to an interactive platform will allow dissemination of insights such that optimal obstetric care and transferal among all involved medical facilities may see future enhancements via the internet or even through smartphone applications.</t>
  </si>
  <si>
    <t>Silvia Berlage, Centre for Quality and Management in Health Care (ZQ), Institution of the Lower Saxony Medical Chamber, Berliner Allee 20, 30175 Hannover, Germany, E-mail: silvia.berlage@aekn.de.</t>
  </si>
  <si>
    <t>Methods Inf Med</t>
  </si>
  <si>
    <t>10.3414/me14-01-0141</t>
  </si>
  <si>
    <t>Severe flare as a predictor of poor outcome in ankylosing spondylitis: a cohort study using questionnaire and routine data linkage</t>
  </si>
  <si>
    <t>OBJECTIVE: To explore severe flare and constant disease pattern (no periods of remission) in AS as predictors of poor outcomes [impaired function, unemployment/early retirement, work impairment, anti-TNF, surgery, frequent general practitioner (GP) visits, depression and anxiety]. METHODS: Three hundred and forty-eight AS patients completed questionnaires about their experience with disease flares. Questionnaire data were linked to electronic medical records to examine visits to GPs and hospital admission data. Outcomes were stratified in two ways: self-reported experience of severe flare and constant disease pattern using the flare illustration tool. RESULTS: The majority of patients (72%, 208/289) experienced flare pre-diagnosis. Severe flares were reported by 58% (202/348) of participants (self-report); of these, 195 responded about earliest flares and 69% (135/195) of severe flare patients experienced flares pre-diagnosis. Patients who self-reported severe flares had worse function, disease activity, work impairment and symptoms of anxiety and depression, were less likely to be employed and had more GP encounters per year compared with those who never reported severe flares. Participants who reported constant unremitting disease on the flare illustration tool had worse disease activity, impaired function and work impairment and were more likely to smoke compared with those with intermittent disease. Analysis showed a relationship between self-report of severe flare and subsequent depression, impaired function, increased disease activity and work limitations. CONCLUSION: Severe flare is associated with poor outcomes such as work impairment and impaired function. The onset of severe flare early in the disease course may be a risk factor for later poor outcome and this group could benefit from targeted early aggressive treatment to improve prognosis.</t>
  </si>
  <si>
    <t>College of Medicine, Swansea University, Swansea, Wales and r.cooksey@swansea.ac.uk._x000D_College of Medicine, Swansea University, Swansea, Wales and._x000D_School of Medicine, University of Glasgow, Scotland, UK.</t>
  </si>
  <si>
    <t>Rheumatology (Oxford)</t>
  </si>
  <si>
    <t>10.1093/rheumatology/kev015</t>
  </si>
  <si>
    <t>Validating childhood asthma in an epidemiological study using linked electronic patient records</t>
  </si>
  <si>
    <t>OBJECTIVE: To investigate the performance of parent-reported data in identifying physician-confirmed asthma. DESIGN AND SETTING: Validation study using linkage between the Avon Longitudinal Study of Parents and Children (ALSPAC) and electronic patient records held within the General Practice Research Database (GPRD). PARTICIPANTS: Participants were those eligible to participate in ALSPAC who also had a record in the GPRD; this included 765 individuals, just under 4% of ALSPAC-eligible participants. The analysis was based on 141 participants with complete parent-reported asthma data. PRIMARY AND SECONDARY OUTCOME MEASURES: The main GPRD outcome measure was whether a child had a diagnosis of asthma before they were nine. Parent-reported measures were doctor diagnosis of asthma (before mean age 7.5 years), various outcomes based on wheezing and breathlessness recorded longitudinally between 6 months and 8.5 years. Secondary outcomes were bronchial hyper-responsiveness (BHR), forced expiratory volume in 1 s/forced vital capacity ratio and skin prick test responses. RESULTS: Among the 141 participants with complete parent-reported data, 26 (18%) had an asthma diagnosis before age nine. Using general practitioner (GP)-recorded asthma as the gold standard, the question 'Has a doctor ever diagnosed your child with asthma?' was both sensitive (88.5%) and specific (95.7%). 'Ever wheezed' had the highest sensitivity (100%) but low specificity (60%). More specific definitions were obtained by restricting to those who had wheezed on more than one occasion, experienced frequent wheeze and/or wheezed after the age of 3, but these measures had low sensitivities. BHR only identified 50% of those with a GP-recorded diagnosis. CONCLUSIONS: Parental reports of a doctor's diagnosis agree well with a GP-recorded diagnosis. High specificity for asthma can be achieved by using detailed wheezing questions, although these definitions are likely to exclude mild cases of asthma. Our study shows that linkage between observational studies and electronic patient records has the potential to enhance epidemiological research.</t>
  </si>
  <si>
    <t>School of Social and Community Medicine, University of Bristol, Bristol, UK.</t>
  </si>
  <si>
    <t>10.1136/bmjopen-2014-005345</t>
  </si>
  <si>
    <t>Does attendance at a specialist antenatal clinic improve clinical outcomes in women with class III obesity compared with standard care? A retrospective case-note analysis</t>
  </si>
  <si>
    <t>OBJECTIVES: To determine whether attendance at a specialised multidisciplinary antenatal clinic for women with class III obesity (BMI &gt;40 kg/m(2)) is associated with improved clinical outcomes compared with standard antenatal care. DESIGN: Retrospective cohort study using routinely collected data from electronic patient record. SETTING: Community and hospital based antenatal care. PARTICIPANTS: Women with a singleton pregnancy with class III obesity booked for antenatal care and delivered in one of two hospitals in NHS Lothian, Scotland, UK between 2008 and 2014. Maternal and offspring outcomes were compared in women who attended a specialised obesity clinic (n=511) compared with standard antenatal care (n=502). MAIN OUTCOME MEASURES: Included stillbirth, low birth weight, gestational diabetes, induction of labour and caesarean section. RESULTS: Compared with standard care, women receiving specialist care were less likely to have a stillbirth (OR 0.12, 95% CI 0.06 to 0.97) and a low birthweight baby (OR 0.57, 95% CI 0.33 to 0.99) and more likely to be screened for (100% vs 73.6%; p&lt;0.001) and diagnosed with (26.0% vs 12.5%; p&lt;0.001) gestational diabetes, to require induction of labour (38.4% vs 29.9%; p=0.009), an elective (20.3% vs 17.7%; p&lt;0.001) and emergency (23.9% vs 20.3%; p&lt;0.001) caesarean section and attend antenatal triage one or more times during pregnancy (77.7% vs 53.1%; p&lt;0.001). Women attending the specialist clinic had a higher BMI (44.5 kg/m(2) (4.3) vs 43.2 kg/m(2) (3.1); p&lt;0.001) and were more likely to be nulliparous (46.0% vs 24.9%; p&lt;0.001). There were no other differences in maternal demographic or maternal and offspring outcomes between groups. CONCLUSIONS: Attendance at a specialised antenatal clinic for obesity is associated with reduced rates of stillbirth and low birth weight and improved detection of gestational diabetes. The improvement in clinical outcomes is associated with an increase in healthcare attendance to obstetric triage and clinical interventions including induction of labour and caesarean section.</t>
  </si>
  <si>
    <t>Tommy's Centre for Maternal and Fetal Health, MRC, University of Edinburgh Centre for Reproductive Health, University of Edinburgh, Edinburgh, UK._x000D_British Heart Foundation Centre for Cardiovascular Research, University of Edinburgh, Edinburgh, UK.</t>
  </si>
  <si>
    <t>10.1136/bmjopen-2016-015218</t>
  </si>
  <si>
    <t>Consumer perspectives on personal health records: a 4-community study</t>
  </si>
  <si>
    <t>OBJECTIVES: To characterize consumer attitudes toward personal health records (PHRs) in 4 diverse communities across New York state (NYS). STUDY DESIGN: Combined analysis from four separate cross-sectional studies. METHODS: We analyzed pooled data from surveys separately administered to 4 NYS communities. Results from individual communities have been previously published. However, pooling the data allowed us to conduct multivariable regression analyses that identified key factors associated with potential usage among a broad group of consumers. RESULTS: We received responses from 701 consumers. A majority (74%) of respondents (n = 494) reported that they would use a PHR and the majority wanted a broad array of functionalities available. We found that potential PHR use was significantly associated with Internet use at least monthly (odds ratio [OR] = 5.8, 95% confidence interval [CI] = 3.3-10.2), a belief that PHRs may improve the security of health information (OR = 2.6, 95% CI = 1.5-4.7), and a belief that PHRs may improve quality of care (OR = 4.1, 95% CI = 2.6-6.6). CONCLUSIONS: As federal initiatives aim to improve healthcare, which includes making care more patient centered, PHRs will likely play an increasing role. Our results provide critical information to inform policy efforts, suggesting that PHRs must offer a broad range of patient-centered functionalities while maintaining high privacy and security standards to narrow the gap between reported interest and actual use. Ensuring widespread access to and frequent use of the internet among consumers will also be critical to avoid creating healthcare disparities through PHR use.</t>
  </si>
  <si>
    <t>Weill Cornell Medical College of Cornell University, 525 E 68th St, Rm M-610A, New York, NY 10065. E-mail: err9009@med.cornell.edu.</t>
  </si>
  <si>
    <t>Point-of-care cluster randomized trial in stroke secondary prevention using electronic health records</t>
  </si>
  <si>
    <t>BACKGROUND AND PURPOSE: The aim of this study was to evaluate whether the remote introduction of electronic decision support tools into family practices improves risk factor control after first stroke. This study also aimed to develop methods to implement cluster randomized trials in stroke using electronic health records. METHODS: Family practices were recruited from the UK Clinical Practice Research Datalink and allocated to intervention and control trial arms by minimization. Remotely installed, electronic decision support tools promoted intensified secondary prevention for 12 months with last measure of systolic blood pressure as the primary outcome. Outcome data from electronic health records were analyzed using marginal models. RESULTS: There were 106 Clinical Practice Research Datalink family practices allocated (intervention, 53; control, 53), with 11 391 (control, 5516; intervention, 5875) participants with acute stroke ever diagnosed. Participants at trial practices had similar characteristics as 47,887 patients with stroke at nontrial practices. During the intervention period, blood pressure values were recorded in the electronic health records for 90% and cholesterol values for 84% of participants. After intervention, the latest mean systolic blood pressure was 131.7 (SD, 16.8) mm Hg in the control trial arm and 131.4 (16.7) mm Hg in the intervention trial arm, and adjusted mean difference was -0.56 mm Hg (95% confidence interval, -1.38 to 0.26; P=0.183). The financial cost of the trial was approximately US $22 per participant, or US $2400 per family practice allocated. CONCLUSIONS: Large pragmatic intervention studies may be implemented at low cost by using electronic health records. The intervention used in this trial was not found to be effective, and further research is needed to develop more effective intervention strategies. CLINICAL TRIAL REGISTRATION URL: http://www.controlled-trials.com. Current Controlled Trials identifier: ISRCTN35701810.</t>
  </si>
  <si>
    <t>From the Department of Primary Care and Public Health Sciences, King's College London, London, United Kingdom (A.D., L.M., M.A., J.C., C.D.A.W., A.R., M.C.G.); NIHR Biomedical Research Centre at Guy's and St Thomas' Hospital London, London, United Kingdom (A.D., C.D.A.W., A.R., M.C.G.); Clinical Practice Research Datalink (CPRD), Medicines and Healthcare Products Regulatory Agency, London, United Kingdom (T.P.v.S., G.M.); London School of Hygiene &amp; Tropical Medicine, London, United Kingdom (T.P.v.S.); and Division of Community Clinical Sciences, University of Southampton, Southampton, United Kingdom (L.M., L.Y.)._x000D_From the Department of Primary Care and Public Health Sciences, King's College London, London, United Kingdom (A.D., L.M., M.A., J.C., C.D.A.W., A.R., M.C.G.); NIHR Biomedical Research Centre at Guy's and St Thomas' Hospital London, London, United Kingdom (A.D., C.D.A.W., A.R., M.C.G.); Clinical Practice Research Datalink (CPRD), Medicines and Healthcare Products Regulatory Agency, London, United Kingdom (T.P.v.S., G.M.); London School of Hygiene &amp; Tropical Medicine, London, United Kingdom (T.P.v.S.); and Division of Community Clinical Sciences, University of Southampton, Southampton, United Kingdom (L.M., L.Y.). martin.gulliford@kcl.ac.uk.</t>
  </si>
  <si>
    <t>Stroke</t>
  </si>
  <si>
    <t>10.1161/strokeaha.114.005713</t>
  </si>
  <si>
    <t>Autopsy of Adult Patients Deceased in an Academic Hospital: Considerations of Doctors and Next-of-Kin in the Consent Process</t>
  </si>
  <si>
    <t>INTRODUCTION: Hospital autopsies, vanishing worldwide, need to be requested by clinicians and consented to by next-of-kin. The aim of this prospective observational study was to examine how often and why clinicians do not request an autopsy, and for what reasons next-of-kin allow, or refuse it. METHODS: Clinicians at the Erasmus University Medical Centre were asked to complete a questionnaire when an adult patient had died. Questionnaires on 1000 consecutive naturally deceased adults were collected. If possible, missing data in the questionnaires were retrieved from the electronic patient record. RESULTS: Data from 958 (96%) questionnaires was available for analysis. In 167/958 (17·4%) cases clinicians did not request an autopsy, and in 641/791 (81·0%) cases next-of-kin did not give consent. The most important reason for both clinicians (51·5%) and next-of-kin (51·0%) to not request or consent to an autopsy was an assumed known cause of death. Their second reason was that the deceased had gone through a long illness (9·6% and 29·5%). The third reason for next-of-kin was mutilation of the deceased's body by the autopsy procedure (16·1%). Autopsy rates were highest among patients aged 30-39 years, Europeans, suddenly and/or unexpectedly deceased patients, and tissue and/or organ donors. The intensive care and emergency units achieved the highest autopsy rates, and surgical wards the lowest. CONCLUSION: The main reason for not requesting or allowing an autopsy is the assumption that the cause of death is known. This is a dangerous premise, because it is a self-fulfilling prophecy. Clinicians should be aware, and communicate with the next of kin, that autopsies not infrequently disclose unexpected findings, which might have changed patient management. Mutilation of the deceased's body seems a minor consideration of next-of-kin, though how it really affects autopsy rates, should be studied by offering minimally or non-invasive autopsy methods.</t>
  </si>
  <si>
    <t>Departments of Pathology and Radiology, Erasmus University Medical Centre, PO Box 2040, 3000 CA Rotterdam, the Netherlands._x000D_Department of Radiology, Erasmus University Medical Centre, PO Box 2040, 3000 CA Rotterdam, the Netherlands._x000D_Departments of Radiology and Clinical Epidemiology, Erasmus University Medical Centre, PO Box 2040, 3000 CA Rotterdam, the Netherlands and Centre for Health Decision Science, Harvard T.H. Chan School of Public Health, Harvard University, Boston, United States of America._x000D_Department of Pathology, Erasmus University Medical Centre, PO Box 2040, 3000 CA Rotterdam, the Netherlands.</t>
  </si>
  <si>
    <t>10.1371/journal.pone.0163811</t>
  </si>
  <si>
    <t>First-Year Visual Acuity Outcomes of Providing Aflibercept According to the VIEW Study Protocol for Age-Related Macular Degeneration</t>
  </si>
  <si>
    <t>PURPOSE: Aflibercept has the potential advantage of reducing capacity problems by allowing 2 monthly visits for patients with neovascular macular degeneration (nAMD) compared with monthly pro re nata regimens that are the most commonly used in the United Kingdom. This study aimed to report the visual outcomes achieved in routine clinical practice using the VEGF Trap-Eye: Investigation of Efficacy and Safety in Wet AMD (VIEW) protocol at 1 year and compare with trials data and other real-world reports. DESIGN: Retrospective data analysis from an electronic medical record. PARTICIPANTS: Consecutive series of treatment-naïve patients initiated on aflibercept for nAMD at least 1 year before data extraction. METHODS: Data were anonymized and remotely extracted from 16 centers in the United Kingdom that use the same electronic medical record (EMR) system (Medisoft Ophthalmology; Medisoft Limited, Leeds, UK). MAIN OUTCOME MEASURES: The minimum data set defined before first data entry and mandated by the EMR included age, gender, visual acuity, injection episodes, and complications. RESULTS: The mean age was 80.0 years (median, 81.0 years) and 63.7% were women. During the first year of treatment with aflibercept, 1840 treatment-naïve eyes of 1682 patients received a median of 8 (mean, 7.0) injections at a median of 8 (mean, 7.3) visits. The mean baseline visual acuity was 53.7 letters, improving to 58.8 letters (+5.1-letter gain) at 1 year. In first-treated eyes, the respective figures were 52.7 letters at baseline and 58.2 letters at 1 year, a gain of +5.5 letters. The proportion achieving 70 letters or more increased from 16.4% at baseline to 33.7% at 1 year, and 92% avoided moderate visual loss at 1 year. CONCLUSIONS: The visual acuity outcomes are comparable to randomized trials and better than many previous real-world data collections, with a mean +5.1-letter gain at 1 year compared with +8.4 letters in the integrated analysis of the VIEW 1 and VIEW 2 studies. Early visual gains were maintained through the year. Collection of outcomes beyond clinical trials can have limitations but better reflect the full pool of patients actually treated and are important to determine whether a particular treatment is performing as expected. Such data also have the potential to improve services by setting up a mechanism to compare sites.</t>
  </si>
  <si>
    <t>Newcastle Upon Tyne Hospitals Foundation NHS Trust, Newcastle-upon-Tyne, United Kingdom. Electronic address: james.talks@nuth.nhs.uk._x000D_Faculty of Medicine, University of Southampton, Southamptom, United Kingdom._x000D_Bradford Teaching Hospitals, Bradford, United Kingdom._x000D_Kings College Hospital NHS Foundation Trust, London, United Kingdom._x000D_Gloucestershire Hospitals NHS Foundation Trust, United Kingdom._x000D_East Kent Hospitals University NHS Foundation Trust, United Kingdom._x000D_Leeds Teaching Hospitals NHS Trust, Leeds, United Kingdom._x000D_University Hospitals Bristol NHS Foundation Trust, Bristol, United Kingdom._x000D_Manchester Royal Eye Hospital, Central Manchester University Hospitals NHS Foundation Trust, Manchester, United Kingdom.</t>
  </si>
  <si>
    <t>10.1016/j.ophtha.2015.09.039</t>
  </si>
  <si>
    <t>Effectiveness of a multidisciplinary critical pathway based on a computerised physician order entry system for ST-segment elevation myocardial infarction management in the emergency department: a retrospective observational study</t>
  </si>
  <si>
    <t>OBJECTIVES: The purpose of this study was to investigate whether a multidisciplinary organised critical pathway (CP) for ST-segment elevation myocardial infarction (STEMI) management can significantly attenuate differences in the duration from emergency department (ED) arrival to evaluation and treatment, regardless of the arrival time, by eliminating off-hour and weekend effects. DESIGN: Retrospective observational cohort study. SETTING: 2 tertiary academic hospitals. PARTICIPANTS: Consecutive patients in the Fast Interrogation Rule for STEMI (FIRST) program. INTERVENTIONS: A study was conducted on patients in the FIRST program, which uses a computerised physician order entry (CPOE) system. The patient demographics, time intervals and clinical outcomes were analysed based on the arrival time at the ED: group 1, normal working hours on weekdays; group 2, off-hours on weekdays; group 3, normal working hours on weekends; and group 4, off-hours on weekends. PRIMARY AND SECONDARY OUTCOME MEASURES: Clinical outcomes categorised according to 30-day mortality, in-hospital mortality and the length of stay. RESULTS: The duration from door-to-data or FIRST activation did not differ significantly among the 4 groups. The median duration between arrival and balloon placement during percutaneous coronary intervention did not significantly exceed 90 min, and the proportions (89.6-95.1%) of patients with door-to-balloon times within 90 min did not significantly differ among the 4 groups, regardless of the ED arrival time (p=0.147). Moreover, no differences in the 30-day (p=0.8173) and in-hospital mortality (p=0.9107) were observed in patients with STEMI. CONCLUSIONS: A multidisciplinary CP for STEMI based on a CPOE system can effectively decrease disparities in the door-to-data duration and proportions of patients with door-to-balloon times within 90 min, regardless of the ED arrival time. The application of a multidisciplinary CP may also help attenuate off-hour and weekend effects in STEMI clinical outcomes.</t>
  </si>
  <si>
    <t>Department of Emergency Medicine, Yonsei University College of Medicine, Seoul, Republic of Korea._x000D_Department of Research Affairs, Biostatistics Collaboration Unit, Yonsei University College of Medicine, Seoul, Republic of Korea.</t>
  </si>
  <si>
    <t>10.1136/bmjopen-2016-011429</t>
  </si>
  <si>
    <t>Impact of Medicare Annual Wellness Visits on Uptake of Depression Screening</t>
  </si>
  <si>
    <t>OBJECTIVE: Depression screening is a required part of an initial annual wellness visit (AWV), a benefit for Medicare Part B beneficiaries. It is uncertain whether AWVs will increase depression screening. This study assessed whether patients with an AWV were more likely to be screened for depression than those with a primary care visit. METHODS: A cross-sectional analysis of electronic health record data was conducted for 4,245 Medicare patients who had at least one primary care visit at one of 34 practices within a large multisite provider network between September 2010 and August 2012. Quota sampling was used so that half of the participants had an AWV and half had a randomly selected primary care visit during the study period (the index visit). Multilevel logistic regressions were used to determine whether patients with an AWV had increased odds of depression screening compared with patients with a primary care visit, after adjustment for physician and clinic clustering. RESULTS: Fifteen percent of patients with non-AWVs and 10% of patients with AWVs received depression screening. After accounting for clustering, there was no statistically significant difference in depression screening by visit type. There was a strong site effect, with one site conducting screening during 78% of AWVs and 82% of non-AWVs. Six sites screened none of their patients. CONCLUSIONS: Overall, depression screening during the index AWV was uncommon. By itself, the AWV benefit does not appear to be a strong enough incentive to increase depression screening.</t>
  </si>
  <si>
    <t>Dr. Pfoh is with the Division of General Internal Medicine, Johns Hopkins University School of Medicine, Baltimore (e-mail: epfoh1@jhu.edu ). Dr. Mojtabai is with the Department of Mental Health and Dr. Weiner and Dr. Dy are with the Department of Health Policy and Management, Johns Hopkins Bloomberg School of Public Health, Baltimore. Ms. Bailey is with Johns Hopkins Community Physicians, Baltimore.</t>
  </si>
  <si>
    <t>Psychiatr Serv</t>
  </si>
  <si>
    <t>10.1176/appi.ps.201400524</t>
  </si>
  <si>
    <t>Appropriateness of quality standards for meaningful intercentre comparisons of aflibercept service provision for neovascular age-related macular degeneration</t>
  </si>
  <si>
    <t>PurposeReal-world data give different information on health-care delivery compared with randomised controlled trials. We aimed to evaluate the appropriateness of possible quality standards for intersite comparisons of outcomes of providing Aflibercept for neovascular age-related macular degeneration (nAMD) in clinical practice.Patients and methodsRetrospective data analysis from an electronic medical record. A consecutive series of treatment-naive patients initiated on aflibercept for nAMD, in the UK from March 2013 to October 2015. Age, visual acuity (VA) at baseline and 1 year, and injection episodes were remotely extracted in an anonymised format.ResultsThe mean baseline VA was 54.3 letters, ranging from 51.3 to 58.1 between different centres, in 5620 eyes taken from 12 centres. Out of these, 3360 were initiated on treatment more than a year before. The percentage with &lt;35 letters at baseline was 19.9-3% and that with &gt;70 letters was 24.8-10.7%. Eyes with ≥70 letters at 1 year ranged from 20.2 to 42.9% and those with &lt;35 ranged from 4.5 to 21.6% across different sites. Injection rates in 1 year varied from 5.5 to 8.6, and data available at 1 year also varied from 82.3 to 46.4%.ConclusionsSignificant variation was found between sites attempting to provide the same therapeutic regime. For fair comparisons between sites, we recommend that both VA measures and process measures, such as injection numbers, retention rates, and discharge policies, are used. More work is required to explain the differences. Such real-world data are not generated in the same way as a randomised clinical trial, and maybe best used to help improve service provision.</t>
  </si>
  <si>
    <t>Newcastle Eye Centre, Newcastle Upon Tyne Hospitals NHS Foundation Trust, Newcastle Upon Tyne, UK._x000D_Institute of Health and Society, Newcastle University, Newcastle Upon Tyne, UK._x000D_Kings College Hospital NHS Foundation Trust; NIHR Moorfields Biomedical Research Centre, London, UK._x000D_Gloucestershire Hospitals NHS Foundation Trust,London, UK._x000D_Leeds Teaching Hospitals NHS Trust, Leeds, UK.</t>
  </si>
  <si>
    <t>Eye (Lond)</t>
  </si>
  <si>
    <t>10.1038/eye.2017.86</t>
  </si>
  <si>
    <t>Previous Intravitreal Therapy Is Associated with Increased Risk of Posterior Capsule Rupture during Cataract Surgery</t>
  </si>
  <si>
    <t>PURPOSE: To investigate if previous intravitreal therapy is a predictor of posterior capsule rupture (PCR) during cataract surgery. DESIGN: Multicenter, national electronic medical record (EMR) database study with univariate and multivariate regression modeling. PARTICIPANTS: A total of 65 836 eyes of 44 635 patients undergoing cataract surgery. METHODS: Anonymized data were extracted for eyes undergoing cataract surgery from 20 hospitals using the same EMR for cases performed between 2004 and 2014. Variables included as possible risk indicators for PCR were age, sex, number of previous intravitreal injections, indication for intravitreal therapy, grade of healthcare professional administering intravitreal therapy, advanced cataract, and cataract surgeon grade. MAIN OUTCOME MEASURES: Presence or absence of posterior capsular rupture during cataract surgery. RESULTS: Data were available on 65 836 cataract operations, of which 1935 had undergone previous intravitreal therapy (2.9%). In univariate regression analyses, patient age, advanced cataract, junior cataract surgeon grade, and number of previous intravitreal injections were significant predictors of PCR. By considering the number of previous intravitreal injections as a continuous variable, the odds ratio for PCR per intravitreal injection was 1.04 (P = 0.016) after adjusting for age, advanced cataract, and cataract surgeon grade. Repeat analysis considering intravitreal injections as a categoric variable showed 10 or more previous injections were associated with a 2.59 times higher likelihood of PCR (P = 0.003) after again adjusting for other significant independent predictors. CONCLUSIONS: Previous intravitreal therapy is associated with a higher likelihood of PCR during cataract surgery. This study provides data to help inform surgeons and patients about the risk of complications when undergoing cataract surgery after multiple prior intravitreal injections. Further investigation is required to determine the cause behind the increased PCR risk.</t>
  </si>
  <si>
    <t>Moorfields Eye Hospital NHS Foundation Trust, London, United Kingdom; University of Washington, Department of Ophthalmology, Seattle, Washington._x000D_The NIHR Biomedical Research Centre at Moorfields Eye Hospital NHS Foundation Trust and UCL Institute of Ophthalmology, London, United Kingdom; Bristol Eye Hospital, Bristol, United Kingdom._x000D_The NIHR Biomedical Research Centre at Moorfields Eye Hospital NHS Foundation Trust and UCL Institute of Ophthalmology, London, United Kingdom._x000D_Bristol Eye Hospital, Bristol, United Kingdom._x000D_Gloucestershire Hospitals NHS Foundation Trust, Cheltenham, United Kingdom._x000D_Department of Ophthalmology, University Hospitals Birmingham NHS Foundation Trust, Birmingham, United Kingdom._x000D_Department of Ophthalmology, University Hospitals Birmingham NHS Foundation Trust, Birmingham, United Kingdom; Birmingham &amp; Midland Eye Centre, Sandwell and West Birmingham NHS Trust, Birmingham, United Kingdom._x000D_The NIHR Biomedical Research Centre at Moorfields Eye Hospital NHS Foundation Trust and UCL Institute of Ophthalmology, London, United Kingdom. Electronic address: adnan.tufail@moorfields.nhs.uk.</t>
  </si>
  <si>
    <t>25373831</t>
  </si>
  <si>
    <t>10.1016/j.ophtha.2016.02.014</t>
  </si>
  <si>
    <t>Documented lifestyle education among young adults with incident hypertension</t>
  </si>
  <si>
    <t>BACKGROUND: Only 38% of young adults with hypertension have controlled blood pressure. Lifestyle education is a critical initial step for hypertension control. Previous studies have not assessed the type and frequency of lifestyle education in young adults with incident hypertension. OBJECTIVE: The purpose of this study was to determine patient, provider, and visit predictors of documented lifestyle education among young adults with incident hypertension. DESIGN: We conducted a retrospective analysis of manually abstracted electronic health record data. PARTICIPANTS: A random selection of adults 18-39 years old (n = 500), managed by a large academic practice from 2008 to 2011 and who met JNC 7 clinical criteria for incident hypertension, participated in the study. MAIN MEASURES: The primary outcome was the presence of any documented lifestyle education during one year after meeting criteria for incident hypertension. Abstracted topics included documented patient education for exercise, tobacco cessation, alcohol use, stress management/stress reduction, Dietary Approaches to Stop Hypertension (DASH) diet, and weight loss. Clinic visits were categorized based upon a modified established taxonomy to characterize patients' patterns of outpatient service. We excluded patients with previous hypertension diagnoses, previous antihypertensive medications, or pregnancy. Logistic regression was used to identify predictors of documented education. KEY RESULTS: Overall, 55% (n = 275) of patients had documented lifestyle education within one year of incident hypertension. Exercise was the most frequent topic (64%). Young adult males had significantly decreased odds of receiving documented education. Patients with a previous diagnosis of hyperlipidemia or a family history of hypertension or coronary artery disease had increased odds of documented education. Among visit types, chronic disease visits predicted documented lifestyle education, but not acute or other/preventive visits. CONCLUSIONS: Among young adults with incident hypertension, only 55% had documented lifestyle education within one year. Knowledge of patient, provider, and visit predictors of education can help better target the development of interventions to improve young adult health education and hypertension control.</t>
  </si>
  <si>
    <t>Department of Medicine, University of Wisconsin School of Medicine and Public Health, Madison, WI, USA, Hm2@medicine.wisc.edu.</t>
  </si>
  <si>
    <t>10.1007/s11606-014-3059-7</t>
  </si>
  <si>
    <t>Quantifying the risk of multiple myeloma from symptoms reported in primary care patients: a large case-control study using electronic records</t>
  </si>
  <si>
    <t>BACKGROUND: Patients with myeloma experience the longest diagnostic delays compared with patients with other cancers in the UK; 37% are diagnosed through emergency presentations. AIM: To identify and quantify the risk of myeloma from specific clinical features reported by primary care patients. DESIGN AND SETTING: Matched case-control study using General Practice Research Database primary care electronic records. METHOD: Putative clinical features of myeloma were identified and analysed using conditional logistic regression. Positive predictive values (PPVs) were calculated for the consulting population. RESULTS: A total of 2703 patients aged ≥40 years, diagnosed with myeloma between 2000 and 2009, and 12 157 age, sex, and general practice-matched controls were identified. Sixteen features were independently associated with myeloma: hypercalcaemia, odds ratio 11.4 (95% confidence interval [CI] = 7.1 to 18), cytopenia 5.4 (95% CI = 4.6 to 6.4), raised inflammatory markers 4.9 (95% CI = 4.2 to 5.8), fracture 3.1 (95% CI = 2.3 to 4.2), raised mean corpuscular volume 3.1 (95% CI = 2.4 to 4.1), weight loss 3.0 (95% CI = 2.0 to 4.5), nosebleeds 3.0 (95% CI = 1.9 to 4.7), rib pain 2.5 (95% CI = 1.5 to 4.4), back pain 2.2 (95% CI = 2.0 to 2.4), other bone pain 2.1 (95% CI = 1.4 to 3.1), raised creatinine 1.8 (95% CI = 1.5 to 2.2), chest pain 1.6 (95% CI = 1.4 to 1.8), joint pain 1.6 (95% CI = 1.2 to 2.2), nausea 1.5 (95% CI = 1.1 to 2.1), chest infection 1.4 (95% CI = 1.2 to 1.6), and shortness of breath 1.3 (95% CI = 1.1 to 1.5). Individual symptom PPVs were generally &lt;1%, although were &gt;10% for some symptoms when combined with leucopenia or hypercalcaemia. CONCLUSION: Individual symptoms of myeloma in primary care are generally low risk, probably explaining diagnostic delays. Once simple primary care blood tests are taken, risk estimates change. Hypercalcaemia and leucopenia are particularly important abnormalities, and coupled with symptoms, strongly suggest myeloma.</t>
  </si>
  <si>
    <t>University of Exeter Medical School, Exeter._x000D_North Wales Centre for Primary Care Research, Bangor University, Wrexham._x000D_Department of Primary Care Health Sciences, University of Oxford._x000D_Department of Public Health and Primary Care, University of Cambridge, Cambridge._x000D_Glyndwr University, Wrexham.</t>
  </si>
  <si>
    <t>10.3399/bjgp15X683545</t>
  </si>
  <si>
    <t>Profiling phenome-wide associations: a population-based observational study</t>
  </si>
  <si>
    <t>OBJECTIVES: To objectively characterize phenome-wide associations observed in the entire Taiwanese population and represent them in a meaningful, interpretable way. STUDY DESIGN: In this population-based observational study, we analyzed 782 million outpatient visits and 15 394 unique phenotypes that were observed in the entire Taiwanese population of over 22 million individuals. Our data was obtained from Taiwan's National Health Insurance Research Database.Results We stratified the population into 20 gender-age groups and generated 28.8 million and 31.8 million pairwise odds ratios from male and female subpopulations, respectively. These associations can be accessed online at http://associations.phr.tmu.edu.tw. To demonstrate the database and validate the association estimates obtained, we used correlation analysis to analyze 100 phenotypes that were observed to have the strongest positive association estimates with respect to essential hypertension. The results indicated that association patterns tended to have a strong positive correlation between adjacent age groups, while correlation estimates tended to decline as groups became more distant in age, and they diverged when assessed across gender groups. CONCLUSIONS: The correlation analysis of pairwise disease association patterns across different age and gender groups led to outcomes that were broadly predicted before the analysis, thus confirming the validity of the information contained in the presented database. More diverse individual disease-specific analyses would lead to a better understanding of phenome-wide associations and empower physicians to provide personalized care in terms of predicting, preventing, or initiating an early management of concomitant diseases.</t>
  </si>
  <si>
    <t>Graduate Institute of Biomedical Informatics, College of Medical Science and Technology, Taipei Medical University, Taipei, Taiwan._x000D_Centre for Clinical Governance Research, Australian Institute of Health Innovation, Faculty of Medicine, University of New South Wales, Sydney, Australia School of Population Health, Sansom Institute for Health Research, University of South Australia, South Australian Health &amp; Medical Research Institute (SAHMRI)._x000D_The APAC Sale Group, Singapore._x000D_School of Health Care Administration, Taipei Medical University, Taipei, Taiwan._x000D_Bureau of International Cooperation, Department of Health, Taipei, Taiwan._x000D_Graduate Institute of Biomedical Informatics, College of Medicine Science and Technology; Department of Dermatology, Wan Fang Hospital, Taiwan. Taipei Medical University, Taipei, Taiwan jack@tmu.edu.tw.</t>
  </si>
  <si>
    <t>10.1093/jamia/ocu019</t>
  </si>
  <si>
    <t>Using secure messaging to update medications list in ambulatory care setting</t>
  </si>
  <si>
    <t>This study analyzed patient adoption of secure messaging to update medication list in an ambulatory care setting. The objective was to establish demographic differences between users and non-users of secure messaging for medications list update. Efficiency of secure messaging for the updates was compared to fax and telephone based updates. METHODS: The study used a retrospective, cross-sectional study of patient medical records and pharmacy call logs at Mayo Clinic, Arizona from December 2012 to May 2013, approximately one year after organizing a pharmacy call center for medication updates. A subgroup analysis during a 2-week period was used to measure time to complete update. MAIN MEASURES: Main dependent variable is the frequency of medication list updates over the study duration. Technician time required for the update was also utilized. RESULTS: A total of 22,495 outpatient visits were drawn and 18,702 unique patients were included in the primary analysis. A total of 402 unique patients were included in sub-group analysis. Secure message response rate (49.5%) was statistically significantly lower than that for phone calls (54.8%, p&lt;0.001). Time to complete the update was significantly higher for faxed medication lists (Wilcoxon rank-sum tests, p&lt;0.001) when compared to those for secure message or phone. CONCLUSIONS: Around 50% of the patients respond to medication update requests before office visit when contacted using phone calls and secure messages. Given the demographic differences between users and non-users of patient portal, mixed mode communication with patients is likely to be the norm for the foreseeable future in outpatient settings.</t>
  </si>
  <si>
    <t>Department of Information Systems, W. P. Carey School of Business, Arizona State University, BA 304C, Tempe, AZ 85287, United States. Electronic address: Raghu.Santanam@asu.edu._x000D_Chief Physician Executive, Arizona Service Area, Dignity Health, 3030 N Central Avenue, Suite 1402, Phoenix, AZ 85012, United States._x000D_Division of Health Sciences Research, Mayo Clinic, Arizona, 13400 E Shea Blvd., Scottsdale, AZ 85259, United States._x000D_Takeda Development Center North Americas, Inc., One Takeda Parkway, Deerfield, IL 60015, United States._x000D_Information Technology, Mayo Clinic, Arizona, 13400 E Shea Blvd., Scottsdale, AZ 85259, United States._x000D_Pharmacy, Mayo Clinic, Arizona, 13400 E Shea Blvd., Scottsdale, AZ 85259, United States.</t>
  </si>
  <si>
    <t>10.1016/j.ijmedinf.2015.06.003</t>
  </si>
  <si>
    <t>Electronic medical record cancer incidence over six years comparing new users of glargine with new users of NPH insulin</t>
  </si>
  <si>
    <t>BACKGROUND: Recent studies suggested that insulin glargine use could be associated with increased risk of cancer. We compared the incidence of cancer in new users of glargine versus new users of NPH in a longitudinal clinical cohort with diabetes for up to 6 years. METHODS AND FINDINGS: From all patients who had been regularly followed at Massachusetts General Hospital from 1/01/2005 to 12/31/2010, 3,680 patients who had a medication record for glargine or NPH usage were obtained from the electronic medical record (EMR). From those we selected 539 new glargine users (age: 60.1±13.6 years, BMI: 32.7±7.5 kg/m2) and 343 new NPH users (61.5±14.1 years, 32.7±8.3 kg/m2) who had no prevalent cancer during 19 months prior to glargine or NPH initiation. All incident cancer cases were ascertained from the EMR requiring at least 2 ICD-9 codes within a 2 month period. Insulin exposure time and cumulative dose were validated. The statistical analysis compared the rates of cancer in new glargine vs. new NPH users while on treatment, adjusted for the propensity to receive one or the other insulin. There were 26 and 28 new cancer cases in new glargine and new NPH users for 1559 and 1126 person-years follow-up, respectively. There were no differences in the propensity-adjusted clinical characteristics between groups. The adjusted hazard ratio for the cancer incidence comparing glargine vs. NPH use was 0.65 (95% CI: 0.36-1.19). CONCLUSIONS: Insulin glargine is not associated with development of cancers when compared with NPH in this longitudinal and carefully retrieved EMR data.</t>
  </si>
  <si>
    <t>General Medicine Division, Department of Medicine, Massachusetts General Hospital and Harvard Medical School, Boston, Massachusetts, United States of America; Department of Internal Medicine, Seoul National University College of Medicine and Seoul National University Bundang Hospital, Seongnam, Korea._x000D_General Medicine Division, Department of Medicine, Massachusetts General Hospital and Harvard Medical School, Boston, Massachusetts, United States of America; Center for Human Genetic Research, Department of Medicine, Massachusetts General Hospital and Harvard Medical School, Boston, Massachusetts, United States of America._x000D_General Medicine Division, Department of Medicine, Massachusetts General Hospital and Harvard Medical School, Boston, Massachusetts, United States of America._x000D_Division of Endocrinology, University of North Carolina School of Medicine, Chapel Hill, North Carolina, United States of America._x000D_Department of Epidemiology, Gillings School of Global Public Health, University of North Carolina, Chapel Hill, North Carolina, United States of America.</t>
  </si>
  <si>
    <t>10.1371/journal.pone.0109433</t>
  </si>
  <si>
    <t>Improvement of Diagnosis Coding by Analysing EHR and Using Rule Engine: Application to the Chronic Kidney Disease</t>
  </si>
  <si>
    <t>Coding medical diagnosis in case mix databases is a time-consuming task as every information available in patient records has to be taken into account. We developed rules based on EHR data with the Drools rules engine in order to support diagnosis coding of chronic kidney disease (CKD) in our hospital. 520 patients had a GFR &amp;lt; 60 ml/min as estimated by the Cockroft-Gault formula and corresponded to 429 case mix database entries. We compared stays in which the patient was older than 12 and younger than 65 or 80 at the time of the stay. We concluded that our rules engine implementation may improve coding of CKD for 45.6% of patients with a GFR &amp;lt; 60 ml/min and younger than 65. When patients are older than 65 our rule engine may be less useful for suggesting missing codes of CKD because the estimation of GFR by the Cockroft-Gault formula becomes less reliable as patients get older.</t>
  </si>
  <si>
    <t>INSERM, U1142, LIMICS, F-75006, Paris, France; Sorbonne Universités, UPMC Univ. Paris 06, UMR_S 1142, LIMICS, F-75006, Paris, France; Université Paris 13, Sorbonne Paris Cité, LIMICS, (UMR_S 1142), F-93430, Villetaneuse, France.</t>
  </si>
  <si>
    <t>Cervical Abnormalities Are More Common among Indigenous than Other Australian Women: A Retrospective Record-Linkage Study, 2000-2011</t>
  </si>
  <si>
    <t>Indigenous Australian women have much higher incidence of cervical cancer compared to non-Indigenous women. Despite an organised cervical screening program introduced 25 years ago, a paucity of Indigenous-identified data in Pap Smear Registers remains. Prevalence of cervical abnormalities detected among the screened Indigenous population has not previously been reported. We conducted a retrospective cohort study of population-based linked health records for 1,334,795 female Queensland residents aged 20-69 years who had one or more Pap smears during 2000-2011; from linked hospital records 23,483 were identified as Indigenous. Prevalence was calculated separately for Indigenous and non-Indigenous women, for cytology-detected low-grade (cLGA) and high-grade abnormalities (cHGA), and histologically confirmed high-grade abnormalities (hHGA). Odds ratios (OR) were estimated from logistic regression analysis. In 2010-2011 the prevalence of hHGA among Indigenous women (16.6 per 1000 women screened, 95% confidence interval [CI] 14.6-18.9) was twice that of non-Indigenous women (7.5 per 1000 women screened, CI 7.3-7.7). Adjusted for age, area-level disadvantage and place of residence, Indigenous women had higher prevalence of cLGA (OR 1.4, CI 1.3-1.4), cHGA (OR 2.2, CI 2.1-2.3) and hHGA (OR 2.0, CI 1.9-2.1). Our findings show that Indigenous women recorded on the Pap Smear Register have much higher prevalence for cLGA, cHGA and hHGA compared to non-Indigenous women. The renewed cervical screening program, to be implemented in 2017, offers opportunities to reduce the burden of abnormalities and invasive cancer among Indigenous women and address long-standing data deficiencies.</t>
  </si>
  <si>
    <t>Epidemiology and Health Systems Division, Menzies School of Health Research, Charles Darwin University, Darwin, Brisbane, Australia._x000D_Cancer Council Queensland, Brisbane, Australia._x000D_Victorian Cytology Service Inc, Melbourne, Victoria, Australia._x000D_School of Population and Global Health, University of Melbourne, Melbourne, Victoria, Australia._x000D_National Centre of Epidemiology and Public Health, Australian National University, Canberra, Australia._x000D_QIMR Berghofer Medical Research Institute, Brisbane, Queensland, Australia._x000D_Cancer Research Division, Cancer Council New South Wales, Sydney, New South Wales, Australia._x000D_School of Public Health, University of Sydney, Sydney, New South Wales, Australia._x000D_School of Medicine and Public Health, University of Newcastle, Newcastle, New South Wales, Australia._x000D_Centre for Population Health Research, University of South Australia, Adelaide, South Australia, Australia.</t>
  </si>
  <si>
    <t>10.1371/journal.pone.0150473</t>
  </si>
  <si>
    <t>Comparison of STI-related consultations among ethnic groups in the Netherlands: an epidemiologic study using electronic records from general practices</t>
  </si>
  <si>
    <t>BACKGROUND: Currently, surveillance of sexually transmitted infections (STIs) among ethnic minorities (EM) in the Netherlands is mainly performed using data from STI centers, while the general practitioner (GP) is the most important STI care provider. We determined the frequency of STI-related episodes at the general practice among EM, and compared this with the native Dutch population. METHODS: Electronic medical records from 15-to 60-year-old patients registered in a general practice network from 2002 to 2011 were linked to the population registry, to obtain (parental) country of birth. Using diagnoses and prescription codes, we investigated the number of STI-related episodes per 100,000 patient years by ethnicity. Logistic regression analyses (crude and adjusted for gender, age, and degree of urbanization) were performed for 2011 to investigate differences between EM and native Dutch. RESULTS: The reporting rate of STI-related episodes increased from 2004 to 2011 among all ethnic groups, and was higher among EM than among native Dutch, except for Turkish EM. After adjustment for gender, age, and degree of urbanization, the reporting rate in 2011 was higher among Surinamese [Odds Ratio (OR) 1.99, 95 % confidence interval (CI) 1.70-2.33], Antillean/Aruban (OR 2.48, 95 % CI 2.04-3.01), and Western EM (OR 1.24, 95 % CI 1.11-1.39) compared with native Dutch, whereas it was lower among Turkish EM (OR 0.48, 95 % CI 0.37-0.61). Women consulted the GP relatively more frequently regarding STIs than men, except for Turkish and Moroccan women. CONCLUSIONS: Most EM consult their GP more often for STI care than native Dutch. However, it remains unclear whether this covers the need of EM groups at higher STI risk. As a first point of contact for care, GPs can play an important role in reaching EM for (proactive) STI/HIV testing.</t>
  </si>
  <si>
    <t>Centre for Infectious Disease Control, National Institute for Public Health and the Environment (RIVM), Bilthoven, The Netherlands. Petra.Woestenberg@rivm.nl._x000D_Centre for Infectious Disease Control, National Institute for Public Health and the Environment (RIVM), Bilthoven, The Netherlands. Louise.van.Oeffelen@rivm.nl._x000D_Netherlands Institute for Health Services Research (NIVEL), Utrecht, The Netherlands. irina_stirbu@yahoo.com._x000D_Centre for Infectious Disease Control, National Institute for Public Health and the Environment (RIVM), Bilthoven, The Netherlands. Birgit.van.Benthem@rivm.nl._x000D_Centre for Infectious Disease Control, National Institute for Public Health and the Environment (RIVM), Bilthoven, The Netherlands. JvanBergen@soaaids.nl._x000D_STI AIDS Netherlands, Amsterdam, The Netherlands. JvanBergen@soaaids.nl._x000D_Department of General Practice, Academic Medical Center, Amsterdam, The Netherlands. JvanBergen@soaaids.nl._x000D_Centre for Infectious Disease Control, National Institute for Public Health and the Environment (RIVM), Bilthoven, The Netherlands. Ingrid.van.den.Broek@rivm.nl.</t>
  </si>
  <si>
    <t>10.1186/s12875-015-0281-2</t>
  </si>
  <si>
    <t>The prognostic significance of admission blood glucose levels in elderly patients with pneumonia (GAP Study)</t>
  </si>
  <si>
    <t>AIMS: Evaluate the association between admission blood glucose (ABG) and short and long-term mortality following hospitalization for pneumonia of elderly patients with and without diabetes mellitus (DM). METHODS: Observational data derived from the electronic records of hospitalized patients ≥65years, admitted for pneumonia between January 2011 and December 2013. ABG levels were classified to categories: ≤70 (low), 70-110 (normal), 111-140 (mildly elevated), 141-199mg/dl (moderately elevated) and ≥200mg/dl (markedly elevated). Main outcomes were all-cause mortality rates at various time points. RESULTS: Cohort included 2164 patients, 743 with DM (mean age 81, 53% male) and 1421 without it (mean age 83, 52% male). There was a significant interaction between DM, ABG and mortality (p≤0.05). In patients without DM, compared with normal ABG, in-hospital and 30-day mortality rates (adjusted hazard ratio, 95% CI) were higher with moderately (1.5 and 1.4, respectively, p&lt;0.05) and markedly elevated ABG (2.7 and 1.9, respectively, p&lt;0.05). Long-term results were similar at 12 and 36months (1.3 and 1.8, respectively, p&lt;0.05, for moderately and markedly elevated ABG). CONCLUSION: In elderly non-diabetic patients hospitalized for pneumonia, moderately and markedly elevated ABG is associated with increased short- and long-term mortality. In diabetic patients there is no association between ABG and mortality.</t>
  </si>
  <si>
    <t>Institute of Endocrinology, Rabin Medical Center-Beilinson Hospital, Petach Tikva, Israel; Sackler School of Medicine, Tel Aviv University, Tel Aviv, Israel. Electronic address: amit.akirov@gmail.com._x000D_Institute of Endocrinology, Rabin Medical Center-Beilinson Hospital, Petach Tikva, Israel; Sackler School of Medicine, Tel Aviv University, Tel Aviv, Israel.</t>
  </si>
  <si>
    <t>J Diabetes Complications</t>
  </si>
  <si>
    <t>10.1016/j.jdiacomp.2016.03.021</t>
  </si>
  <si>
    <t>Is the quality of data in an electronic medical record sufficient for assessing the quality of primary care?</t>
  </si>
  <si>
    <t>OBJECTIVE: Quality indicators for the treatment of type 2 diabetes are often retrieved from a chronic disease registry (CDR). This study investigates the quality of recording in a general practitioner's (GP) electronic medical record (EMR) compared to a simple, web-based CDR. METHODS: The GPs entered data directly in the CDR and in their own EMR during the study period (2011). We extracted data from 58 general practices (8235 patients) with type 2 diabetes and compared the occurrence and value of seven process indicators and 12 outcome indicators in both systems. The CDR, specifically designed for monitoring type 2 diabetes and reporting to health insurers, was used as the reference standard. For process indicators we examined the presence or absence of recordings on the patient level in both systems, for outcome indicators we examined the number of compliant or non-compliant values of recordings present in both systems. The diagnostic OR (DOR) was calculated for all indicators. RESULTS: We found less concordance for process indicators than for outcome indicators. HbA1c testing was the process indicator with the highest DOR. Blood pressure measurement, urine albumin test, BMI recorded and eye assessment showed low DOR. For outcome indicators, the highest DOR was creatinine clearance &lt;30 mL/min or mL/min/1.73 m(2) and the lowest DOR was systolic blood pressure &lt;140 mm Hg. CONCLUSIONS: Clinical items are not always adequately recorded in an EMR for retrieving indicators, but there is good concordance for the values of these items. If the quality of recording improves, indicators can be reported from the EMR, which will reduce the workload of GPs and enable GPs to maintain a good patient overview.</t>
  </si>
  <si>
    <t>Department of Primary and Community Care, Radboud University Nijmegen Medical Centre (RUNMC), Nijmegen, The Netherlands._x000D_Department of Primary and Community Care/Scientific Institute for Quality of Healthcare, Radboud University Nijmegen Medical Centre (RUNMC), Nijmegen, The Netherlands.</t>
  </si>
  <si>
    <t>10.1136/amiajnl-2012-001479</t>
  </si>
  <si>
    <t>Functional evaluation of out-of-the-box text-mining tools for data-mining tasks</t>
  </si>
  <si>
    <t>OBJECTIVE: The trade-off between the speed and simplicity of dictionary-based term recognition and the richer linguistic information provided by more advanced natural language processing (NLP) is an area of active discussion in clinical informatics. In this paper, we quantify this trade-off among text processing systems that make different trade-offs between speed and linguistic understanding. We tested both types of systems in three clinical research tasks: phase IV safety profiling of a drug, learning adverse drug-drug interactions, and learning used-to-treat relationships between drugs and indications. MATERIALS: We first benchmarked the accuracy of the NCBO Annotator and REVEAL in a manually annotated, publically available dataset from the 2008 i2b2 Obesity Challenge. We then applied the NCBO Annotator and REVEAL to 9 million clinical notes from the Stanford Translational Research Integrated Database Environment (STRIDE) and used the resulting data for three research tasks. RESULTS: There is no significant difference between using the NCBO Annotator and REVEAL in the results of the three research tasks when using large datasets. In one subtask, REVEAL achieved higher sensitivity with smaller datasets. CONCLUSIONS: For a variety of tasks, employing simple term recognition methods instead of advanced NLP methods results in little or no impact on accuracy when using large datasets. Simpler dictionary-based methods have the advantage of scaling well to very large datasets. Promoting the use of simple, dictionary-based methods for population level analyses can advance adoption of NLP in practice.</t>
  </si>
  <si>
    <t>Program in Biomedical Informatics, Stanford University, Stanford, California, USA._x000D_Center for Biomedical Informatics Research, Stanford University, Stanford, California, USA.</t>
  </si>
  <si>
    <t>10.1136/amiajnl-2014-002902</t>
  </si>
  <si>
    <t>A Comparison of Existing Methods to Detect Weight Data Errors in a Pediatric Academic Medical Center</t>
  </si>
  <si>
    <t>Dosing errors due to erroneous body weight entry can be mitigated through algorithms designed to detect anomalies in weight patterns. To prepare for the development of a new algorithm for weight-entry error detection, we compared methods for detecting weight anomalies to human annotation, including a regression-based method employed in a real-time web service. Using a random sample of 4,000 growth charts, annotators identified clinically important anomalies with good inter-rater reliability. Performance of the three detection algorithms was variable, with the best performance from the algorithm that takes into account weights collected after the anomaly was recorded. All methods were highly specific, but positive predictive value ranged from &lt; 5% to over 82%. There were 203 records of missed errors, but all of these were either due to no prior data points or errors too small to be clinically significant. This analysis illustrates the need for better weight-entry error detection algorithms.</t>
  </si>
  <si>
    <t>Department of Biomedical Informatics, University of Cincinnati, Cincinnati, OH._x000D_Department of Pediatrics, University of Cincinnati, Cincinnati, OH._x000D_Department of Internal Medicine, University of Cincinnati, OH._x000D_Division of Biomedical Informatics, Cincinnati Children's Hospital Medical Center, OH._x000D_Division of Emergency Medicine, Cincinnati Children's Hospital Medical Center, OH._x000D_Division of Hospital Medicine, Cincinnati Children's Hospital Medical Center, OH.</t>
  </si>
  <si>
    <t>Predicting Nonmuscle Invasive Bladder Cancer Recurrence and Progression in a United States Population</t>
  </si>
  <si>
    <t>PURPOSE: We assessed the performance of the EORTC (European Organisation for Research and Treatment of Cancer) and CUETO (Club Urológico Español de Tratamiento Oncológico) nonmuscle invasive bladder cancer predictive models compared to current United States NCCN Guidelines® in an American population. MATERIALS AND METHODS: We retrospectively analyzed the electronic medical records of patients with nonmuscle invasive bladder cancer in a multicenter population in the United States. We evaluated recurrence-free and progression-free survival according to EORTC and CUETO, and assessed discriminative performance with the c-index at 1 and 5 years. We then compared the discrimination of EORTC and CUETO to the discrimination of the 4 nonmuscle invasive bladder cancer treatment groups described in NCCN Guidelines. RESULTS: We identified 1,333 patients with nonmuscle invasive bladder cancer and a median followup of 37 months. At 5 years the recurrence c-index of EORTC and CUETO was 0.59 and 0.56 while for progression it was higher at 0.74 and 0.72, respectively. NCCN Guidelines demonstrated a similar c-index of 0.56 and 0.75, respectively. The discrimination of all 3 risk models decreased in patients who received bacillus Calmette-Guérin. EORTC was better able to identify patients at low risk for recurrence or progression but it overestimated the 5-year risk of progression in patients at high risk. This study was limited by its retrospective design. CONCLUSIONS: Our work illustrates the need for improved predictive tools for clinicians who treat patients with nonmuscle invasive bladder cancer. However, until new tools are developed NCCN Guidelines are a simple option for clinicians who treat patients with nonmuscle invasive bladder cancer. Those guidelines provide predictive power comparable to that of the EORTC and CUETO models.</t>
  </si>
  <si>
    <t>Aurora Research Institute, Aurora Health Care, Milwaukee, Wisconsin; Department of Urology, University of Wisconsin School of Medicine and Public Health, Madison, Wisconsin; University of Wisconsin Carbone Comprehensive Cancer Center, Madison (TMD), Wisconsin. Electronic address: kourosh.ravvaz@aurora.org._x000D_Aurora Research Institute, Aurora Health Care, Milwaukee, Wisconsin; Department of Urology, University of Wisconsin School of Medicine and Public Health, Madison, Wisconsin; University of Wisconsin Carbone Comprehensive Cancer Center, Madison (TMD), Wisconsin.</t>
  </si>
  <si>
    <t>J Urol</t>
  </si>
  <si>
    <t>26418320</t>
  </si>
  <si>
    <t>10.1016/j.juro.2017.04.077</t>
  </si>
  <si>
    <t>An analysis of clinical characteristics and prognosis for patients with serum alpha-fetoprotein-positive gastric cancer</t>
  </si>
  <si>
    <t>AIM: The aim of this analysis was to investigate the clinical characteristics and prognosis of patients with serum alpha-fetoproteinpositive gastric cancer (AFPGC) in order to improve the diagnosis and treatment. METHODS: A retrospective analysis was performed on the clinical characteristics and survival data of patients with gastric cancer in our hospital between March 2007 and September 2012, to compare the clinical characteristics of patients with serum AFPGC to those of patients with serum AFP-negative gastric cancer. A Cox regression model was used to explore the prognosis factors for gastric cancer. RESULTS: The 106 patients with serum AFPGC accounted for 8.5% (106/1253) of all the patients during the same period. There were poorer differentiation (64.2% vs. 54.0%), later clinical stage (83.1% vs. 48.6% at III+IV stage), larger tumor volume (78.3% vs. 57.9% with diameter&gt;5 cm), and higher incidence of liver metastases (14.2% vs. 2.8%) and lymph node metastasis (76.4% vs. 52.7%) in patients with serum AFPGC than in those with serum AFP-negative gastric cancer (P&lt;0.05). The 1-, 3-, and 5-year survival rates in patients with serum AFPGC were 52.8%, 31.3%, and 19.8%, respectively, with a median survival time of 14 months, and those in patients with serum alpha-fetoprotein-negative gastric cancer were 78.3%, 54.8%, and 36.8%, respectively, with a median survival time of 40 months. Multivariate Cox regression analysis showed that serum AFP positive (RR=2.70, 95% CI:1.50~4.87) was one of the risk factors of prognosis for patients with gastric cancer. CONCLUSION: It is more malignant in patients with serum AFPGC than in those with serum alpha-fetoprotein-negative gastric cancer. There are later clinical stage, poorer differentiation, larger tumor volume, and higher incidence of metastasis to the liver and lymph nodes in patients with serum AFPGC, with low survival rate and poor prognosis.</t>
  </si>
  <si>
    <t>Department of General Surgery, The Third People's Hospital of Qingdao, Qingdao, China - zuochuantong@163.com.</t>
  </si>
  <si>
    <t>Minerva Med</t>
  </si>
  <si>
    <t>Treatment Patterns and Health Resource Utilization Among Patients Diagnosed With Early Stage Resected Non-Small Cell Lung Cancer at US Community Oncology Practices</t>
  </si>
  <si>
    <t>Data on adjuvant therapy in resected non-small cell lung cancer (NSCLC) in routine practice are lacking in the United States. This retrospective observational database study included 609 community oncology patients with resected stage IB to IIIA NSCLC. Use of adjuvant therapy was 39.1% at disease stage IB and 64.9% to 68.2% at stage II to IIIA. The most common regimen at all stages was carboplatin and paclitaxel. BACKGROUND: Platin-based adjuvant chemotherapy has extended survival in clinical trials in patients with completely resected non-small cell lung cancer (NSCLC). There are few data on the use of adjuvant therapy in community-based clinical practice in the United States. MATERIALS AND METHODS: This was a retrospective observational study using electronic medical record and billing data collected during routine care at US community oncology sites in the Vector Oncology Data Warehouse between January 2007 and January 2014. Patients aged ≥ 18 years with a primary diagnosis of stage IB to IIIA NSCLC were eligible if they had undergone surgical resection. Treatment patterns, health care resource use, and cost were recorded, stratified by stage at diagnosis. RESULTS: The study included 609 patients (mean age, 64.8 years, 52.9% male), of whom 215 had stage IB disease, 130 stage IIA/II, 110 stage IIB, and 154 stage IIIA. Adjuvant systemic therapy after resection was provided to 345 (56.7%) of 609 patients, with lower use in patients with stage IB disease (39.1%) than stage II to IIIA disease (64.9-68.2%) (P &lt; .0001). The most common adjuvant regimen at all stages was the combination of carboplatin and paclitaxel. There were no statistically significant differences in office visits or incidence of hospitalization by disease stage. During adjuvant treatment, the total monthly median cost per patient was $17,389.75 (interquartile range, $8,815.61 to $23,360.85). CONCLUSION: Adjuvant systemic therapy was used in some patients with stage IB NSCLC and in the majority of patients with stage IIA to IIIA disease. There were few differences in regimen or health care resource use by disease stage.</t>
  </si>
  <si>
    <t>GSK, Philadelphia, PA. Electronic address: philip.o.buck@gsk.com._x000D_Vector Oncology Solutions, Memphis, TN._x000D_GSK, Philadelphia, PA.</t>
  </si>
  <si>
    <t>Clin Lung Cancer</t>
  </si>
  <si>
    <t>10.1016/j.cllc.2014.12.010</t>
  </si>
  <si>
    <t>Reduction in time to first action as a result of electronic alerts for early sepsis recognition</t>
  </si>
  <si>
    <t>The use of an electronic alerting system to notify practitioners when a patient meets modified systemic inflammatory response syndrome criteria was hypothesized to decrease the time to goal-directed therapy initiation. This retrospective, before-and-after study analyzed adult patients identified with sepsis or septic shock and compared 30 patients prior to electronic alert initiation with 30 patients after initiation. The primary endpoint was time to any sepsis-related intervention. Patients in the post-alert group demonstrated a shorter time to any sepsis-related intervention by a median difference of 3.5 hours (P = .02). Using computerized medical records to create an electronic alerting system has the potential to identify high-risk patients and initiate interventions sooner. At our institution, the creation of an alerting system with real-time data has decreased the time it takes to begin sepsis workup and treatment.</t>
  </si>
  <si>
    <t>Department of Pharmacy Services, Virginia Commonwealth University Health System, Richmond (Dr Kurczewski); and West Virginia University Hospitals, Morgantown (Drs Sweet, McKnight, and Halbritter).</t>
  </si>
  <si>
    <t>Crit Care Nurs Q</t>
  </si>
  <si>
    <t>10.1097/cnq.0000000000000060</t>
  </si>
  <si>
    <t>Can an alert in primary care electronic medical records increase participation in a population-based screening programme for colorectal cancer? COLO-ALERT, a randomised clinical trial</t>
  </si>
  <si>
    <t>BACKGROUND: Colorectal cancer is an important public health problem in Spain. Over the last decade, several regions have carried out screening programmes, but population participation rates remain below recommended European goals. Reminders on electronic medical records have been identified as a low-cost and high-reach strategy to increase participation. Further knowledge is needed about their effect in a population-based screening programme. The main aim of this study is to evaluate the effectiveness of an electronic reminder to promote the participation in a population-based colorectal cancer screening programme. Secondary aims are to learn population's reasons for refusing to take part in the screening programme and to find out the health professionals' opinion about the official programme implementation and on the new computerised tool. METHODS/DESIGN: This is a parallel randomised trial with a cross-sectional second stage. PARTICIPANTS: all the invited subjects to participate in the public colorectal cancer screening programme that includes men and women aged between 50-69, allocated to the eleven primary care centres of the study and all their health professionals. The randomisation unit will be the primary care physician. The intervention will consist of activating an electronic reminder, in the patient's electronic medical record, in order to promote colorectal cancer screening, during a synchronous medical appointment, throughout the year that the intervention takes place. A comparison of the screening rates will then take place, using the faecal occult blood test of the patients from the control and the intervention groups. We will also take a questionnaire to know the opinions of the health professionals. The main outcome is the screening status at the end of the study. Data will be analysed with an intention-to-treat approach. DISCUSSION: We expect that the introduction of specific reminders in electronic medical records, as a tool to facilitate and encourage direct referral by physicians and nurse practitioners to perform colorectal cancer screening will mean an increase in participation of the target population. The introduction of this new software tool will have good acceptance and increase compliance with recommendations from health professionals. TRIAL REGISTRATION: Clinical Trials.gov identifier NCT01877018.</t>
  </si>
  <si>
    <t>Primary Healthcare Centre Santa Rosa, Catalan Health Institute, Carrer El Cano s/n, 08921 Santa Coloma de Gramenet, Spain. cguiriguet.bnm.ics@gencat.cat.</t>
  </si>
  <si>
    <t>BMC Cancer</t>
  </si>
  <si>
    <t>10.1186/1471-2407-14-232</t>
  </si>
  <si>
    <t>A comparison of a multistate inpatient EHR database to the HCUP Nationwide Inpatient Sample</t>
  </si>
  <si>
    <t>BACKGROUND: The growing availability of electronic health records (EHRs) in the US could provide researchers with a more detailed and clinically relevant alternative to using claims-based data. METHODS: In this study we compared a very large EHR database (Health Facts©) to a well-established population estimate (Nationwide Inpatient Sample). Weighted comparisons were made using t-value and relative difference over diagnoses and procedures for the year 2010. RESULTS: The two databases have a similar distribution pattern across all data elements, with 24 of 50 data elements being statistically similar between the two data sources. In general, differences that were found are consistent across diagnosis and procedures categories and were specific to the psychiatric-behavioral and obstetrics-gynecology services areas. CONCLUSIONS: Large EHR databases have the potential to be a useful addition to health services researchers, although they require different analytic techniques compared to administrative databases; more research is needed to understand the differences.</t>
  </si>
  <si>
    <t>Department of Health Administration, School of Allied Health Professions, Virginia Commonwealth University, Grant House Room 201, 1008 East Clay Street, P.O. Box 980203, Richmond, VA, 23298-0203, USA. jpdeshazo@vcu.edu._x000D_Department of Biomedical and Health Informatics, School of Medicine, University of Missouri - Kansas City (UMKC), 2411 Holmes, MG-203B, Kansas City, MO, 64108-2792, USA. hoffmanma@umkc.edu.</t>
  </si>
  <si>
    <t>10.1186/s12913-015-1025-7</t>
  </si>
  <si>
    <t>The effect of provider characteristics on the responses to medication-related decision support alerts</t>
  </si>
  <si>
    <t>BACKGROUND: Improving the quality of prescribing and appropriate handling of alerts remains a challenge for design and implementation of clinical decision support (CDS) and comparatively little is known about the effects that provider characteristics have on how providers respond to medication alerts. OBJECTIVES: To investigate the relationship between provider characteristics and their response to medication alerts in the outpatient setting. DESIGN AND PARTICIPANTS: Retrospective observational study using a prescription log from the automated electronic outpatient system for each of 478 providers using the system at primary care practices affiliated with 2 teaching hospitals, from 2009 to 2011 for six types of alerts. Provider characteristics were obtained from the hospital credentialing system and the Massachusetts Board of Registration in Medicine. MAIN MEASURES: Override rates per 100 prescriptions and 100 alerts. RESULTS: The providers' mean override rates per 100 prescriptions and per 100 alerts were 0.52 (95% confidence interval (CI), 0.46-0.58) and 0.42 (95% CI, 0.38-0.44) respectively. The physicians (n=422) on average overrode drug alerts with rates of 0.48 per 100 drugs and 0.44 per 100 warnings. Univariate analysis revealed that six physician characteristics (physician type, age, number of encounters, medical school ranking, residency hospital ranking, and acceptance of Medicaid) were significantly related to the override rate. Multiple regression showed that house staff were more likely to override than staff physicians (p&lt;0.001), physicians with fewer than 13 average daily encounters were more likely to override than others with more than 13 encounters (p (range), &lt;0.001-0.05), and graduates of the top 5 medical schools were more likely to override than the others (p=0.04). All six predictors together explained 30% and 50% of the variance in override rates, respectively. CONCLUSIONS: Consideration of six specific physician characteristics may help inform interventions to improve prescriber decision-making.</t>
  </si>
  <si>
    <t>The Center for Patient Safety Research and Practice, Division of General Internal Medicine, Brigham and Women's Hospital, Boston, MA, USA; Nursing Department, Inha University, Incheon, South Korea; Harvard Medical School, Boston, MA, USA. Electronic address: Insook.cho@inha.ac.kr._x000D_The Center for Patient Safety Research and Practice, Division of General Internal Medicine, Brigham and Women's Hospital, Boston, MA, USA; Harvard Medical School, Boston, MA, USA; Division of Pharmacy, School of Pharmacy, Medicines and Health, Durham University, Stockton-on-Tees, UK._x000D_Harvard Medical School, Boston, MA, USA; Department of Anesthesia, Critical Care and Pain Medicine, Massachusetts General Hospital, Boston, MA, USA._x000D_Partners Healthcare Systems, Inc., Wellesley, MA, USA._x000D_The Center for Patient Safety Research and Practice, Division of General Internal Medicine, Brigham and Women's Hospital, Boston, MA, USA; Harvard Medical School, Boston, MA, USA._x000D_The Center for Patient Safety Research and Practice, Division of General Internal Medicine, Brigham and Women's Hospital, Boston, MA, USA; Harvard Medical School, Boston, MA, USA; Partners Healthcare Systems, Inc., Wellesley, MA, USA.</t>
  </si>
  <si>
    <t>10.1016/j.ijmedinf.2015.04.006</t>
  </si>
  <si>
    <t>National Veterans Health Administration inpatient risk stratification models for hospital-acquired acute kidney injury</t>
  </si>
  <si>
    <t>OBJECTIVE: Hospital-acquired acute kidney injury (HA-AKI) is a potentially preventable cause of morbidity and mortality. Identifying high-risk patients prior to the onset of kidney injury is a key step towards AKI prevention. MATERIALS AND METHODS: A national retrospective cohort of 1,620,898 patient hospitalizations from 116 Veterans Affairs hospitals was assembled from electronic health record (EHR) data collected from 2003 to 2012. HA-AKI was defined at stage 1+, stage 2+, and dialysis. EHR-based predictors were identified through logistic regression, least absolute shrinkage and selection operator (lasso) regression, and random forests, and pair-wise comparisons between each were made. Calibration and discrimination metrics were calculated using 50 bootstrap iterations. In the final models, we report odds ratios, 95% confidence intervals, and importance rankings for predictor variables to evaluate their significance. RESULTS: The area under the receiver operating characteristic curve (AUC) for the different model outcomes ranged from 0.746 to 0.758 in stage 1+, 0.714 to 0.720 in stage 2+, and 0.823 to 0.825 in dialysis. Logistic regression had the best AUC in stage 1+ and dialysis. Random forests had the best AUC in stage 2+ but the least favorable calibration plots. Multiple risk factors were significant in our models, including some nonsteroidal anti-inflammatory drugs, blood pressure medications, antibiotics, and intravenous fluids given during the first 48 h of admission. CONCLUSIONS: This study demonstrated that, although all the models tested had good discrimination, performance characteristics varied between methods, and the random forests models did not calibrate as well as the lasso or logistic regression models. In addition, novel modifiable risk factors were explored and found to be significant.</t>
  </si>
  <si>
    <t>Geriatric Research Education Clinical Center, Tennessee Valley Health System, Veterans Health Administration, Nashville, TN, USA Department of Biomedical Informatics, Vanderbilt University School of Medicine, Nashville, TN, USA Division of General Internal Medicine and Public Health, Vanderbilt University School of Medicine, Nashville, TN, USA._x000D_Department of Biomedical Informatics, Vanderbilt University School of Medicine, Nashville, TN, USA Department of Biostatistics, Vanderbilt University School of Medicine, Nashville, TN, USA._x000D_Division of Nephrology, Vanderbilt University School of Medicine, Nashville, TN, USA._x000D_Department of Biostatistics, Vanderbilt University School of Medicine, Nashville, TN, USA._x000D_Office of Analytics and Business Intelligence, VA Central Office, Veterans Health Administration, Seattle, WA, USA Division of General Internal Medicine, University of Washington, Seattle, WA, USA._x000D_Office of Analytics and Business Intelligence, VA Central Office, Veterans Health Administration, Seattle, WA, USA Division of Pulmonary Medicine and Critical Care, University of Nevada, Reno, NV, USA._x000D_Department of Biomedical Informatics, Vanderbilt University School of Medicine, Nashville, TN, USA._x000D_Office of Analytics and Business Intelligence, VA Central Office, Veterans Health Administration, Seattle, WA, USA._x000D_Geriatric Research Education Clinical Center, Tennessee Valley Health System, Veterans Health Administration, Nashville, TN, USA Division of General Internal Medicine and Public Health, Vanderbilt University School of Medicine, Nashville, TN, USA Department of Biostatistics, Vanderbilt University School of Medicine, Nashville, TN, USA._x000D_Geriatric Research Education Clinical Center, Tennessee Valley Health System, Veterans Health Administration, Nashville, TN, USA Department of Biomedical Informatics, Vanderbilt University School of Medicine, Nashville, TN, USA Division of General Internal Medicine and Public Health, Vanderbilt University School of Medicine, Nashville, TN, USA Department of Biostatistics, Vanderbilt University School of Medicine, Nashville, TN, USA Michael.matheny@vanderbilt.edu.</t>
  </si>
  <si>
    <t>10.1093/jamia/ocv051</t>
  </si>
  <si>
    <t>A comparison of models for predicting early hospital readmissions</t>
  </si>
  <si>
    <t>Risk sharing arrangements between hospitals and payers together with penalties imposed by the Centers for Medicare and Medicaid (CMS) are driving an interest in decreasing early readmissions. There are a number of published risk models predicting 30day readmissions for particular patient populations, however they often exhibit poor predictive performance and would be unsuitable for use in a clinical setting. In this work we describe and compare several predictive models, some of which have never been applied to this task and which outperform the regression methods that are typically applied in the healthcare literature. In addition, we apply methods from deep learning to the five conditions CMS is using to penalize hospitals, and offer a simple framework for determining which conditions are most cost effective to target.</t>
  </si>
  <si>
    <t>Dept. of Statistical Science, Duke University, Box 90251, Durham, NC 27708, USA. Electronic address: jdf38@stat.duke.edu._x000D_Quintiles, 4820 Emperor Blvd., Durham, NC 27703, USA. Electronic address: jonmorrismd@gmail.com._x000D_Dept. of Statistical Science, Duke University, Box 90251, Durham, NC 27708, USA; Dept. of Electrical and Computer Engineering, Duke University, Box 90291, Durham, NC 27708, USA. Electronic address: joe@stat.duke.edu.</t>
  </si>
  <si>
    <t>10.1016/j.jbi.2015.05.016</t>
  </si>
  <si>
    <t>Pulse pressure and stroke risk: development and validation of a new stroke risk model</t>
  </si>
  <si>
    <t>OBJECTIVE: This study aims to develop and validate a stroke risk model incorporating pulse pressure (PP) as a potential risk factor. Recent evidence suggests that PP, defined as the difference between systolic blood pressure (SBP) and diastolic blood pressure (DBP), could be an incremental risk factor beyond SBP. METHODS: Electronic health records (EHRs) of hypertensive patients from a US integrated health delivery system were analyzed (January 2004 to May 2012). Patients with ≥ 1 PP reading and ≥ 6 months of observation prior to the first diagnosis of hypertension were randomly split into development (two-thirds of sample) and validation (one-third of sample) datasets. Stroke events were identified using ICD-9-CM 433.xx-436.xx. Cox proportional hazards models assessed time to first stroke event within 3 years of first hypertension diagnosis based on baseline risk factors, including PP, age, gender, diabetes, and cardiac comorbidities. The optimal model was selected using the least absolute shrinkage and selection operator (LASSO); performance was evaluated by the c-statistic. RESULTS: Among 34,797 patients selected (mean age 59.3 years, 48% male), 4272 patients (12.3%) had a stroke. PP was higher among patients who developed stroke (mean [SD] PP, stroke: 02.0 [15.3] mmHg; non-stroke: 58.1 [14.0] mmHg, p &lt; 0.001). The best performing risk model (c-statistic, development: 0.730; validation: 0.729) included PP (hazard ratio per mmHg increase: 1.0037, p &lt; 0.001) as a significant risk factor. LIMITATIONS: This study was subject to limitations similar to other studies using EHRs. Only patient encounters occurring within the single healthcare network were captured in the data source. Though the model was tested internally, external validation (using a separate data source) would help assess the model's generalizability and calibration. CONCLUSIONS: This stroke risk model shows that greater PP is a significant predictive factor for increased stroke risk, even in the presence of known risk factors. PP should be considered by practitioners along with established risk factors in stroke treatment strategies.</t>
  </si>
  <si>
    <t>Analysis Group Inc. , Boston, MA , USA.</t>
  </si>
  <si>
    <t>28423765</t>
  </si>
  <si>
    <t>10.1185/03007995.2014.971357</t>
  </si>
  <si>
    <t>Evaluation of Machine Learning Methods to Predict Coronary Artery Disease Using Metabolomic Data</t>
  </si>
  <si>
    <t>Metabolomic data can potentially enable accurate, non-invasive and low-cost prediction of coronary artery disease. Regression-based analytical approaches however might fail to fully account for interactions between metabolites, rely on a priori selected input features and thus might suffer from poorer accuracy. Supervised machine learning methods can potentially be used in order to fully exploit the dimensionality and richness of the data. In this paper, we systematically implement and evaluate a set of supervised learning methods (L1 regression, random forest classifier) and compare them to traditional regression-based approaches for disease prediction using metabolomic data.</t>
  </si>
  <si>
    <t>Department of Computer Science, UCL._x000D_Institute of Health Informatics, UCL._x000D_Institute of Cardiovascular Sciences, UCL._x000D_NIHR Cardiovascular BRU, Barts.</t>
  </si>
  <si>
    <t>The PROTECCT-M study: a cohort study investigating associations between novel specific biomarkers, patient-related, healthcare system markers and the trajectory of COPD patients treated in primary care</t>
  </si>
  <si>
    <t>BACKGROUND: Chronic Obstructive Pulmonary Disease (COPD) is the most common severe chronic disease in primary care. It is typically diagnosed at a late stage, and it is also difficult to predict its trajectory and hence to tailor treatment and rehabilitation. The overall aim is to study determinants of exacerbations of COPD treated in primary care and to study, if the prognosis is related to patient-related, healthcare system markers or levels of the potential biomarkers such as microfibrillar-associated protein 4 (MFAP4) and surfactant protein D (SP-D). Furthermore, we aim to establish a cohort of COPD patients treated in Danish primary care comprising register data, data captured from the GPs' electronic patient record system (EPR) and a biobank in order to make analyses on factors associated with different tractories of COPD treated in primary care. METHODS/DESIGN: A cohort study of incident and prevalent COPD patients treated and followed by their GPs using data capture, which is a computer system collecting data from the GPs' own EPR and transferring them to the Danish General Practice Research Database. The participating COPD patients were investigated at a baseline consultation by their own GP, and the results were registered using a pop-up menu by the GP. During the consultation blood samples were taken and the patients were given a questionnaire. The patients will then be followed prospectively at yearly consultations and in between these consultations by means of the data capture system. The collected data will also be combined with register data from other sources. The data collection started in December 2012, and so far 30 practices with 77 GPs have included about 350 patients. The study aims to include 2000 patients till the end of 2016, and after that to continue to collect data on these patients using the data capture system. DISCUSSION: The GP currently lacks tools to predict trajectory of their COPD patients. The measurement of lung function only reflects loss of lung capacity and not disease activity. Use of biomarkers for detection of early COPD could be a possible way of predicting trajectory to aid both the GP and his/her patients. This study aims to provide evidence of determinants of a COPD trajectory, including novel specific biomarkers and other patient- and healthcare system-related markers. TRIAL REGISTRATION: ClinicalTrials.gov Protocol Registration System, Identifier: NCT01698151.</t>
  </si>
  <si>
    <t>Research Unit of General Practice, Institute of Public Health, University of Southern Denmark, J,B, Winsløws Vej 9a, Odense DK-5000, Denmark. anhalling@health.sdu.dk.</t>
  </si>
  <si>
    <t>BMC Pulm Med</t>
  </si>
  <si>
    <t>10.1186/1471-2466-14-88</t>
  </si>
  <si>
    <t>Evaluating the risk of hepatocellular carcinoma in patients with prominently elevated liver stiffness measurements by FibroScan: a multicentre study</t>
  </si>
  <si>
    <t>BACKGROUND AND AIMS: There are limited data on the significance of liver stiffness measurements (LSM) by transient elastography in the upper extreme end of the measurable spectrum. This multicentre retrospective observational study evaluated the risk of hepatocellular carcinoma (HCC) in patients with LSM ≥20 kPa. METHODS: 432 cirrhosis patients with LSM ≥20 kPa between June 2007 and October 2015 were retrospectively followed-up through electronic records. RESULTS: A minimum 1-year follow-up was available for 278 patients (177 men; average age 57, range 18-84). LSM ranged from 20.0 to 75.0 kPa (mean 34.6 kPa). Cumulative incidences of HCC were 19 (6.8%), 30 (10.8%) and 41 (14.7%) at 1, 2 and 3 years, respectively. HCC was associated with age (p = 0.003), higher LSM (p = 0.005) and viral aetiology (p = 0.007). Patients were divided into 4 groups based on LSM at entry: 20-25 kPa (n = 74); 25-30 kPa (n = 62); 30-40 kPa (n = 75); &gt;40 kPa (n = 67). Compared to the 20-25 kPa group, the 30-40 kPa group had a hazard ratio (HR) of 3.0 (95% CI, 1.1-8.3; p = 0.037), and the &gt;40 kPa group had a HR of 4.8 (95% CI, 1.7-13.4; p = 0.003). CONCLUSIONS: This study shows an association between LSM at the upper extreme and HCC risk. Physicians may find this beneficial as a non-invasive dynamic approach to assessing HCC risk in cirrhosis patients.</t>
  </si>
  <si>
    <t>Hepatology and Gastroenterology Section, Division of Diabetes, Endocrinology and Metabolism, Department of Medicine, St. Mary's Hospital Campus, Imperial College London, UK. Electronic address: maciej.adler11@imperial.ac.uk._x000D_Infectious Disease Department, University Hospital "Policlinico-Vittorio Emanuele", Catania, Italy._x000D_Department of Clinical and Experimental Medicine, University of Catania, Catania, Italy._x000D_Hepatology and Gastroenterology Section, Division of Diabetes, Endocrinology and Metabolism, Department of Medicine, St. Mary's Hospital Campus, Imperial College London, UK.</t>
  </si>
  <si>
    <t>HPB (Oxford)</t>
  </si>
  <si>
    <t>10.1016/j.hpb.2016.05.005</t>
  </si>
  <si>
    <t>Reliability and validity of the American Hospital Association's national longitudinal survey of health information technology adoption</t>
  </si>
  <si>
    <t>OBJECTIVE: To evaluate the internal consistency, construct validity, and criterion validity of a battery of items measuring information technology (IT) adoption, included in the American Hospital Association (AHA) IT Supplement Survey. METHODS: We analyzed the 2012 release of the AHA IT Supplement Survey. We performed reliability analysis using Cronbach's α and part-whole correlations, construct validity analysis using principal component analysis (PCA), and criterion validity analysis by assessing the items' sensitivity and specificity of predicting attestation to Medicare Meaningful Use (MU). RESULTS: Twenty-eight items of the 31-item instrument and five of six functionality subcategories defined by the AHA all produced reliable scales (α's between 0.833 and 0.958). PCA mostly confirmed the AHA's categorization of functionalities; however, some items loaded only weakly onto the factor most associated with their survey category, and one category loaded onto two separate factors. The battery of items was a valid predictor of attestation to MU, producing a sensitivity of 0.82 and a specificity of 0.72. DISCUSSION: The battery of items performed well on most indices of reliability and validity. However, they lack some components of ideal survey design, leaving open the possibility that respondents are not responding independently to each item in the survey. Despite measuring only a portion of the objectives required for attestation to MU, the items are a moderately sensitive and specific predictor of attestation. CONCLUSIONS: The analyzed instrument exhibits satisfactory reliability and validity.</t>
  </si>
  <si>
    <t>University of Michigan School of Public Health, Ann Arbor, Michigan, USA._x000D_University of Michigan School of Public Health, Ann Arbor, Michigan, USA University of Michigan School of Information, Ann Arbor, Michigan, USA.</t>
  </si>
  <si>
    <t>10.1136/amiajnl-2013-002449</t>
  </si>
  <si>
    <t>Evaluation of two-fold fully conditional specification multiple imputation for longitudinal electronic health record data</t>
  </si>
  <si>
    <t>Most implementations of multiple imputation (MI) of missing data are designed for simple rectangular data structures ignoring temporal ordering of data. Therefore, when applying MI to longitudinal data with intermittent patterns of missing data, some alternative strategies must be considered. One approach is to divide data into time blocks and implement MI independently at each block. An alternative approach is to include all time blocks in the same MI model. With increasing numbers of time blocks, this approach is likely to break down because of co-linearity and over-fitting. The new two-fold fully conditional specification (FCS) MI algorithm addresses these issues, by only conditioning on measurements, which are local in time. We describe and report the results of a novel simulation study to critically evaluate the two-fold FCS algorithm and its suitability for imputation of longitudinal electronic health records. After generating a full data set, approximately 70% of selected continuous and categorical variables were made missing completely at random in each of ten time blocks. Subsequently, we applied a simple time-to-event model. We compared efficiency of estimated coefficients from a complete records analysis, MI of data in the baseline time block and the two-fold FCS algorithm. The results show that the two-fold FCS algorithm maximises the use of data available, with the gain relative to baseline MI depending on the strength of correlations within and between variables. Using this approach also increases plausibility of the missing at random assumption by using repeated measures over time of variables whose baseline values may be missing.</t>
  </si>
  <si>
    <t>Department of Primary Care and Population Health, University College London (UCL), London, U.K.</t>
  </si>
  <si>
    <t>10.1002/sim.6184</t>
  </si>
  <si>
    <t>Using electronic health record data to evaluate preventive service utilization among uninsured safety net patients</t>
  </si>
  <si>
    <t>OBJECTIVE: This study compared the preventive service utilization of uninsured patients receiving care at Oregon community health centers (CHCs) in 2008 through 2011 with that of continuously insured patients at the same CHCs in the same period, using electronic health record (EHR) data. METHODS: We performed a retrospective cohort analysis, using logistic mixed effects regression modeling to calculate odds ratios and rates of preventive service utilization for patients without insurance, or with continuous insurance. RESULTS: CHCs provided many preventive services to uninsured patients. Uninsured patients were less likely than continuously insured patients to receive 5 of 11 preventive services, ranging from OR 0.52 (95% CI: 0.35-0.77) for mammogram orders to 0.75 (95% CI: 0.66-0.86) for lipid panels. This disparity persisted even in patients who visited the clinic regularly. CONCLUSION: Lack of insurance is a barrier to preventive service utilization, even in patients who can access care at a CHC. Policymakers in the United States should continue to address this significant prevention disparity.</t>
  </si>
  <si>
    <t>Oregon Health &amp; Science University, Department of Family Medicine, 3181 SW Sam Jackson Park Rd., FM, Portland, OR 97239, United States. Electronic address: heintzma@ohsu.edu._x000D_Oregon Health &amp; Science University, Department of Family Medicine, 3181 SW Sam Jackson Park Rd., FM, Portland, OR 97239, United States. Electronic address: marinom@ohsu.edu._x000D_OCHIN, Inc., 1881 SW Naito Parkway, Portland, OR 97201, United States. Electronic address: hoopesm@ochin.org._x000D_Oregon Health &amp; Science University, Department of Family Medicine, 3181 SW Sam Jackson Park Rd., FM, Portland, OR 97239, United States. Electronic address: bailstef@ohsu.edu._x000D_Center for Health Research, Kaiser Permanente Northwest, 3800 N. Interstate Avenue, Portland, OR 97227-1098, United States. Electronic address: Rachel.gold@kpchr.org._x000D_Oregon Health &amp; Science University, Department of Family Medicine, 3181 SW Sam Jackson Park Rd., FM, Portland, OR 97239, United States. Electronic address: crawfordc@ohsu.edu._x000D_OCHIN, Inc., 1881 SW Naito Parkway, Portland, OR 97201, United States. Electronic address: cowburns@ochin.org._x000D_Oregon Health &amp; Science University, Department of Family Medicine, 3181 SW Sam Jackson Park Rd., FM, Portland, OR 97239, United States. Electronic address: omalleyj@ohsu.edu._x000D_OCHIN, Inc., 1881 SW Naito Parkway, Portland, OR 97201, United States. Electronic address: nelsonc@ochin.org._x000D_Oregon Health &amp; Science University, Department of Family Medicine, 3181 SW Sam Jackson Park Rd., FM, Portland, OR 97239, United States. Electronic address: devoej@ohsu.edu.</t>
  </si>
  <si>
    <t>Prev Med</t>
  </si>
  <si>
    <t>10.1016/j.ypmed.2014.08.006</t>
  </si>
  <si>
    <t>Validation of electronic data on chemotherapy and hormone therapy use in HMOs</t>
  </si>
  <si>
    <t>BACKGROUND: Most data regarding medical care for cancer patients in the United States comes from Surveillance, Epidemiology and End Results-linked Medicare analyses of individuals aged 65 years or older and typically excludes Medicare Advantage enrollees. OBJECTIVES: To assess the accuracy of chemotherapy and hormone therapy treatment data available through the Cancer Research Network's Virtual Data Warehouse (VDW). RESEARCH DESIGN: Retrospective, longitudinal cohort study. Medical record-abstracted, tumor registry-indicated treatments (gold standard) were compared with VDW-indicated treatments derived from health maintenance organization pharmacy, electronic medical record, and claim-based data systems. SUBJECTS: Enrollees aged 18 years and older diagnosed with incident breast, colorectal, lung, or prostate cancer from 2000 through 2007. MEASURES: Sensitivity, specificity, and positive predictive value were computed at 6 and 12 months after cancer diagnosis. RESULTS: Approximately 45% of all cancer cases (total N=23,800) were aged 64 years or younger. Overall chemotherapy sensitivity/specificities across the 3 health plans for incident breast, colorectal, lung, and prostate cancer cases were 95%/90%, 95%/93%, 93%/93%, and 85%/77%, respectively. With the exception of prostate cancer cases, overall positive predictive value ranged from 86% to 89%. Small variations in chemotherapy data accuracy existed due to cancer site and data source, whereas greater variation existed in hormone therapy capture across sites. CONCLUSIONS: Strong concordance exists between gold standard tumor registry measures of chemotherapy receipt and Cancer Research Network VDW data. Health maintenance organization VDW data can be used for a variety of studies addressing patterns of cancer care and comparative effectiveness research that previously could only be conducted among elderly Surveillance, Epidemiology and End Results-Medicare populations.</t>
  </si>
  <si>
    <t>*The Institute for Health Research, Kaiser Permanente Colorado, Denver, CO †The Center for Health Research, Kaiser Permanente Northwest, Portland, OR ‡The Group Health Research Institute, Seattle, WA §Department of Social and Behavioral Health, School of Medicine, Virginia Commonwealth University, Richmond, VA ∥Henry Ford Health System, Detroit, MI.</t>
  </si>
  <si>
    <t>10.1097/MLR.0b013e31824def85</t>
  </si>
  <si>
    <t>Assessing use of a standardized dental diagnostic terminology in an electronic health record</t>
  </si>
  <si>
    <t>Although standardized terminologies such as the International Classification of Diseases have been in use in medicine for over a century, efforts in the dental profession to standardize dental diagnostic terms have not achieved widespread acceptance. To address this gap, a standardized dental diagnostic terminology, the EZCodes, was developed in 2009. Fifteen dental education institutions in the United States and Europe have implemented the EZCodes dental diagnostic terminology. This article reports on the utilization and valid entry of the EZCodes at three of the dental schools that have adopted this standardized dental diagnostic terminology. Electronic data on the use of procedure codes with diagnostic terms from the three schools over a period from July 2010 to June 2011 were aggregated. The diagnostic term and procedure code pairs were adjudicated by three calibrated dentists. Analyses were conducted to gain insight into the utilization and valid entry of the EZCodes diagnostic terminology in the one-year period. Error proportions in the entry of diagnostic term (and by diagnostic category) were also computed. In the twelve-month period, 29,965 diagnostic terms and 249,411 procedure codes were entered at the three institutions resulting in a utilization proportion of 12 percent. Caries and periodontics were the most frequently used categories. More than 1,000 of the available 1,321 diagnostic terms were never used. Overall, 60.5 percent of the EZCodes entries were found to be valid. The results demonstrate low utilization of EZCodes in an electronic health record and raise the need for specific training of dental providers on the importance of using dental diagnostic terminology and specifically how to use the terms in the electronic record. These findings will serve to increase the use/correct use of the EZCodes dental diagnostic terminology and ultimately create a reliable platform for undertaking clinical, outcomes, and quality improvement-related research.</t>
  </si>
  <si>
    <t>Oral Health Policy and Epidemiology Department, Harvard School of Dental Medicine, Boston, MA 02115, USA.</t>
  </si>
  <si>
    <t>J Dent Educ</t>
  </si>
  <si>
    <t>Analyzing 30-Day Readmission Rate for Heart Failure Using Different Predictive Models</t>
  </si>
  <si>
    <t>The Center for Medicare and Medical Services in the United States compares hospital's readmission performance to the facilities across the nation using a 30-day window from the hospital discharge. Heart Failure (HF) is one of the conditions included in the comparison, as it is the most frequent and the most expensive diagnosis for hospitalization. If risk stratification for readmission of HF patients could be carried out at the time of discharge from the index hospitalization, corresponding appropriate post-discharge interventions could be arranged. We, therefore, sought to compare two different risk prediction models using 48 clinical predictors from electronic health records data of 1037 HF patients from one hospital. We used logistic regression and random forest as methods of analyses and found that logistic regression with bagging approach produced better predictive results (C-Statistics: 0.65) when compared to random forest (C-Statistics: 0.61).</t>
  </si>
  <si>
    <t>Betty Irene Moore School of Nursing, University of California, Davis, CA, USA._x000D_Department of Statistics, University of California, Davis, CA, USA._x000D_School of Medicine, University of California, Davis, CA, USA.</t>
  </si>
  <si>
    <t>Epidemiological profile of cancer mortality in a province of central Italy for the years 2008 and 2009: preliminary analysis</t>
  </si>
  <si>
    <t>BACKGROUND: The aim of the study was to perform a preliminary analysis of the mortality data for cancer as widely as possible, in order to obtain useful information for planning specific public health interventions. For this purpose, data on cancer mortality in the province of Rieti (Latium, central Italy) have been collected and analysed. To date, in the Rieti province a Cancer Registry record is not available. METHODS: The study was conducted through statistical analysis of cancer mortality data related to the years 2008 and 2009, obtained from the National Institute of Statistics. Data were cumulative for the province of Rieti and specific for the five districts in which the province is divided. RESULTS: The standardized mortality rates obtained for Rieti province resulted lower than those reported for the other provinces of the Latium region, for Italy and for the European Community, both for 2008 and 2009. In these years, the anatomical areas more affected in terms of mortality were "trachea, bronchus and lung", "colorectal" and "stomach", but gender differences were evidenced. CONCLUSIONS: The present study, also considering the limitation of two years studied only, leads to some basic insights about the importance of updating mortality data to trace an epidemiological profile, to evaluate the presence of risk and protective factors, to program strategically health interventions, and to assess the effectiveness of these interventions.</t>
  </si>
  <si>
    <t>Laboratory of Experimental Medicine and Environmental Pathology, Polo Universitario di Rieti, Sabina Universitas, Rieti, Italy._x000D_UOC Anatomical Pathology, OGP San Camillo De Lellis, Rieti, Italy._x000D_Department of Public Health and Infectious Diseases, Sapienza University of Rome, Italy._x000D_Department of Experimental Medicine, Sapienza University of Rome, Italy.</t>
  </si>
  <si>
    <t>Ann Ig</t>
  </si>
  <si>
    <t>10.7416/ai.2015.2053</t>
  </si>
  <si>
    <t>Early results from the hospital Electronic Health Record Incentive Programs</t>
  </si>
  <si>
    <t>OBJECTIVES: To assess the level of hospital participation in the first 18 months of the Medicare and Medicaid Electronic Health Record (EHR) Incentive Programs, and to identify whether vulnerable hospitals lag behind. STUDY DESIGN: Retrospective study of participation among the 4938 Medicare-certified hospitals from the beginning of the incentive payment period (June 2011) through December 2012. METHODS: We used multivariate models to examine which types of hospitals qualified for financial incentives either through attesting to meaningful use of EHRs or by meeting the "Adopt-Implement-Upgrade" (AIU) option that requires demonstrating progress toward achieving meaningful use. We focused on small, Critical Access, and safety-net hospitals. RESULTS: We found that more than 75% of all eligible US hospitals have qualified for financial incentives in the first 18 months of the program. Nearly two-thirds of these hospitals (52% of all hospitals) attested to meaningful use while the remaining one-third (24% of all hospitals) were paid under the AIU option only. Small hospitals were less likely than large hospitals to qualify for incentive payments (odds ratio [OR] = 0.49, 95% confidence interval [CI] 0.36-0.68; P &lt; .001 across categories). Critical Access hospitals also had lower odds of incentive payment (OR = 0.69, 95% CI 0.57-0.84, P &lt; .001). Safety-net hospitals were more likely to qualify for payments overall (OR = 2.51; 95% CI 1.92-3.38, P &lt; .001), but did so primarily through AIU. CONCLUSIONS: There is broad participation in the federally led incentive program to promote nationwide EHR uptake. Lower rates of participation among smaller hospitals and Critical Access hospitals merit close monitoring to ensure that broad adoption is achieved.</t>
  </si>
  <si>
    <t>School of Information, University of Michigan, 4376 North Quad, Ann Arbor, MI 48109, USA. juliaam@umich.edu</t>
  </si>
  <si>
    <t>The integration of barcode scanning technology into Canadian public health immunization settings</t>
  </si>
  <si>
    <t>BACKGROUND: As part of a series of feasibility studies following the development of Canadian vaccine barcode standards, we compared barcode scanning with manual methods for entering vaccine data into electronic client immunization records in public health settings. METHODS: Two software vendors incorporated barcode scanning functionality into their systems so that Algoma Public Health (APH) in Ontario and four First Nations (FN) communities in Alberta could participate in our study. We compared the recording of client immunization data (vaccine name, lot number, expiry date) using barcode scanning of vaccine vials vs. pre-existing methods of entering vaccine information into the systems. We employed time and motion methodology to evaluate time required for data recording, record audits to assess data quality, and qualitative analysis of immunization staff interviews to gauge user perceptions. RESULTS: We conducted both studies between July and November 2012, with 628 (282 barcoded) vials processed for the APH study, and 749 (408 barcoded) vials for the study in FN communities. Barcode scanning led to significantly fewer immunization record errors than using drop-down menus (APH study: 0% vs. 1.7%; p=0.04) or typing in vaccine data (FN study: 0% vs. 5.6%; p&lt;0.001). There was no significant difference in time to enter vaccine data between scanning and using drop-down menus (27.6s vs. 26.3s; p=0.39), but scanning was significantly faster than typing data into the record (30.3s vs. 41.3s; p&lt;0.001). Seventeen immunization nurses were interviewed; all noted improved record accuracy with scanning, but the majority felt that a more sensitive scanner was needed to reduce the occasional failures to read the 2D barcodes on some vaccines. CONCLUSION: Entering vaccine data into immunization records through barcode scanning led to improved data quality, and was generally well received. Further work is needed to improve barcode readability, particularly for unit-dose vials.</t>
  </si>
  <si>
    <t>Public Health Ontario, Toronto, Canada. Electronic address: jennifer.pereira@oahpp.ca._x000D_Public Health Ontario, Toronto, Canada._x000D_Department of Clinical Epidemiology and Biostatistics, McMaster University, Hamilton, Canada._x000D_Trillium Health Partners, Mississauga, Canada._x000D_Public Health Agency of Canada, Ottawa, Canada._x000D_Sanofi Pasteur Limited, North York, Canada._x000D_Merck Canada Inc., Kirkland, Canada._x000D_Toronto Public Health, Toronto, Canada._x000D_OKAKI Health Intelligence, Edmonton, Canada._x000D_Public Health Ontario, Toronto, Canada; Dalla Lana School of Public Health, University of Toronto, Toronto, Canada; Institute for Clinical Evaluative Sciences, Toronto, Canada; Department of Family and Community Medicine, University of Toronto, Toronto, Canada; University Health Network, Toronto, Canada.</t>
  </si>
  <si>
    <t>Vaccine</t>
  </si>
  <si>
    <t>10.1016/j.vaccine.2013.11.015</t>
  </si>
  <si>
    <t>Machine-learning prediction of cancer survival: a retrospective study using electronic administrative records and a cancer registry</t>
  </si>
  <si>
    <t>OBJECTIVES: Using the prediction of cancer outcome as a model, we have tested the hypothesis that through analysing routinely collected digital data contained in an electronic administrative record (EAR), using machine-learning techniques, we could enhance conventional methods in predicting clinical outcomes. SETTING: A regional cancer centre in Australia. PARTICIPANTS: Disease-specific data from a purpose-built cancer registry (Evaluation of Cancer Outcomes (ECO)) from 869 patients were used to predict survival at 6, 12 and 24 months. The model was validated with data from a further 94 patients, and results compared to the assessment of five specialist oncologists. Machine-learning prediction using ECO data was compared with that using EAR and a model combining ECO and EAR data. PRIMARY AND SECONDARY OUTCOME MEASURES: Survival prediction accuracy in terms of the area under the receiver operating characteristic curve (AUC). RESULTS: The ECO model yielded AUCs of 0.87 (95% CI 0.848 to 0.890) at 6 months, 0.796 (95% CI 0.774 to 0.823) at 12 months and 0.764 (95% CI 0.737 to 0.789) at 24 months. Each was slightly better than the performance of the clinician panel. The model performed consistently across a range of cancers, including rare cancers. Combining ECO and EAR data yielded better prediction than the ECO-based model (AUCs ranging from 0.757 to 0.997 for 6 months, AUCs from 0.689 to 0.988 for 12 months and AUCs from 0.713 to 0.973 for 24 months). The best prediction was for genitourinary, head and neck, lung, skin, and upper gastrointestinal tumours. CONCLUSIONS: Machine learning applied to information from a disease-specific (cancer) database and the EAR can be used to predict clinical outcomes. Importantly, the approach described made use of digital data that is already routinely collected but underexploited by clinical health systems.</t>
  </si>
  <si>
    <t>Centre for Pattern Recognition and Data Analytics, Deakin University, Geelong, Victoria, Australia.</t>
  </si>
  <si>
    <t>10.1136/bmjopen-2013-004007</t>
  </si>
  <si>
    <t>Contributing factors to adoption of electronic medical records in otolaryngology offices</t>
  </si>
  <si>
    <t>OBJECTIVES/HYPOTHESIS: (1) To determine the characteristics of outpatient otolaryngology offices with an electronic medical record (EMR) system, and (2) to compare those characteristics with the trends in surgical and medical specialties. STUDY DESIGN: Cross-sectional analysis of U.S. representative data from the National Ambulatory Medical Care Survey (NAMCS). METHODS: The 2005 to 2010 NAMCS datasets were analyzed. Physicians' specialty was recoded as otolaryngology, all surgical specialties, and all specialties combined. Physician offices with all- or partial-EMR system adoption were then compared to offices without EMR systems with respect to year; geographic region; urban setting; office setting; practice type; practice ownership; employment status; and revenues from Medicare, Medicaid, private insurance, and patient payment. RESULTS: Upon univariate analysis, EMR use was significantly higher among otolaryngology practices located in metropolitan areas and practices run or owned by larger groups of practitioners. Sources of patient revenue did not correlate with the likelihood of EMR use. Multivariate analysis revealed that EMR use by otolaryngologists was significantly associated with group practices and offices owned by institutions. Similar associations were observed with surgical specialties combined in addition to a higher EMR usage in practices with more than 25% of total revenue from private insurance. CONCLUSIONS: EMR utilization by otolaryngology practices appears similar to that of other specialties, and is more likely in metropolitan areas and larger practice settings. Despite the announcement of incentive programs under Medicare and Medicaid in 2009, EMR usage was not dependent on the percentage of physicians' total revenue from these sources.</t>
  </si>
  <si>
    <t>Department of Otolaryngology-Head and Neck Surgery, University of California, Irvine.</t>
  </si>
  <si>
    <t>Laryngoscope</t>
  </si>
  <si>
    <t>10.1002/lary.24205</t>
  </si>
  <si>
    <t>Health information exchange reduces repeated diagnostic imaging for back pain</t>
  </si>
  <si>
    <t>STUDY OBJECTIVE: This study seeks to determine whether health information exchange reduces repeated diagnostic imaging and related costs in emergency back pain evaluation. METHODS: This was a longitudinal data analysis of health information exchange patient-visit data. All repeated emergency department (ED) patient visits for back pain with previous ED diagnostic imaging to a Memphis metropolitan area ED between August 1, 2007, and July 31, 2009, were included. Use of a regional health information exchange by ED personnel to access the patient's record during the emergency visit was the primary independent variable. Main outcomes included repeated lumbar or thoracic diagnostic imaging (radiograph, computed tomography [CT], or magnetic resonance imaging [MRI]) and total patient-visit estimated cost. RESULTS: One hundred seventy-nine (22.4%) of the 800 qualifying repeated back pain visits resulted in repeated diagnostic imaging (radiograph 84.9%, CT 6.1%, and MRI 9.5%). Health information exchange use in the study population was low, at 12.5%, and health care providers as opposed to administrative/nursing staff accounted for 80% of the total health information exchange use. Health information exchange use by any ED personnel was associated with reduced repeated diagnostic imaging (odds ratio 0.36; 95% confidence interval 0.18 to 0.71), as was physician or nurse practitioner health information exchange use (odds ratio 0.47; 95% confidence interval 0.23 to 0.96). No cost savings were associated with health information exchange use because of increased CT imaging when health care providers used health information exchange. CONCLUSION: Health information exchange use is associated with 64% lower odds of repeated diagnostic imaging in the emergency evaluation of back pain. Health information exchange effect on estimated costs was negligible. More studies are needed to evaluate specific strategies to increase health information exchange use and further decrease potentially unnecessary diagnostic imaging and associated costs of care.</t>
  </si>
  <si>
    <t>Department of Medicine, University of Tennessee Health Science Center, Memphis, TN, USA. jeb@uthsc.edu</t>
  </si>
  <si>
    <t>10.1016/j.annemergmed.2013.01.006</t>
  </si>
  <si>
    <t>The effect of electronic medical record system sophistication on preventive healthcare for women</t>
  </si>
  <si>
    <t>OBJECTIVE: To observe the effect of electronic medical record (EMR) system sophistication on preventive women's healthcare. MATERIALS AND METHODS: Providers in the National Ambulatory Medical Care Survey (NAMCS), 2007-8, were included if they had at least one visit by a woman at least 21 years old. Based on 16 questions from NAMCS, the level of a provider's EMR system sophistication was classified as non-existent, minimal, basic, or fully functional. A two-stage residual-inclusion method was used with ordered probit regression to model the level of EMR system sophistication, and outcome-specific Poisson regressions to predict the number of examinations or tests ordered or performed. RESULTS: Across the providers, 29.23%, 49.34%, 15.97%, and 5.46% had no, minimal, basic, and fully functional EMR systems, respectively. The breast examination rate was 20.27%, 34.96%, 37.21%, and 44.98% for providers without or with minimal, basic, and fully functional EMR systems, respectively. For breast examinations, pelvic examinations, Pap tests, chlamydia tests, cholesterol tests, mammograms, and bone mineral density (BMD) tests, an EMR system increased the number of these tests and examinations. Furthermore, the level of sophistication increased the number of breast examinations and Pap, chlamydia, cholesterol, and BMD tests. DISCUSSION: The use of advanced EMR systems in obstetrics and gynecology was limited. Given the positive results of this study, specialists in women's health should consider investing in more sophisticated systems. CONCLUSIONS: The presence of an EMR system has a positive impact on preventive women's healthcare; the more functions that the system has, the greater the number of examinations and tests given or prescribed.</t>
  </si>
  <si>
    <t>Innovation, Health Outcomes and Pharmaceutical Economics, College of Pharmacy, University of Cincinnati, Cincinnati, OH 45267-0004, USA. tundianl@mail.uc.edu</t>
  </si>
  <si>
    <t>10.1136/amiajnl-2012-001099</t>
  </si>
  <si>
    <t>Determining differences in user performance between expert and novice primary care doctors when using an electronic health record (EHR)</t>
  </si>
  <si>
    <t>RATIONALE, AIMS AND OBJECTIVES: The goal of this study is to determine usability gaps between expert and novice primary care doctors when using an electronic health record (EHR). METHODS: Usability tests using video analyses with triangular method approach were conducted to analyse usability gaps between 10 novice and seven expert doctors. Doctors completed 19 tasks, using think-aloud strategy, based on an artificial but typical patient visit note. The usability session lasted approximately 20 minutes. The testing room consisted of the participant and the facilitator. Mixed methods approach including four sets of performance measures, system usability scale (SUS), and debriefing session with participants was used. RESULTS: While most expert doctors completed tasks more efficiently, and provided a higher SUS score than novice doctors (novice 68, expert 70 out of 100 being perfect score), the result of 'percent task success rate' were comparable (74% for expert group, 78% for novice group, P = 0.98) on all 19 tasks. CONCLUSION: This study found a lack of expertise among doctors with more experience using the system demonstrating that although expert doctors have been using the system longer, their proficiency did not increase with EHR experience. These results may potentially improve the EHR training programme, which may increase doctors' performance when using an EHR. These results may also assist EHR vendors in improving the user interface, which may aid in reducing errors caused from poor usability of the system.</t>
  </si>
  <si>
    <t>Informatics Institute, University of Missouri, Columbia, MO, USA.</t>
  </si>
  <si>
    <t>10.1111/jep.12277</t>
  </si>
  <si>
    <t>Patterns of Antibiotic Exposure and Clinical Disease Activity in Inflammatory Bowel Disease: A 4-year Prospective Study</t>
  </si>
  <si>
    <t>BACKGROUND: Antimicrobial treatment is known to cause short- and long-term changes in the composition of normal human microbiota. The relationship between antibiotic use and overall clinical behavior in inflammatory bowel disease (IBD) has not been explored. We aim to prospectively characterize patterns of antibiotic use and clinical IBD activity in a large IBD cohort. METHODS: Prospective observational study from a longitudinal IBD natural history registry between 2009 and 2012. Antibiotic prescriptions were identified and categorized using electronic medical record data. Cumulative rates over the 4-year study period were compared. Demographic, clinical, laboratory, health care utilization, and treatment data of the patients with IBD were collected and analyzed. Quality of life was measured by Short IBD Questionnaire data. Primary outcomes were markers of disease activity including Short IBD Questionnaire scores, C-reactive protein levels, health care utilization, and medication use. RESULTS: Seven hundred eighteen patients followed over 4 years were included (47.6% male; mean age, 46.7 ± 15.2 yr), 59.9% had Crohn's disease, whereas 38.6% had ulcerative colitis. Most patients (66.3%) were exposed to antibiotics during the study period. Antibiotic-exposed patients were more likely to have Crohn's disease (63% versus 53.7%; P = 0.05), require narcotics (43.7% versus 14.9%; P &lt; 0.0001), receive antidepressants (43.1% versus 18.6%; P &lt; 0.001), prednisone (52.7% versus 31%; P &lt; 0.0001), or biological therapy (52% versus 36.5%; P &lt; 0.0001). Antibiotic-exposed patients had a lower mean Short IBD Questionnaire (50.2 ± 11.5 versus 56.4 ± 9.5; P &lt; 0.0001), higher rates of C-reactive protein elevation (49.2% versus 31.8%; P &lt; 0.0001), and higher health care utilization compared with nonantibiotic-exposed patients. CONCLUSIONS: The majority of patients with IBD receive antibiotic treatment, and these individuals demonstrate a more severe clinical course.</t>
  </si>
  <si>
    <t>Division of Gastroenterology, Hepatology and Nutrition, University of Pittsburgh School of Medicine, University of Pittsburgh Medical Center, Pittsburgh, Pennsylvania.</t>
  </si>
  <si>
    <t>10.1097/mib.0000000000000534</t>
  </si>
  <si>
    <t>One Million Electrocardiograms of Primary Care Patients: A Descriptive Analysis</t>
  </si>
  <si>
    <t>In 722 cities of Minas Gerais (Brazil), primary care patients can have their ECGs remotely interpreted by cardiologists of the Telehealth Network of Minas Gerais (TNMG), a public telehealth service. As of December 2014, more than 1.9 million ECGs were interpreted. This study analyzed the database of all ECGs performed by the TNMG on primary care patients from 2009 to 2013 (n=1,101,993). Structured patient data and the results of automated ECG interpretation by the Glasgow Program are described. Mean patient age is 51 years old, 59% of them are women. The average body mass index is 25.9 kg/m2, with an average increase of 0.15 kg/m2 per civil year. Those patients notably have hypertension (33.2%), family history of coronary artery disease (14.5%), smoking (6.9%), diabetes (5.8%), obesity (5.8%) or Chagas Disease (3.0%). Seventy percent of ECGs are normal. This percentage is higher in women (72.3%) and decreases in average by 7.4 every 10 years of life. There are notably 12% of possible myocardial infarction, 10% of possible left ventricular hypertrophy and 8% of possible supraventricular extra systole.</t>
  </si>
  <si>
    <t>Department of Public Health, CHU Lille; EA 2694, University of Lille; Lille, France._x000D_Medical School, Universidade Federal de Minas Gerais; Belo Horizonte, MG, Brazil._x000D_Telehealth center, University Hospital of the Universidade Federal de Minas Gerais; Belo Horizonte, MG, Brazil.</t>
  </si>
  <si>
    <t>Internationally comparable diagnosis-specific survival probabilities for calculation of the ICD-10-based Injury Severity Score</t>
  </si>
  <si>
    <t>BACKGROUND: The International Statistical Classification of Diseases, 10th Revision (ICD-10)-based Injury Severity Score (ICISS) performs well but requires diagnosis-specific survival probabilities (DSPs), which are empirically derived, for its calculation. The objective was to examine if DSPs based on data pooled from several countries could increase accuracy, precision, utility, and international comparability of DSPs and ICISS. METHODS: Australia, Argentina, Austria, Canada, Denmark, New Zealand, and Sweden provided ICD-10-coded injury hospital discharge data, including in-hospital mortality status. Data from the seven countries were pooled using four different methods to create an international collaborative effort ICISS (ICE-ICISS). The ability of the ICISS to predict mortality using the country-specific DSPs and the pooled DSPs was estimated and compared. RESULTS: The pooled DSPs were based on a total of 3,966,550 observations of injury diagnoses from the seven countries. The proportion of injury diagnoses having at least 100 discharges to calculate the DSP varied from 12% to 48% in the country-specific data set and was 66% in the pooled data set. When compared with using a country's own DSPs for ICISS calculation, the pooled DSPs resulted in somewhat reduced discrimination in predicting mortality (difference in c statistic varied from 0.006 to 0.04). Calibration was generally good when the predicted mortality risk was less than 20%. When Danish and Swedish data were used, ICISS was combined with age and sex in a logistic regression model to predict in-hospital mortality. Including age and sex improved both discrimination and calibration substantially, and the differences from using country-specific or pooled DSPs were minor. CONCLUSION: Pooling data from seven countries generated empirically derived DSPs. These pooled DSPs facilitate international comparisons and enables the use of ICISS in all settings where ICD-10 hospital discharge diagnoses are available. The modest reduction in performance of the ICE-ICISS compared with the country-specific scores is unlikely to outweigh the benefit of internationally comparable Injury Severity Scores possible with pooled data. LEVEL OF EVIDENCE: Prognostic and epidemiological study, level III.</t>
  </si>
  <si>
    <t>From the Department of Surgical Sciences, Anesthesiology and Intensive Care (R.G.), and Uppsala Clinical Research Center (R.G.), Uppsala University, Uppsala, Sweden; National Center for Health Statistics (M.W., L.-H.C.), Centers for Disease Control and Prevention, Hyattsville, Maryland; Injury Prevention Research Unit (P.G., C.C., J.L.), University of Otago, Dunedin, New Zealand; Institut national de santé publique du Québec (INSPQ) (Y.R.), Montréal, Québec, Canada; Austrian Road Safety Board (R.B.), Research and Knowledge Management, Vienna, Austria; Programa de Prevención de Lesiones por Causas Externas (C.U.), Instituto Nacional de Epidemiología, Dr "J.H.Jara," ANLIS Malbran, Argentina; Accident Analysis Group (J.L.), Odense University Hospital and IST/Biostatistics University of Southern Denmark, Odense C, Denmark; Research Centre for Injury Studies (J.H., G.H.), Flinders University, Adelaide, Australia.</t>
  </si>
  <si>
    <t>J Trauma Acute Care Surg</t>
  </si>
  <si>
    <t>10.1097/TA.0b013e3182a9cd31</t>
  </si>
  <si>
    <t>Computerized provider documentation: findings and implications of a multisite study of clinicians and administrators</t>
  </si>
  <si>
    <t>OBJECTIVE: Clinical documentation is central to the medical record and so to a range of healthcare and business processes. As electronic health record adoption expands, computerized provider documentation (CPD) is increasingly the primary means of capturing clinical documentation. Previous CPD studies have focused on particular stakeholder groups and sites, often limiting their scope and conclusions. To address this, we studied multiple stakeholder groups from multiple sites across the USA. METHODS: We conducted 14 focus groups at five Department of Veterans Affairs facilities with 129 participants (54 physicians or practitioners, 34 nurses, and 37 administrators). Investigators qualitatively analyzed resultant transcripts, developed categories linked to the data, and identified emergent themes. RESULTS: Five major themes related to CPD emerged: communication and coordination; control and limitations in expressivity; information availability and reasoning support; workflow alteration and disruption; and trust and confidence concerns. The results highlight that documentation intertwines tightly with clinical and administrative workflow. Perceptions differed between the three stakeholder groups but remained consistent within groups across facilities. CONCLUSIONS: CPD has dramatically changed documentation processes, impacting clinical understanding, decision-making, and communication across multiple groups. The need for easy and rapid, yet structured and constrained, documentation often conflicts with the need for highly reliable and retrievable information to support clinical reasoning and workflows. Current CPD systems, while better than paper overall, often do not meet the needs of users, partly because they are based on an outdated 'paper-chart' paradigm. These findings should inform those implementing CPD systems now and future plans for more effective CPD systems.</t>
  </si>
  <si>
    <t>Department of Biomedical Informatics, The Ohio State University, Columbus, Ohio 43210, USA. peter.embi@osumc.edu</t>
  </si>
  <si>
    <t>10.1136/amiajnl-2012-000946</t>
  </si>
  <si>
    <t>The journey of primary care practices to meaningful use: a Colorado Beacon Consortium study</t>
  </si>
  <si>
    <t>BACKGROUND: The Health Information Technology for Economic and Clinical Health Act of 2009 provides for incentive payments through Medicare and Medicaid for clinicians who implement electronic health records (EHRs) and use this technology meaningfully to improve patient care. There are few comprehensive descriptions of how primary care practices achieve the meaningful use of clinical data, including the formal stage 1 meaningful use requirements. METHODS: Evaluation of the Colorado Beacon Consortium project included iterative qualitative analysis of practice narratives, provider and staff interviews, and separate focus groups with quality improvement (QI) advisors and staff from the regional health information exchange (HIE). RESULTS: Most practices described significant realignment of practice priorities and aims, which often required substantial education and training of physicians and staff. Re-engineering office processes, data collection protocols, EHRs, staff roles, and practice culture comprised the primary effort and commitment to attest to stage 1 meaningful use and subsequent meaningful use of clinical data. While realizing important benefits, practices bore a significant burden in learning the true capabilities of their EHRs with little effective support from vendors. Attestation was an important initial milestone in the process, but practices faced substantial ongoing work to use their data meaningfully for patient care and QI. Key resources were instrumental to these practices: local technical EHR expertise; collaborative learning mechanisms; and regular contact and support from QI advisors. CONCLUSIONS: Meeting the stage 1 requirements for incentives under Medicare and Medicaid meaningful use criteria is the first waypoint in a longer journey by primary care practices to the meaningful use of electronic data to continuously improve the care and health of their patients. The intensive re-engineering effort for stage 1 yielded practice changes consistent with larger practice aims and goals. While many of these practices are now poised to use data meaningfully, faster progress will likely come with continued local QI and technical support and planned community-wide learning.</t>
  </si>
  <si>
    <t>Department of Family Medicine, University of Colorado School of Medicine, Aurora, CO 80045, USA. Doug.fernald@ucdenver.edu</t>
  </si>
  <si>
    <t>10.3122/jabfm.2013.05.120344</t>
  </si>
  <si>
    <t>Can analyses of electronic patient records be independently and externally validated? The effect of statins on the mortality of patients with ischaemic heart disease: a cohort study with nested case-control analysis</t>
  </si>
  <si>
    <t>OBJECTIVE: To conduct a fully independent and external validation of a research study based on one electronic health record database, using a different electronic database sampling the same population. DESIGN: Using the Clinical Practice Research Datalink (CPRD), we replicated a published investigation into the effects of statins in patients with ischaemic heart disease (IHD) by a different research team using QResearch. We replicated the original methods and analysed all-cause mortality using: (1) a cohort analysis and (2) a case-control analysis nested within the full cohort. SETTING: Electronic health record databases containing longitudinal patient consultation data from large numbers of general practices distributed throughout the UK. PARTICIPANTS: CPRD data for 34 925 patients with IHD from 224 general practices, compared to previously published results from QResearch for 13 029 patients from 89 general practices. The study period was from January 1996 to December 2003. RESULTS: We successfully replicated the methods of the original study very closely. In a cohort analysis, risk of death was lower by 55% for patients on statins, compared with 53% for QResearch (adjusted HR 0.45, 95% CI 0.40 to 0.50; vs 0.47, 95% CI 0.41 to 0.53). In case-control analyses, patients on statins had a 31% lower odds of death, compared with 39% for QResearch (adjusted OR 0.69, 95% CI 0.63 to 0.75; vs OR 0.61, 95% CI 0.52 to 0.72). Results were also close for individual statins. CONCLUSIONS: Database differences in population characteristics and in data definitions, recording, quality and completeness had a minimal impact on key statistical outputs. The results uphold the validity of research using CPRD and QResearch by providing independent evidence that both datasets produce very similar estimates of treatment effect, leading to the same clinical and policy decisions. Together with other non-independent replication studies, there is a nascent body of evidence for wider validity.</t>
  </si>
  <si>
    <t>NIHR School for Primary Care Research, Centre for Primary Care, Institute of Population Health, University of Manchester, Manchester, UK.</t>
  </si>
  <si>
    <t>10.1136/bmjopen-2014-004952</t>
  </si>
  <si>
    <t>The impact of electronic medical record implementation on the outpatient volumes of a midsize academic center</t>
  </si>
  <si>
    <t>BACKGROUND: Despite the proposed clinical advantages of electronic medical records (EMRs), many questions remain regarding how EMRs may limit the number of patients a provider can see on a day-to-day basis. In this study, we measured the impact of EMR implementation on outpatient volumes in the setting of a midsize academic medical center (AMC) in the southeast. METHODS: The AMC outpatient visit volumes of two 12-month periods, one before and one after the EMR implementation, were collected. The mean monthly outpatient visits before and after EMR implementation were compared using the 2-tailed Student t test without assumption for equal variance. We also normalized the total annual visits to the number of full-time equivalent physicians. Power calculation was performed to measure type II error whenever P value was greater than 0.05. RESULTS: There was an 8.37% increase in total outpatient visits after EMR implementation, with the monthly number of patients seen increasing from a mean (SD) of 25,763.75 (1673.96) to 27,919.92 (2229.07) (P = 0.018). However, this increase disappears when normalized to full-time equivalent. After conducting multiple subunit analyses of a multiphysician primary care clinic (Family Medicine), specialty clinic (Plastic Surgery), and single-physician specialty clinic (Pediatric Plastic Surgery), we also did not find a statistically significant difference in outpatient clinic volumes after EMR implementation. CONCLUSIONS: Despite the burdensome time requirements many physicians subjectively attribute to EMRs, this study shows that the EMR has not really caused a statistically significant decrease in outpatient volumes in the setting of a midsize AMC.</t>
  </si>
  <si>
    <t>From the Division of Plastic Surgery, Medical College of Georgia, Georgia Regents University, Augusta, GA.</t>
  </si>
  <si>
    <t>Ann Plast Surg</t>
  </si>
  <si>
    <t>10.1097/sap.0000000000000314</t>
  </si>
  <si>
    <t>Does health information exchange reduce unnecessary neuroimaging and improve quality of headache care in the emergency department?</t>
  </si>
  <si>
    <t>BACKGROUND: Health information exchange (HIE) is advocated as an approach to reduce unnecessary testing and improve quality of emergency department (ED) care, but little evidence supports its use. Headache is a specific condition for which HIE has theoretical benefits. OBJECTIVE: To determine whether health information exchange (HIE) reduces potentially unnecessary neuroimaging, increases adherence with evidence-based guidelines, and decreases costs in the emergency department (ED) evaluation of headache. DESIGN: Longitudinal data analysis SUBJECTS: All repeat patient-visits (N = 2,102) by all 1,252 adults presenting with headache to a Memphis metropolitan area ED two or more times between August 1, 2007 and July 31, 2009. INTERVENTION: Use of a regional HIE connecting the 15 major adult hospitals and two regional clinic systems by authorized ED personnel to access the patient's record during the time period in which the patient was being seen in the ED. MAIN MEASURES: Diagnostic neuroimaging (CT, CT angiography, MRI or MRI angiography), evidence-based guideline adherence, and total patient-visit estimated cost. KEY RESULTS: HIE data were accessed for 21.8 % of ED patient-visits for headache. 69.8 % received neuroimaging. HIE was associated with decreased odds of diagnostic neuroimaging (odds ratio [OR] 0.38, confidence interval [CI] 0.29-0.50) and increased adherence with evidence-based guidelines (OR 1.33, CI 1.02-1.73). Administrative/nursing staff HIE use (OR 0.24, CI 0.17-0.34) was also associated with decreased neuroimaging after adjustment for confounding factors. Overall HIE use was not associated with significant changes in costs. CONCLUSIONS: HIE is associated with decreased diagnostic imaging and increased evidence-based guideline adherence in the emergency evaluation of headache, but was not associated with improvements in overall costs. Controlled trials are needed to test whether specific HIE enhancements to increase HIE use can further reduce potentially unnecessary diagnostic imaging and improve adherence with guidelines while decreasing costs of care.</t>
  </si>
  <si>
    <t>Division of General Internal Medicine, Department of Medicine, University of Tennessee Health Science Center, 956 Court Avenue, Coleman D222, Memphis, TN 38163, USA. jeb@uthsc.edu</t>
  </si>
  <si>
    <t>10.1007/s11606-012-2092-7</t>
  </si>
  <si>
    <t>The new "intermediate risk" group: a comparative analysis of the new 2013 ACC/AHA risk assessment guidelines versus prior guidelines in men</t>
  </si>
  <si>
    <t>BACKGROUND: The 2013 ACC/AHA Report on the Assessment of Cardiovascular (CVD) Risk redefined "intermediate risk". We sought to critically compare the intermediate risk groups identified by prior guidelines and the new ACC/AHA guidelines. METHODS: We analyzed data from 30,005 adult men free of known CVD from a large, multi-ethnic study of middle-aged adults. The Framingham Risk Score was calculated using published equations, and CVD risk was calculated using the new ACC/AHA Pooled Cohort Equations Risk Estimator. We first compared the size and characteristics of the intermediate risk group identified by the old (ATP III, 10-20% 10-year CHD risk) and new guidelines (5-7.4% 10-year CVD risk). We then defined time-to-high-risk as the length of time an individual patient resides in the intermediate risk group before progressing to high risk status based on advancing age alone. RESULTS: The mean age of the study population was 53 ± 13 years, and 24% were African-American. Patients identified as intermediate risk by the new ACC/AHA Guidelines were younger and more likely to be African-American and have lower risk factor burden (all p &lt; 0.05). The new intermediate risk group was just 37% the size of the traditional ATP III intermediate risk group, while the new high risk group was 103% larger. Under the new guidelines, men remain intermediate risk for an average of just 3 years, compared to 8 years under the prior guidelines (63% shorter time-to-high-risk, p &lt; 0.05), before progressing to high risk based on advancing age alone. CONCLUSION: The new 2013 ACC/AHA risk assessment guidelines produce a markedly smaller, lower absolute risk, and more temporary "intermediate risk" group. These findings reshape the modern understanding of "intermediate risk", and have distinct implications for risk assessment, clinical decision making, and pharmacotherapy in primary prevention.</t>
  </si>
  <si>
    <t>Johns Hopkins Ciccarone Center for the Prevention of Heart Disease, Baltimore, MD, USA. Electronic address: mblaha1@jhmi.edu._x000D_Johns Hopkins Ciccarone Center for the Prevention of Heart Disease, Baltimore, MD, USA._x000D_Johns Hopkins Ciccarone Center for the Prevention of Heart Disease, Baltimore, MD, USA; Center for Prevention and Wellness Research, Baptist Health Medical Group, Miami Beach, FL, USA._x000D_Henry Ford Health System, Detroit, MI, USA; King Abdul-Aziz Cardiac Center, Riyadh, Saudi Arabia.</t>
  </si>
  <si>
    <t>Atherosclerosis</t>
  </si>
  <si>
    <t>10.1016/j.atherosclerosis.2014.08.024</t>
  </si>
  <si>
    <t>Statins and risk of diabetes: an analysis of electronic medical records to evaluate possible bias due to differential survival</t>
  </si>
  <si>
    <t>OBJECTIVE: Two meta-analyses of randomized trials of statins found increased risk of type 2 diabetes. One possible explanation is bias due to differential survival when patients who are at higher risk of diabetes survive longer under statin treatment. RESEARCH DESIGN AND METHODS: We used electronic medical records from 500 general practices in the U.K. and included data from 285,864 men and women aged 50-84 years from January 2000 to December 2010. We emulated the design and analysis of a hypothetical randomized trial of statins, estimated the observational analog of the intention-to-treat effect, and adjusted for differential survival bias using inverse-probability weighting. RESULTS: During 1.2 million person-years of follow-up, there were 13,455 cases of type 2 diabetes and 8,932 deaths. Statin initiation was associated with increased risk of type 2 diabetes. The hazard ratio (95% CI) of diabetes was 1.45 (1.39-1.50) before adjusting for potential confounders and 1.14 (1.10-1.19) after adjustment. Adjusting for differential survival did not change the estimates. Initiating atorvastatin and simvastatin was associated with increased risk of type 2 diabetes. CONCLUSIONS: In this sample of the general population, statin therapy was associated with 14% increased risk of type 2 diabetes. Differential survival did not explain this increased risk.</t>
  </si>
  <si>
    <t>Department of Global Health and Population, Harvard School of Public Health, Boston, MA, USA. gdanaei@hsph.harvard.edu</t>
  </si>
  <si>
    <t>10.2337/dc12-1756</t>
  </si>
  <si>
    <t>Improved cardiovascular risk prediction using nonparametric regression and electronic health record data</t>
  </si>
  <si>
    <t>BACKGROUND: Use of the electronic health record (EHR) is expected to increase rapidly in the near future, yet little research exists on whether analyzing internal EHR data using flexible, adaptive statistical methods could improve clinical risk prediction. Extensive implementation of EHR in the Veterans Health Administration provides an opportunity for exploration. OBJECTIVES: To compare the performance of various approaches for predicting risk of cerebrovascular and cardiovascular (CCV) death, using traditional risk predictors versus more comprehensive EHR data. RESEARCH DESIGN: Retrospective cohort study. We identified all Veterans Health Administration patients without recent CCV events treated at 12 facilities from 2003 to 2007, and predicted risk using the Framingham risk score, logistic regression, generalized additive modeling, and gradient tree boosting. MEASURES: The outcome was CCV-related death within 5 years. We assessed each method's predictive performance with the area under the receiver operating characteristic curve (AUC), the Hosmer-Lemeshow goodness-of-fit test, plots of estimated risk, and reclassification tables, using cross-validation to penalize overfitting. RESULTS: Regression methods outperformed the Framingham risk score, even with the same predictors (AUC increased from 71% to 73% and calibration also improved). Even better performance was attained in models using additional EHR-derived predictor variables (AUC increased to 78% and net reclassification improvement was as large as 0.29). Nonparametric regression further improved calibration and discrimination compared with logistic regression. CONCLUSIONS: Despite the EHR lacking some risk factors and its imperfect data quality, health care systems may be able to substantially improve risk prediction for their patients by using internally developed EHR-derived models and flexible statistical methodology.</t>
  </si>
  <si>
    <t>VA Center for Clinical Management Research, Ann Arbor VA Health Services Research and Development Center of Excellence, University of Michigan, Ann Arbor, MI, USA.</t>
  </si>
  <si>
    <t>10.1097/MLR.0b013e31827da594</t>
  </si>
  <si>
    <t>Using default options within the electronic health record to increase the prescribing of generic-equivalent medications: a quasi-experimental study</t>
  </si>
  <si>
    <t>BACKGROUND: Low-value services, such as prescribing brand-name medications that have existing generic equivalents, contribute to unnecessary health care spending. OBJECTIVE: To evaluate the association of an intervention by using the electronic health record with provider prescription of generic-equivalent medications. DESIGN: Quasi-experimental study. SETTING: General internal medicine (IM) (n = 2) and family medicine (FM) (n = 2) clinics at the University of Pennsylvania from June 2011 to September 2012. PARTICIPANTS: Attending physicians (IM, n = 38; FM, n = 17) and residents (IM, n = 166; FM, n = 34). INTERVENTION: In January 2012, the default in the electronic health record was changed for IM providers from displaying brand and generic medications to displaying initially only generics, with the ability to opt out. MEASUREMENTS: Monthly prescriptions of brand-name and generic-equivalent β-blockers, statins, and proton-pump inhibitors. RESULTS: During the preintervention period, FM providers had slightly higher rates of generic medication prescribing (range, 80.8% to 85.5%) than did IM providers (range, 75.4% to 79.6%), but both groups had similar trends. In the postintervention period relative to the preintervention period, IM providers had an increase in generic prescribing compared with FM providers for all 3 medications combined (5.4 percentage points [95% CI, 2.2 to 8.7 percentage points]; P &lt; 0.001), β-blockers (10.5 percentage points [CI, 5.8 to 15.2 percentage points]; P &lt; 0.001), and statins (4.0 percentage points [CI, 0.4 to 7.6 percentage points]; P = 0.002). Results for proton-pump inhibitors (2.1 percentage points [CI, -3.7 to 8.0 percentage points]; P = 0.47) were not significant. Subset analyses revealed similar findings for attending physicians. Among residents, however, results were imprecise, with wide CIs. LIMITATION: Observational single-center evaluation, comparison groups that represented different specialties, and a small subset of medication classes studied. CONCLUSION: The use of default options was an effective method to increase the odds of prescribing generic medication equivalents for β-blockers and statins. PRIMARY FUNDING SOURCE: U.S. Department of Veterans Affairs and Robert Wood Johnson Foundation.</t>
  </si>
  <si>
    <t>Ann Intern Med</t>
  </si>
  <si>
    <t>10.7326/m13-3001</t>
  </si>
  <si>
    <t>Dental care providers' and patients' perceptions of the effect of health information technology in the dental care setting</t>
  </si>
  <si>
    <t>BACKGROUND: The use of electronic health records (EHRs) in dental care and their effect on dental care provider-patient interaction have not been studied sufficiently. The authors conducted a study to explore dental care providers' interactions with EHRs during patient visits, how these interactions influence dental care provider-patient communication, and the providers' and patients' perception of EHR use in the dental clinic setting during patient visits. METHODS: The authors collected survey and interview data from patients and providers at three dental clinics in a health care system. The authors used qualitative and quantitative methods to analyze data obtained from patients and dental care providers. RESULTS: The provider survey results showed significant differences in perceptions of EHR use in patient visits across dental care provider groups (dentists, dental hygienists and dental assistants). Patient survey results indicated that some patients experienced a certain level of frustration and distraction because of providers' use of EHRs during the visit. CONCLUSIONS: The provider survey results indicated that there are different perceptions across provider groups about EHRs and the effect of computer use on communication with patients. Dental assistants generally reported more negative effects on communication with patients owing to computer use. Interview results also indicated that dental care providers may not feel comfortable interacting with the EHR without having any verbal or eye contact with patients during the patient's dental visit. PRACTICAL IMPLICATIONS: A new design for dental operatories and locations of computer screens within the operatories should be undertaken to prevent negative nonverbal communication such as loss of eye contact or forcing the provider and patient to sit back to back, as well as to enhance patient education and information sharing.</t>
  </si>
  <si>
    <t>Industrial and Systems Engineering, University of Wisconsin-Madison, WI, USA.</t>
  </si>
  <si>
    <t>J Am Dent Assoc</t>
  </si>
  <si>
    <t>10.14219/jada.archive.2013.0229</t>
  </si>
  <si>
    <t>The SLUScore: A Novel Method for Detecting Hazardous Hypotension in Adult Patients Undergoing Noncardiac Surgical Procedures</t>
  </si>
  <si>
    <t>BACKGROUND: It has been suggested that longer-term postsurgical outcome may be adversely affected by less than severe hypotension under anesthesia. However, evidence-based guidelines are unavailable. The present study was designed to develop a method for identifying patients at increased risk of death within 30 days in association with the severity and duration of intraoperative hypotension. METHODS: Intraoperative mean arterial blood pressure recordings of 152,445 adult patients undergoing noncardiac surgery were analyzed for periods of time accumulated below each one of the 31 thresholds between 75 and 45 mm Hg (hypotensive exposure times). In a development cohort of 35,904 patients, the associations were sought between each of these 31 cumulative hypotensive exposure times and 30-day postsurgical mortality. On the basis of covariable-adjusted percentage increases in the odds of mortality per minute elapsed of hypotensive exposure time, certain sets of exposure time limits were calculated that portended certain percentage increases in the odds of mortality. A novel risk-scoring method was conceived by counting the number of exposure time limits that had been exceeded within each respective set, one of them being called the SLUScore. The validity of this new method in identifying patients at increased risk was tested in a multicenter validation cohort consisting of 116,541 patients from Cleveland Clinic, Vanderbilt and Saint Louis Universities. Data were expressed as 95% confidence interval, P &lt; .05 considered significant. RESULTS: Progressively greater hypotensive exposures were associated with greater 30-day mortality. In the development cohort, covariable-adjusted (age, Charlson score, case duration, history of hypertension) exposure limits were identified for time accumulated below each of the thresholds that portended certain identical (5%-50%) percentage expected increases in the odds of mortality. These exposure time limit sets were shorter in patients with a history of hypertension. A novel risk score, the SLUScore (range 0-31), was conceived as the number of exposure limits exceeded for one of these sets (20% set). A SLUScore &gt; 0 (average 13.8) was found in 40% of patients who had twice the mortality, adjusted odds increasing by 5% per limit exceeded. When tested in the validation cohort, a SLUScore &gt; 0 (average 14.1) identified 35% of patients who had twice the mortality, each incremental limit exceeded portending a 5% compounding increase in adjusted odds of mortality, independent of age and Charlson score (C = 0.73, 0.72-0.74, P &lt; .05). CONCLUSIONS: The SLUScore represents a novel method for identifying nearly 1 in every 3 patients experiencing greater 30-day mortality portended by more severe intraoperative hypotensive exposures.</t>
  </si>
  <si>
    <t>From the *Department of Anesthesiology and Critical Care Medicine, Saint Louis University School of Medicine, St. Louis, Missouri; †Department of General Anesthesiology, Cleveland Clinic, Cleveland, Ohio; and ‡Department of Anesthesiology, Vanderbilt University, Nashville, Tennessee.</t>
  </si>
  <si>
    <t>Anesth Analg</t>
  </si>
  <si>
    <t>23319501</t>
  </si>
  <si>
    <t>10.1213/ane.0000000000001797</t>
  </si>
  <si>
    <t>The rise of electronic health record adoption among family physicians</t>
  </si>
  <si>
    <t>PURPOSE: Realizing the benefits of adopting electronic health records (EHRs) in large measure depends heavily on clinicians and providers' uptake and meaningful use of the technology. This study examines EHR adoption among family physicians using 2 different data sources, compares family physicians with other office-based medical specialists, assesses variation in EHR adoption among family physicians across states, and shows the possibility for data sharing among various medical boards and federal agencies in monitoring and guiding EHR adoption. METHOD: We undertook a secondary analysis of American Board of Family Medicine (ABFM) administrative data (2005-2011) and data from the National Ambulatory Medical Care Survey (NAMCS) (2001-2011). RESULTS: The EHR adoption rate by family physicians reached 68% nationally in 2011. NAMCS family physician adoption rates and ABFM adoption rates (2005-2011) were similar. Family physicians are adopting EHRs at a higher rate than other office-based physicians as a group; however, significant state-level variation exists, indicating geographical gaps in EHR adoption. CONCLUSION: Two independent data sets yielded convergent results, showing that adoption of EHRs by family physicians has doubled since 2005, exceeds other office-based physicians as a group, and is likely to surpass 80% by 2013. Adoption varies at a state level. Further monitoring of trends in EHR adoption and characterizing their capacities are important to achieve comprehensive data exchange necessary for better, affordable health care.</t>
  </si>
  <si>
    <t>The Association of American Medical Colleges, Washington, DC 20037-1127, USA. ixierali@aamc.org</t>
  </si>
  <si>
    <t>Ann Fam Med</t>
  </si>
  <si>
    <t>10.1370/afm.1461</t>
  </si>
  <si>
    <t>Should All Severely Injured Pediatric Patients be Treated at Pediatric Level I Trauma Centers? A National Trauma Data Bank Study</t>
  </si>
  <si>
    <t>The American College of Surgeons Committee on Trauma stratification system for trauma centers presumes that increasing levels of resources will improve patient outcomes. Although some supportive data exist in adult trauma, there is a paucity of evidence demonstrating improved survival in pediatric trauma when patients are treated primarily at Level I versus Level II pediatric trauma centers. We hypothesized that there is no difference in the mortality of comparably injured pediatric patients treated at these two types of facilities. The study population consists of all severely injured pediatric patients (18 years old or younger, injury severity score &gt; 15) registered in the National Trauma Data Bank, treated in designated pediatric trauma centers. A total of 13,803 patients were included in the analysis and were separated into two groups: Pediatric Level I trauma center (n = 9690) and Pediatric Level II trauma center (n = 4113). Although analysis of the clinical characteristics of the unmatched groups showed significant differences including mortality rate (11.7% vs 15.4%, P &lt; 0.001), case matching technique, comparing 2956 pairs, successfully eliminated demographic differences and, when adjusted for injury severity, showed no difference in mortality between center types (10.0% vs 10.1%, P = 0.966, odds ratio of mortality = 0.996 and 95% confidence interval = 0.841-1.180). Subgroup analyses including Glasgow Coma Scale &lt; 9, need for immediate procedures, and ICD-9 (International Classification of Diseases) code groupings indicative of serious injury also failed to demonstrate statistically significant differences in mortality between trauma center types.</t>
  </si>
  <si>
    <t>Children's Hospital Los Angeles, Los Angeles, California, USA.</t>
  </si>
  <si>
    <t>Am Surg</t>
  </si>
  <si>
    <t>Electronic medical records as a research tool: evaluating topiramate use at a headache center</t>
  </si>
  <si>
    <t>BACKGROUND: Electronic medical records (EMRs) are used in large healthcare centers to increase efficiency and accuracy of documentation. These databases may be utilized for clinical research or to describe clinical practices such as medication usage. METHODS: We conducted a retrospective analysis of EMR data from a headache clinic to evaluate clinician prescription use and dosing patterns of topiramate. The study cohort comprised 4833 unique de-identified records, which were used to determine topiramate dose and persistence of treatment. RESULTS: Within the cohort, migraine was the most common headache diagnosis (n = 3753, 77.7%), followed by tension-type headache (n = 338, 7.0%) and cluster or trigeminal autonomic cephalalgias (n = 287, 5.9%). Physicians prescribed topiramate more often for subjects with migraine and idiopathic intracranial hypertension (P &lt; .0001) than for those with other conditions, and more often for subjects with coexisting conditions including obesity, bipolar disorder, and depression. The most common maintenance dose of topiramate was 100 mg/day; however, approximately 15% of subjects received either less than 100 mg/day or more than 200 mg/day. More than a third of subjects were prescribed topiramate for more than 1 year, and subjects with a diagnosis of migraine were prescribed topiramate for a longer period of time than those without migraine. CONCLUSIONS: Findings from our study using EMR demonstrate that physicians use topiramate at many different doses and for many off-label indications. This analysis provided important insight into our patient populations and treatment patterns.</t>
  </si>
  <si>
    <t>From the Jefferson Headache Center, Philadelphia, PA, USA.</t>
  </si>
  <si>
    <t>2010</t>
  </si>
  <si>
    <t>Headache</t>
  </si>
  <si>
    <t>10.1111/j.1526-4610.2010.01624.x</t>
  </si>
  <si>
    <t>Pediatricians' use of health information technology: a national survey</t>
  </si>
  <si>
    <t>BACKGROUND AND OBJECTIVE: There are limited national data on pediatric health information technology adoption rates. Our objective was to determine pediatricians' adoption rates of electronic health record systems (EHRs), barriers to adoption, and features of the systems adopted. METHODS: A survey of 1620 randomly selected US members of the American Academy of Pediatrics from February to July 2009 addressed use of EHRs and barriers to adoption. Bivariate analysis and logistic regression were used to determine associations between EHR use and various physician and practice characteristics. RESULTS: Six hundred forty-six postresidency pediatric clinicians practicing in office- or clinic-based settings responded (57.2%). Self-reported electronic medical record/EHR use was 54%/41%, but far fewer used systems that met the definition of a basic (25%) or fully functional (6%) EHR. Only 3% used a system that was fully functional and pediatric-supportive. Pediatricians practicing in multispecialty practices and those in hospital-based practices were more likely to use basic or fully functional EHRs than those in solo/2-physician practices. More than half of respondents reported financial barriers to implementing EHRs, and more than one-third were concerned about whether systems could meet their needs and whether an EHR would affect productivity. CONCLUSIONS: Pediatric adoption of fully functional EHRs lags general adoption. Barriers to adoption include financial and productivity concerns, but pediatricians are also concerned about finding systems that meet their needs. Few pediatricians use a system that is pediatric-supportive. To help identify pediatric-supportive systems, EHR certification efforts should include these requirements.</t>
  </si>
  <si>
    <t>Clinical Effectiveness, Seattle Children's Hospital, Seattle, WA 98105, USA. michael.leu@seattlechildrens.org</t>
  </si>
  <si>
    <t>2012</t>
  </si>
  <si>
    <t>10.1542/peds.2012-0396</t>
  </si>
  <si>
    <t>Electronic health records and quality of diabetes care</t>
  </si>
  <si>
    <t>BACKGROUND: Available studies have shown few quality-related advantages of electronic health records (EHRs) over traditional paper records. We compared achievement of and improvement in quality standards for diabetes at practices using EHRs with those at practices using paper records. All practices, including many safety-net primary care practices, belonged to a regional quality collaborative and publicly reported performance. METHODS: We used generalized estimating equations to calculate the percentage-point difference between EHR-based and paper-based practices with respect to achievement of composite standards for diabetes care (including four component standards) and outcomes (five standards), after adjusting for covariates and accounting for clustering. In addition to insurance type (Medicare, commercial, Medicaid, or uninsured), patient-level covariates included race or ethnic group (white, black, Hispanic, or other), age, sex, estimated household income, and level of education. Analyses were conducted separately for the overall sample and for safety-net practices. RESULTS: From July 2009 through June 2010, data were reported for 27,207 adults with diabetes seen at 46 practices; safety-net practices accounted for 38% of patients. After adjustment for covariates, achievement of composite standards for diabetes care was 35.1 percentage points higher at EHR sites than at paper-based sites (P&lt;0.001), and achievement of composite standards for outcomes was 15.2 percentage points higher (P=0.005). EHR sites were associated with higher achievement on eight of nine component standards. Such sites were also associated with greater improvement in care (a difference of 10.2 percentage points in annual improvement, P&lt;0.001) and outcomes (a difference of 4.1 percentage points in annual improvement, P=0.02). Across all insurance types, EHR sites were associated with significantly higher achievement of care and outcome standards and greater improvement in diabetes care. Results confined to safety-net practices were similar. CONCLUSIONS: These findings support the premise that federal policies encouraging the meaningful use of EHRs may improve the quality of care across insurance types.</t>
  </si>
  <si>
    <t>Department of Medicine, Case Western Reserve University at MetroHealth Medical Center, Cleveland, OH 44109-1998, USA. rdc@case.edu</t>
  </si>
  <si>
    <t>2011</t>
  </si>
  <si>
    <t>N Engl J Med</t>
  </si>
  <si>
    <t>10.1056/NEJMsa1102519</t>
  </si>
  <si>
    <t>Design of a score to identify hospitalized patients at risk of drug-related problems</t>
  </si>
  <si>
    <t>PURPOSE: The potential impact of drug-related problems (DRP) on morbidity and mortality is a serious concern in hospitalized patients. This study aimed to design a risk score to identify patients most at risk of a DRP. METHODS: Data from patients admitted to a tertiary university hospital between January and August 2009 were used to design the risk score (training set). DRP were detected through a pharmacy warning system integrated in the computerized medical history. The variables associated with developing a DRP were identified through a binary multivariate logistic regression analysis and were used to compute the DRP risk score, which was subsequently validated in patients admitted between September and December 2009 (validation set). RESULTS: Of the 8713 patients included in the training set, at least one DRP was detected in 2425 (27.8%). Prescription of a higher number of drugs, higher comorbidity, advanced age, certain groups of the Anatomical Therapeutic Chemical classification system, and some major diagnostic categories were associated with risk of DRP. These variables were used to compute the DRP risk score. The area under the receiver operator characteristic curve was 0.778 (95%CI [0.768, 0.789]). Of the 4058 admissions included in the validation set, at least one DRP was detected in 876 (21.6%). The area under the receiver operator characteristic curve was 0.776 (95%CI [0.759, 0.792]). CONCLUSIONS: Knowledge of the variables associated with DRP could aid their early detection in at-risk patients. The use of an application that can be continually updated in daily clinical practice helps to optimize resources.</t>
  </si>
  <si>
    <t>Pharmacy Department, Hospital Universitari del Mar, Barcelona, Spain.</t>
  </si>
  <si>
    <t>10.1002/pds.3634</t>
  </si>
  <si>
    <t>UK AMD EMR USERS GROUP REPORT V: benefits of initiating ranibizumab therapy for neovascular AMD in eyes with vision better than 6/12</t>
  </si>
  <si>
    <t>BACKGROUND/AIMS: To study the effectiveness and clinical relevance of eyes treated with good (better than 6/12 or &gt;70 Early Treatment Diabetic Retinopathy Study letters) visual acuity (VA) when initiating treatment with ranibizumab for neovascular age-related macular degeneration (nAMD) in the UK National Health Service. Currently eyes with VA better than (&gt;) 6/12 are not routinely funded for therapy. METHODS: Multicentre national nAMD database study on patients treated 3-5 years prior to the analysis. Anonymised structured data were collected from 14 centres. The primary outcome was the mean VA at year 1, 2 and 3. Secondary measures included the number of clinic visits and injections. RESULTS: The study included 12 951 treatment-naive eyes of 11 135 patients receiving 92 976 ranibizumab treatment episodes. A total of 754 patients had baseline VA better than 6/12 and at least 1-year of follow up. Mean VA of first treated eyes with baseline VA&gt;6/12 at year 1, 2, 3 were 6/10, 6/12, 6/15, respectively and those with baseline VA 6/12 to &gt;6/24 were 6/15, 6/17, 6/20, respectively (p values &lt;0.001 for comparing differences between 6/12 and 6/12-6/24 groups). For the second eyes with baseline VA&gt;6/12, mean VA at year 1, 2, 3 were 6/9, 6/9, 6/10 and those with baseline VA 6/12 to &gt;6/24 were 6/15, 6/15, 6/27, respectively (p values &lt;0.001-0.005). There was no significant difference in the average number of clinic visits or injections between those with VA better and worse than 6/12. CONCLUSIONS: All eyes with baseline VA&gt;6/12 maintained better mean VA than the eyes with baseline VA 6/12 to &gt;6/24 at all time points for at least 2 years. The significantly better visual outcome in patients who were treated with good baseline VA has implications on future policy regarding the treatment criteria for nAMD patients' funding.</t>
  </si>
  <si>
    <t>Moorfields Eye Hospital NHS Foundation Trust, London, UK._x000D_Department of Ophthalmology, University of Washington, Seattle, Washington, USA._x000D_Institute of Ophthalmology, University College London, London, UK._x000D_R&amp;D, Moorfields Eye Hospital NHSFT, London, UK._x000D_Gloucestershire Eye Department, Cheltenham General Hospital, Cheltenham, UK._x000D_Belfast Health and Social Care Trust, Belfast, UK._x000D_Hinchingbrooke Health Care NHS Trust, Cambridgeshire, UK._x000D_Leeds Teaching Hospitals NHS Trust, Leeds, UK._x000D_Hull and East Yorkshire Hospitals NHS Trust, Hull, UK._x000D_Wrightington, Wigan and Leigh NHS Foundation Trust, Wigan, UK._x000D_Bristol Eye Hospital, Bristol, UK._x000D_Calderdale and Huddersfield NHS Foundation Trust, Huddersfield, UK._x000D_Royal United Hospital Bath NHS Trust, Bath, UK._x000D_Mid Yorkshire Hospitals NHS Trust, Yorkshire, UK._x000D_Wirral University Teaching Hospital NHS Foundation Trust, Wirral, UK._x000D_Department of Ophthalmology, University Hospitals Birmingham NHS Foundation Trust, Birmingham, UK._x000D_Department of Ophthalmology, Warrington and Halton Hospitals NHS Foundation Trust, Warrington, UK._x000D_Centre for Vision Research, The University of Sydney, Sydney, New South Wales, Australia._x000D_Moorfields Eye Hospital NHS Foundation Trust, London, UK Department of Cell Biology, UCL Institute of Ophthalmology, London, UK.</t>
  </si>
  <si>
    <t>Br J Ophthalmol</t>
  </si>
  <si>
    <t>10.1136/bjophthalmol-2014-306229</t>
  </si>
  <si>
    <t>An automated model using electronic medical record data identifies patients with cirrhosis at high risk for readmission</t>
  </si>
  <si>
    <t>BACKGROUND &amp; AIMS: Patients with cirrhosis have 1-month rates of readmission as high as 35%. Early identification of high-risk patients could permit interventions to reduce readmission. The aim of our study was to construct an automated 30-day readmission risk model for cirrhotic patients using electronic medical record (EMR) data available early during hospitalization. METHODS: We identified patients with cirrhosis admitted to a large safety-net hospital from January 2008 through December 2009. A multiple logistic regression model for 30-day rehospitalization was developed using medical and socioeconomic factors available within 48 hours of admission and tested on a validation cohort. Discrimination was assessed using receiver operator characteristic curve analysis. RESULTS: We identified 836 cirrhotic patients with 1291 unique admission encounters. Rehospitalization occurred within 30 days for 27% of patients. Significant predictors of 30-day readmission included the number of address changes in the prior year (odds ratio [OR], 1.13; 95% confidence interval [CI], 1.05-1.21), number of admissions in the prior year (OR, 1.14; 95% CI, 1.05-1.24), Medicaid insurance (OR, 1.53; 95% CI, 1.10-2.13), thrombocytopenia (OR, 0.50; 95% CI, 0.35-0.72), low level of alanine aminotransferase (OR, 2.56; 95% CI, 1.09-6.00), anemia (OR, 1.63; 95% CI, 1.17-2.27), hyponatremia (OR, 1.78; 95% CI, 1.14-2.80), and Model for End-stage Liver Disease score (OR, 1.04; 95% CI, 1.01-1.06). The risk model predicted 30-day readmission, with c-statistics of 0.68 (95% CI, 0.64-0.72) and 0.66 (95% CI, 0.59-0.73) in the derivation and validation cohorts, respectively. CONCLUSIONS: Clinical and social factors available early during admission and extractable from an EMR predicted 30-day readmission in cirrhotic patients with moderate accuracy. Decision support tools that use EMR-automated data are useful for risk stratification of patients with cirrhosis early during hospitalization.</t>
  </si>
  <si>
    <t>Division of Digestive and Liver Diseases, University of Texas Southwestern Medical Center and Parkland Health and Hospital System, Dallas, Texas; Department of Internal Medicine, University of Texas Southwestern Medical Center and Parkland Health and Hospital System, Dallas, Texas; Department of Clinical Sciences, University of Texas Southwestern, Dallas, Texas. Electronic address: amit.singal@utsouthwestern.edu.</t>
  </si>
  <si>
    <t>Clin Gastroenterol Hepatol</t>
  </si>
  <si>
    <t>10.1016/j.cgh.2013.03.022</t>
  </si>
  <si>
    <t>Septic patients presenting with apparently normal C-reactive protein: A point of caution for the ER physician</t>
  </si>
  <si>
    <t>The presentation of septic patients with low C-reactive protein (CRP) concentrations to the emergency room (ER) might convey an erroneous impression regarding the severity of the disease.We analyzed a retrospective study of septic patients admitted to the internal medicine departments of a relatively large tertiary medical center, following admission to the ER. These patients had CRP concentrations of &lt;31.9 mg/L, the determined cut-off for CRP concentrations in a large cohort of apparently healthy individuals in the community (n = 17,214, upper limit of mean + 3 standard deviations).By processing the electronic medical records, we found 2724 patients with a diagnosis of sepsis, 476 of whom had an admission CRP concentration of &lt;31.9 mg/L. Following further analysis of these records, we found that 34 of the 175 patients (19.4%) who fulfilled the definition of sepsis, died within 1 week of hospitalization. Of special interest was the finding that within &lt;24 h, a significant increment from a median CRP of 16.1 mg/L (IQR 7.9-22.5) to 58.6 mg/L (IQR 24.2-134.4), (P &lt; .001) was noted, accompanied by a velocity change from 0.4 ± 0.29 to 8.3 ± 24.2 mg/L/h following antibiotic administration (P &lt; .001).ER physicians should take into consideration that septic patients with a high in-hospital mortality rate can present with CRP concentrations that are within the range observed in apparently healthy individuals in the community. A second CRP test obtained within 24 h following antibiotic administration might influence attitudes regarding the severity of the disease.</t>
  </si>
  <si>
    <t>Department of Internal Medicine "C, "D and "E._x000D_Infectious diseases Unit._x000D_Department of Emergency Medicine._x000D_Clinical Performances Research and Operational Unit._x000D_Clinical Laboratory Services, The Tel Aviv Sourasky Medical Center, Tel Aviv, Affiliated to the Sackler Faculty of Medicine, Tel Aviv University, Tel Aviv, Israel.</t>
  </si>
  <si>
    <t>10.1097/md.0000000000013989</t>
  </si>
  <si>
    <t>Impact of an electronic medical record reminder on hepatitis B vaccine initiation and completion rates among insured adults with diabetes mellitus</t>
  </si>
  <si>
    <t>OBJECTIVE: The Advisory Committee on Immunization Practices recommends Hepatitis B (HepB) vaccine for previously unvaccinated adults &lt;60 years with diabetes mellitus. This observational retrospective cohort study assessed the impact of implementing electronic provider reminders on HepB vaccine initiation and 3-dose series completion rates among insured adults with diabetes aged 19-59 years old. RESEARCH DESIGN AND METHODS: Difference-in-difference (DID) analyses compared changes in vaccine initiation and completion rates (ratio of the rate ratio [RRR] and 95% confidence interval [CI]) during 12 months pre- and post-implementation between intervention and control sites. We examined trends in vaccine initiation and completion rates by plotting monthly rates during the study period. We also calculated the overall HepB vaccine coverage rates with 95% CI among all adults with diabetes aged 19-59 years old at the start and end date of the study period. RESULTS: Baseline HepB vaccine initiation and completion rates were similar at both the intervention and control sites. Gender, age, and race/ethnicity distributions within both sites were similar during the 12 months pre- and post-implementation. DID analyses demonstrated statistically significant differences in the changes of the annual vaccine initiation rates (RRR: 70.7, 95% CI: 62.8-79.6) and the third dose completion rates (RRR = 18.7, 95% CI: 14.2-24.8) between the two sites. The coverage increased significantly at the intervention site while it remained low at the control site. CONCLUSIONS: Use of provider reminders is highly effective in increasing both HepB vaccine initiation and series completion rates among adults with diabetes.</t>
  </si>
  <si>
    <t>Kaiser Permanente Southern California, 100 S. Los Robles, 2nd Floor, Pasadena, CA 91101, USA. Electronic address: Rulin.C.Hechter@kp.org._x000D_Kaiser Permanente Southern California, 100 S. Los Robles, 2nd Floor, Pasadena, CA 91101, USA. Electronic address: Lei.X.Qian@kp.org._x000D_Kaiser Permanente Southern California, 100 S. Los Robles, 2nd Floor, Pasadena, CA 91101, USA. Electronic address: Yi.X.Luo@kp.org._x000D_Kaiser Permanente Southern California, 100 S. Los Robles, 2nd Floor, Pasadena, CA 91101, USA. Electronic address: Deborah.S.Ling-Grant@kp.org._x000D_Kaiser Permanente Northern California, 1 Kaiser Plaza, 16th Floor, Oakland, CA 94612, USA._x000D_Kaiser Permanente Northern California, 1 Kaiser Plaza, 16th Floor, Oakland, CA 94612, USA. Electronic address: nicola.klein@kp.org._x000D_Kaiser Permanente Northern California, 1 Kaiser Plaza, 16th Floor, Oakland, CA 94612, USA. Electronic address: Karen.V.Nunley@kp.org._x000D_Kaiser Permanente Northern California, 1 Kaiser Plaza, 16th Floor, Oakland, CA 94612, USA. Electronic address: Laurie.A.Aukes@kp.org._x000D_GSK, 5 Crescent Drive, Philadelphia, PA 19112, USA. Electronic address: cosmina.s.hogea@gsk.com._x000D_GSK, 5 Crescent Drive, Philadelphia, PA 19112, USA. Electronic address: shanthy.krishnarajah@cslbehring.com._x000D_GSK, 5 Crescent Drive, Philadelphia, PA 19112, USA. Electronic address: brandon.j.patterson@gsk.com._x000D_Kaiser Permanente Southern California, 100 S. Los Robles, 2nd Floor, Pasadena, CA 91101, USA. Electronic address: theresa.m.im@kp.org._x000D_Kaiser Permanente Southern California, 100 S. Los Robles, 2nd Floor, Pasadena, CA 91101, USA. Electronic address: Hung-Fu.X.Tseng@kp.org.</t>
  </si>
  <si>
    <t>22037889</t>
  </si>
  <si>
    <t>10.1016/j.vaccine.2018.06.035</t>
  </si>
  <si>
    <t>Medication administration quality and health information technology: a national study of US hospitals</t>
  </si>
  <si>
    <t>OBJECTIVE: To determine whether the use of computerized physician order entry (CPOE) and electronic medication administration records (eMAR) is associated with better quality of medication administration at medium-to-large acute-care hospitals. DATA/STUDY SETTING: A retrospective cross-sectional analysis of data from three sources: CPOE/eMAR usage from HIMSS Analytics (2010), medication quality scores from CMS Hospital Compare (2010), and hospital characteristics from CMS Acute Inpatient Prospective Payment System (2009). The analysis focused on 11 quality indicators (January-December 2009) at 2603 medium-to-large (≥ 100 beds), non-federal acute-care hospitals measuring proportion of eligible patients given (or prescribed) recommended medications for conditions, including acute myocardial infarction, heart failure, and pneumonia, and surgical care improvement. Using technology adoption by 2008 as reference, hospitals were coded: (1) eMAR-only adopters (n=986); (2) CPOE-only adopters (n=115); and (3) adopters of both technologies (n=804); with non-adopters of both technologies as reference group (n=698). Hospitals were also coded for duration of use in 2-year increments since technology adoption. Hospital characteristics, historical measure-specific patient volume, and propensity scores for technology adoption were used to control for confounding factors. The analysis was performed using a generalized linear model (logit link and binomial family). PRINCIPAL FINDINGS: Relative to non-adopters of both eMAR and CPOE, the odds of adherence to all measures (except one) were higher by 14-29% for eMAR-only hospitals and by 13-38% for hospitals with both technologies, translating to a marginal increase of 0.4-2.0 percentage points. Further, each additional 2 years of technology use was associated with 6-15% higher odds of compliance on all medication measures for eMAR-only hospitals and users of both technologies. CONCLUSIONS: Implementation and duration of use of health information technologies are associated with improved adherence to medication guidelines at US hospitals. The benefits are evident for adoption of eMAR systems alone and in combination with CPOE.</t>
  </si>
  <si>
    <t>Tuck School of Business, Dartmouth College, Hanover, New Hampshire 03755, USA. ajit.appari@dartmouth.edu</t>
  </si>
  <si>
    <t>10.1136/amiajnl-2011-000289</t>
  </si>
  <si>
    <t>Development of processes allowing near real-time refinement and validation of triage tools during the early stage of an outbreak in readiness for surge: the FLU-CATs Study</t>
  </si>
  <si>
    <t>BACKGROUND: During pandemics of novel influenza and outbreaks of emerging infections, surge in health-care demand can exceed capacity to provide normal standards of care. In such exceptional circumstances, triage tools may aid decisions in identifying people who are most likely to benefit from higher levels of care. Rapid research during the early phase of an outbreak should allow refinement and validation of triage tools so that in the event of surge a valid tool is available. The overarching study aim is to conduct a prospective near real-time analysis of structured clinical assessments of influenza-like illness (ILI) using primary care electronic health records (EHRs) during a pandemic. This abstract summarises the preparatory work, infrastructure development, user testing and proof-of-concept study. OBJECTIVES: (1) In preparation for conducting rapid research in the early phase of a future outbreak, to develop processes that allow near real-time analysis of general practitioner (GP) assessments of people presenting with ILI, management decisions and patient outcomes. (2) As proof of concept: conduct a pilot study evaluating the performance of the triage tools 'Community Assessment Tools' and 'Pandemic Medical Early Warning Score' to predict hospital admission and death in patients presenting with ILI to GPs during inter-pandemic winter seasons. DESIGN: Prospective near real-time analysis of structured clinical assessments and anonymised linkage to data from EHRs. User experience was evaluated by semistructured interviews with participating GPs. SETTING: Thirty GPs in England, Wales and Scotland, participating in the Clinical Practice Research Datalink. PARTICIPANTS: All people presenting with ILI. INTERVENTIONS: None. MAIN OUTCOME MEASURES: Study outcome is proof of concept through demonstration of data capture and near real-time analysis. Primary patient outcomes were hospital admission within 24 hours and death (all causes) within 30 days of GP assessment. Secondary patient outcomes included GP decision to prescribe antibiotics and/or influenza-specific antiviral drugs and/or refer to hospital - if admitted, the need for higher levels of care and length of hospital stay. DATA SOURCES: Linked anonymised data from a web-based structured clinical assessment and primary care EHRs. RESULTS: In the 24 months to April 2015, data from 704 adult and 159 child consultations by 30 GPs were captured. GPs referred 11 (1.6%) adults and six (3.8%) children to hospital. There were 13 (1.8%) deaths of adults and two (1.3%) of children. There were too few outcome events to draw any conclusions regarding the performance of the triage tools. GP interviews showed that although there were some difficulties with installation, the web-based data collection tool was quick and easy to use. Some GPs felt that a minimal monetary incentive would promote participation. CONCLUSIONS: We have developed processes that allow capture and near real-time automated analysis of GP's clinical assessments and management decisions of people presenting with ILI. FUTURE WORK: We will develop processes to include other EHR systems, attempt linkage to data on influenza surveillance and maintain processes in readiness for a future outbreak. STUDY REGISTRATION: This study is registered as ISRCTN87130712 and UK Clinical Research Network 12827. FUNDING: The National Institute for Health Research Health Technology Assessment programme. MGS is supported by the UK NIHR Health Protection Research Unit in Emerging and Zoonotic Infections.</t>
  </si>
  <si>
    <t>Division of Epidemiology and Public Health, University of Nottingham, Nottingham, UK._x000D_Clinical Practice Research Datalink, Medicines and Healthcare products Regulatory Agency, London, UK._x000D_University of Manchester, Manchester, UK._x000D_Institute of Translational Medicine, University of Liverpool, Liverpool, UK.</t>
  </si>
  <si>
    <t>Health Technol Assess</t>
  </si>
  <si>
    <t>10.3310/hta19890</t>
  </si>
  <si>
    <t>Electronic health records: a valuable tool for dental school strategic planning</t>
  </si>
  <si>
    <t>The objective of this study was to investigate if electronic patient records have utility in dental school strategic planning. Electronic health records (EHRs) have been used by all predoctoral students and faculty members at Nova Southeastern University's College of Dental Medicine (NSU-CDM) since 2006. The study analyzed patient demographic and caries risk assessment data from October 2006 to May 2011 extracted from the axiUm EHR database. The purpose was to determine if there was a relationship between high oral health care needs and patient demographics, including gender, age, and median income of the zip code where they reside in order to support dental school strategic planning including the locations of future satellite clinics. The results showed that about 51 percent of patients serviced by the Broward County-based NSU-CDM oral health care facilities have high oral health care needs and that about 60 percent of this population resides in zip codes where the average income is below the median income for the county ($41,691). The results suggest that EHR data can be used adjunctively by dental schools when proposing potential sites for satellite clinics and planning for future oral health care programming.</t>
  </si>
  <si>
    <t>Department of Restorative Dentistry, College of Dental Medicine, Nova Southeastern University, 3200 South University Drive, Fort Lauderdale, FL 33328, USA. filker@nova.edu</t>
  </si>
  <si>
    <t>Personal health records and hypertension control: a randomized trial</t>
  </si>
  <si>
    <t>PURPOSE: To examine the impact of a personal health record (PHR) in patients with hypertension measured by changes in biological outcomes, patient empowerment, patient perception of quality of care, and use of medical services. METHODS: A cluster-randomized effectiveness trial with PHR and no PHR groups was conducted in two ambulatory clinics. 453 of 1686 (26.4%) patients approached were included in the analyses. A PHR tethered to the patient's electronic medical record (EMR) was the primary intervention and included security measures, patient control of access, limited transmission of EMR data, blood pressure (BP) tracking, and appointment assistance. BP was the main outcome measure. Patient empowerment was assessed using the Patient Activation Measure and Patient Empowerment Scale. Quality of care was assessed using the Clinician and Group Assessment Score (CAHPS) and the Patient Assessment of Chronic Illness Care. Frequency of use of medical services was self-reported. RESULTS: No impact of the PHR was observed on BP, patient activation, patient perceived quality, or medical utilization in the intention-to-treat analysis. Sub-analysis of intervention patients self-identified as active PHR users (25.7% of those with available information) showed a 5.25-point reduction in diastolic BP. Younger age, self-reported computer skills, and more positive provider communication ratings were associated with frequency of PHR use. CONCLUSIONS: Few patients provided with a PHR actually used the PHR with any frequency. Thus simply providing a PHR may have limited impact on patient BP, empowerment, satisfaction with care, or use of health services without additional education or clinical intervention designed to increase PHR use. CLINICAL TRIAL REGISTRATION NUMBER: http://ClinicalTrials.gov Identifier: NCT01317537.</t>
  </si>
  <si>
    <t>School of Medicine, Department of Family Medicine, Georgia Health Sciences University, Augusta, Georgia, USA. pwagner@georgiahealth.edu</t>
  </si>
  <si>
    <t>10.1136/amiajnl-2011-000349</t>
  </si>
  <si>
    <t>A comparative study on machine learning based algorithms for prediction of motorcycle crash severity</t>
  </si>
  <si>
    <t>Motorcycle crash severity is under-researched in Ghana. Thus, the probable risk factors and association between these factors and motorcycle crash severity outcomes is not known. Traditional statistical models have intrinsic assumptions and pre-defined correlations that, if flouted, can generate inaccurate results. In this study, machine learning based algorithms were employed to predict and classify motorcycle crash severity. Machine learning based techniques are non-parametric models without the presumption of relationships between endogenous and exogenous variables. The main aim of this research is to evaluate and compare different approaches to modeling motorcycle crash severity as well as investigating the effect of risk factors on the injury outcomes of motorcycle crashes. Motorcycle crash dataset between 2011 and 2015 was extracted from the National Road Traffic Crash Database at the Building and Road Research Institute (BRRI) in Ghana. The dataset was classified into four injury severity categories: fatal, hospitalized, injured, and damage-only. Three machine learning based models were developed: J48 Decision Tree Classifier, Random Forest (RF) and Instance-Based learning with parameter k (IBk) were employed to model the severity of injury in a motorcycle crash. These machine learning algorithms were validated using 10-fold cross-validation technique. The three machine learning based algorithms were compared with one another and the statistical model: multinomial logit model (MNLM). Also, the relative importance analysis of the attribute was conducted to determine the impact of these attributes on injury severity outcomes. The results of the study reveal that the predictions of machine learning algorithms are superior to the MNLM in accuracy and effectiveness, and the RF-based algorithms show the overall best agreement with the experimental data out of the three machine learning algorithms, for its global optimization and extrapolation ability. Location type, time of the crash, settlement type, collision partner, collision type, road separation, road surface type, the day of the week, and road shoulder condition were found as the critical determinants of motorcycle crash injury severity.</t>
  </si>
  <si>
    <t>School of Automotive and Traffic Engineering, Jiangsu University, Zhenjiang, China._x000D_School of Engineering, Tamale Technical University, Tamale, Ghana.</t>
  </si>
  <si>
    <t>10.1371/journal.pone.0214966</t>
  </si>
  <si>
    <t>Typical electronic health record use in primary care practices and the quality of diabetes care</t>
  </si>
  <si>
    <t>PURPOSE: Recent efforts to encourage meaningful use of electronic health records (EHRs) assume that widespread adoption will improve the quality of ambulatory care, especially for complex clinical conditions such as diabetes. Cross-sectional studies of typical uses of commercially available ambulatory EHRs provide conflicting evidence for an association between EHR use and improved care, and effects of longer-term EHR use in community-based primary care settings on the quality of care are not well understood. METHODS: We analyzed data from 16 EHR-using and 26 non-EHR-using practices in 2 northeastern states participating in a group-randomized quality improvement trial. Measures of care were assessed for 798 patients with diabetes. We used hierarchical linear models to examine the relationship between EHR use and adherence to evidence-based diabetes care guidelines, and hierarchical logistic models to compare rates of improvement over 3 years. RESULTS: EHR use was not associated with better adherence to care guidelines or a more rapid improvement in adherence. In fact, patients in practices that did not use an EHR were more likely than those in practices that used an EHR to meet all of 3 intermediate outcomes targets for hemoglobin A(1c), low-density lipoprotein cholesterol, and blood pressure at the 2-year follow-up (odds ratio = 1.67; 95% CI, 1.12-2.51). Although the quality of care improved across all practices, rates of improvement did not differ between the 2 groups. CONCLUSIONS: Consistent use of an EHR over 3 years does not ensure successful use for improving the quality of diabetes care. Ongoing efforts to encourage adoption and meaningful use of EHRs in primary care should focus on ensuring that use succeeds in improving care. These efforts will need to include provision of assistance to longer-term EHR users.</t>
  </si>
  <si>
    <t>Research Division, Department of Family Medicine and Community Health, UMDNJ-Robert Wood Johnson Medical School, 1 World’s Fair Dr., Somerset, NJ 08873, USA. jesse.crosson@umdnj.edu</t>
  </si>
  <si>
    <t>10.1370/afm.1370</t>
  </si>
  <si>
    <t>Comparative study of lumbosacral alignment in elderly versus young adults: data on patients with low back pain</t>
  </si>
  <si>
    <t>BACKGROUND: Sagittal spinal alignment is an important determinant for proper spinal function. Alterations in spinal alignment may serve as leading factor for diminished body biomechanics. Although increased age is suggested to be associated with changes in lumbosacral alignment, in turn body posture, this is still a current issue in geriatrics which requires further research. AIMS: The aim of this study was to compare the spinal alignment of elderly to that of young adults. METHODS: A total of 402 (243 female and 159 male) patients with low back pain were included in the study. The mean ages of young adults (n = 205) and elderly (n = 197) were 29.15 ± 6.46 and 71.97 ± 6.48 years, respectively. The electronic medical record database was used to obtain the lumbar radiographs of the individuals retrospectively. Lumbar lordosis angle (LLA), lumbosacral lordosis angle (LSLA), sacral tilt (ST) and lumbosacral angle (LSA) were measured on lateral standing lumbar radiographs. RESULTS: Lumbar lordosis angle of elderly was significantly smaller than that of young adults (36.22 ± 11.94 and 39.83 ± 10.01 respectively, p = 0.001). When the data was analyzed according to sex, females had wider LLA, ST and LSA than males, whilst males had wider LSLA than females. DISCUSSION: This study reflects an age-related loss of lumbar lordosis along with sex-dependent alterations in lumbar sagittal alignment CONCLUSIONS: Aging is related with the loss of lumbar curvature, particularly in men. Longitudinal studies on this issue are needed to confirm the results of this study.</t>
  </si>
  <si>
    <t>Department of Physical Medicine and Rehabilitation, Faculty of Medicine, Cukurova University, Adana, Turkey, icbenlidayi@hotmail.com.</t>
  </si>
  <si>
    <t>Aging Clin Exp Res</t>
  </si>
  <si>
    <t>10.1007/s40520-014-0274-3</t>
  </si>
  <si>
    <t>Electronic health record decision support and quality of care for children with ADHD</t>
  </si>
  <si>
    <t>OBJECTIVES: The objective of this study was to assess the effect of electronic health record (EHR) decision support on physician management and documentation of care for children with attention-deficit/hyperactivity disorder (ADHD). METHODS: This study involved 79 general pediatricians in 12 pediatric primary care practices that use the same EHR who were caring for 412 children who were aged 5 to 18 years and had a previous diagnosis of ADHD. We conducted a cluster randomized trial of EHR-based decision support that included (1) clinician reminders to assess ADHD symptoms every 3 to 6 months and (2) an ADHD note template with structured fields for symptoms, treatment effectiveness, and adverse effects. The main outcome measures were (1) proportion of children with visits during the 6-month study period in which ADHD was assessed and (2) quality of documentation of ADHD assessment. Generalized estimating equations were used to control for the clustering by providers. RESULTS: Children at intervention sites were more likely to have had a visit during the study period in which their ADHD was assessed. The ADHD template was used at 32% of visits at which patients were scheduled specifically for ADHD assessment, and its use was associated with improved documentation of symptoms, treatment effectiveness, and treatment adverse effects. CONCLUSIONS: EHR-based decision support improved the likelihood that children with ADHD had visits for as well as care related to managing this condition. Better understanding of how to optimize provider use of the decision support and templates could promote additional improvements in care.</t>
  </si>
  <si>
    <t>Center for Child and Adolescent Health Policy, Mass General Hospital for Children, Boston, MA 02114, USA. jco@partners.org</t>
  </si>
  <si>
    <t>10.1542/peds.2009-0710</t>
  </si>
  <si>
    <t>Evaluation of medium-term consequences of implementing commercial computerized physician order entry and clinical decision support prescribing systems in two 'early adopter' hospitals</t>
  </si>
  <si>
    <t>OBJECTIVE: To understand the medium-term consequences of implementing commercially procured computerized physician order entry (CPOE) and clinical decision support (CDS) systems in 'early adopter' hospitals. MATERIALS AND METHODS: In-depth, qualitative case study in two hospitals using a CPOE or a CDS system for at least 2 years. Both hospitals had implemented commercially available systems. Hospital A had implemented a CPOE system (with basic decision support), whereas hospital B invested additional resources in a CDS system that facilitated order entry but which was integrated with electronic health records and offered more advanced CDS. We used a combination of documentary analysis of the implementation plans, audiorecorded semistructured interviews with system users, and observations of strategic meetings and systems usage. RESULTS: We collected 11 documents, conducted 43 interviews, and conducted a total of 21.5 h of observations. We identified three major themes: (1) impacts on individual users, including greater legibility of prescriptions, but also some accounts of increased workloads; (2) the introduction of perceived new safety risks related to accessibility and usability of hardware and software, with users expressing concerns that some problems such as duplicate prescribing were more likely to occur; and (3) realizing organizational benefits through secondary uses of data. CONCLUSIONS: We identified little difference in the medium-term consequences of a CPOE and a CDS system. It is important that future studies investigate the medium- and longer-term consequences of CPOE and CDS systems in a wider range of hospitals.</t>
  </si>
  <si>
    <t>School of Health in Social Science, University of Edinburgh, Edinburgh, UK._x000D_Department of Medicine, Brigham and Women's Hospital, Harvard Medical School, Boston, Massachusetts, USA Department of Health Policy and Management, Harvard School of Public Health, Boston, Massachusetts, USA._x000D_Institute for the Study of Science, Technology and Innovation, University of Edinburgh, Edinburgh, UK._x000D_eHealth Research Group, Centre for Population Health Sciences, University of Edinburgh, Edinburgh, UK._x000D_School of Clinical and Experimental Medicine, University of Birmingham, Edgbaston, UK._x000D_eHealth Research Group, Centre for Population Health Sciences, University of Edinburgh, Edinburgh, UK Division of General Internal Medicine and Primary Care, Brigham and Women's Hospital/Harvard Medical School, Boston, Massachusetts, USA.</t>
  </si>
  <si>
    <t>10.1136/amiajnl-2013-002252</t>
  </si>
  <si>
    <t>Second-year visual acuity outcomes of nAMD patients treated with aflibercept: data analysis from the UK Aflibercept Users Group</t>
  </si>
  <si>
    <t>PurposeTo audit the visual acuity (VA) outcomes achieved at the end of year two in 17 UK centres, which followed the year 1 VIEW protocol in year 1, but a variable approach in year 2 for aflibercept for neovascular macular degeneration (nAMD).Patients and methodsRetrospective data analysis, from an electronic medical record, of a consecutive series of treatment-naive nAMD patients who received aflibercept for 2 consecutive years, having followed the VIEW protocol in year one, defined as eyes having received 7 or 8 injections from baseline.ResultsThe mean number of intravitreal injections (IVI)s during year 2 was 3.7 in 1180 eyes (1083 patients). The mean baseline VA of the whole cohort was 56.3 ETDRS letters, improving to 61.3 at 1 year (+5) and 59.1 (+2.8) at the end of year 2. The mean VA letter score at the end of year 2, stratified by number of IVIs into three groups was as follows: group A, 57.3 (gain of +1.7) (44% of eyes (&lt;/=3 IVIs)); group B, 59.8 (+3.8) (34% of eyes (4-5 IVIs)); group C, 61.7 (+3.7) (22% of eyes (&gt;/=6 IVIs)). Even though there were VA gains in the three groups over the 2-years, there was a drop in VA in year one to two. Eyes that received &gt;/=6 IVIs (group C) had a smaller reduction of VA during year 2 than those which received &lt;/=3 IVIs (group A) (P=0.0014).ConclusionsProviding a higher number of injections after a Q8 regime in year 1 results in higher VA gains in year 2 of treatment.</t>
  </si>
  <si>
    <t>Eye Unit, University Hospital Southampton NHS Foundation Trust, Southampton, UK._x000D_Clinical and Experimental Sciences, University of Southampton, Southampton, UK._x000D_Gloucestershire Hospitals NHS Foundation Trust, Gloucester, UK._x000D_Newcastle Upon Tyne Hospitals Foundation NHS Trust, Newcastle Upon Tyne, UK.</t>
  </si>
  <si>
    <t>10.1038/eye.2017.108</t>
  </si>
  <si>
    <t>Predictive validity of the Braden scale for patients in intensive care units</t>
  </si>
  <si>
    <t>BACKGROUND: Patients in intensive care units are at higher risk for development of pressure ulcers than other patients. In order to prevent pressure ulcers from developing in intensive care patients, risk for development of pressure ulcers must be assessed accurately. OBJECTIVES: To evaluate the predictive validity of the Braden scale for assessing risk for development of pressure ulcers in intensive care patients by using 4 years of data from electronic health records. Methods Data from the electronic health records of patients admitted to intensive care units between January 1, 2007, and December 31, 2010, were extracted from the data warehouse of an academic medical center. Predictive validity was measured by using sensitivity, specificity, positive predictive value, and negative predictive value. The receiver operating characteristic curve was generated, and the area under the curve was reported. RESULTS: A total of 7790 intensive care patients were included in the analysis. A cutoff score of 16 on the Braden scale had a sensitivity of 0.954, specificity of 0.207, positive predictive value of 0.114, and negative predictive value of 0.977. The area under the curve was 0.672 (95% CI, 0.663-0.683). The optimal cutoff for intensive care patients, determined from the receiver operating characteristic curve, was 13. CONCLUSIONS: The Braden scale shows insufficient predictive validity and poor accuracy in discriminating intensive care patients at risk of pressure ulcers developing. The Braden scale may not sufficiently reflect characteristics of intensive care patients. Further research is needed to determine which possibly predictive factors are specific to intensive care units in order to increase the usefulness of the Braden scale for predicting pressure ulcers in intensive care patients.</t>
  </si>
  <si>
    <t>Sookyung Hyun is an assistant professor in the College of Nursing and the Department of Biomedical Informatics at The Ohio State University, Columbus, Ohio. Brenda Vermillion is director of nursing education in the Department of Health Services Nursing Education, Wexner Medical Center and clinical assistant professor at the College of Nursing at The Ohio State University. Cheryl Newton is a clinical nurse specialist in the Department of Critical Care Nursing, Wexner Medical Center at The Ohio State University. Monica Fall is a dietitian in the Department of Nutrition Services, Wexner Medical Center at The Ohio State University. Xiaobai Li is a bio-statistician in the Center for Biostatistics, Wexner Medical Center at The Ohio State University. Pacharmon Kaewprag is a doctoral candidate in the Department of Computer Science and Engineering, The Ohio State University. Susan Moffatt-Bruce is an associate professor in the Department of Surgery, Wexner Medical Center at The Ohio State University. Elizabeth R. Lenz is a professor emeritus in the College of Nursing at The Ohio State University.</t>
  </si>
  <si>
    <t>Am J Crit Care</t>
  </si>
  <si>
    <t>10.4037/ajcc2013991</t>
  </si>
  <si>
    <t>The readiness of SNOMED problem list concepts for meaningful use of electronic health records</t>
  </si>
  <si>
    <t>OBJECTIVE: By 2015, SNOMED CT (SCT) will become the USA's standard for encoding diagnoses and problem lists in electronic health records (EHRs). To facilitate this effort, the National Library of Medicine has published the "SCT Clinical Observations Recording and Encoding" and the "Veterans Health Administration and Kaiser Permanente" problem lists (collectively, the "PL"). The PL is studied in regard to its readiness to support meaningful use of EHRs. In particular, we wish to determine if inconsistencies appearing in SCT, in general, occur as frequently in the PL, and whether further quality-assurance (QA) efforts on the PL are required. METHODS AND MATERIALS: A study is conducted where two random samples of SCT concepts are compared. The first consists of concepts strictly from the PL and the second contains general SCT concepts distributed proportionally to the PL's in terms of their hierarchies. Each sample is analyzed for its percentage of primitive concepts and for frequency of modeling errors of various severity levels as quality measures. A simple structural indicator, namely, the number of parents, is suggested to locate high likelihood inconsistencies in hierarchical relationships. The effectiveness of this indicator is evaluated. RESULTS: PL concepts are found to be slightly better than other concepts in the respective SCT hierarchies with regards to the quality measure of the percentage of primitive concepts and the frequency of modeling errors. There were 58% primitive concepts in the PL sample versus 62% in the control sample. The structural indicator of number of parents is shown to be statistically significant in its ability to identify concepts having a higher likelihood of inconsistencies in their hierarchical relationships. The absolute number of errors in the group of concepts having 1-3 parents was shown to be significantly lower than that for concepts with 4-6 parents and those with 7 or more parents based on Chi-squared analyses. CONCLUSION: PL concepts suffer from the same issues as general SCT concepts, although to a slightly lesser extent, and do require further QA efforts to promote meaningful use of EHRs. To support such efforts, a structural indicator is shown to effectively ferret out potentially problematic concepts where those QA efforts should be focused.</t>
  </si>
  <si>
    <t>Computer Science Department, New Jersey Institute of Technology, Newark, NJ 07102, USA. agrawal@njit.edu</t>
  </si>
  <si>
    <t>Artif Intell Med</t>
  </si>
  <si>
    <t>10.1016/j.artmed.2013.03.008</t>
  </si>
  <si>
    <t>Abbreviations in Swedish Clinical Text--use by three professions</t>
  </si>
  <si>
    <t>A list of 266 abbreviations from dieticians' notes in patient records was used to extract the same abbreviations from patient records written by three professions: dieticians, nurses and physicians. A context analysis of 40 of the abbreviations showed that ambiguous meanings were common. Abbreviations used by dieticians were found to be used by other professions, but not always with the same meaning. This ambiguity of abbreviations might cause misunderstandings and put patient safety at risk.</t>
  </si>
  <si>
    <t>Dept. of Food, Nutrition and Dietetics, Uppsala university, Uppsala, Sweden._x000D_Dept. of Computer and Systems Sciences, Stockholm University, Stockholm, Sweden.</t>
  </si>
  <si>
    <t>Registry-based diabetes risk detection schema for the systematic identification of patients at risk for diabetes in West Virginia primary care centers</t>
  </si>
  <si>
    <t>Approximately 466,000 West Virginians, or about 25 percent of the state population, have prediabetes and are at high risk for developing type 2 diabetes. Appropriate lifestyle intervention can prevent or delay the onset of type 2 diabetes if individuals at risk are identified and treated early. The West Virginia Diabetes Prevention and Control Program and the West Virginia University Office of Health Services Research are developing a systematic approach to diabetes prevention within primary care. This study aims to demonstrate the viability of patient registry software for the analysis of disparate electronic health record (EHR) data sets and standardized identification of at-risk patients for early detection and intervention. Preliminary analysis revealed that of 94,283 patients without a documented diagnosis of diabetes or prediabetes, 10,673 (11.3 percent) meet one or more of the risk criteria. This study indicates that EHR data can be repurposed into an actionable registry for prevention. This model supports meaningful use of EHRs, the Patient-Centered Medical Home program, and improved care through enhanced data management.</t>
  </si>
  <si>
    <t>Adam Baus, MA, MPH, is the assistant director of the Office of Health Services Research at the West Virginia University School of Public Health in Morgantown, WV.</t>
  </si>
  <si>
    <t>Perspect Health Inf Manag</t>
  </si>
  <si>
    <t>Conducting research on the Internet: medical record data integration with patient-reported outcomes</t>
  </si>
  <si>
    <t>BACKGROUND: The growth in the number of patients seeking health information online has given rise to new direct-to-patient research methods, including direct patient recruitment and study conduct without use of physician sites. While such patient-centric designs offer time and cost efficiencies, the absence of physician-reported data is a key concern, with potential impact on both scientific rigor and operational feasibility. OBJECTIVE: To (1) gain insight into the viability of collecting patient-reported outcomes and medical record information in a sample of gout patients through a direct-to-patient approach (ie, without the involvement of physician sites), and (2) evaluate the validity of patient-reported diagnoses collected during a patient-reported outcomes plus medical record (PRO+MR) direct-to-patient study. METHODS: We invited a random sample of MediGuard.org members aged 18 to 80 years to participate via email based on a gout treatment or diagnosis in their online profiles. Interested members clicked on an email link to access study information, consent to participate electronically, and be screened for eligibility. The first 50 consenting participants completed an online survey and provided electronic and wet signatures on medical record release forms for us to obtain medical charts from their managing physicians. RESULTS: A total of 108 of 1250 MediGuard.org members (8.64%) accessed study information before we closed the study at 50 completed surveys. Of these 108 members who took the screener, 50 (46.3%) completed the study, 19 (17.6%) did not pass the screening, 5 (4.6%) explicitly declined to participate due to the medical record requirement, and 34 (31.5%) closed the browser without completing the survey screener. Ultimately, we obtained 38 of 50 charts (76%): 28 collected using electronic signature and 10 collected based on wet signature on a paper form. Of the 38 charts, 37 cited a gout diagnosis (35 charts) or use of a gout medication (2 charts). Only 1 chart lacked any mention of gout. CONCLUSIONS: Patients can be recruited directly for observational study designs that include patient-reported outcomes and medical record data with over 75% data completeness. Although the validity of self-reported diagnosis is often a concern in Internet-based studies, in this PRO+MR study pilot, nearly all (37 of 38) charts confirmed patient-reported data.</t>
  </si>
  <si>
    <t>Digital Patient Unit, Quintiles, Durham, NC 27707, United States. elisa.cascade@quintiles.com</t>
  </si>
  <si>
    <t>10.2196/jmir.2202</t>
  </si>
  <si>
    <t>β-Blockers and All-Cause Mortality in Adults with Episodes of Acute Bronchitis: An Observational Study</t>
  </si>
  <si>
    <t>BACKGROUND: Recent observational studies suggest that β-blockers may improve long-term prognosis in patients with chronic obstructive pulmonary disease (COPD). We assessed whether β-blocker use improves all-cause mortality in patients with episodes of acute bronchitis. METHODS: An observational cohort study using data from the electronic medical records of 23 general practices in the Netherlands. The data included standardized information about daily patient contacts, diagnoses, and drug prescriptions. Cox regression was applied with time-varying treatment and covariates. RESULTS: The study included 4,493 patients aged 45 years and older, with at least one episode of acute bronchitis between 1996 and 2006. The mean (SD) age of the patients was 66.9 (11.7) years, and 41.9% were male. During a mean (SD) follow up period of 7.7 (2.5) years, 20.4% developed COPD. In total, 22.7% had cardiovascular comorbidities, resulting in significant higher mortality rates than those without (51.7% vs. 12.0%, p&lt;0.001). The adjusted hazard ratio of cardioselective β-blocker use for mortality was 0.62 (95% confidence interval [CI], 0.50-0.77), and 1.01 (95% CI 0.75-1.36) for non-selective ones. Some other cardiovascular drugs also reduced the risk of mortality, with adjusted HRs of 0.60 (95% CI 0.46-0.79) for calcium channel blockers, 0.88 (95% CI 0.73-1.06) for ACE inhibitors/angiotensin receptor blockers, and 0.42 (95% CI 0.31-0.57) for statins, respectively. CONCLUSION: Cardiovascular comorbidities are common and increase the risk of mortality in adults with episodes of acute bronchitis. Cardioselective β-blockers, but also calcium channel blockers and statins may reduce mortality, possibly as a result of cardiovascular protective properties.</t>
  </si>
  <si>
    <t>Department Julius Center for Health Sciences and Primary Care, University Medical Center Utrecht, Utrecht, The Netherlands.</t>
  </si>
  <si>
    <t>22560776</t>
  </si>
  <si>
    <t>10.1371/journal.pone.0067122</t>
  </si>
  <si>
    <t>Using electronic medical records analysis to investigate the effectiveness of lifestyle programs in real-world primary care is challenging: a case study in diabetes mellitus</t>
  </si>
  <si>
    <t>OBJECTIVE: The increasing prevalence of diabetes suggests a gap between real world and controlled trial effectiveness of lifestyle interventions, but real-world investigations are rare. Electronic medical registration facilitates research on real-world effectiveness, although such investigations may require specific methodology and statistics. We investigated the effects of real-world primary care for patients with type 2 diabetes mellitus (T2DM). STUDY DESIGN AND SETTING: We used medical records of patients (n=2,549) with T2DM from 10 primary health care centers. A mixed-effects regression model for repeated measurements was used to evaluate the changes in weight and Hemoglobin A1c (HbA1c) over time. RESULTS: There was no statistically significant change in weight (+0.07 kg, P=0.832) and HbA1c (+0.03%, P=0.657) during the observation period of 972 days. Most patients maintained their physical activity level (70%), and 54 % had an insufficient activity level. The variability in the course of weight and HbA1c was because of differences between patients and not between health care providers. CONCLUSION: Despite effective lifestyle interventions in controlled trial settings, we found that real-world primary care is only able to stabilize weight and HbA1c in patients with T2DM over time. Medical registration can be used to monitor the actual effectiveness of interventions in primary care.</t>
  </si>
  <si>
    <t>Department of General Practice, CAPHRI, Maastricht University, P.O. Box 616, 6200 MD, Maastricht, The Netherlands. joris.linmans@maastrichtuniversity.nl</t>
  </si>
  <si>
    <t>10.1016/j.jclinepi.2012.01.010</t>
  </si>
  <si>
    <t>Use of the Spine Adverse Events Severity System (SAVES) in patients with traumatic spinal cord injury. A comparison with institutional ICD-10 coding for the identification of acute care adverse events</t>
  </si>
  <si>
    <t>STUDY DESIGN: Observational cohort comparison. OBJECTIVES: To compare the previously validated Spine Adverse Events Severity system (SAVES) with International Classification of Diseases, Tenth Revision codes (ICD-10) codes for identifying adverse events (AEs) in patients with traumatic spinal cord injury (TSCI). SETTING: Quaternary Care Spine Program. METHODS: Patients discharged between 2006 and 2010 were identified from our prospective registry. Two consecutive cohorts were created based on the system used to record acute care AEs; one used ICD-10 coding by hospital coders and the other used SAVES data prospectively collected by a multidisciplinary clinical team. The ICD-10 codes were appropriately mapped to the SAVES. There were 212 patients in the ICD-10 cohort and 173 patients in the SAVES cohort. Analyses were adjusted to account for the different sample sizes, and the two cohorts were comparable based on age, gender and motor score. RESULTS: The SAVES system identified twice as many AEs per person as ICD-10 coding. Fifteen unique AEs were more reliably identified using SAVES, including neuropathic pain (32 × more; P&lt;0.001), urinary tract infections (1.4 × ; P&lt;0.05), pressure sores (2.9 × ; P&lt;0.001) and intra-operative AEs (2.3 × ; P&lt;0.05). Eight of these 15 AEs more frequently identified by SAVES significantly impacted length of stay (P&lt;0.05). Risk factors such as patient age and severity of paralysis were more reliably correlated to AEs collected through SAVES than ICD-10. CONCLUSION: Implementation of the SAVES system for patients with TSCI captured more individuals experiencing AEs and more AEs per person compared with ICD-10 codes. This study demonstrates the utility of prospectively collecting AE data using validated tools.</t>
  </si>
  <si>
    <t>Blusson Spinal Cord Centre, Division of Spine, Department of Orthopedics, University of British Columbia, Vancouver, British Columbia, Canada. John.Street@vch.ca</t>
  </si>
  <si>
    <t>Spinal Cord</t>
  </si>
  <si>
    <t>10.1038/sc.2012.173</t>
  </si>
  <si>
    <t>Integrated personal health record use: association with parent-reported care experiences</t>
  </si>
  <si>
    <t>OBJECTIVE: To examine integrated personal health record (PHR) use patterns among parents of children with chronic disease and compare ratings of care experiences between integrated PHR users and nonusers. METHODS: A survey was mailed to 600 randomly selected parents of children with chronic disease ≤ 5 years old and enrolled at Group Health for ≥ 1 year. Respondents reported integrated PHR use in the past 12 months, types of services used, or reasons for nonuse. We measured parent ratings of care experiences by using Consumer Assessments of Healthcare Providers and Systems (CAHPS) composite measures: Attention to Growth and Development, Attention to Safety and Health, Getting Care Quickly, Getting Needed Care, Prescription Medications, and Care Coordination. We used multivariate logistic regression to test the association between integrated PHR use and each CAHPS composite measure dichotomized by using the top box score method. RESULTS: Of 256 respondents (43% eligible response rate), 166 (65%) were integrated PHR users and 90 (35%) were nonusers. The top integrated PHR services used were viewing immunization records, viewing medical records, secured messaging, and scheduling appointments. The top reasons for not using the integrated PHR were "too busy," "forgot login/password," and "my child does not have health care needs." Adjusted logistic regression did not reveal any significant differences between users and nonusers. CONCLUSIONS: Parents of children with chronic disease appear willing to use an integrated PHR to address health care needs for their child. Integrated PHR use was not associated with higher scores on CAHPS composite measures in this health plan.</t>
  </si>
  <si>
    <t>Kaiser Permanente Center for Health Research-Hawaii, Honolulu, Hawaii 96817, USA. jeffrey.o.tom@kp.org</t>
  </si>
  <si>
    <t>10.1542/peds.2011-1786</t>
  </si>
  <si>
    <t>Construction of a multisite DataLink using electronic health records for the identification, surveillance, prevention, and management of diabetes mellitus: the SUPREME-DM project</t>
  </si>
  <si>
    <t>INTRODUCTION: Electronic health record (EHR) data enhance opportunities for conducting surveillance of diabetes. The objective of this study was to identify the number of people with diabetes from a diabetes DataLink developed as part of the SUPREME-DM (SUrveillance, PREvention, and ManagEment of Diabetes Mellitus) project, a consortium of 11 integrated health systems that use comprehensive EHR data for research. METHODS: We identified all members of 11 health care systems who had any enrollment from January 2005 through December 2009. For these members, we searched inpatient and outpatient diagnosis codes, laboratory test results, and pharmaceutical dispensings from January 2000 through December 2009 to create indicator variables that could potentially identify a person with diabetes. Using this information, we estimated the number of people with diabetes and among them, the number of incident cases, defined as indication of diabetes after at least 2 years of continuous health system enrollment. RESULTS: The 11 health systems contributed 15,765,529 unique members, of whom 1,085,947 (6.9%) met 1 or more study criteria for diabetes. The nonstandardized proportion meeting study criteria for diabetes ranged from 4.2% to 12.4% across sites. Most members with diabetes (88%) met multiple criteria. Of the members with diabetes, 428,349 (39.4%) were incident cases. CONCLUSION: The SUPREME-DM DataLink is a unique resource that provides an opportunity to conduct comparative effectiveness research, epidemiologic surveillance including longitudinal analyses, and population-based care management studies of people with diabetes. It also provides a useful data source for pragmatic clinical trials of prevention or treatment interventions.</t>
  </si>
  <si>
    <t>Kaiser Permanente Center for Health Research, 3800 N Interstate Ave, Portland, OR 97227, USA. Greg.nichols@kpchr.org</t>
  </si>
  <si>
    <t>10.5888/pcd9.110311</t>
  </si>
  <si>
    <t>Improving the quality of morbidity indicators in electronic health records in Swiss primary care</t>
  </si>
  <si>
    <t>QUESTIONS UNDER STUDY: The FIRE Project established a standardised data collection to facilitate research and quality improvement projects in Swiss primary care. The project is based on the concept of merging clinical and administrative data. Since chronic conditions and multimorbidity are major challenges in primary care, in this study we investigated the agreement between different approaches to identify patients with chronic and multimorbid conditions in electronic medical records (EMRs). METHODS: A total of 60 primary care physicians were included and data were collected between October 2008 and June 2011. In total, data from 509594 consultations derived from 98152 patients were analysed. Chronic and multimorbid conditions were identified either by ICPC-2 codes or by the type of prescribed medication. We compared these different approaches regarding the completeness of the data to describe chronic conditions and multimorbidity of patients in primary care practices. RESULTS: The data showed a high correlation between the two morbidity schemes and both indicators apparently provide reliable measures of morbidity within practices. There was considerable variability of patients with chronic conditions across practices, irrespective of whether ICPC-2-diagnoses or prescribed drugs were used to code clinical encounters. Obvious discrepancies between diagnoses and therapies across major disease categories existed. CONCLUSIONS: This study describes the current situation of EMRs in terms of the ability to measure the burden of chronic conditions in primary care practices. The results illustrate a need of action for this specific topic and the results of this study will be incorporated into the functional specification of EMRs of a planned eHealth project in Swiss primary care.</t>
  </si>
  <si>
    <t>University of Bern, Switzerland. busato@ispm.unibe.ch</t>
  </si>
  <si>
    <t>Swiss Med Wkly</t>
  </si>
  <si>
    <t>10.4414/smw.2012.13611</t>
  </si>
  <si>
    <t>Using electronic health care records for drug safety signal detection: a comparative evaluation of statistical methods</t>
  </si>
  <si>
    <t>BACKGROUND: Drug safety monitoring relies primarily on spontaneous reporting, but electronic health care record databases offer a possible alternative for the detection of adverse drug reactions (ADRs). OBJECTIVES: To evaluate the relative performance of different statistical methods for detecting drug-adverse event associations in electronic health care record data representing potential ADRs. RESEARCH DESIGN: Data from 7 databases across 3 countries in Europe comprising over 20 million subjects were used to compute the relative risk estimates for drug-event pairs using 10 different methods, including those developed for spontaneous reporting systems, cohort methods such as the longitudinal gamma poisson shrinker, and case-based methods such as case-control. The newly developed method "longitudinal evaluation of observational profiles of adverse events related to drugs" (LEOPARD) was used to remove associations likely caused by protopathic bias. Data from the different databases were combined by pooling of data, and by meta-analysis for random effects. A reference standard of known ADRs and negative controls was created to evaluate the performance of the method. MEASURES: The area under the curve of the receiver operator characteristic curve was calculated for each method, both with and without LEOPARD filtering. RESULTS: The highest area under the curve (0.83) was achieved by the combination of either longitudinal gamma poisson shrinker or case-control with LEOPARD filtering, but the performance between methods differed little. LEOPARD increased the overall performance, but flagged several known ADRs as caused by protopathic bias. CONCLUSIONS: Combinations of methods demonstrate good performance in distinguishing known ADRs from negative controls, and we assume that these could also be used to detect new drug safety signals.</t>
  </si>
  <si>
    <t>Department of Medical Informatics, Erasmus University Medical Center, Rotterdam, the Netherlands. m.schuemie@erasmusmc.nl</t>
  </si>
  <si>
    <t>10.1097/MLR.0b013e31825f63bf</t>
  </si>
  <si>
    <t>A predictive model to identify hospitalized cancer patients at risk for 30-day mortality based on admission criteria via the electronic medical record</t>
  </si>
  <si>
    <t>BACKGROUND: This study sought to develop a predictive model for 30-day mortality in hospitalized cancer patients, by using admission information available through the electronic medical record. METHODS: Observational cohort study of 3062 patients admitted to the oncology service from August 1, 2008, to July 31, 2009. Matched numbers of patients were in the derivation and validation cohorts (1531 patients). Data were obtained on day 1 of admission and included demographic information, vital signs, and laboratory data. Survival data were obtained from the Social Security Death Index. RESULTS: The 30-day mortality rate of the derivation and validation samples were 9.5% and 9.7% respectively. Significant predictive variables in the multivariate analysis included age (P &lt; .0001), assistance with activities of daily living (ADLs; P = .022), admission type (elective/emergency) (P = .059), oxygen use (P &lt; .0001), and vital signs abnormalities including pulse oximetry (P = .0004), temperature (P = .017), and heart rate (P = .0002). A logistic regression model was developed to predict death within 30 days: Score = 18.2897 + 0.6013*(admit type) + 0.4518*(ADL) + 0.0325*(admit age) - 0.1458*(temperature) + 0.019*(heart rate) - 0.0983*(pulse oximetry) - 0.0123 (systolic blood pressure) + 0.8615*(O2 use). The largest sum of sensitivity (63%) and specificity (78%) was at -2.09 (area under the curve = -0.789). A total of 25.32% (100 of 395) of patients with a score above -2.09 died, whereas 4.31% (49 of 1136) of patients below -2.09 died. Sensitivity and positive predictive value in the derivation and validation samples compared favorably. CONCLUSIONS: Clinical factors available via the electronic medical record within 24 hours of hospital admission can be used to identify cancer patients at risk for 30-day mortality. These patients would benefit from discussion of preferences for care at the end of life.</t>
  </si>
  <si>
    <t>Department of Medicine, Division of General Medical Disciplines and Division of Oncology, Stanford University, Stanford, CA 94305, USA. kavitha@stanford.edu</t>
  </si>
  <si>
    <t>Cancer</t>
  </si>
  <si>
    <t>10.1002/cncr.27974</t>
  </si>
  <si>
    <t>A national drug related problems database: evaluation of use in practice, reliability and reproducibility</t>
  </si>
  <si>
    <t>BACKGROUND: A drug related problems database (DRP-database) was developed on request by clinical pharmacists. The information from the DRP-database has only been used locally e.g. to identify focus areas and to communicate identified DRPs to the hospital wards. Hence the quality of the data at the national level is unknown, which may compromise national analyses for benchmarking and identification of national focus areas. OBJECTIVE: The aim of the study was to evaluate the use in practice, reliability and reproducibility of the DRPs documented in the Danish drug related problems database. SETTING: Danish hospital pharmacies. METHODS: Practice use of the DRP-database was explored by an electronic questionnaire distributed to hospital pharmacies, and consisted of questions regarding current and previous use of the DRP-database. The reliability was evaluated by comparing the categorization of 24 cases by clinical pharmacists with categorization performed by the project group. Reproducibility was explored by re-categorization of a sample of existing records in the DRP-database by two project group members individually. MAIN OUTCOME MEASURES: Observed proportion of agreement and Fleiss' kappa as measures of inter-rater reliability and reproducibility. RESULTS: The practice use study of 12 hospital pharmacy locations revealed that when implementing the DRP-database, the majority of identified DRPs are documented in the DRP-database, however, some variations throughout the country exist. The interrater reliability study of 34 clinical pharmacists showed high inter-rater reliability with the project group (Fleiss' kappa = 0.79 with 95 % CI (0.70; 0.88)), and the reproducibility study also documented high inter-rater reliability of a sample of 379 records from the DRP-database re-categorized by two project group members (Fleiss' kappa = 0.81 with 95 % CI (0.78; 0.85)). CONCLUSION: The study showed high reliability and reproducibility of the DRP-database, however, some local variation in the use of the DRP-database throughout the country existed affecting the overall quality. These findings indicate that data in the DRP-database may be pooled, and national analyses may be conducted to explore development areas for common interest.</t>
  </si>
  <si>
    <t>The Danish Research Unit for Hospital Pharmacy, Amgros I/S, Dampfærgevej 22, 2100, Copenhagen, Denmark, ljk@amgros.dk.</t>
  </si>
  <si>
    <t>10.1007/s11096-014-9957-2</t>
  </si>
  <si>
    <t>Improved prenatal detection of congenital heart disease in an integrated health care system</t>
  </si>
  <si>
    <t>The reported prenatal detection rates (PDRs) for significant congenital heart disease (sCHD) have been suboptimal, even in the current era. Changes in prenatal ultrasound policy and training may lead to improved prenatal detection of sCHD. This study analyzed the results of a policy to assess fetal cardiac outflow tracts shown by screening prenatal ultrasound using the electronic medical record (EMR). During a 6-year period, fetuses and patients younger than 1 year with sCHD were identified. The EMR was used to gather detection and outcome data. As an internal control within the same health care system, the PDR of only the surgical cases was compared with that of a similar group in which documentation of the fetal cardiac outflow tracts was not standard policy. Among 25,666 births, sCHD was identified in 93 fetuses or patients, yielding an incidence of 3.6 per 1,000 births. The PDR was 74.1%. Detection after birth but before discharge was 20.4%, and detection after discharge was 5.4%. A significant improvement in the PDR of sCHD was found when a concerted effort was made to obtain fetal cardiac outflow tract views during pregnancy screening (59.3 vs. 28%). Within an integrated health care system and with the use of an EMR, a PDR of 74% can be obtained, and 94% of sCHD can be detected before discharge. A concerted program that includes documentation of fetal cardiac outflow tracts in the pregnancy screening can result in improved PDR of sCHD.</t>
  </si>
  <si>
    <t>Division of Cardiology, Department of Pediatrics, Southern California Permanente Medical Group, Kaiser Permanente, 4405 Vandever Avenue, San Diego, CA 92120, USA. denislevy@hotmail.com</t>
  </si>
  <si>
    <t>Pediatr Cardiol</t>
  </si>
  <si>
    <t>10.1007/s00246-012-0526-y</t>
  </si>
  <si>
    <t>Electronic versus manual data processing: evaluating the use of electronic health records in out-of-hospital clinical research</t>
  </si>
  <si>
    <t>OBJECTIVES:   The objective was to compare case ascertainment, agreement, validity, and missing values for clinical research data obtained, processed, and linked electronically from electronic health records (EHR) compared to "manual" data processing and record abstraction in a cohort of out-of-hospital trauma patients. METHODS:   This was a secondary analysis of two sets of data collected for a prospective, population-based, out-of-hospital trauma cohort evaluated by 10 emergency medical services (EMS) agencies transporting to 16 hospitals, from January 1, 2006, through October 2, 2007. Eighteen clinical, operational, procedural, and outcome variables were collected and processed separately and independently using two parallel data processing strategies by personnel blinded to patients in the other group. The electronic approach included EHR data exports from EMS agencies, reformatting, and probabilistic linkage to outcomes from local trauma registries and state discharge databases. The manual data processing approach included chart matching, data abstraction, and data entry by a trained abstractor. Descriptive statistics, measures of agreement, and validity were used to compare the two approaches to data processing. RESULTS:   During the 21-month period, 418 patients underwent both data processing methods and formed the primary cohort. Agreement was good to excellent (kappa = 0.76 to 0.97; intraclass correlation coefficient [ICC] = 0.49 to 0.97), with exact agreement in 67% to 99% of cases and a median difference of zero for all continuous and ordinal variables. The proportions of missing out-of-hospital values were similar between the two approaches, although electronic processing generated more missing outcomes (87 of 418, 21%, 95% confidence interval [CI] = 17% to 25%) than the manual approach (11 of 418, 3%, 95% CI = 1% to 5%). Case ascertainment of eligible injured patients was greater using electronic methods (n = 3,008) compared to manual methods (n = 629). CONCLUSIONS:   In this sample of out-of-hospital trauma patients, an all-electronic data processing strategy identified more patients and generated values with good agreement and validity compared to traditional data collection and processing methods.</t>
  </si>
  <si>
    <t>Center for Policy and Research in Emergency Medicine, Department of Emergency Medicine, Oregon Health &amp; Science University, Portland, OR, USA. newgardc@ohsu.edu</t>
  </si>
  <si>
    <t>10.1111/j.1553-2712.2011.01275.x</t>
  </si>
  <si>
    <t>A combined paging alert and web-based instrument alters clinician behavior and shortens hospital length of stay in acute pancreatitis</t>
  </si>
  <si>
    <t>OBJECTIVES: There are many published clinical guidelines for acute pancreatitis (AP). Implementation of these recommendations is variable. We hypothesized that a clinical decision support (CDS) tool would change clinician behavior and shorten hospital length of stay (LOS). DESIGN/SETTING: Observational study, entitled, The AP Early Response (TAPER) Project. Tertiary center emergency department (ED) and hospital. PARTICIPANTS: Two consecutive samplings of patients having ICD-9 code (577.0) for AP were generated from the emergency department (ED) or hospital admissions. Diagnosis of AP was based on conventional Atlanta criteria. The Pre-TAPER-CDS-Tool group (5/30/06-6/22/07) had 110 patients presenting to the ED with AP per 976 ICD-9 (577.0) codes and the Post-TAPER-CDS-Tool group (5/30/06-6/22/07) had 113 per 907 ICD-9 codes (7/14/10-5/5/11). INTERVENTION: The TAPER-CDS-Tool, developed 12/2008-7/14/2010, is a combined early, automated paging-alert system, which text pages ED clinicians about a patient with AP and an intuitive web-based point-of-care instrument, consisting of seven early management recommendations. RESULTS: The pre- vs. post-TAPER-CDS-Tool groups had similar baseline characteristics. The post-TAPER-CDS-Tool group met two management goals more frequently than the pre-TAPER-CDS-Tool group: risk stratification (P&lt;0.0001) and intravenous fluids &gt;6L/1st 0-24 h (P=0.0003). Mean (s.d.) hospital LOS was significantly shorter in the post-TAPER-CDS-Tool group (4.6 (3.1) vs. 6.7 (7.0) days, P=0.0126). Multivariate analysis identified four independent variables for hospital LOS: the TAPER-CDS-Tool associated with shorter LOS (P=0.0049) and three variables associated with longer LOS: Japanese severity score (P=0.0361), persistent organ failure (P=0.0088), and local pancreatic complications (&lt;0.0001). CONCLUSIONS: The TAPER-CDS-Tool is associated with changed clinician behavior and shortened hospital LOS, which has significant financial implications.</t>
  </si>
  <si>
    <t>1] Departments of Internal Medicine, University of Michigan School of Medicine, Ann Arbor, Michigan, USA [2] Division of Gastroenterology and Hepatology, University of Michigan School of Medicine, Ann Arbor, Michigan, USA._x000D_Departments of Internal Medicine, University of Michigan School of Medicine, Ann Arbor, Michigan, USA._x000D_1] Departments of Internal Medicine, University of Washington School of Medicine, Seattle, Washington, USA [2] Division of Gastroenterology and Hepatology, University of Washington School of Medicine, Seattle, Washington, USA._x000D_Division of Surgery, University of Michigan School of Medicine, Ann Arbor, Michigan, USA._x000D_Division of Pulmonary and Critical Care, University of Michigan School of Medicine, Ann Arbor, Michigan, USA._x000D_Emergency Medicine, University of Michigan School of Medicine, Ann Arbor, Michigan, USA.</t>
  </si>
  <si>
    <t>Am J Gastroenterol</t>
  </si>
  <si>
    <t>10.1038/ajg.2013.282</t>
  </si>
  <si>
    <t>Comparison of the information provided by electronic health records data and a population health survey to estimate prevalence of selected health conditions and multimorbidity</t>
  </si>
  <si>
    <t>BACKGROUND: Health surveys (HS) are a well-established methodology for measuring the health status of a population. The relative merit of using information based on HS versus electronic health records (EHR) to measure multimorbidity has not been established. Our study had two objectives: 1) to measure and compare the prevalence and distribution of multimorbidity in HS and EHR data, and 2) to test specific hypotheses about potential differences between HS and EHR reporting of diseases with a symptoms-based diagnosis and those requiring diagnostic testing. METHODS: Cross-sectional study using data from a periodic HS conducted by the Catalan government and from EHR covering 80% of the Catalan population aged 15 years and older. We determined the prevalence of 27 selected health conditions in both data sources, calculated the prevalence and distribution of multimorbidity (defined as the presence of ≥2 of the selected conditions), and determined multimorbidity patterns. We tested two hypotheses: a) health conditions requiring diagnostic tests for their diagnosis and management would be more prevalent in the EHR; and b) symptoms-based health problems would be more prevalent in the HS data. RESULTS: We analysed 15,926 HS interviews and 1,597,258 EHRs. The profile of the EHR sample was 52% women, average age 47 years (standard deviation: 18.8), and 68% having at least one of the selected health conditions, the 3 most prevalent being hypertension (20%), depression or anxiety (16%) and mental disorders (15%). Multimorbidity was higher in HS than in EHR data (60% vs. 43%, respectively, for ages 15-75+, P &lt;0.001, and 91% vs. 83% in participants aged ≥65 years, P &lt;0.001). The most prevalent multimorbidity cluster was cardiovascular. Circulation disorders (other than varicose veins), chronic allergies, neck pain, haemorrhoids, migraine or frequent headaches and chronic constipation were more prevalent in the HS. Most symptomatic conditions (71%) had a higher prevalence in the HS, while less than a third of conditions requiring diagnostic tests were more prevalent in EHR. CONCLUSIONS: Prevalence of multimorbidity varies depending on age and the source of information. The prevalence of self-reported multimorbidity was significantly higher in HS data among younger patients; prevalence was similar in both data sources for elderly patients. Self-report appears to be more sensitive to identifying symptoms-based conditions. A comprehensive approach to the study of multimorbidity should take into account the patient perspective.</t>
  </si>
  <si>
    <t>Institut Universitari d'Investigació en Atenció Primària Jordi Gol, Barcelona, Spain. cviolan@idiapjgol.org</t>
  </si>
  <si>
    <t>BMC Public Health</t>
  </si>
  <si>
    <t>10.1186/1471-2458-13-251</t>
  </si>
  <si>
    <t>Automated adverse event detection collaborative: electronic adverse event identification, classification, and corrective actions across academic pediatric institutions</t>
  </si>
  <si>
    <t>BACKGROUND: Historically, the gold standard for detecting medical errors has been the voluntary incident reporting system. Voluntary reporting rates significantly underestimate the number of actual adverse events in any given organization. The electronic health record (EHR) contains clinical and administrative data that may indicate the occurrence of an adverse event and can be used to detect adverse events that may otherwise remain unrecognized. Automated adverse event detection has been shown to be efficient and cost effective in the hospital setting. The Automated Adverse Event Detection Collaborative (AAEDC) is a group of academic pediatric organizations working to identify optimal electronic methods of adverse event detection. The Collaborative seeks to aggregate and analyze data around adverse events as well as identify and share specific intervention strategies to reduce the rate of such events, ultimately to deliver higher quality and safer care. The objective of this study is to describe the process of automated adverse event detection, report early results from the Collaborative, identify commonalities and notable differences between 2 organizations, and suggest future directions for the Collaborative. METHODS: In this retrospective observational study, the implementation and use of an automated adverse event detection system was compared between 2 academic children's hospital participants in the AAEDC, Children's National Medical Center, and Cincinnati Children's Hospital Medical Center. Both organizations use the EHR to identify potential adverse events as designated by specific electronic data triggers. After gathering the electronic data, a clinical investigator at each hospital manually examined the patient record to determine whether an adverse event had occurred, whether the event was preventable, and the level of harm involved. RESULTS: The Automated Adverse Event Detection Collaborative data from the 2 organizations between July 2006 and October 2010 were analyzed. Adverse event triggers associated with opioid and benzodiazepine toxicity and intravenous infiltration had the greatest positive predictive value (range, 47%- 96%). Triggers associated with hypoglycemia, coagulation disturbances, and renal dysfunction also had good positive predictive values (range, 22%-74%). In combination, the 2 organizations detected 3,264 adverse events, and 1,870 (57.3%) of these were preventable. Of these 3,264 events, clinicians submitted only 492 voluntary incident reports (15.1%). CONCLUSIONS: This work demonstrates the value of EHR-derived data aggregation and analysis in the detection and understanding of adverse events. Comparison and selection of optimal electronic trigger methods and recognition of adverse event trends within and between organizations are beneficial. Automated detection of adverse events likely contributes to the discovery of opportunities, expeditious implementation of process redesign, and quality improvement.</t>
  </si>
  <si>
    <t>From the *Children's National Medical Center; †The George Washington University School of Medicine, Washington, District of Columbia; ‡Cincinnati Children's Hospital Medical Center, Cincinnati, Ohio; and §Center for Pediatric Informatics, at Children's National Medical Center, Washington, District of Columbia.</t>
  </si>
  <si>
    <t>J Patient Saf</t>
  </si>
  <si>
    <t>22408111</t>
  </si>
  <si>
    <t>10.1097/pts.0000000000000055</t>
  </si>
  <si>
    <t>A study of the difference in volume of information in chief complaint and present illness between electronic and paper medical records</t>
  </si>
  <si>
    <t>The introduction of an electronic medical record (EMR) has been rapidly accelerating in South Korea. The EMR was expected to improve quality of care, readability, availability, and the quality of data. However, the reluctance of healthcare providers to use the EMR may have caused a reduction of information recorded in EMRs. The purpose of this study was to identify whether there was any loss of information following the introduction of a narrative text-based EMR in the recording of chief complaint and present illness in inpatient medical records. Inpatient medical records of a university hospital were retrospectively evaluated for one month before and one month after the introduction of the EMR in June 2006. The volume of information for chief complaint and present illness was measured by number of words in Korean and normalised bytes. Change in volume of information was measured by two-way ANOVA and multiple regression analyses, controlling for doctors' gender, age, and grade/year of residents, patients' readmission status, reasons for admission and service department to assess any effect of the introduction of an EMR. Total numbers of paper-based medical records (PMRs) and EMRs for analysis were 1,159 and 1,122, respectively. Forty-three doctors participated in the study. Thirty-one (72%) doctors were less than 30 years of age. Number of words proved a better outcome measure (R²=22 for CC, R²=36 for PI) than normalised bytes (R²=18 for CC, R²=35 for PI) for measuring volume of information. Results showed that the volume of information in the chief complaint and present illness was not decreased after the introduction of the EMR, except when the dependent variable was measured by number of words in the present illness. The study showed that the introduction of the EMR did not reduce the volume of information documented for chief complaint and present illness in inpatient medical records. However, further studies are needed to identify how to control the probable loss of information as showed in present illness measured by number of words.</t>
  </si>
  <si>
    <t>College of Health Industry, Eulji University of Korea, Department of Healthcare Management, Gyeonggi-do, Korea.</t>
  </si>
  <si>
    <t>Health Inf Manag</t>
  </si>
  <si>
    <t>10.1177/183335831204100102</t>
  </si>
  <si>
    <t>Cluster analysis of medication adherence in Pacific patients with high cardiovascular risk</t>
  </si>
  <si>
    <t>INTRODUCTION: The Caring Does Matter (CDM) programme aimed to improve cardiovascular disease risk (CVR) management in Pacific people, targeting medication adherence problems. This paper presents cluster analysis of CDM data to model medication adherence and cardiovascular risk factors in high-CVR patients. METHODS: Changes in cardiovascular medication adherence status and in physiological measures of high-CVR Pacific patients, as well as their baseline physiological measures, demographics and other risk factors are included in the analysis. Differences in resulting clusters are described to provide insight into the population. RESULTS: 1786 Pacific patients were identified with high CVR (≥ 10%, 5 year event risk) at baseline and were still enrolled with the thirteen participating general practices at CDM end. Two of three models attempted produced significant clusters: a two-cluster model indicating patients who failed to improve adherence during the programme had higher prevalence of diabetes; and a three-cluster model where one cluster was characterised by higher but improving blood pressure, and another characterised by higher but improving HbA1c. DISCUSSION AND CONCLUSION: Cluster analysis reveals statistically distinct patient groups, including differences in characteristics of patients less responsive to the programme intervention. This provides a basis for further efforts to understand the population and better tailor interventions.</t>
  </si>
  <si>
    <t>Department of Computer Science._x000D_National Institute for Health Innovation._x000D_Department of General Practice and Primary Healthcare, The University of Auckland, jim@cs.auckland.ac.nz.</t>
  </si>
  <si>
    <t>Comparison of average weekly pain using recalled paper and momentary assessment electronic diary reports in children with arthritis</t>
  </si>
  <si>
    <t>OBJECTIVE: The current study investigated the construct validity of a multidimensional pain diary for youth with juvenile idiopathic arthritis and also compared participants' responses on electronic and retrospective diary measures. The purpose of the latter part of this study was to compare absolute agreement, between-person and within-person consistency and judged change in weekly pain between these 2 methods of assessing pain. METHODS: A total of 70 adolescents with juvenile idiopathic arthritis completed both weekly recalled and momentary reports of pain over a 2-week period and assessed their change in pain over the 2-week period using a 5-point global change in pain scale. The Pearson correlations and intraclass correlation coefficients were computed to demonstrate 3 different ways of comparing the measures on both between-person and within-person basis. RESULTS: Momentary ratings of pain episodes were consistently greater than weekly ratings of recalled pain. Moderate to strong consistency and agreement correlations were computed for between-person momentary and recalled pain intensity. However, these correlations were much weaker when the within-person data were analyzed. The judged change in pain across weeks was significantly associated with computed change in both average momentary and recalled pain. DISCUSSION: This is one of the few studies to explore the relationship between the measurement methods of pain recall and momentary assessment in adolescents. The poor within-person correlations observed have important implications for research design and practice in pediatric pain.</t>
  </si>
  <si>
    <t>*Lawrence S. Bloomberg Faculty of Nursing Departments of ‡Anaesthesia ∥Pediatrics ‡‡Psychiatry ¶Institute of Health Policy Management &amp; Evaluation #Dalla Lana School of Public Health, University of Toronto †The Hospital for Sick Children, Child Health Evaluative Sciences §§Baycrest Centre for Geriatric Care, Toronto §Medical Sciences Graduate Program, Faculty of Health Sciences, McMaster University, Hamilton, ON **Department of Psychology, Dalhousie University, Halifax, Nova Scotia ††IWK Health Centre, Halifax, NS, Canada.</t>
  </si>
  <si>
    <t>Clin J Pain</t>
  </si>
  <si>
    <t>10.1097/ajp.0000000000000072</t>
  </si>
  <si>
    <t>The impact of electronic health records on care of heart failure patients in the emergency room</t>
  </si>
  <si>
    <t>OBJECTIVE: To evaluate if electronic health records (EHR) have observable effects on care outcomes, we examined quality and efficiency measures for patients presenting to emergency departments (ED). MATERIALS AND METHODS: We conducted a retrospective study of 5166 adults with heart failure in three metropolitan EDs. Patients were termed internal if prior information was in the EHR upon ED presentation, otherwise external. Associations of internality with hospitalization, mortality, length of stay (LOS), and numbers of tests, procedures, and medications ordered in the ED were examined after adjusting for age, gender, race, marital status, comorbidities and hospitalization as a proxy for acuity level where appropriate. RESULTS: At two EDs internals had lower odds of mortality if hospitalized (OR 0.55; 95% CI 0.38 to 0.81 and 0.45; 0.21 to 0.96), fewer laboratory tests during the ED visit (-4.6%; -8.9% to -0.1% and -14.0%; -19.5% to -8.1%) as well as fewer medications (-33.6%; -38.4% to -28.4% and -21.3%; -33.2% to -7.3%). At one of these two EDs, internals had lower odds of hospitalization (0.37; 0.22 to 0.60). At the third ED, internal patients only experienced a prolonged ED LOS (32.3%; 6.3% to 64.8%) but no other differences. There was no association with hospital LOS or number of procedures ordered. DISCUSSION: EHR availability was associated with salutary outcomes in two of three ED settings and prolongation of ED LOS at a third, but evidence was mixed and causality remains to be determined. CONCLUSIONS: An EHR may have the potential to be a valuable adjunct in the care of heart failure patients.</t>
  </si>
  <si>
    <t>Department of Laboratory Medicine and Pathology, University of Minnesota, Minneapolis, Minnesota 55455, USA. don@umn.edu</t>
  </si>
  <si>
    <t>10.1136/amiajnl-2011-000271</t>
  </si>
  <si>
    <t>[Comparing results of methicillin-resistant Staphylococcus aureus (MRSA) surveillance using the French DRG-based information system (PMSI)]</t>
  </si>
  <si>
    <t>BACKGROUND: The surveillance of methicillin-resistant Staphylococcus aureus (MRSA) is a national priority. The rate of MRSA infections is one of six indicators tracked by the Department of Health. Since 2002, the French institute for public health surveillance (InVS) has monitored MRSA infections to estimate incidence density. Today, the use of the French administrative database (PMSI) could facilitate this surveillance. The aim of this study was to compare MRSA incidence density computed at a national level using PMSI databases with the results from the InVS taken as the reference. METHODS: PMSI databases for the years 2006 to 2009 were used. The reference results were those published by the InVS from 2006 to 2009. MRSA density defined as the number of MRSA infections recorded per year over 1000 hospital stays was computed. It was then compared with the MRSA incidence density measured by InVS. The time course of MRSA incidence in the PMSI records was modeled using a Poisson regression. RESULTS: The incidence density measured by the InVS was higher than the MRSA density computed using the PMSI, but this difference appeared to decrease over time. The PMSI density/InVS MRSA incidence density ratio was 0.8% in 2006 and about 9.2% in 2009. We observed inverted trends with a growing trend in MRSA density identified by the PMSI. Furthermore, the year of study was significantly associated with incidence density (P=0.01). CONCLUSION: Using PMSI data as an additional source of information in the hospital MRSA surveillance process makes it possible to detect and analyze patient repeats at the regional and national levels with linkage facilities. Estimation of incidence density for hospitals not participating to this surveillance system will be the next step.</t>
  </si>
  <si>
    <t>Service de biostatistique et d'informatique médicale, CHU de Dijon, CHRU, 21000 Dijon, France.</t>
  </si>
  <si>
    <t>10.1016/j.respe.2013.04.008</t>
  </si>
  <si>
    <t>P2P watch: personal health information detection in peer-to-peer file-sharing networks</t>
  </si>
  <si>
    <t>BACKGROUND: Users of peer-to-peer (P2P) file-sharing networks risk the inadvertent disclosure of personal health information (PHI). In addition to potentially causing harm to the affected individuals, this can heighten the risk of data breaches for health information custodians. Automated PHI detection tools that crawl the P2P networks can identify PHI and alert custodians. While there has been previous work on the detection of personal information in electronic health records, there has been a dearth of research on the automated detection of PHI in heterogeneous user files. OBJECTIVE: To build a system that accurately detects PHI in files sent through P2P file-sharing networks. The system, which we call P2P Watch, uses a pipeline of text processing techniques to automatically detect PHI in files exchanged through P2P networks. P2P Watch processes unstructured texts regardless of the file format, document type, and content. METHODS: We developed P2P Watch to extract and analyze PHI in text files exchanged on P2P networks. We labeled texts as PHI if they contained identifiable information about a person (eg, name and date of birth) and specifics of the person's health (eg, diagnosis, prescriptions, and medical procedures). We evaluated the system's performance through its efficiency and effectiveness on 3924 files gathered from three P2P networks. RESULTS: P2P Watch successfully processed 3924 P2P files of unknown content. A manual examination of 1578 randomly selected files marked by the system as non-PHI confirmed that these files indeed did not contain PHI, making the false-negative detection rate equal to zero. Of 57 files marked by the system as PHI, all contained both personally identifiable information and health information: 11 files were PHI disclosures, and 46 files contained organizational materials such as unfilled insurance forms, job applications by medical professionals, and essays. CONCLUSIONS: PHI can be successfully detected in free-form textual files exchanged through P2P networks. Once the files with PHI are detected, affected individuals or data custodians can be alerted to take remedial action.</t>
  </si>
  <si>
    <t>Electronic Health Information Laboratory, CHEO Research Institute, Ottawa, ON, Canada. sokolova@uottawa.ca</t>
  </si>
  <si>
    <t>10.2196/jmir.1898</t>
  </si>
  <si>
    <t>Similar multimorbidity patterns in primary care patients from two European regions: results of a factor analysis</t>
  </si>
  <si>
    <t>OBJECTIVE: To compare the similarities among the multimorbidity patterns identified in primary care patients from two European regions (Spain and the Netherlands) with similar organisational features of their primary care systems, using validated methodologies. METHODOLOGY: This observational, retrospective, multicentre study analysed information from primary care electronic medical records. Multimorbidity patterns were assessed using exploratory factor analysis of the diagnostic information of patients over 14 years of age. The analysis was stratified by age groups and sex. RESULTS: The analysis of Dutch data revealed a higher prevalence of multimorbidity which corresponds with the clustering of a higher number of diseases in each of the patterns. Relevant clinical similarities were found between both countries for three multimorbidity patterns that were previously identified in the original Spanish study: cardiometabolic, mechanical and psychiatric-substance abuse. In addition, the clinical evolution towards complexity of the cardiometabolic pattern with advancing age--already demonstrated in the original study--was corroborated in the Dutch context. A clear association between mechanical and psychosocial disorders was unique to the Dutch population, as well as the recurrent presentation of the psychiatric-substance abuse pattern in all age and sex groups. CONCLUSIONS: The similarities found for the cardiometabolic, mechanical and psychiatric-substance abuse patterns in primary care patients from two different European countries could offer initial clues for the elaboration of clinical practice guidelines, if further evidenced in other contexts. This study also endorses the use of primary care electronic medical records for the epidemiologic characterization of multimorbidity.</t>
  </si>
  <si>
    <t>EpiChron Research Group on Chronic Diseases, Aragón Health Sciences Institute (IACS), IIS Aragón, Miguel Servet University Hospital, Zaragoza, Spain; Red de Investigación en Servicios de Salud en Enfermedades Crónicas (REDISSEC), Carlos III Health Institute, Madrid, Spain; Teaching Unit of Preventive Medicine and Public Health, Aragón Health Sciences Institute (IACS), IIS Aragón, Zaragoza, Spain._x000D_CAPHRI School for Public Health and Primary Care, Department of Family Medicine, Maastricht University, Maastricht, The Netherlands; Department of General Practice, KU Leuven, Belgium._x000D_CAPHRI School for Public Health and Primary Care, Department of Family Medicine, Maastricht University, Maastricht, The Netherlands._x000D_EpiChron Research Group on Chronic Diseases, Aragón Health Sciences Institute (IACS), IIS Aragón, Miguel Servet University Hospital, Zaragoza, Spain; Red de Investigación en Servicios de Salud en Enfermedades Crónicas (REDISSEC), Carlos III Health Institute, Madrid, Spain; Teaching Unit of Preventive Medicine and Public Health, Aragón Health Sciences Institute (IACS), IIS Aragón, Zaragoza, Spain; Department of Microbiology, Preventive Medicine and Public Health, University of Zaragoza, Zaragoza, Spain.</t>
  </si>
  <si>
    <t>10.1371/journal.pone.0100375</t>
  </si>
  <si>
    <t>How to diagnose and classify diabetes in primary health care: lessons learned from the Diabetes Register in Northern Sweden (DiabNorth)</t>
  </si>
  <si>
    <t>OBJECTIVE: The objective was to create a diabetes register and to evaluate the validity of the clinical diabetes diagnosis and its classification. DESIGN: The diabetes register was created by linkage of databases in primary and secondary care, the pharmaceutical database, and ongoing population-based health surveys in the county. Diagnosis and classification were validated by specialists in diabetology or general practitioners with special competence in diabetology. Analysis of autoantibodies associated with type 1 diabetes was used for classification. SETTING: Primary and secondary health care in the county of Västerbotten, Sweden. PATIENTS: Patients with diabetes (median age at diagnosis 56 years, inter quartile range 50-60 years) who had participated in the Västerbotten Intervention Programme (VIP) and accepted participation in a diabetes register. RESULTS: Of all individuals with diabetes in VIP, 70% accepted to participate in the register. The register included 3256 (M/F 1894/1362) diabetes patients. The vast majority (95%) had data confirming the diabetes diagnoses according to WHO recommendations. Unspecified diabetes was the most common (54.6%) classification by the general practitioners. After assessment by specialists and analysis of autoantibodies the majority were classified as type 2 diabetes (76.8%). Type 1 diabetes was the second largest group (7.2%), including a sub-group of patients with latent autoimmune diabetes (4.8%). CONCLUSION: It was concluded that it is feasible to create a diabetes register based on information in medical records in general practice. However, special attention should be paid to the validity of the diabetes diagnosis and its classification.</t>
  </si>
  <si>
    <t>Department of Public Health and Clinical Medicine, Family Medicine, Umeå University, Umeå, Sweden. olov.rolandsson@fammed.umu.se</t>
  </si>
  <si>
    <t>Scand J Prim Health Care</t>
  </si>
  <si>
    <t>10.3109/02813432.2012.675565</t>
  </si>
  <si>
    <t>Clinician characteristics and use of novel electronic health record functionality in primary care</t>
  </si>
  <si>
    <t>BACKGROUND: Conventional wisdom holds that older, busier clinicians who see complex patients are less likely to adopt and use novel electronic health record (EHR) functionality. METHODS: To compare the characteristics of clinicians who did and did not use novel EHR functionality, we conducted a retrospective analysis of the intervention arm of a randomized trial of new EHR-based tobacco treatment functionality. RESULTS: The novel functionality was used by 103 of 207 (50%) clinicians. Staff physicians were more likely than trainees to use the functionality (64% vs 37%; p&lt;0.001). Clinicians who graduated more than 10 years previously were more likely to use the functionality than those who graduated less than 10 years previously (64% vs 42%; p&lt;0.01). Clinicians with higher patient volumes were more likely to use the functionality (lowest quartile of number of patient visits, 25%; 2nd quartile, 38%; 3rd quartile, 65%; highest quartile, 71%; p&lt;0.001). Clinicians who saw patients with more documented problems were more likely to use the functionality (lowest tertile of documented patient problems, 38%; 2nd tertile, 58%; highest tertile, 54%; p=0.04). In multivariable modeling, independent predictors of use were the number of patient visits (OR 1.2 per 100 additional patients; 95% CI 1.1 to 1.4) and number of documented problems (OR 2.9 per average additional problem; 95% CI 1.4 to 6.1). CONCLUSIONS: Contrary to conventional wisdom, clinically busier physicians seeing patients with more documented problems were more likely to use novel EHR functionality.</t>
  </si>
  <si>
    <t>Division of General Medicine and Primary Care, Brigham and Women's Hospital, Boston, Massachusetts 02120, USA. jlinder@partners.org</t>
  </si>
  <si>
    <t>10.1136/amiajnl-2011-000330</t>
  </si>
  <si>
    <t>Development of a tool to manage patient health records in support of burn injury research</t>
  </si>
  <si>
    <t>Data captured in electronic medical records (EMRs) and paper charts have enormous potential for clinical research and to improve the quality of health care; however, accessing, organizing, and analyzing these data pose significant challenges. To address these challenges, this article reports development of a web-based application that provides for local clinical data capture as well as integration of patient data directly from an institutional EMR. A web-based system was created using an existing institutional application development framework. The application consists of a local clinical data repository, processes that integrate data from an EMR, and programs that enable end-user access, manual data capture, and analysis. Data are maintained in a relational database at the patient level in a time- oriented manner and by clinical data type. The application and data repository have been used to integrate and analyze a broad range of clinical data of 637 patients with burn injury. Research findings have shown that in addition to tracking clinical outcomes, laboratory data provide the ability to risk stratify patient populations to target high-risk individuals for case management and interventions. This effort validates the utility of web-based applications to collect local clinical data and integrate clinical data directly from an institutional EMR. This approach leverages institutionally collected clinical information and provides the flexibility to incorporate disparate data and accommodate system modifications as needed. Although the current efforts have focused on a cohort of patients with burn injury, the approach and system design are extendable to other patient types.</t>
  </si>
  <si>
    <t>Information Technology, Loyola University Medical Center, Maywood, Illinois 60153, USA.</t>
  </si>
  <si>
    <t>J Burn Care Res</t>
  </si>
  <si>
    <t>10.1097/BCR.0b013e318231c55a</t>
  </si>
  <si>
    <t>Effectiveness of standardized Nursing Care Plans in health outcomes in patients with type 2 Diabetes Mellitus: a two-year prospective follow-up study</t>
  </si>
  <si>
    <t>BACKGROUND: Implementation of a standardized language in Nursing Care Plans (SNCP) allows for increased efficiency in nursing data management. However, the potential relationship with patientś health outcomes remains uncertain. The aim of this study was to evaluate the effectiveness of SNCP implementation, based on North American Nursing Diagnosis Association (NANDA) and Nursing Interventions Classification (NIC), in the improvement of metabolic, weight, and blood pressure control of Type 2 Diabetes Mellitus (T2DM) patients. METHODS: A two-year prospective follow-up study, in routine clinical practice conditions. 31 primary health care centers (Spain) participated with 24,124 T2DM outpatients. Data was collected from Computerized Clinical Records; SNCP were identified using NANDA and NIC taxonomies. Descriptive and ANCOVA analyses were conducted. RESULTS: 18,320 patients were identified in the Usual Nursing Care (UNC) group and 5,168 in the SNCP group. At the two-year follow-up, the SNCP group improved all parameters except LDL cholesterol and diastolic blood pressure. We analyzed data adjustming by the baseline value for these variables and variables with statistically significant differences between groups at baseline visit. Results indicated a lowering of all parameters except HbA1c, but a statistically significant reduction was only observed with diastolic blood pressure results. However, the adjusted reduction of diastolic blood pressure is of little clinical relevance. Greater differences of control values for diastolic blood pressure, HbA1c, LDL-cholesterol and Body Mass Index were found in the SNCP group, but only reached statistical significance for HbA1c. A greater proportion of patients with baseline HbA1c ≥7 decreased to &lt;7% at the two-year follow-up in the SNCP group than in the UNC group (16.9% vs. 15%; respectively; p = 0.01). CONCLUSIONS: Utilization of SNCP was helpful in achieving glycemic control targets in poorly controlled patients with T2DM (HbA1c ≥7%). Diastolic blood pressure results were slightly improved in the SNCP group compared to the UNC group. TRIAL REGISTRATION: ClinicalTrials.gov NCT01482481.</t>
  </si>
  <si>
    <t>Unidad de Apoyo Técnico, Gerencia Adjunta de Planificación y Calidad, Servicio Madrileño de Salud, Madrid, España. jcardenas.gapm04@salud.madrid.org</t>
  </si>
  <si>
    <t>10.1371/journal.pone.0043870</t>
  </si>
  <si>
    <t>Electronic health record functions differ between best and worst hospitals</t>
  </si>
  <si>
    <t>OBJECTIVE: To determine whether patterns of electronic health record (EHR) adoption and “meaningful use” vary between high-, intermediate-, and low-quality US hospitals. STUDY DESIGN: We used data from the Hospital Quality Alliance program to designate hospitals as high quality (performance in the top decile nationally), low quality (bottom decile), and intermediate quality (all others). We examined EHR adoption and meaningful use using national survey data. METHODS: We used logistic regression models to determine the frequency with which hospitals in each group adopted individual EHR functions and met meaningful use criteria, and factor analyses to examine adoption patterns in high- and low-quality hospitals. RESULTS: High-quality hospitals were more likely to have all clinical decision support functions. High-quality hospitals were also more likely to have computerized physician order entry for medications compared with intermediate- and low-quality hospitals. Among those who had not yet implemented components of clinical decision support, two-thirds of low-quality hospitals reported no concrete plans for adoption. Finally, high-quality hospitals were more likely to meet many of the meaningful use criteria such as reporting quality measures, implementing at least 1 clinical decision support rule, and exchanging key clinical data. CONCLUSIONS: We found higher rates of adoption of key EHR functions among high-quality hospitals, suggesting that high quality and EHR adoption may be linked. Most low-quality hospitals without EHR functions reported no plans to implement them, pointing to challenges faced by policy makers in achieving widespread EHR adoption while simultaneously improving quality of care.</t>
  </si>
  <si>
    <t>Harvard Medical School, Boston, MA, USA.</t>
  </si>
  <si>
    <t>Evaluation of data display for patient-oriented electronic record of anticoagulant therapy</t>
  </si>
  <si>
    <t>OBJECTIVE: Our aim was to evaluate visualization methods for specific tasks performed with personal healthcare e-record systems for lay adults and older patients. We investigated common visualization methods for data entry and follow-up of personal and clinical information for self-control of blood coagulation functions. METHODS: Twenty-five old (72.2 +/- 5.5 years) and 25 young (30.4 +/- 4.9 years) participants completed tasks based on common scenarios, on experimental Web sites with hidden tracking programs. Functional parameters (time, accuracy), subjective parameters (preference, satisfaction), and physiological parameters (heart rate, skin temperature, sweat, respiratory rate, and muscle tension) monitored with miniature sensors were used. RESULTS: Total time for data entry and information follow-up were significantly longer for older compared with younger participants, with no significant differences in accuracy (errors), in stress-related physiological parameters, in preferences, or in satisfaction between age group. The Menu display was the significantly preferred configuration for data entry in both age groups, based on functional, physiological, and subjective criteria (p &lt; 0.05, Duncan test). The Calendar configuration was significantly preferred for mixed tasks of follow-up and information retrieval, in both age groups, based on functional, physiological, and subjective criteria (p &lt; 0.05, Duncan test). CONCLUSIONS: Our study supports equal capabilities of old and young people to use interactive healthcare systems for management of chronic diseases and further encourages using physiological, functional, and subjective methods for evaluating personal healthcare records.</t>
  </si>
  <si>
    <t>Department of Industrial Design, Faculty of Architecture and Town Planning, Technion, Israel Institute of Technology, Haifa, Israel. noemib@tx.technion.ac.il</t>
  </si>
  <si>
    <t>Telemed J E Health</t>
  </si>
  <si>
    <t>10.1089/tmj.2010.0025</t>
  </si>
  <si>
    <t>Retrospective analysis of data from an itch center: Integrating validated tools in the electronic health record</t>
  </si>
  <si>
    <t>Department of Dermatology, Lewis Katz School of Medicine at Temple University, Philadelphia, Pennsylvania; Temple Itch Center (TIC), Lewis Katz School of Medicine at Temple University, Philadelphia, Pennsylvania; Department of Medicine, Pennsylvania Hospital, University of Pennsylvania Health System, Philadelphia, Pennsylvania._x000D_Department of Dermatology, Lewis Katz School of Medicine at Temple University, Philadelphia, Pennsylvania; Temple Itch Center (TIC), Lewis Katz School of Medicine at Temple University, Philadelphia, Pennsylvania._x000D_Department of Clinical Sciences, Lewis Katz School of Medicine at Temple University, Philadelphia, Pennsylvania._x000D_Department of Dermatology, Lewis Katz School of Medicine at Temple University, Philadelphia, Pennsylvania; Temple Itch Center (TIC), Lewis Katz School of Medicine at Temple University, Philadelphia, Pennsylvania. Electronic address: yosipog@gmail.com.</t>
  </si>
  <si>
    <t>J Am Acad Dermatol</t>
  </si>
  <si>
    <t>10.1016/j.jaad.2016.05.035</t>
  </si>
  <si>
    <t>Comparative analysis of pharmacovigilance methods in the detection of adverse drug reactions using electronic medical records</t>
  </si>
  <si>
    <t>OBJECTIVE: Medication  safety requires that each drug be monitored throughout its market life as early detection of adverse drug reactions (ADRs) can lead to alerts that prevent patient harm. Recently, electronic medical records (EMRs) have emerged as a valuable resource for pharmacovigilance. This study examines the use of retrospective medication orders and inpatient laboratory results documented in the EMR to identify ADRs. METHODS: Using 12 years of EMR data from Vanderbilt University Medical Center (VUMC), we designed a study to correlate abnormal laboratory results with specific drug administrations by comparing the outcomes of a drug-exposed group and a matched unexposed group. We assessed the relative merits of six pharmacovigilance measures used in spontaneous reporting systems (SRSs): proportional reporting ratio (PRR), reporting OR (ROR), Yule's Q (YULE), the χ(2) test (CHI), Bayesian confidence propagation neural networks (BCPNN), and a gamma Poisson shrinker (GPS). RESULTS: We systematically evaluated the methods on two independently constructed reference standard datasets of drug-event pairs. The dataset of Yoon et al contained 470 drug-event pairs (10 drugs and 47 laboratory abnormalities). Using VUMC's EMR, we created another dataset of 378 drug-event pairs (nine drugs and 42 laboratory abnormalities). Evaluation on our reference standard showed that CHI, ROR, PRR, and YULE all had the same F score (62%). When the reference standard of Yoon et al was used, ROR had the best F score of 68%, with 77% precision and 61% recall. CONCLUSIONS: Results suggest that EMR-derived laboratory measurements and medication orders can help to validate previously reported ADRs, and detect new ADRs.</t>
  </si>
  <si>
    <t>Department of Computer Science, New Jersey Institute of Technology, Newark, New Jersey, USA.</t>
  </si>
  <si>
    <t>10.1136/amiajnl-2012-001119</t>
  </si>
  <si>
    <t>Utilization of electronic medical records to build a detection model for surveillance of healthcare-associated urinary tract infections</t>
  </si>
  <si>
    <t>In this study, we propose an approach to build a detection model for surveillance of healthcare-associated urinary tract infection (HA-UTI) based on the variables extracted from the electronic medical records (EMRs) in a 730-bed, tertiary-care teaching hospital in Taiwan. Firstly we mapped the CDC's HA-UTI case definitions to a set of variables, and identified the variables whose values could be derived from the EMRs of the hospital automatically. Then with these variables we performed discriminant analysis (DA) on a training set of the EMRs to construct a discriminant function (DF) for the classification of a patient with or without HA-UTI. Finally, we evaluated the sensitivity, specificity, and overall accuracy of the function using a testing set of EMRs. In this study, six surveillance variables (fever, urine culture, blood culture, routine urinalysis, antibiotic use, and invasive devices) were identified whose values could be derived from the EMRs of the hospital. The sensitivity, specificity and overall accuracy of the built DF were 100 %, 94.61 %, and 94.65 %, respectively. Since most hospitals may adopt their EMRs piece-by-piece to meet their functional requirements, the variables that are available in the EMRs may differ. Our approach can build a detection model with these variables to achieve a high sensitivity, specificity and accuracy for automatically detecting suspected HA-UTI cases. Therefore, our approach on one hand can reduce the efforts in building the model; on the other hand, can facilitate adoption of EMRs for HAI surveillance and control.</t>
  </si>
  <si>
    <t>Graduate Institute of Biomedical Informatics, College of Medical Science and Technology, Taipei Medical University, 250 WuXing Street, Taipei, 110, Taiwan.</t>
  </si>
  <si>
    <t>23536256</t>
  </si>
  <si>
    <t>10.1007/s10916-012-9923-2</t>
  </si>
  <si>
    <t>Multimodal intervention to improve osteoporosis care in home health settings: results from a cluster randomized trial</t>
  </si>
  <si>
    <t>SUMMARY: We conducted a cluster randomized trial testing the effectiveness of an intervention to increase the use of osteoporosis medications in high-risk patients receiving home health care. The trial did not find a significant difference in medication use in the intervention arm. INTRODUCTION: This study aims to test an evidence implementation intervention to improve the quality of care in the home health care setting for patients at high risk for fractures. METHODS: We conducted a cluster randomized trial of a multimodal intervention targeted at home care for high-risk patients (prior fracture or physician-diagnosed osteoporosis) receiving care in a statewide home health agency in Alabama. Offices throughout the state were randomized to receive the intervention or to usual care. The primary outcome was the proportion of high-risk home health patients treated with osteoporosis medications. A t test of difference in proportions was conducted between intervention and control arms and constituted the primary analysis. Secondary analyses included logistic regression estimating the effect of individual patients being treated in an intervention arm office on the likelihood of a patient receiving osteoporosis medications. A follow-on analysis examined the effect of an automated alert built into the electronic medical record that prompted the home health care nurses to deploy the intervention for high-risk patients using a pre-post design. RESULTS: There were 11 offices randomized to each of the treatment and control arms; these offices treated 337 and 330 eligible patients, respectively. Among the offices in the intervention arm, the average proportion of eligible patients receiving osteoporosis medications post-intervention was 19.1 %, compared with 15.7 % in the usual care arm (difference in proportions 3.4 %, 95 % CI, -2.6 to 9.5 %). The overall rates of osteoporosis medication use increased from 14.8 % prior to activation of the automated alert to 17.6 % afterward, a nonsignificant difference. CONCLUSIONS: The home health intervention did not result in a significant improvement in use of osteoporosis medications in high-risk patients.</t>
  </si>
  <si>
    <t>Department of Health Care Organization and Policy, University of Alabama at Birmingham (UAB), 1665 University Blvd, RPHB 330, Birmingham, AL, USA, mkilgore@uab.edu.</t>
  </si>
  <si>
    <t>Osteoporos Int</t>
  </si>
  <si>
    <t>10.1007/s00198-013-2340-7</t>
  </si>
  <si>
    <t>Strategies and Opportunities to STOP Colon Cancer in Priority Populations: design of a cluster-randomized pragmatic trial</t>
  </si>
  <si>
    <t>BACKGROUND: Colorectal cancer is the second-leading cause of cancer deaths in the United States. The Strategies and Opportunities to Stop Colorectal Cancer (STOP CRC) in Priority Populations study is a pragmatic trial and a collaboration between two research institutions and a network of more than 200 safety net clinics. The study will assess the effectiveness of a system-based intervention designed to improve the rates of colorectal-cancer screening using fecal immunochemical testing (FIT) in federally qualified health centers in Oregon and Northern California. MATERIAL AND METHODS: STOP CRC is a cluster-randomized comparative-effectiveness pragmatic trial enrolling 26 clinics. Clinics will be randomized to one of two arms. Clinics in the intervention arm (1) will use an automated, data-driven, electronic health record-embedded program to identify patients due for colorectal screening and mail FIT kits (with pictographic instructions) to them; (2) will conduct an improvement process (e.g. Plan-Do-Study-Act) to enhance the adoption, reach, and effectiveness of the program. Clinics in the control arm will provide opportunistic colorectal-cancer screening to patients at clinic visits. The primary outcomes are: proportion of age- and screening-eligible patients completing a FIT within 12months; and cost, cost-effectiveness, and return on investment of the intervention. CONCLUSIONS: This large-scale pragmatic trial will leverage electronic health record information and existing clinic staff to enroll a broad range of patients, including many with historically low colorectal-cancer screening rates. If successful, the program will provide a model for a cost-effective and scalable method to raise colorectal-cancer screening rates.</t>
  </si>
  <si>
    <t>The Center for Health Research, Kaiser Permanente Northwest, 3800 N. Interstate Avenue, Portland, OR 97227, USA. Electronic address: Gloria.d.coronado@kpchr.org._x000D_The Center for Health Research, Kaiser Permanente Northwest, 3800 N. Interstate Avenue, Portland, OR 97227, USA. Electronic address: William.vollmer@kpchr.org._x000D_The Center for Health Research, Kaiser Permanente Northwest, 3800 N. Interstate Avenue, Portland, OR 97227, USA. Electronic address: Amanda.f.petrik@kpchr.org._x000D_National Cancer Institute, Process of Care Research Branch, Behavioral Research Program, Division of Cancer Control and Population Sciences, 9609 Medical Center Drive, Bethesda, MD 20892-9760, USA. Electronic address: Taplins@mail.nih.gov._x000D_OCHIN, Inc., 1881 SW Naito Parkway, Portland, OR 97201, USA; Department of Family Medicine Oregon Health &amp; Sciences University, 4411 SW Vermont Street, Portland, OR 97219, USA. Electronic address: burdickt@ochin.org._x000D_The Center for Health Research, Kaiser Permanente Northwest, 3800 N. Interstate Avenue, Portland, OR 97227, USA. Electronic address: Richard.meenan@kpchr.org._x000D_Group Health Research Institute, 1730 Minor Avenue, Suite 1600, Seattle, WA 98101, USA. Electronic address: Green.b@ghc.org.</t>
  </si>
  <si>
    <t>Contemp Clin Trials</t>
  </si>
  <si>
    <t>10.1016/j.cct.2014.06.006</t>
  </si>
  <si>
    <t>QT variability during initial exposure to sotalol: experience based on a large electronic medical record</t>
  </si>
  <si>
    <t>AIMS: A prolonged QT interval is associated with increased risk of Torsades de pointes (TdP) and may be fatal. We sought to investigate the extent to which clinical covariates affect the change in QT interval among 'real-world' patients treated with sotalol and followed in an electronic medical record (EMR) system. METHODS AND RESULTS: We used clinical alerts in our EMR system to identify all patients in whom a new prescription for sotalol was written (2001-11). Rate-corrected QT (QTc) was calculated by Bazett's formula. Correlates of sotalol-induced change in the QTc interval and sotalol discontinuation were examined using linear and logistic regression, respectively. Overall, 541 sotalol-exposed patients were identified (n = 200 women, 37%). The mean first sotalol dose was 86 ± 39 mg, age 64 ± 13 years, and BMI 30 ± 7 kg/m(2). Atrial fibrillation/flutter was the predominant indication (92.2%). After initial exposure, the change in the QTc interval from baseline was highly variable: ΔQTc after 2 h = 3 ± 42 ms (P = 0.17) and 11 ± 37 ms after ≥48 h (P &lt; 0.001). Multivariable linear regression analysis identified female gender and age, reduced left ventricular ejection fraction, high sotalol dose, hypertrophic cardiomyopathy, and loop diuretic co-administration as correlates of increased ΔQTc at ≥48 h (P &lt; 0.05 for all). Within 3 days of initiation, 12% discontinued sotalol of which 31% were because of exaggerated QTc prolongation. One percent developed TdP. CONCLUSION: In this EMR-based cohort, the increase in QTc with sotalol initiation was highly variable, and multiple clinical factors contributed. These data represent an important step in ongoing work to identify real-world patients likely to tolerate long-term therapy and reinforces the utility of EMR-based cohorts as research tools.</t>
  </si>
  <si>
    <t>Department of Medicine and Clinical Pharmacology, Vanderbilt University, 1285 Medical Research Building IV, Nashville, TN 37232, USA.</t>
  </si>
  <si>
    <t>Europace</t>
  </si>
  <si>
    <t>21983367</t>
  </si>
  <si>
    <t>10.1093/europace/eut153</t>
  </si>
  <si>
    <t>A comparison of the performance of a model based on administrative data and a model based on clinical data: effect of severity of illness on standardized mortality ratios of intensive care units</t>
  </si>
  <si>
    <t>OBJECTIVES: It has been postulated that prognostic models based on administrative data can provide valid adjusted mortality rates in specific patient populations. In this study we compared the performance and robustness of a model based on administrative data (customized hospital standardized mortality ratio) and a model based on clinical data (customized Simplified Acute Physiology Score II) in the Dutch intensive care unit population. DESIGN: Cohort study of intensive care unit records from a national intensive care unit quality registry linked to administrative records from the Dutch National Medical Registration. The hospital standardized mortality ratio and Simplified Acute Physiology Score II models were first-level customized on the intensive care unit population. SETTING: Fifty-five Dutch intensive care units. PATIENTS: A total of 66,564 intensive care unit patients admitted from 2005 to 2008. INTERVENTIONS: None. MEASUREMENTS AND MAIN RESULTS: Performance expressed by measures of discrimination, accuracy, and calibration (area under the receiver operating characteristic curve, Brier score, Hosmer-Lemeshow Ĉ-statistic, and calibration plots). Additionally, the robustness of the models was assessed by simulating changes in the population's severity of illness and analyzing the effect on the intensive care units' standardized mortality ratios.The area under the receiver operating characteristic curve and Brier score of the customized Simplified Acute Physiology Score II were significantly superior to that of the customized hospital standardized mortality ratio (0.85 and 0.11 vs. 0.77 and 0.13, respectively). Calibration plots showed good agreement between observed and predicted mortality for low-risk patients in both models, with more discrepancy in the high-risk patients when using the customized hospital standardized mortality ratio. Severity of illness had influence on the intensive care units' standardized mortality ratios in both models, but the customized Simplified Acute Physiology Score II showed more robustness. CONCLUSIONS: The customized Simplified Acute Physiology Score II outperforms the customized hospital standardized mortality ratio in the Dutch intensive care unit population. Comparing institutions based on standardized mortality ratios can be unfavorable for those with a more severely ill intensive care unit population, especially when using the customized hospital standardized mortality ratio.</t>
  </si>
  <si>
    <t>Department of Medical Informatics, Academic Medical Center, University of Amsterdam, Amsterdam, The Netherlands. s.brinkman@amc.uva.nl</t>
  </si>
  <si>
    <t>10.1097/CCM.0b013e318232d7b0</t>
  </si>
  <si>
    <t>Comparative analysis of two methods of data entry into electronic medical records: A randomized clinical trial (research letter)</t>
  </si>
  <si>
    <t>Physical Medicine and Rehabilitation Physician, Department of Physical Medicine and Rehabilitation, "Cruz Roja San José y Santa Adela" University Hospital, Madrid, Spain._x000D_Physical Medicine and Rehabilitation Physician, Department of Physical Medicine and Rehabilitation, "La Paz" University Hospital-IdiPaz, Madrid, Spain._x000D_Orthopedic Surgeon, Department of Orthopedic Surgery, "La Paz" University Hospital-IdiPaz, Madrid, Spain.</t>
  </si>
  <si>
    <t>10.1111/jep.12835</t>
  </si>
  <si>
    <t>Early detection of impending physiologic deterioration among patients who are not in intensive care: development of predictive models using data from an automated electronic medical record</t>
  </si>
  <si>
    <t>BACKGROUND: Ward patients who experience unplanned transfer to intensive care units have excess morbidity and mortality. OBJECTIVE: To develop a predictive model for prediction of unplanned transfer from the medical-surgical ward to intensive care (or death on the ward in a patient who was "full code") using data from a comprehensive inpatient electronic medical record (EMR). DESIGN: Retrospective case-control study; unit of analysis was a 12-hour patient shift. Shifts where a patient experienced an unplanned transfer were event shifts; shifts without a transfer were comparison shifts. Hospitalization records were transformed into 12-hour shift records, with 10 randomly selected comparison shifts identified for each event shift. Analysis employed logistic regression and split validation. SETTING: Integrated healthcare delivery system in Northern California. PATIENTS: Hospitalized adults at 14 hospitals with comprehensive inpatient EMRs. MEASUREMENTS: Predictors included vital signs, laboratory test results, severity of illness scores, longitudinal chronic illness burden scores, transpired hospital length of stay, and care directives. Patients were also given a retrospective, electronically (not manually assigned) Modified Early Warning Score, or MEWS(re). Outcomes were transfer to the intensive care unit (ICU) from the ward or transitional care unit, or death outside the ICU among patients who were "full code". RESULTS: We identified 4,036 events and 39,782 comparison shifts from a cohort of 102,422 patients' hospitalizations. The MEWS(re) had a c-statistic of 0.709 in the derivation and 0.698 in the validation dataset; corresponding values for the EMR-based model were 0.845 and 0.775. LIMITATIONS: Using these algorithms requires hospitals with comprehensive inpatient EMRs and longitudinal data. CONCLUSIONS: EMR-based detection of impending deterioration outside the ICU is feasible in integrated healthcare delivery systems.</t>
  </si>
  <si>
    <t>Hospital Operations Research, Division of Research, Kaiser Permanente Medical Care Program, Oakland, California 94612, USA. gabriel.escobar@kp.org</t>
  </si>
  <si>
    <t>10.1002/jhm.1929</t>
  </si>
  <si>
    <t>Benefits and problems of electronic information exchange as perceived by health care professionals: an interview study</t>
  </si>
  <si>
    <t>BACKGROUND: Various countries are currently implementing a national electronic patient record (n-EPR). Despite the assumed positive effects of n-EPRs, their overall adoption remains low and meets resistance from health care providers. This study aims to increase our understanding of health care providers' attitude towards the n-EPR, by investigating their perceptions of the benefits and problems of electronic information exchange in health care and the n-EPR in particular. METHODS: The study was conducted in three Dutch health care settings: acute care, diabetes care, and ambulatory mental health care. Two health care organisations were included per setting. Between January and June 2010, interviews were conducted with 17 stakeholders working in these organisations. Relevant themes were deduced by means of thematic qualitative analysis. RESULTS: Health care providers perceived electronic information exchange to promote the efficiency and quality of care. The problems they perceived in electronic information exchange mainly concerned the confidentiality and safety of information exchange and the reliability and quality of patient data. Many problems perceived by health care providers did not specifically apply to the n-EPR, but to electronic information exchange in general. CONCLUSIONS: The implementation of the Dutch n-EPR has mainly followed a top-down approach, thereby neglecting the fact that the perceptions and preferences of its users (health care providers) need to be addressed in order to achieve successful implementation. The results of this study provide valuable suggestions about how to promote health care providers' willingness to adopt electronic information exchange, which can be useful for other countries currently implementing an n-EPR. Apart from providing information about the benefits and usefulness of electronic information exchange, efforts should be focused on minimising the problems as perceived by health care providers. The safety and confidentiality of electronic information exchange can be improved by developing tools to evaluate the legitimacy of access to electronic records, by increasing health care providers' awareness of the need to be careful when using patient data, and by measures to limit access to sensitive patient data. Improving health care providers' recording behaviour is important to improve the reliability and quality of electronically exchanged patient data.</t>
  </si>
  <si>
    <t>NIVEL, Netherlands Institute for Health Services Research, P,O, Box 1568, 3500 BN Utrecht, the Netherlands. m.zwaanswijk@nivel.nl</t>
  </si>
  <si>
    <t>10.1186/1472-6963-11-256</t>
  </si>
  <si>
    <t>Clinical characteristics of patients with multiple potentially human papillomavirus-related malignancies</t>
  </si>
  <si>
    <t>BACKGROUND: Human papillomavirus (HPV) is a causative factor in squamous cell carcinomas of the anus, penis, vagina, vulva, and head and neck, and adenocarcinoma of the cervix. We examined the demographics, clinical characteristics, and timing of multiple potentially HPV-related cancers in individual patients. METHODS: One hundred forty-three patients were identified with 300 potentially HPV-related cancers. The median follow-up from index and second cancer was 18.5 years and 3.2 years, respectively. RESULTS: Median age at index and second cancer was 45 and 60.5 years of age, respectively, with a median interval of 11 years. Cervical cancer was the most common initial diagnosis (61.7%), whereas head and neck squamous cell carcinoma (HNSCC) was the most common second cancer (57.6%). CONCLUSION: These data suggest differential patterns for development of multiple HPV-related cancers based upon clinical characteristics. Prospective longitudinal and population-based studies are warranted to understand the impact of these findings and opportunities for intervention and screening.</t>
  </si>
  <si>
    <t>Department of Radiation Oncology, The University of Texas MD Anderson Cancer Center, Houston, Texas.</t>
  </si>
  <si>
    <t>Head Neck</t>
  </si>
  <si>
    <t>10.1002/hed.23379</t>
  </si>
  <si>
    <t>Predicting improvement in urinary and bowel incontinence for home health patients using electronic health record data</t>
  </si>
  <si>
    <t>PURPOSE: The purpose of the study was to discover which patient and support system characteristics and interventions documented by home health clinicians were associated with improvement in urinary and bowel incontinence contrasting logistic regression and data mining approaches. SUBJECTS AND SETTING: Seventeen hundred ninety-three patients in this study experienced 2072 episodes of care. The study sample comprised all nonmaternity patients aged 18 years or older receiving skilled home health services in 2004. Subjects were drawn from a convenience sample of 15 home health agencies . DESIGN: We completed a secondary analysis of data from 15 home health agencies' electronic health records. Data for this study were documented by home care clinicians using the Outcome and Assessment Information Set (OASIS) structured assessment form and the Omaha System interventions, which is a standardized terminology. RESULTS: There were 684 patients with urinary incontinence and 187 with bowel incontinence. By discharge 38% improved in urinary incontinence and 45% improved their bowel incontinence. Using logistic regression, no patient or support system characteristics were identified that associated with improvement in either urinary or bowel incontinence, only a limited number of interventions were significant. A data mining decision tree was producible only for bowel incontinence, demonstrating a combination of patient and support system factors as well as selected interventions were important in determining whether patients would improve in bowel incontinence. CONCLUSIONS: Home health patients have complex comorbid conditions requiring home care nurses to have broad, generalized knowledge. Future research is needed to determine if the inclusion of a certified WOC nurse would improve outcomes.</t>
  </si>
  <si>
    <t>School of Nursing, University of Minnesota, 6-135 Weaver-Densford Hall, Minneapolis, MN 55455, USA. westr006@umn.edu</t>
  </si>
  <si>
    <t>J Wound Ostomy Continence Nurs</t>
  </si>
  <si>
    <t>10.1097/won.0b013e318202e4a6</t>
  </si>
  <si>
    <t>The electronic locum record for general practitioners: outcome of an evaluation study in the Netherlands</t>
  </si>
  <si>
    <t>BACKGROUND: A locum practitioner is an out-of-hours general practitioner who needs access to the electronic health record of visiting patients. The electronic locum record is a summary of the electronic health record available to the locum practitioner and includes the most significant health problems, the most recent records of the patient's visits to the practice, current medication data and information on allergies and intolerances. The locum practitioner returns a locum medical note to the electronic health record at the general practitioner with his or her diagnosis, treatment or referral of the visiting patient. A pilot project of the electronic locum record was implemented in the Twente region of the Netherlands. OBJECTIVE: To obtain policy information for the nationwide implementation of the electronic locum record as a first component of the electronic health record in the Netherlands. METHODS: First, evaluation aspects were collected from parties involved in the pilot implementation process. Aspects were taken from the work flow to operationalise the electronic health record. Secondly, indicator questions were formulated and normative levels agreed for each indicator by a panel with experts from the medical and information technology domain. Third, the actual values were rated either by measurement (technical indicators) or by structured interviews (process indicators) with the general practitioners who joined the pilot study. Finally, a cross case analysis was performed by checking for (in-)consistencies among the respondents. RESULTS: Eight out of the 15 key indicators scored positive, three failed and four remained inconclusive. The indicators that failed the norms related to the guideline for electronic registration of patient information, the process of acquiring the healthcare professional identification card and card-related services. Indicators that remained inconclusive referred to storing and archiving of identification cards and codes, the use of the identification repository at the general practice post and the usefulness and ease-of-use of the electronic locum record. CONCLUSIONS: The study demonstrates that many processes, systems, services and practices for nation-wide implementation of the electronic locum record for general practitioners in the Netherlands are in place. However, significant improvements are required on a number of aspects. For example general practitioners need to be trained more in applying the guideline for electronic registration of patient data. Also the process for general practitioners to acquire their unique healthcare professional identification cards should require less effort. We also recommend that a strong regional information technology support group should be in operation during roll-out.</t>
  </si>
  <si>
    <t>The Netherlands Organization for Applied Scientific Research (TNO), Department Quality of Life, Leiden, The Netherlands. adrie.dumay@tno.nl</t>
  </si>
  <si>
    <t>10.1016/j.ijmedinf.2010.06.001</t>
  </si>
  <si>
    <t>Description and comparison of quality of electronic versus paper-based resident admission forms in Australian aged care facilities</t>
  </si>
  <si>
    <t>PURPOSE: To describe the paper-based and electronic formats of resident admission forms used in several aged care facilities in Australia and to compare the extent to which resident admission information was documented in paper-based and the electronic health records. METHODS: Retrospective auditing and comparison of the documentation quality of paper-based and electronic resident admission forms were conducted. A checklist of admission data was qualitatively derived from different formats of the admission forms collected. Three measures were used to assess the quality of documentation of the admission forms, including completeness rate, comprehensiveness rate and frequency of documented data element. The associations between the number of items and their completeness and comprehensiveness rates were estimated at a general level and at each information category level. RESULTS: Various paper-based and electronic formats of admission forms were collected, reflecting varying practice among the participant facilities. The overall completeness and comprehensiveness rates of the admission forms were poor, but were higher in the electronic health records than in the paper-based records (60% versus 56% and 40% versus 29% respectively, p&lt;0.01). There were differences in the overall completeness and comprehensiveness rates between the different formats of admission forms (p&lt;0.01). At each information category level, varying degrees of difference in the completeness and comprehensiveness rates were found between different form formats and between the paper-based and the electronic records. A negative association between the completeness rate and the number of items in a form was found at each information category level (p&lt;0.01), i.e., more data items designed in a form, the less likely that the items would be completely filled. However, the associations between the comprehensiveness rates and the number of items were highly positive at both overall and individual information category levels (p&lt;0.01), suggesting more items designed in a form, more information would be captured. CONCLUSION: Better quality of documentation in resident admission forms was identified in the electronic documentation systems than in previous paper-based systems, but still needs to be further improved in practice. The quality of documentation of resident admission data should be further analysed in relation to its specific content.</t>
  </si>
  <si>
    <t>Health Informatics Research Laboratory, School of Information Systems and Technology, Faculty of Informatics, University of Wollongong, Wollongong, Australia.</t>
  </si>
  <si>
    <t>10.1016/j.ijmedinf.2012.11.011</t>
  </si>
  <si>
    <t>Health plan administrative records versus birth certificate records: quality of race and ethnicity information in children</t>
  </si>
  <si>
    <t>BACKGROUND: To understand racial and ethnic disparities in health care utilization and their potential underlying causes, valid information on race and ethnicity is necessary. However, the validity of pediatric race and ethnicity information in administrative records from large integrated health care systems using electronic medical records is largely unknown. METHODS: Information on race and ethnicity of 325,810 children born between 1998-2008 was extracted from health plan administrative records and compared to birth certificate records. Positive predictive values (PPV) were calculated for correct classification of race and ethnicity in administrative records compared to birth certificate records. RESULTS: Misclassification of ethnicity and race in administrative records occurred in 23.1% and 33.6% children, respectively; the majority due to missing ethnicity (48.3%) and race (40.9%) information. Misclassification was most common in children of minority groups. PPV for White, Black, Asian/Pacific Islander, American Indian/Alaskan Native, multiple and other was 89.3%, 86.6%, 73.8%, 18.2%, 51.8% and 1.2%, respectively. PPV for Hispanic ethnicity was 95.6%. Racial and ethnic information improved with increasing number of medical visits. Subgroup analyses comparing racial classification between non-Hispanics and Hispanics showed White, Black and Asian race was more accurate among non-Hispanics than Hispanics. CONCLUSIONS: In children, race and ethnicity information from administrative records has significant limitations in accurately identifying small minority groups. These results suggest that the quality of racial information obtained from administrative records may benefit from additional supplementation by birth certificate data.</t>
  </si>
  <si>
    <t>Department of Research and Evaluation, Kaiser Permanente Southern California, Pasadena, CA, USA.</t>
  </si>
  <si>
    <t>10.1186/1472-6963-10-316</t>
  </si>
  <si>
    <t>Gastrointestinal disease outbreak detection using multiple data streams from electronic medical records</t>
  </si>
  <si>
    <t>BACKGROUND: Passive reporting and laboratory testing delays may limit gastrointestinal (GI) disease outbreak detection. Healthcare systems routinely collect clinical data in electronic medical records (EMRs) that could be used for surveillance. This study's primary objective was to identify data streams from EMRs that may perform well for GI outbreak detection. METHODS: Zip code-specific daily episode counts in 2009 were generated for 22 syndromic and laboratory-based data streams from Kaiser Permanente Northern California EMRs, covering 3.3 million members. Data streams included outpatient and inpatient diagnosis codes, antidiarrheal medication dispensings, stool culture orders, and positive microbiology tests for six GI pathogens. Prospective daily surveillance was mimicked using the space-time permutation scan statistic in single and multi-stream analyses, and space-time clusters were identified. Serotype relatedness was assessed for isolates in two Salmonella clusters. RESULTS: Potential outbreaks included a cluster of 18 stool cultures ordered over 5 days in one zip code and a Salmonella cluster in three zip codes over 9 days, in which at least five of six cases had the same rare serotype. In all, 28 potential outbreaks were identified using single stream analyses, with signals in outpatient diagnosis codes most common. Multi-stream analyses identified additional potential outbreaks and in one example, improved the timeliness of detection. CONCLUSIONS: GI disease-related data streams can be used to identify potential outbreaks when generated from EMRs with extensive regional coverage. This process can supplement traditional GI outbreak reports to health departments, which frequently consist of outbreaks in well-defined settings (e.g., day care centers and restaurants) with no laboratory-confirmed pathogen. Data streams most promising for surveillance included microbiology test results, stool culture orders, and outpatient diagnoses. In particular, clusters of microbiology tests positive for specific pathogens could be identified in EMRs and used to prioritize further testing at state health departments, potentially improving outbreak detection.</t>
  </si>
  <si>
    <t>Department of Population Medicine, Harvard Medical School and Harvard Pilgrim Health Care Institute, Boston, MA 02215-3920, USA. Sharon_Greene@harvardpilgrim.org</t>
  </si>
  <si>
    <t>Foodborne Pathog Dis</t>
  </si>
  <si>
    <t>10.1089/fpd.2011.1036</t>
  </si>
  <si>
    <t>Harnessing clinical psychiatric data with an electronic assessment tool (OPCRIT+): the utility of symptom dimensions</t>
  </si>
  <si>
    <t>Progress in personalised psychiatry is dependent on researchers having access to systematic and accurately acquired symptom data across clinical diagnoses. We have developed a structured psychiatric assessment tool, OPCRIT+, that is being introduced into the electronic medical records system of the South London and Maudsley NHS Foundation Trust which can help to achieve this. In this report we examine the utility of the symptom data being collected with the tool. Cross-sectional mental state data from a mixed-diagnostic cohort of 876 inpatients was subjected to a principal components analysis (PCA). Six components, explaining 46% of the variance in recorded symptoms, were extracted. The components represented dimensions of mania, depression, positive symptoms, anxiety, negative symptoms and disorganization. As indicated by component scores, different clinical diagnoses demonstrated distinct symptom profiles characterized by wide-ranging levels of severity. When comparing the predictive value of symptoms against diagnosis for a variety of clinical outcome measures (e.g. 'Overactive, aggressive behaviour'), symptoms proved superior in five instances (R(2) range: 0.06-0.28) whereas diagnosis was best just once (R(2):0.25). This report demonstrates that symptom data being routinely gathered in an NHS trust, when documented on the appropriate tool, have considerable potential for onward use in a variety of clinical and research applications via representation as dimensions of psychopathology.</t>
  </si>
  <si>
    <t>National Institute for Health Research Specialist Biomedical Research Centre for Mental Health at the South London and Maudsley National Health Service Foundation Trust, King's College London, London, United Kingdom. Philip.Brittain@kcl.ac.uk</t>
  </si>
  <si>
    <t>10.1371/journal.pone.0058790</t>
  </si>
  <si>
    <t>Application of clinical pathway using electronic medical record system in pediatric patients with supracondylar fracture of the humerus: a before and after comparative study</t>
  </si>
  <si>
    <t>BACKGROUND: This study was performed to investigate the usefulness of clinical pathway (CP) using an electronic medical record (EMR) in pediatric patients undergoing closed pinning for supracondylar fracture of the humerus, by analyzing the length of hospital stay, hospital cost and satisfaction of the medical teams. METHODS: This before and after comparative study included consecutive children who underwent closed pinning for supracondylar fracture of the humerus since 2009. The pre-CP group consists of 90 patients with the mean age of 5.7 years, and the post-CP group consists of 32 patients with the mean age of 6.2 years. Multidisciplinary work-team developed CP using an EMR system in March 2011. The length of hospital stay was the primary outcome variable, and hospital cost and medical team's satisfaction score were secondary outcome variables. The non-inferiority test was used to demonstrate the efficiency of the pathway. RESULTS: The length of hospital stay decreased from 2.9 ± 0.7 days to 2.4 ± 0.7 days by 15.0%, after the implementation of CP, and the lower bound of the 95% CI of the difference (0.14 day) was within the non-inferiority margin of -0.3 days. The hospital cost decreased from 1162.2 ± 236.7 US$ to 1139.8 ± 291.1 US$ by 1.9% and the lower bound of the 95% CI of the difference was -81.3 US$, which did not exceed the non-inferiority margin of -116.2 US$. Therefore, the post-CP group was not inferior compared with the pre-CP group in term of the length of hospital stay and total hospital cost. There was significant increase in the satisfaction score for doctors after implementation of CP (p &lt; 0.001), but, no change in the satisfaction score for nursing staffs (p = 0.793). CONCLUSIONS: The development and implementation of CP, using an EMR, in pediatric patients undergoing closed pinning for supracondylar fracture of the humerus enhances the treatment efficiency by streamlining the treatment process with no increases of the length of the hospital stay and total hospital costs.</t>
  </si>
  <si>
    <t>10.1186/1472-6947-13-87</t>
  </si>
  <si>
    <t>Using electronic health records to conduct children's health insurance surveillance</t>
  </si>
  <si>
    <t>OBJECTIVE: Health insurance options are changing. Electronic health record (EHR) databases present new opportunities for providers to track the insurance coverage status of their patients. This study demonstrates the use of EHR data for this purpose. METHODS: Using EHR data from the OCHIN Network of community health centers, we conducted a retrospective cohort study of data from children presenting to a community health center in 2010-2011 (N = 185,959). We described coverage patterns for children, used generalized estimating equation logistic regression to compare uninsured children with those with insurance, and assessed insurance status at subsequent visits. RESULTS: At their first visit during the study period, 21% of children had no insurance. Among children uninsured at a first visit, 30% were uninsured at all subsequent visits. In multivariable analyses (including gender, age, race, ethnicity, language, income, location, and type of clinic), we observed significant differences in the characteristics of children who were uninsured as compared with those with insurance coverage. For example, compared with white, non-Hispanic children, nonwhite and/or Hispanic children had lower odds of being uninsured than having Medicaid/Medicare (adjusted odds ratio, 0.73; 95% confidence interval: 0.71-0.75) but had higher odds of being uninsured than having commercial insurance (adjusted odds ratio, 1.50; 95% confidence interval: 1.44-1.56). CONCLUSIONS: Nearly one-third of children uninsured at their first visit remained uninsured at all subsequent visits, which suggests a need for clinics to conduct insurance surveillance and develop mechanisms to assist patients with obtaining coverage. EHRs can facilitate insurance surveillance and inform interventions aimed at helping patients obtain and retain coverage.</t>
  </si>
  <si>
    <t>Family Medicine, Oregon Health &amp; Science University, 3181 SW Sam Jackson Park Rd, FM, Portland, Oregon 97239. angierh@ohsu.edu.</t>
  </si>
  <si>
    <t>20568974</t>
  </si>
  <si>
    <t>10.1542/peds.2013-1470</t>
  </si>
  <si>
    <t>Comparison of GE Centricity Electronic Medical Record database and National Ambulatory Medical Care Survey findings on the prevalence of major conditions in the United States</t>
  </si>
  <si>
    <t>The study objective was to facilitate investigations by assessing the external validity and generalizability of the Centricity Electronic Medical Record (EMR) database and analytical results to the US population using the National Ambulatory Medical Care Survey (NAMCS) data and results as an appropriate validation resource. Demographic and diagnostic data from the NAMCS were compared to similar data from the Centricity EMR database, and the impact of the different methods of data collection was analyzed. Compared to NAMCS survey data on visits, Centricity EMR data shows higher proportions of visits by younger patients and by females. Other comparisons suggest more acute visits in Centricity and more chronic visits in NAMCS. The key finding from the Centricity EMR is more visits for the 13 chronic conditions highlighted in the NAMCS survey, with virtually all comparisons showing higher proportions in Centricity. Although data and results from Centricity and NAMCS are not perfectly comparable, once techniques are employed to deal with limitations, Centricity data appear more sensitive in capturing diagnoses, especially chronic diagnoses. Likely explanations include differences in data collection using the EMR versus the survey, particularly more comprehensive medical documentation requirements for the Centricity EMR and its inclusion of laboratory results and medication data collected over time, compared to the survey, which focused on the primary reason for that visit. It is likely that Centricity data reflect medical problems more accurately and provide a more accurate estimate of the distribution of diagnoses in ambulatory visits in the United States. Further research should address potential methodological approaches to maximize the validity and utility of EMR databases.</t>
  </si>
  <si>
    <t>Thomas Jefferson University School of Population Health, Philadelphia, Pennsylvania, USA.</t>
  </si>
  <si>
    <t>10.1089/pop.2009.0036</t>
  </si>
  <si>
    <t>User perspectives on the usability of a regional health information exchange</t>
  </si>
  <si>
    <t>OBJECTIVE: We assessed the usability of a health information exchange (HIE) in a densely populated metropolitan region. This grant-funded HIE had been deployed rapidly to address the imminent needs of the patient population and the need to draw wider participation from regional entities. DESIGN: We conducted a cross-sectional survey of individuals given access to the HIE at participating organizations and examined some of the usability and usage factors related to the technology acceptance model. MEASUREMENTS: We probed user perceptions using the Questionnaire for User Interaction Satisfaction, an author-generated Trust scale, and user characteristic questions (eg, age, weekly system usage time). RESULTS: Overall, users viewed the system favorably (ratings for all usability items were greater than neutral (one-sample Wilcoxon test, p&lt;0.0014, Bonferroni-corrected for 35 tests). System usage was regressed on usability, trust, and demographic and user characteristic factors. Three usability factors were positively predictive of system usage: overall reactions (p&lt;0 0.01), learning (p&lt;0.05), and system functionality (p&lt;0.01). Although trust is an important component in collaborative relationships, we did not find that user trust of other participating healthcare entities was significantly predictive of usage. An analysis of respondents' comments revealed ways to improve the HIE. CONCLUSION: We used a rapid deployment model to develop an HIE and found that perceptions of system usability were positive. We also found that system usage was predicted well by some aspects of usability. Results from this study suggest that a rapid development approach may serve as a viable model for developing usable HIEs serving communities with limited resources.</t>
  </si>
  <si>
    <t>Department of Biomedical Informatics, Vanderbilt University, Nashville, Tennessee 37203, USA. cindy.gadd@vanderbilt.edu</t>
  </si>
  <si>
    <t>10.1136/amiajnl-2011-000281</t>
  </si>
  <si>
    <t>Transforming patient and family access to medical information: utilisation patterns of a patient-accessible electronic health record</t>
  </si>
  <si>
    <t>OBJECTIVE: The purpose of this study was to evaluate the utilisation of a web-based multimedia patient-accessible electronic health record, for patients with congenital cardiac disease. PATIENTS AND METHODS: This was a prospective analysis of patients undergoing congenital cardiac surgery at a single institution from 1 September, 2006 to 1 February, 2009. After meetings with hospital administration, physicians, nurses, and patients, we configured a subset of the cardiac program's web-based clinical electronic health record for patient and family access. The Electronic Health Record continuously measured frequency and time of logins, logins during and between hospitalisations, and page views by type (imaging versus textual data). RESULTS: Of the first 270 patients offered access to the system, 252 became users (93% adoption rate). System uptime was 99.9%, and no security breaches were reported. Users accessed the system more often while the patients were in hospital (67% of total logins) than after discharge (33% of total logins). The maximum number of logins by a family was 440, and the minimum was 1. The average number of logins per family was 25. Imaging data were viewed significantly more frequently than textual data (p 0.001). A total of 12 patients died during the study period and 11 members of their families continued to access their Electronic Health Records after the date of death. CONCLUSIONS: A web-based Patient Accessible Electronic Health Record was designed for patients with congenital cardiac disease. The adoption rate was high, and utilisation patterns suggest that the Electronic Health Record could become a useful tool for health information exchange.</t>
  </si>
  <si>
    <t>Department of Cardiovascular Surgery, Miami Children's Hospital, Congenital Heart Institute, Florida, USA. Redmond111@aol.com</t>
  </si>
  <si>
    <t>10.1017/s1047951110000363</t>
  </si>
  <si>
    <t>Nascent regional system for alerting infection preventionists about patients with multidrug-resistant gram-negative bacteria: implementation and initial results</t>
  </si>
  <si>
    <t>OBJECTIVE: To build and to begin evaluating a regional automated system to notify infection preventionists (IPs) when a patient with a history of gram-negative rod multidrug-resistant organism (GNRMDRO) is admitted to an emergency department (ED) or inpatient setting. DESIGN: Observational, retrospective study. SETTING: Twenty-seven hospitals, mostly in the Indianapolis metropolitan area, in a health information exchange (HIE). PATIENTS: During testing of the new system: 80,180 patients with microbiology cultures between October 1, 2013, and December 31, 2013; 573 had a GNRMDRO. METHODS/INTERVENTION: A Health Level Seven (HL7) data feed from the HIE was obtained, corrected, enhanced, and used for decision support (secure e-mail notification to the IPs). Retrospective analysis of patients with microbiology data (October 1, 2013, through December 31, 2013) and subsequent healthcare encounters (through February 6, 2014). RESULTS: The 573 patients (median age, 66 years; 68% women) had extended-spectrum β-lactamase-producing Enterobacteriaceae (78%), carbapenem-resistant Enterobacteriaceae (7%), Pseudomonas aeruginosa (9%), Acinetobacter baumannii (3%), or other GNR (3%). Body sources were urine (68%), sputum/trachea/bronchoalveolar lavage (13%), wound/skin (6%), blood (6%), or other/unidentified (7%). Between October 1, 2013, and February 6, 2014, 252 (44%) of 573 had an ED or inpatient encounter after the GNRMDRO culture, 47 (19% of 252) at an institution different from where the culture was drawn. During the first 7 weeks of actual alerts (January 29, 2014, through March 19, 2014), alerts were generated regarding 67 patients (19 of 67 admitted elsewhere from where the culture was drawn). CONCLUSIONS: It proved challenging but ultimately feasible to create a regional microbiology-based alert system. Even in a few months, we observed substantial crossover between institutions. This system, if it contributes to timely isolation, may help reduce the spread of GNRMDROs.</t>
  </si>
  <si>
    <t>Indiana University School of Medicine, Indianapolis, Indiana.</t>
  </si>
  <si>
    <t>Infect Control Hosp Epidemiol</t>
  </si>
  <si>
    <t>10.1086/677833</t>
  </si>
  <si>
    <t>Cost, staffing and quality impact of bedside electronic medical record (EMR) in nursing homes</t>
  </si>
  <si>
    <t>OBJECTIVE: There is growing political pressure for nursing homes to implement the electronic medical record (EMR) but there is little evidence of its impact on resident care. The purpose of this study was to test the unique and combined contributions of EMR at the bedside and on-site clinical consultation by gerontological expert nurses on cost, staffing, and quality of care in nursing homes. METHODS: Eighteen nursing facilities in 3 states participated in a 4-group 24-month comparison: Group 1 implemented bedside EMR, used nurse consultation; Group 2 implemented bedside EMR only; Group 3 used nurse consultation only; Group 4 neither. Intervention sites (Groups 1 and 2) received substantial, partial financial support from CMS to implement EMR. Costs and staffing were measured from Medicaid cost reports, and staff retention from primary data collection; resident outcomes were measured by MDS-based quality indicators and quality measures. RESULTS: Total costs increased in both intervention groups that implemented technology; staffing and staff retention remained constant. Improvement trends were detected in resident outcomes of ADLs, range of motion, and high-risk pressure sores for both intervention groups but not in comparison groups. DISCUSSION: Implementation of bedside EMR is not cost neutral. There were increased total costs for all intervention facilities. These costs were not a result of increased direct care staffing or increased staff turnover. CONCLUSIONS: Nursing home leaders and policy makers need to be aware of on-going hardware and software costs as well as costs of continual technical support for the EMR and constant staff orientation to use the system. EMR can contribute to the quality of nursing home care and can be enhanced by on-site consultation by nurses with graduate education in nursing and expertise in gerontology.</t>
  </si>
  <si>
    <t>Sinclair School of Nursing and Family and Community Medicine, School of Medicine, University of Missouri, Columbia, MO, USA. rantzm@missouri.edu</t>
  </si>
  <si>
    <t>10.1016/j.jamda.2009.11.010</t>
  </si>
  <si>
    <t>Design and validation of a data simulation model for longitudinal healthcare data</t>
  </si>
  <si>
    <t>Evaluating performance characteristics of analytic methods developed to identify treatment effects in longitudinal healthcare data has been hindered by lack of an objective benchmark to measure performance. Relationships between drugs and subsequent treatment effects are not precisely quantified in real-world data, and simulated data offer potential to augment method development by providing data with known, measurable characteristics. However, the use of simulated data has been limited due to its inability to adequately reflect the complexities inherent in real-world databases that are necessary for effective method development. The goal of this study was to develop and evaluate a model for simulating longitudinal healthcare data that adequately captures these complexities. An empiric design was chosen that utilizes the characteristics of a real healthcare database as simulation input. This model demonstrates the potential for simulated data with known characteristics to adequately reflect complex relationships among diseases and treatments as recorded in healthcare databases.</t>
  </si>
  <si>
    <t>United BioSource Corporation, Harrisburg, PA, USA.</t>
  </si>
  <si>
    <t>Health Information Technology Systems profoundly impact users: a case study in a dental school</t>
  </si>
  <si>
    <t>The purpose of this study was to increase our understanding of the impact of Health Information Technology Systems (HITS) on dental school users when the systems are integrated into chair-side patient care. We used qualitative research methods, including interviews, focus groups, and observations, to capture the experiences of HITS users at a single institution. Users included administrators, clinical faculty members, predoctoral students, support staff, and residents. The data were analyzed using a grounded theory approach, and nine themes emerged: 1) HITS benefits were disproportionate among users; 2) communicating about the HITS was challenging; 3) users experienced a range of strong emotions; 4) the instructor persona diminished; 5) there were shifts in the school's power structure; 6) allocation of end-users' time shifted; 7) the training and support needs of end-users were significant; 8) perceived lack of HITS usability made documentation cumbersome for clinicians; and 9) clinicians' workflow was disrupted. HITS integration into patient care impacts the work of all system users, especially end-users. The themes highlight areas of potential concern for implementers and users in integrating a HITS into patient care.</t>
  </si>
  <si>
    <t>Department of Medical Informatics and Clinical Epidemiology, School of Medicine, Oregon Health &amp; Science University, USA. hillhe@ohsu.edu</t>
  </si>
  <si>
    <t>Creating personalised clinical pathways by semantic interoperability with electronic health records</t>
  </si>
  <si>
    <t>OBJECTIVE: There is a growing realisation that clinical pathways (CPs) are vital for improving the treatment quality of healthcare organisations. However, treatment personalisation is one of the main challenges when implementing CPs, and the inadequate dynamic adaptability restricts the practicality of CPs. The purpose of this study is to improve the practicality of CPs using semantic interoperability between knowledge-based CPs and semantic electronic health records (EHRs). METHODS: Simple protocol and resource description framework query language is used to gather patient information from semantic EHRs. The gathered patient information is entered into the CP ontology represented by web ontology language. Then, after reasoning over rules described by semantic web rule language in the Jena semantic framework, we adjust the standardised CPs to meet different patients' practical needs. RESULTS: A CP for acute appendicitis is used as an example to illustrate how to achieve CP customisation based on the semantic interoperability between knowledge-based CPs and semantic EHRs. A personalised care plan is generated by comprehensively analysing the patient's personal allergy history and past medical history, which are stored in semantic EHRs. Additionally, by monitoring the patient's clinical information, an exception is recorded and handled during CP execution. According to execution results of the actual example, the solutions we present are shown to be technically feasible. CONCLUSION: This study contributes towards improving the clinical personalised practicality of standardised CPs. In addition, this study establishes the foundation for future work on the research and development of an independent CP system.</t>
  </si>
  <si>
    <t>Healthcare Informatics Engineering Research Centre, Zhejiang University, No. 38 Zheda Road, Hangzhou 310027, China.</t>
  </si>
  <si>
    <t>10.1016/j.artmed.2013.02.005</t>
  </si>
  <si>
    <t>Electronic health record-based detection of risk factors for Clostridium difficile infection relapse</t>
  </si>
  <si>
    <t>OBJECTIVE: A major challenge in treating Clostridium difficile infection (CDI) is relapse. Many new therapies are being developed to help prevent this outcome. We sought to establish risk factors for relapse and determine whether fields available in an electronic health record (EHR) could be used to identify high-risk patients for targeted relapse prevention strategies. DESIGN: Retrospective cohort study. SETTING: Large clinical data warehouse at a 4-hospital healthcare organization. PARTICIPANTS: Data were gathered from January 2006 through October 2010. Subjects were all inpatient episodes of a positive C. difficile test where patients were available for 56 days of follow-up. METHODS: Relapse was defined as another positive test between 15 and 56 days after the initial test. Multivariable regression was performed to identify factors independently associated with CDI relapse. RESULTS: Eight hundred twenty-nine episodes met eligibility criteria, and 198 resulted in relapse (23.9%). In the final multivariable analysis, risk of relapse was associated with age (odds ratio [OR], 1.02 per year [95% confidence interval (CI), 1.01-1.03]), fluoroquinolone exposure in the 90 days before diagnosis (OR, 1.58 [95% CI, 1.11-2.26]), intensive care unit stay in the 30 days before diagnosis (OR, 0.47 [95% CI, 0.30-0.75]), cephalosporin (OR, 1.80 [95% CI, 1.19-2.71]), proton pump inhibitor (PPI; OR, 1.55 [95% CI, 1.05-2.29]), and metronidazole exposure after diagnosis (OR, 2.74 [95% CI, 1.64-4.60]). A prediction model tuned to ensure a 50% probability of relapse would flag 14.6% of CDI episodes. CONCLUSIONS: Data from a comprehensive EHR can be used to identify patients at high risk for CDI relapse. Major risk factors include antibiotic and PPI exposure.</t>
  </si>
  <si>
    <t>Department of Biomedical Informatics, Ohio State University Wexner Medical Center, Columbus, OH 43210, USA. courtney.hebert@osumc.edu</t>
  </si>
  <si>
    <t>24551361</t>
  </si>
  <si>
    <t>10.1086/669864</t>
  </si>
  <si>
    <t>Patient clustering with uncoded text in electronic medical records</t>
  </si>
  <si>
    <t>We propose a mixture model for text data designed to capture underlying structure in the history of present illness section of electronic medical records data. Additionally, we propose a method to induce bias that leads to more homogeneous sets of diagnoses for patients in each cluster. We apply our model to a collection of electronic records from an emergency department and compare our results to three other relevant models in order to assess performance. Results using standard metrics demonstrate that patient clusters from our model are more homogeneous when compared to others, and qualitative analyses suggest that our approach leads to interpretable patient sub-populations when applied to real data. Finally, we demonstrate an example of our patient clustering model to identify adverse drug events.</t>
  </si>
  <si>
    <t>Duke University, Durham, NC._x000D_Quintiles, Durham, NC.</t>
  </si>
  <si>
    <t>Effectiveness of an intervention designed to optimize statins use: a primary prevention randomized clinical trial</t>
  </si>
  <si>
    <t>BACKGROUND: Although hypercholesterolemia is considered a cardiovascular risk factor, in isolation it is not necessarily sufficient cause for a cardiovascular event. To improve event prediction, cardiovascular risk calculators have been developed; the REGICOR calculator has been validated for use in our population. The objective of this project is to develop an intervention with general practitioners (GPs) and evaluate its impact on prescription adequacy of cholesterol-lowering drugs in primary prevention of cardiovascular disease and in controlling the costs associated with this disease. METHODS: This nonblinded, cluster-randomized clinical trial analyzes data from primary care electronic medical records (ECAP) and other databases. Inclusion criteria are patients aged 35 to 74 years with no known cardiovascular disease and a new prescription for cholesterol-lowering drugs during the 2-year study period. Dependent variables include the following: RETIRA, defined as new cholesterol-lowering drugs initiated during the year preceding the intervention, considered inadequate, and withdrawn during the study period; EVITA, defined as new cholesterol-lowering drugs initiated during the study period and considered inadequate; COST, defined as the total cost of inadequate new treatments prescribed; and REGISTER, defined as the recording of cardiovascular risk factors. Independent variables include the GP's quality-of-care indicators and randomly assigned study group (intervention vs control), patient demographics, and clinical variables. Aggregated descriptive analysis will be done at the GP level and multilevel analysis will be performed to estimate the intervention effect, adjusted for individual and GP variables. DISCUSSION: The study objective is to generate evidence about the effectiveness of implementing feedback information programs directed to GPs in the context of Primary Care. The goal is to improve the prescription adequacy of lipid-lowering therapies for primary prevention. TRIAL REGISTRATION: ClinicalTrials.gov Identifier: NCT01997671. November 28, 2013.</t>
  </si>
  <si>
    <t>Institut Universitari d'Investigació en Atenció Primària Jordi Gol (IDIAP Jordi Gol), Barcelona, Spain. bbolibar@idiapjgol.org.</t>
  </si>
  <si>
    <t>10.1186/1471-2296-15-135</t>
  </si>
  <si>
    <t>Comparison of ICD code-based diagnosis of obesity with measured obesity in children and the implications for health care cost estimates</t>
  </si>
  <si>
    <t>BACKGROUND: Administrative health databases are a valuable research tool to assess health care utilization at the population level. However, their use in obesity research limited due to the lack of data on body weight. A potential workaround is to use the ICD code of obesity to identify obese individuals. The objective of the current study was to investigate the sensitivity and specificity of an ICD code-based diagnosis of obesity from administrative health data relative to the gold standard measured BMI. METHODS: Linkage of a population-based survey with anthropometric measures in elementary school children in 2003 with longitudinal administrative health data (physician visits and hospital discharges 1992-2006) from the Canadian province of Nova Scotia. Measured obesity was defined based on the CDC cut-offs applied to the measured BMI. An ICD code-based diagnosis obesity was defined as one or more ICD-9 (278) or ICD-10 code (E66-E68) of obesity from a physician visit or a hospital stay. Sensitivity and specificity were calculated and health care cost estimates based on measured obesity and ICD-based obesity were compared. RESULTS: The sensitivity of an ICD code-based obesity diagnosis was 7.4% using ICD codes between 2002 and 2004. Those correctly identified had a higher BMI and had higher health care utilization and costs. CONCLUSIONS: An ICD diagnosis of obesity in Canadian administrative health data grossly underestimates the true prevalence of childhood obesity and overestimates the health care cost differential between obese and non-obese children.</t>
  </si>
  <si>
    <t>School of Public Health, University of Alberta, 650 University Terrace, Edmonton, AB, T6G 2T4, Canada.</t>
  </si>
  <si>
    <t>10.1186/1471-2288-11-173</t>
  </si>
  <si>
    <t>Changes in performance after implementation of a multifaceted electronic-health-record-based quality improvement system</t>
  </si>
  <si>
    <t>BACKGROUND: Electronic health record (EHR) systems have the potential to revolutionize quality improvement (QI) methods by enhancing quality measurement and integrating multiple proven QI strategies. OBJECTIVES: To implement and evaluate a multifaceted QI intervention using EHR tools to improve quality measurement (including capture of contraindications and patient refusals), make point-of-care reminders more accurate, and provide more valid and responsive clinician feedback (including lists of patients not receiving essential medications) for 16 chronic disease and preventive service measures. DESIGN: Time series analysis at a large internal medicine practice using a commercial EHR. SUBJECTS: All adult patients eligible for each measure (range approximately 100-7500). MEASURES: The proportion of eligible patients who satisfied each measure after removing those with exceptions from the denominator. RESULTS: During the year before the intervention, performance improved significantly for 8 measures. During the year after the intervention, performance improved significantly for 14 measures. For 9 measures, the primary outcome improved more rapidly during the intervention year than during the previous year (P &lt; 0.001 for 8 measures, P = 0.02 for 1). Four other measures improved at rates that were not significantly different from the previous year. Improvements resulted from increases in patients receiving the service, documentation of exceptions, or a combination of both. For 5 drug-prescribing measures, more than half of physicians achieved 100% performance. CONCLUSIONS: Implementation of a multifaceted QI intervention using EHR tools to improve quality measurement and the accuracy and timeliness of clinician feedback improved performance and/or accelerated the rate of improvement for multiple measures simultaneously.</t>
  </si>
  <si>
    <t>Division of General Internal Medicine, Feinberg School of Medicine, Institute for Healthcare Studies, Northwestern University, Chicago, IL 60611, USA. spersell@nmff.org</t>
  </si>
  <si>
    <t>10.1097/MLR.0b013e318202913d</t>
  </si>
  <si>
    <t>Impact of electronic health record clinical decision support on diabetes care: a randomized trial</t>
  </si>
  <si>
    <t>PURPOSE: We wanted to assess the impact of an electronic health record-based diabetes clinical decision support system on control of hemoglobin A(1c) (glycated hemoglobin), blood pressure, and low-density lipoprotein (LDL) cholesterol levels in adults with diabetes. METHODS: We conducted a clinic-randomized trial conducted from October 2006 to May 2007 in Minnesota. Included were 11 clinics with 41 consenting primary care physicians and the physicians' 2,556 patients with diabetes. Patients were randomized either to receive or not to receive an electronic health record (EHR)-based clinical decision support system designed to improve care for those patients whose hemoglobin A(1c), blood pressure, or LDL cholesterol levels were higher than goal at any office visit. Analysis used general and generalized linear mixed models with repeated time measurements to accommodate the nested data structure. RESULTS: The intervention group physicians used the EHR-based decision support system at 62.6% of all office visits made by adults with diabetes. The intervention group diabetes patients had significantly better hemoglobin A(1c) (intervention effect -0.26%; 95% confidence interval, -0.06% to -0.47%; P=.01), and better maintenance of systolic blood pressure control (80.2% vs 75.1%, P=.03) and borderline better maintenance of diastolic blood pressure control (85.6% vs 81.7%, P =.07), but not improved low-density lipoprotein cholesterol levels (P = .62) than patients of physicians randomized to the control arm of the study. Among intervention group physicians, 94% were satisfied or very satisfied with the intervention, and moderate use of the support system persisted for more than 1 year after feedback and incentives to encourage its use were discontinued. CONCLUSIONS: EHR-based diabetes clinical decision support significantly improved glucose control and some aspects of blood pressure control in adults with type 2 diabetes.</t>
  </si>
  <si>
    <t>Health Partners Medical Group, Minneapolis, MN, USA. Patrick.j.oconnor@healthpartners.com</t>
  </si>
  <si>
    <t>10.1370/afm.1196</t>
  </si>
  <si>
    <t>Effect of adding systematic family history enquiry to cardiovascular disease risk assessment in primary care: a matched-pair, cluster randomized trial</t>
  </si>
  <si>
    <t>BACKGROUND: Evidence of the value of systematically collecting family history in primary care is limited. OBJECTIVE: To evaluate the feasibility of systematically collecting family history of coronary heart disease in primary care and the effect of incorporating these data into cardiovascular risk assessment. DESIGN: Pragmatic, matched-pair, cluster randomized, controlled trial. (International Standardized Randomized Controlled Trial Number Register: ISRCTN 17943542). SETTING: 24 family practices in the United Kingdom. PARTICIPANTS: 748 persons aged 30 to 65 years with no previously diagnosed cardiovascular risk, seen between July 2007 and March 2009. INTERVENTION: Participants in control practices had the usual Framingham-based cardiovascular risk assessment with and without use of existing family history information in their medical records. Participants in intervention practices also completed a questionnaire to systematically collect their family history. All participants were informed of their risk status. Participants with high cardiovascular risk were invited for a consultation. MEASUREMENTS: The primary outcome was the proportion of participants with high cardiovascular risk (10-year risk ≥ 20%). Other measures included questionnaire completion rate and anxiety score. RESULTS: 98% of participants completed the family history questionnaire. The mean increase in proportion of participants classified as having high cardiovascular risk was 4.8 percentage points in the intervention practices, compared with 0.3 percentage point in control practices when family history from patient records was incorporated. The 4.5-percentage point difference between groups (95% CI, 1.7 to 7.2 percentage points) remained significant after adjustment for participant and practice characteristics (P = 0.007). Anxiety scores were similar between groups. LIMITATIONS: Relatively few participants were from ethnic minority or less-educated groups. The potential to explore behavioral change and clinical outcomes was limited. Many data were missing for anxiety scores. CONCLUSION: Systematically collecting family history increases the proportion of persons identified as having high cardiovascular risk for further targeted prevention and seems to have little or no effect on anxiety. PRIMARY FUNDING SOURCE: Genetics Health Services Research program of the United Kingdom Department of Health.</t>
  </si>
  <si>
    <t>University of Nottingham, United Kingdom. nadeem.qureshi@nottingham.ac.uk</t>
  </si>
  <si>
    <t>10.7326/0003-4819-156-4-201202210-00002</t>
  </si>
  <si>
    <t>Impact of a web-based personally controlled health management system on influenza vaccination and health services utilization rates: a randomized controlled trial</t>
  </si>
  <si>
    <t>OBJECTIVE: To assess the impact of a web-based personally controlled health management system (PCHMS) on the uptake of seasonal influenza vaccine and primary care service utilization among university students and staff. MATERIALS AND METHODS: A PCHMS called Healthy.me was developed and evaluated in a 2010 CONSORT-compliant two-group (6-month waitlist vs PCHMS) parallel randomized controlled trial (RCT) (allocation ratio 1:1). The PCHMS integrated an untethered personal health record with consumer care pathways, social forums, and messaging links with a health service provider. RESULTS: 742 university students and staff met inclusion criteria and were randomized to a 6-month waitlist (n=372) or the PCHMS (n=370). Amongst the 470 participants eligible for primary analysis, PCHMS users were 6.7% (95% CI: 1.46 to 12.30) more likely than the waitlist to receive an influenza vaccine (waitlist: 4.9% (12/246, 95% CI 2.8 to 8.3) vs PCHMS: 11.6% (26/224, 95% CI 8.0 to 16.5); χ(2)=7.1, p=0.008). PCHMS participants were also 11.6% (95% CI 3.6 to 19.5) more likely to visit the health service provider (waitlist: 17.9% (44/246, 95% CI 13.6 to 23.2) vs PCHMS: 29.5% (66/224, 95% CI: 23.9 to 35.7); χ(2)=8.8, p=0.003). A dose-response effect was detected, where greater use of the PCHMS was associated with higher rates of vaccination (p=0.001) and health service provider visits (p=0.003). DISCUSSION: PCHMS can significantly increase consumer participation in preventive health activities, such as influenza vaccination. CONCLUSIONS: Integrating a PCHMS into routine health service delivery systems appears to be an effective mechanism for enhancing consumer engagement in preventive health measures. TRIAL REGISTRATION: Australian New Zealand Clinical Trials Registry ACTRN12610000386033. http://www.anzctr.org.au/trial_view.aspx?id=335463.</t>
  </si>
  <si>
    <t>Centre for Health Informatics, Australian Institute of Health Innovation, University of New South Wales, Sydney, Australia. a.lau@unsw.edu.au</t>
  </si>
  <si>
    <t>10.1136/amiajnl-2011-000433</t>
  </si>
  <si>
    <t>Novel methods to predict increased intracranial pressure during intensive care and long-term neurologic outcome after traumatic brain injury: development and validation in a multicenter dataset</t>
  </si>
  <si>
    <t>OBJECTIVE: Intracranial pressure monitoring is standard of care after severe traumatic brain injury. Episodes of increased intracranial pressure are secondary injuries associated with poor outcome. We developed a model to predict increased intracranial pressure episodes 30 mins in advance, by using the dynamic characteristics of continuous intracranial pressure and mean arterial pressure monitoring. In addition, we hypothesized that performance of current models to predict long-term neurologic outcome could be substantially improved by adding dynamic characteristics of continuous intracranial pressure and mean arterial pressure monitoring during the first 24 hrs in the ICU. DESIGN: Prognostic modeling. Noninterventional, observational, retrospective study. SETTING AND PATIENTS: The Brain Monitoring with Information Technology dataset consisted of 264 traumatic brain injury patients admitted to 22 neuro-ICUs from 11 European countries. INTERVENTIONS: None. MEASUREMENTS: Predictive models were built with multivariate logistic regression and Gaussian processes, a machine learning technique. Predictive attributes were Corticosteroid Randomisation After Significant Head Injury-basic and International Mission for Prognosis and Clinical Trial design in TBI-core predictors, together with time-series summary statistics of minute-by-minute mean arterial pressure and intracranial pressure. MAIN RESULTS: Increased intracranial pressure episodes could be predicted 30 mins ahead with good calibration (Hosmer-Lemeshow p value 0.12, calibration slope 1.02, calibration-in-the-large -0.02) and discrimination (area under the receiver operating curve = 0.87) on an external validation dataset. Models for prediction of poor neurologic outcome at six months (Glasgow Outcome Score 1-2) based only on static admission data had 0.72 area under the receiver operating curve; adding dynamic information of intracranial pressure and mean arterial pressure during the first 24 hrs increased performance to 0.90. Similarly, prediction of Glasgow Outcome Score 1-3 was improved from 0.68 to 0.87 when including dynamic information. CONCLUSION: The dynamic information in continuous mean arterial pressure and intracranial pressure monitoring allows to accurately predict increased intracranial pressure in the neuro-ICU. Adding information of the first 24 hrs of intracranial pressure and mean arterial pressure monitoring to known baseline risk factors allows very accurate prediction of long-term neurologic outcome at 6 months.</t>
  </si>
  <si>
    <t>Department of Intensive Care Medicine, KU Leuven, Leuven, Belgium. fabian.guiza@med.kuleuven.be</t>
  </si>
  <si>
    <t>10.1097/CCM.0b013e3182742d0a</t>
  </si>
  <si>
    <t>Accuracy of medication documentation in hospital discharge summaries: A retrospective analysis of medication transcription errors in manual and electronic discharge summaries</t>
  </si>
  <si>
    <t>BACKGROUND: Medication errors in hospital discharge summaries have the potential to cause serious harm to patients. These errors are generally associated with manual transcription of medications between medication charts and discharge summaries. Studies also show junior doctors are more likely to contribute to discharge medication error rates. Electronic discharge summaries have the potential to reduce discharge medication errors to ensure the safe handover of care to the primary care provider. OBJECTIVES: (1) Quantify and compare the medication transcription error rate from handwritten medications on manual discharge summaries to typed medications on electronic discharge summaries, and (2) examine the quality of medication documentation according to the level of medical training of the doctors who created the discharge summaries. METHODS: A retrospective examination of 966 handwritten and 842 electronically generated discharge summaries was conducted in an Australian metropolitan hospital. The electronic discharge summaries at the study site were not integrated with an electronic medication management system and hence discharge medications were typed into the electronic discharge summary by the doctor. The discharge medication documentation in both types of summaries was transcribed, either handwritten or typed, from inpatient medication charts in paper-based medical records. Documentation differences between medications in discharge summaries and inpatient medication charts constituted medication errors. RESULTS: 12.1% of handwritten and 13.3% of electronic summaries contained medication errors. The highest number of errors occurred with cardiovascular drugs. Medication omission was the commonest error. The confidence intervals of all odds ratios indicate handwritten and electronic summaries were similar for all areas of medication error. Error rates regarding all 13,566 individual medications for the 1808 summaries were similar by doctor medical training level (intern, resident, and registrar). CONCLUSION: Similar medication error rates in handwritten and electronic summaries may be due to the common factor of transcription, either handwritten or typed, known to be associated with medication errors. Clinical information systems evolve and often in the early stages of implementation electronic discharge summaries are integrated with existing paper-based patient record systems. Automatic transfer of medications from an electronic medication management system to the electronic discharge summary holds the potential to reduce medication errors through the elimination of the transcription process.</t>
  </si>
  <si>
    <t>The University of Sydney, Lidcombe, Sydney, NSW 1825, Australia. j.callen@usyd.edu.au</t>
  </si>
  <si>
    <t>10.1016/j.ijmedinf.2009.09.002</t>
  </si>
  <si>
    <t>Comparison of a basic and an advanced pharmacotherapy-related clinical decision support system in a hospital care setting in the Netherlands</t>
  </si>
  <si>
    <t>OBJECTIVE To compare the clinical relevance of medication alerts in a basic and in an advanced clinical decision support system (CDSS). DESIGN: A prospective observational study. MATERIALS AND METHODS: We collected 4023 medication orders in a hospital for independent evaluation in two pharmacotherapy-related decision support systems. Only the more advanced system considered patient characteristics and laboratory test results in its algorithms. Two pharmacists assessed the clinical relevance of the medication alerts produced. The alert was considered relevant if the pharmacist would undertake action (eg, contact the physician or the nurse). The primary analysis concerned the positive predictive value (PPV) for clinically relevant medication alerts in both systems. RESULTS: The PPV was significantly higher in the advanced system (5.8% vs 17.0%; p&lt;0.05). Significant differences were found in the alert categories: drug-(drug) interaction (9.9% vs 14.8%; p&lt;0.05), drug-age interaction (2.9% vs 73.3%; p&lt;0.05), and dosing guidance (5.6% vs 16.9%; p&lt;0.05). Including laboratory values and other patient characteristics resulted in a significantly higher PPV for the advanced CDSS compared to the basic medication alerts (12.2% vs 23.3%; p&lt;0.05). CONCLUSION: The advanced CDSS produced a higher proportion of clinically relevant medication alerts, but the number of irrelevant alerts remained high. To improve the PPV of the advanced CDSS, the algorithms should be optimized by identifying additional risk modifiers and more data should be made electronically available to improve the performance of the algorithms. Our study illustrates and corroborates the need for cyclic testing of technical improvements in information technology in circumstances representative of daily clinical practice.</t>
  </si>
  <si>
    <t>IQ healthcare, 's-Hertogenbosch, The Netherlands. w.eppenga@iq.umcn.nl</t>
  </si>
  <si>
    <t>10.1136/amiajnl-2011-000360</t>
  </si>
  <si>
    <t>Clinical effectiveness of pneumococcal vaccination against acute myocardial infarction and stroke in people over 60 years: the CAPAMIS study, one-year follow-up</t>
  </si>
  <si>
    <t>BACKGROUND: Conflicting results have been recently reported evaluating the relationship between pneumococcal vaccination and the risk of thrombotic vascular events. This study assessed the clinical effectiveness of the 23-valent polysaccharide pneumococcal vaccine (PPV23) against acute myocardial infarction and ischaemic stroke in older adults. METHODS: Population-based prospective cohort study conducted from December 1, 2008 until November 30, 2009, including all individuals ≥ 60 years-old assigned to nine Primary Care Centres in Tarragona, Spain (N = 27,204 individuals). Primary outcomes were hospitalisation for acute myocardial infarction and/or ischaemic stroke. All cases were validated by checking clinical records. The association between pneumococcal vaccination and the risk of each outcome was evaluated by Multivariable Cox proportional-hazard models (adjusted by age, sex, influenza vaccine status, presence of comorbidities and cardiovascular risk factors). RESULTS: Cohort members were followed for a total of 26,444 person-years, of which 34% were for vaccinated subjects. Overall incidence rates (per 1000 person-years) were 4.9 for myocardial infarction and 4.6 for ischaemic stroke. In the multivariable analysis, vaccination was associated with a marginally significant 35% lower risk of stroke (hazard ratio [HR]: 0.65; 95% confidence interval [CI]: 0.42-0.99; p = 0.046). We found no evidence for an association between pneumococcal vaccination and reduced risk of myocardial infarction (HR: 0.83; 95% CI: 0.56-1.22; p = 0.347). CONCLUSIONS: Our data supports a benefit of PPV23 against ischaemic stroke among the general population over 60 years, suggesting a possible protective role of pneumococcal vaccination against some acute thrombotic events.</t>
  </si>
  <si>
    <t>Primary Care Service of Tarragona, EPIVAC Study Group, Institut Catalá de la Salut, Tarragona, Spain. avila.tarte.ics@gencat.cat</t>
  </si>
  <si>
    <t>10.1186/1471-2458-12-222</t>
  </si>
  <si>
    <t>Changes in end-user satisfaction with Computerized Provider Order Entry over time among nurses and providers in intensive care units</t>
  </si>
  <si>
    <t>BACKGROUND: Implementation of Computerized Provider Order Entry (CPOE) has many potential advantages. Despite the potential benefits of CPOE, several attempts to implement CPOE systems have failed or met with high levels of user resistance. Implementation of CPOE can fail or meet high levels of user resistance for a variety of reasons, including lack of attention to users' needs and the significant workflow changes required by CPOE. User satisfaction is a critical factor in information technology implementation. Little is known about how end-user satisfaction with CPOE changes over time. OBJECTIVE: To examine ordering provider and nurse satisfaction with CPOE implementation over time. METHODS: We conducted a repeated cross-sectional questionnaire survey in four intensive care units of a large hospital. We analyzed the questionnaire data as well as the responses to two open-ended questions about advantages and disadvantages of CPOE. RESULTS: Users were moderately satisfied with CPOE and there were interesting differences between user groups: ordering providers and nurses. User satisfaction with CPOE did not change over time for providers, but it did improve significantly for nurses. Results also show that nurses and providers are satisfied with different aspects of CPOE.</t>
  </si>
  <si>
    <t>Center for Quality and Productivity Improvement, University of Wisconsin-Madison, Madison, WI 53706, USA. phoonakker@cqpi.engr.wisc.edu</t>
  </si>
  <si>
    <t>10.1136/amiajnl-2012-001114</t>
  </si>
  <si>
    <t>Predictability of persistent frequent attendance in primary care: a temporal and geographical validation study</t>
  </si>
  <si>
    <t>BACKGROUND: Frequent attenders are patients who visit their general practitioner exceptionally frequently. Frequent attendance is usually transitory, but some frequent attenders become persistent. Clinically, prediction of persistent frequent attendance is useful to target treatment at underlying diseases or problems. Scientifically it is useful for the selection of high-risk populations for trials. We previously developed a model to predict which frequent attenders become persistent. AIM: To validate an existing prediction model for persistent frequent attendance that uses information solely from General Practitioners' electronic medical records. METHODS: We applied the existing model (N = 3,045, 2003-2005) to a later time frame (2009-2011) in the original derivation network (N = 4,032, temporal validation) and to patients of another network (SMILE; 2007-2009, N = 5,462, temporal and geographical validation). Model improvement was studied by adding three new predictors (presence of medically unexplained problems, prescriptions of psychoactive drugs and antibiotics). Finally, we derived a model on the three data sets combined (N = 12,539). We expressed discrimination using histograms of the predicted values and the concordance-statistic (c-statistic) and calibration using the calibration slope (1 = ideal) and Hosmer-Lemeshow tests. RESULTS: The existing model (c-statistic 0.67) discriminated moderately with predicted values between 7.5 and 50 percent and c-statistics of 0.62 and 0.63, for validation in the original network and SMILE network, respectively. Calibration (0.99 originally) was better in SMILE than in the original network (slopes 0.84 and 0.65, respectively). Adding information on the three new predictors did not importantly improve the model (c-statistics 0.64 and 0.63, respectively). Performance of the model based on the combined data was similar (c-statistic 0.65). CONCLUSION: This external validation study showed that persistent frequent attenders can be prospectively identified moderately well using data solely from patients' electronic medical records.</t>
  </si>
  <si>
    <t>Department of General Practice, Academic Medical Center, University of Amsterdam, Amsterdam, The Netherlands.</t>
  </si>
  <si>
    <t>25267017</t>
  </si>
  <si>
    <t>10.1371/journal.pone.0073125</t>
  </si>
  <si>
    <t>An additional strip of mesh minimizes hernia recurrence after laparoscopic totally extraperitoneal (TEP) inguinal hernia repair. An analysis of 490 cases over 10 years</t>
  </si>
  <si>
    <t>AIM: The laparoscopic inguinal hernia repair has gained significant interest over the years as an alternative to the conventional open technique as a result of its faster recovery time, reduced postoperative pain and numbness. However the recurrence rates are in the order of 2.3% compared to the 1.3% quoted for the equivalent open approach. Much of these recurrences occur either caudal to the fold created in the mesh once in-situ or lateral to the border of the mesh. This technique aims to address both these areas of concern using an additional strip of mesh across the centre to brace the mesh and create a bolster to maintain mesh stability. METHODS: The technique involves cutting a 2 cm strip from the 15x15 cm mesh which is laid length-ways over the remaining 13x15 cm mesh, keeping the longest dimension in the medial to lateral plane, and loosely tacked. The strip over hangs the lateral border of the mesh to control the lateral space. Recurrence rates were evaluated from a prospectively collected data series as well as outcomes collected from a questionnaire over a 10 year period between January 2001 and October 2011. Primary outcomes were confirmed hernia recurrence requiring surgical repair. RESULTS: Four hundred ninety-one patients underwent laparoscopic totally extraperitoneal (TEP) hernia repair with outcomes including recurrence rates were retrospectively examined through a prospectively collected database. Subsequently 400 patients were sent a validated questionnaire. 246 responded (62% response rate). One recurrence (0.3%), which occurred 4 years after the original laparoscopic repair, was described across the series. CONCLUSION: The use of the additional mesh strip potentially reduces TEP hernia recurrence rates beyond simply the benefits of the learning curve. Although, questionnaires are notoriously inaccurate, the value and consistency between both evaluation techniques suggests that this level of reduction is significant to warrant further prospective trials.</t>
  </si>
  <si>
    <t>Department of Surgery, Epsom and St Helier's University Hospitals NHS trust, Carshalton, UK - d.al-musawi@doctors.org.</t>
  </si>
  <si>
    <t>Minerva Chir</t>
  </si>
  <si>
    <t>The Karlsburg Diabetes Management System: translation from research to eHealth application</t>
  </si>
  <si>
    <t>BACKGROUND: Several telemedicine-based eHealth programs exist, but patient-focused personalized decision support (PDS) is usually lacking. We evaluated the acceptance, efficiency, and cost-effectiveness of telemedicine-assisted PDS in routine outpatient diabetes care. METHODS: Data are derived from the Diabetiva® program of the German health insurance company BKK TAUNUS. Diabetiva offers telemedicine-based outpatient health care in combination with PDS generated by the Karlsburg Diabetes Management System, KADIS®. This retrospective analysis is based on data from the first year of running KADIS-based PDS in routine diabetes care. Participants were insured persons diagnosed with diabetes and cardiovascular diseases. For final analysis, patients were grouped retrospectively as users or nonusers according to physician acceptance or not (based on questionnaires) of the KADIS-based PDS. RESULTS: A total of 538 patients participated for more than one year in the Diabetiva program. Of these patients, 289 had complete data sets (two continuous glucose monitoring measurements, two or more hemoglobin A1c (HbA1c) values, and a signed questionnaire) and were included in the final data analysis. Of the physicians, 74% accepted KADIS-based PDS, a rate that was clearly related to HbA1c at the beginning of the observation. If KADIS-based PDS was accepted, HbA1c decreased by 0.4% (7.1% to 6.7%). In contrast, rejection of KADIS-based PDS resulted in an HbA1c increase of 0.5% (6.8% to 7.3%). The insurance company revealed an annual cost reduction of about 900 € per participant in the Diabetiva program. CONCLUSIONS: KADIS-based PDS in combination with telemedicine has high potential to improve the outcome of routine outpatient diabetes care.</t>
  </si>
  <si>
    <t>Institute of Diabetes Gerhardt Katsch Karlsburg, Karlsburg, Germany. salzsied@diabetes-karlsburg.de</t>
  </si>
  <si>
    <t>J Diabetes Sci Technol</t>
  </si>
  <si>
    <t>10.1177/193229681100500103</t>
  </si>
  <si>
    <t>Technology-driven intervention to improve hypertension outcomes in community health centers</t>
  </si>
  <si>
    <t>OBJECTIVES: To assess the impact of an electronic medical record (EMR) with clinical decision support (CDS) and performance feedback on provider adherence to guideline-recommended care and blood pressure (BP) control compared with a standard EMR alone. STUDY DESIGN: Quasi-experimental with repeated measures. METHODS: The study was conducted in a 4-site, federally qualified health center, Open Door Family Medical Centers, located in New York. The research team, Open Door leadership, providers, and staff developed and implemented a tailored multicomponent CDS system, which included a BP alert, a hypertension (HTN) order set, an HTN template, and clinical reminders. We extracted patient-level data for each encounter 17 months prior to implementation of the intervention (June 2007-October 2008) and 15 months post-intervention (April 2009-June 2010), from the EMR's data tables for all adult nonobstetric patients with a diagnosis of HTN (N = 3636). RESULTS: Rates of HTN control were significantly greater in the post-intervention period compared with the baseline period (50.9% vs 60.8%; P &lt;.001). Process measures, derived from the Seventh Report of the Joint National Committee on Prevention, Detection, Evaluation, and Treatment of High Blood Pressure Guidelines, also improved significantly. Logistic regression with generalized estimating equations showed that patients were 1.5 times more likely to have controlled BP post-intervention than pre-intervention. Correlates of poor BP control were black race, higher body mass index, diabetes, female gender, income, and a greater number of prescribed antihypertensive medications. CONCLUSIONS: Our findings suggest that health information technology that is implemented as part of a multicomponent quality improvement initiative can lead to improvements in HTN care and outcomes.</t>
  </si>
  <si>
    <t>Division of General Internal Medicine, New York University School of Medicine, 227 East 30th St., New York, NY 10016, USA. Donna.shelley@nyumc.org</t>
  </si>
  <si>
    <t>Steering the patient mix of GP trainees: results of a randomized controlled intervention</t>
  </si>
  <si>
    <t>BACKGROUND: In studies exploring the patient mixes of general practitioner (GP) trainees, gaps were repeatedly found, as there were disparities between the patient mixes of GP trainers and trainees. This reduces the opportunities of trainees to acquire enough competence. AIMS: To investigate whether steering the patient mix can be effectuated by instructing medical receptionist, trainer and trainee, and to study the effects of this intervention on trainee's self-efficacy (SE) and knowledge. METHOD: Randomized Controlled Trial (RCT). After a six-month basic registration period, 73 trainees were randomized. Patients with skin conditions and psychosocial conditions were actively assigned to trainees in the intervention group (n=35) during two successive periods of three months. The patient mix was measured by extracting data from electronic patient records. Learning outcomes were measured by SE questionnaires and by a knowledge test. RESULTS: No increase was found in patient volume and diversity of the steered conditions in the intervention group as compared to the control group. However, the percentual increase of exposure to skin conditions was greater in the intervention group. No difference in skin SE and psychiatric knowledge was found. The increase of psychosocial SE was greater in the intervention group. In a regression analysis, patient volume was a significant predictor of both skin and psychosocial SE. CONCLUSIONS: Despite the difficulty in implementing steering in daily practice, tailoring the patient mix to the individual learning needs of trainees could be considered.</t>
  </si>
  <si>
    <t>Department of General Practice, University of Amsterdam, Amsterdam, The Netherlands. jipdejong@amc.uva.nl</t>
  </si>
  <si>
    <t>Med Teach</t>
  </si>
  <si>
    <t>10.3109/0142159x.2013.759197</t>
  </si>
  <si>
    <t>Implementation and adoption of nationwide electronic health records in secondary care in England: qualitative analysis of interim results from a prospective national evaluation</t>
  </si>
  <si>
    <t>OBJECTIVES: To describe and evaluate the implementation and adoption of detailed electronic health records in secondary care in England and thereby provide early feedback for the ongoing local and national rollout of the NHS Care Records Service. DESIGN: A mixed methods, longitudinal, multisite, socio-technical case study. SETTING: Five NHS acute hospital and mental health trusts that have been the focus of early implementation efforts and at which interim data collection and analysis are complete. Data sources and analysis Dataset for the evaluation consists of semi-structured interviews, documents and field notes, observations, and quantitative data. Qualitative data were analysed thematically with a socio-technical coding matrix, combined with additional themes that emerged from the data. Main results Hospital electronic health record applications are being developed and implemented far more slowly than was originally envisioned; the top-down, standardised approach has needed to evolve to admit more variation and greater local choice, which hospital trusts want in order to support local activity. Despite considerable delays and frustrations, support for electronic health records remains strong, including from NHS clinicians. Political and financial factors are now perceived to threaten nationwide implementation of electronic health records. Interviewees identified a range of consequences of long term, centrally negotiated contracts to deliver the NHS Care Records Service in secondary care, particularly as NHS trusts themselves are not party to these contracts. These include convoluted communication channels between different stakeholders, unrealistic deployment timelines, delays, and applications that could not quickly respond to changing national and local NHS priorities. Our data suggest support for a "middle-out" approach to implementing hospital electronic health records, combining government direction with increased local autonomy, and for restricting detailed electronic health record sharing to local health communities. CONCLUSIONS: Experiences from the early implementation sites, which have received considerable attention, financial investment and support, indicate that delivering improved healthcare through nationwide electronic health records will be a long, complex, and iterative process requiring flexibility and local adaptability both with respect to the systems and the implementation strategy. The more tailored, responsive approach that is emerging is becoming better aligned with NHS organisations' perceived needs and is, if pursued, likely to deliver clinically useful electronic health record systems.</t>
  </si>
  <si>
    <t>eHealth Research Group, Centre for Population Health Sciences, University of Edinburgh, Edinburgh EH8 9AG.</t>
  </si>
  <si>
    <t>10.1136/bmj.c4564</t>
  </si>
  <si>
    <t>Impact of computerized physician order entry (CPOE) system on the outcome of critically ill adult patients: a before-after study</t>
  </si>
  <si>
    <t>BACKGROUND: Computerized physician order entry (CPOE) systems are recommended to improve patient safety and outcomes. However, their effectiveness has been questioned. Our objective was to evaluate the impact of CPOE implementation on the outcome of critically ill patients. METHODS: This was an observational before-after study carried out in a 21-bed medical and surgical intensive care unit (ICU) of a tertiary care center. It included all patients admitted to the ICU in the 24 months pre- and 12 months post-CPOE (Misys®) implementation. Data were extracted from a prospectively collected ICU database and included: demographics, Acute Physiology and Chronic Health Evaluation (APACHE) II score, admission diagnosis and comorbid conditions. Outcomes compared in different pre- and post-CPOE periods included: ICU and hospital mortality, duration of mechanical ventilation, and ICU and hospital length of stay. These outcomes were also compared in selected high risk subgroups of patients (age 12-17 years, traumatic brain injury, admission diagnosis of sepsis and admission APACHE II &gt; 23). Multivariate analysis was used to adjust for imbalances in baseline characteristics and selected clinically relevant variables. RESULTS: There were 1638 and 898 patients admitted to the ICU in the specified pre- and post-CPOE periods, respectively (age = 52 ± 22 vs. 52 ± 21 years, p = 0.74; APACHE II = 24 ± 9 vs. 24 ± 10, p = 0.83). During these periods, there were no differences in ICU (adjusted odds ratio (aOR) 0.98, 95% confidence interval [CI] 0.7-1.3) and in hospital mortality (aOR 1.00, 95% CI 0.8-1.3). CPOE implementation was associated with similar duration of mechanical ventilation and of stay in the ICU and hospital. There was no increased mortality or stay in the high risk subgroups after CPOE implementation. CONCLUSIONS: The implementation of CPOE in an adult medical surgical ICU resulted in no improvement in patient outcomes in the immediate phase and up to 12 months after implementation.</t>
  </si>
  <si>
    <t>King Abdulaziz Medical City, Riyadh, 11426, Saudi Arabia.</t>
  </si>
  <si>
    <t>10.1186/1472-6947-11-71</t>
  </si>
  <si>
    <t>A comparison of physician pre-adoption and adoption views on electronic health records in Canadian medical practices</t>
  </si>
  <si>
    <t>BACKGROUND: There is a major campaign involving large expenditures of public money to increase the adoption rate of electronic health record (EHR) systems in Canada. To maximize the chances of success in this effort, physician views on EHRs must be addressed, since user perceptions are key to successful implementation of technology innovations. OBJECTIVE: We propose a theoretical model comprising behavioral factors either favoring or against EHR adoption and use in Canadian medical practices, from the physicians' point of view. EHR perceptions of physicians already using EHR systems are compared with those not using one, through the lens of this model. METHODS: We conducted an online cross-sectional survey in both English and French among medical practitioners across Canada. Data were collected both from physicians using EHRs and those not using EHRs, and analyzed with structural equation modeling (SEM) techniques. RESULTS: We collected 119 responses from EHR users and 100 from nonusers, resulting in 2 valid samples of 102 and 83 participants, respectively. The theoretical adoption model explained 55.8% of the variance in behavioral intention to continue using EHRs for physicians already using them, and 66.8% of the variance in nonuser intention to adopt such systems. Perception of ease of use was found to be the strongest motivator for EHR users (total effect .525), while perceptions of usefulness and of ease of use were the key determinants for nonusers (total effect .538 and .519, respectively) to adopt the system. Users see perceived overall risk associated with EHR adoption as a major obstacle (total effect -.371), while nonusers perceive risk only as a weak indirect demotivator. Of the 13 paths of the SEM model, 5 showed significant differences between the 2 samples (at the .05 level): general doubts about using the system (P = .02), the necessity for the system to be relevant for their job (P &lt; .001), and the necessity for the system to be useful (P = .049) are more important for EHR nonusers than for users, while perceptions of overall obstacles to adoption (P = .03) and system ease of use (P = .042) count more for EHR users than for nonusers. CONCLUSIONS: Relatively few differences in perceptions about EHR system adoption and use exist between physicians already using such systems and those not yet using the systems. To maximize the chances of success for new EHR implementations from a behavioral point of view, general doubts about the rationale for such systems must be mitigated through improving design, stressing how EHRs are relevant to physician jobs, and providing substantiating evidence that EHRs are easier to use and more effective than nonusers might expect.</t>
  </si>
  <si>
    <t>DeGroote School of Business, McMaster University, Hamilton, ON, Canada. archer@mcmaster.ca</t>
  </si>
  <si>
    <t>10.2196/jmir.1726</t>
  </si>
  <si>
    <t>Cluster randomised trial in the General Practice Research Database: 1. Electronic decision support to reduce antibiotic prescribing in primary care (eCRT study)</t>
  </si>
  <si>
    <t>BACKGROUND: The purpose of this research is to develop and evaluate methods for conducting cluster randomised trials in a primary care database that contains electronic patient records for large numbers of family practices. Cluster randomised trials are trials in which the units allocated represent groups of individuals, in this case family practices and their registered patients. Cluster randomised trials often suffer from the limitation that they include too few clusters, leading to problems of insufficient power and only imprecise estimation of the intraclass correlation coefficient, a key design parameter. This difficulty might be overcome by utilising databases that already hold electronic patient records for large numbers of practices. The protocol describes one application: a study of antibiotic prescribing for acute respiratory infection; a second protocol outlines an intervention in a less frequent chronic condition of public health importance, stroke. METHODS/DESIGN: The objective of the study is to implement a cluster randomised trial to test the effectiveness of an electronic record-based intervention at achieving a reduction in antibiotic prescribing at consultations for respiratory illness in patients aged 18 and 59 years old in intervention family practices as compared with controls. Family practices will be recruited from the practices that presently contribute data to the UK General Practice Research Database (GPRD). Following randomisation, electronic prompts will be installed remotely at intervention practices to promote adherence with evidence-based standards of medical practice. The intervention was developed through qualitative research at non-intervention practices. Data for outcome assessment will be obtained from anonymised electronic patient records that are routinely collected into GPRD. This protocol outlines the proposed study designs, data sources, sample size requirements, analysis methods and dissemination plans. Ethical issues are also discussed. DISCUSSION: Results from this study will provide methodological evidence concerning the use of electronic patient records and databases for implementing cluster randomised trials in primary care. The study will also provide substantive findings in respect of electronic record-based interventions to reduce antibiotic prescribing in primary care. TRIAL REGISTRATION: Current Controlled Trials ISRCTN 47558792.</t>
  </si>
  <si>
    <t>Primary Care and Public Health Sciences, King's College London, UK. martin.gulliford@kcl.ac.uk</t>
  </si>
  <si>
    <t>10.1186/1745-6215-12-115</t>
  </si>
  <si>
    <t>Allocating scarce resources in real-time to reduce heart failure readmissions: a prospective, controlled study</t>
  </si>
  <si>
    <t>OBJECTIVE: To test a multidisciplinary approach to reduce heart failure (HF) readmissions that tailors the intensity of care transition intervention to the risk of the patient using a suite of electronic medical record (EMR)-enabled programmes. METHODS: A prospective controlled before and after study of adult inpatients admitted with HF and two concurrent control conditions (acute myocardial infarction (AMI) and pneumonia (PNA)) was performed between 1 December 2008 and 1 December 2010 at a large urban public teaching hospital. An EMR-based software platform stratified all patients admitted with HF on a daily basis by their 30-day readmission risk using a published electronic predictive model. Patients at highest risk received an intensive set of evidence-based interventions designed to reduce readmission using existing resources. The main outcome measure was readmission for any cause and to any hospital within 30 days of discharge. RESULTS: There were 834 HF admissions in the pre-intervention period and 913 in the post-intervention period. The unadjusted readmission rate declined from 26.2% in the pre-intervention period to 21.2% in the post-intervention period (p=0.01), a decline that persisted in adjusted analyses (adjusted OR (AOR)=0.73; 95% CI 0.58 to 0.93, p=0.01). In contrast, there was no significant change in the unadjusted and adjusted readmission rates for PNA and AMI over the same period. There were 45 fewer readmissions with 913 patients enrolled and 228 patients receiving intervention, resulting in a number needed to treat (NNT) ratio of 20. CONCLUSIONS: An EMR-enabled strategy that targeted scarce care transition resources to high-risk HF patients significantly reduced the risk-adjusted odds of readmission.</t>
  </si>
  <si>
    <t>Parkland Center for Clinical Innovation, , Dallas, Texas, USA.</t>
  </si>
  <si>
    <t>10.1136/bmjqs-2013-001901</t>
  </si>
  <si>
    <t>Evaluation of natural language processing from emergency department computerized medical records for intra-hospital syndromic surveillance</t>
  </si>
  <si>
    <t>BACKGROUND: The identification of patients who pose an epidemic hazard when they are admitted to a health facility plays a role in preventing the risk of hospital acquired infection. An automated clinical decision support system to detect suspected cases, based on the principle of syndromic surveillance, is being developed at the University of Lyon's Hôpital de la Croix-Rousse. This tool will analyse structured data and narrative reports from computerized emergency department (ED) medical records. The first step consists of developing an application (UrgIndex) which automatically extracts and encodes information found in narrative reports. The purpose of the present article is to describe and evaluate this natural language processing system. METHODS: Narrative reports have to be pre-processed before utilizing the French-language medical multi-terminology indexer (ECMT) for standardized encoding. UrgIndex identifies and excludes syntagmas containing a negation and replaces non-standard terms (abbreviations, acronyms, spelling errors...). Then, the phrases are sent to the ECMT through an Internet connection. The indexer's reply, based on Extensible Markup Language, returns codes and literals corresponding to the concepts found in phrases. UrgIndex filters codes corresponding to suspected infections. Recall is defined as the number of relevant processed medical concepts divided by the number of concepts evaluated (coded manually by the medical epidemiologist). Precision is defined as the number of relevant processed concepts divided by the number of concepts proposed by UrgIndex. Recall and precision were assessed for respiratory and cutaneous syndromes. RESULTS: Evaluation of 1,674 processed medical concepts contained in 100 ED medical records (50 for respiratory syndromes and 50 for cutaneous syndromes) showed an overall recall of 85.8% (95% CI: 84.1-87.3). Recall varied from 84.5% for respiratory syndromes to 87.0% for cutaneous syndromes. The most frequent cause of lack of processing was non-recognition of the term by UrgIndex (9.7%). Overall precision was 79.1% (95% CI: 77.3-80.8). It varied from 81.4% for respiratory syndromes to 77.0% for cutaneous syndromes. CONCLUSIONS: This study demonstrates the feasibility of and interest in developing an automated method for extracting and encoding medical concepts from ED narrative reports, the first step required for the detection of potentially infectious patients at epidemic risk.</t>
  </si>
  <si>
    <t>Hospices Civils de Lyon, Hôpital de la Croix-Rousse, Unité d'hygiène et d'épidémiologie, F-69317 Lyon, France. solweig.gerbier-colomban@chu-lyon.fr</t>
  </si>
  <si>
    <t>10.1186/1472-6947-11-50</t>
  </si>
  <si>
    <t>Comparative cost analysis of housing and case management program for chronically ill homeless adults compared to usual care</t>
  </si>
  <si>
    <t>OBJECTIVE: To assess the costs of a housing and case management program in a novel sample-homeless adults with chronic medical illnesses. DATA SOURCE: The study used data from multiple sources: (1) electronic medical records for hospital, emergency room, and ambulatory medical and mental health visits; (2) institutional and regional databases for days in respite centers, jails, or prisons; and (3) interviews for days in nursing homes, shelters, substance abuse treatment centers, and case manager visits. Total costs were estimated using unit costs for each service. STUDY DESIGN: Randomized controlled trial of 407 homeless adults with chronic medical illnesses enrolled at two hospitals in Chicago, Illinois, and followed for 18 months. PRINCIPAL FINDINGS: Compared to usual care, the intervention group generated an average annual cost savings of (-)$6,307 per person (95 percent CI: -16,616, 4,002; p = .23). Subgroup analyses of chronically homeless and those with HIV showed higher per person, annual cost savings of (-)$9,809 and (-)$6,622, respectively. Results were robust to sensitivity analysis using unit costs. CONCLUSION: The findings of this comprehensive, comparative cost analyses demonstrated an important average annual savings, though in this underpowered study these savings did not achieve statistical significance.</t>
  </si>
  <si>
    <t>Department of Health Services, University of Washington, Seattle, WA, USA.</t>
  </si>
  <si>
    <t>10.1111/j.1475-6773.2011.01350.x</t>
  </si>
  <si>
    <t>Robust replication of genotype-phenotype associations across multiple diseases in an electronic medical record</t>
  </si>
  <si>
    <t>Large-scale DNA databanks linked to electronic medical record (EMR) systems have been proposed as an approach for rapidly generating large, diverse cohorts for discovery and replication of genotype-phenotype associations. However, the extent to which such resources are capable of delivering on this promise is unknown. We studied whether an EMR-linked DNA biorepository can be used to detect known genotype-phenotype associations for five diseases. Twenty-one SNPs previously implicated as common variants predisposing to atrial fibrillation, Crohn disease, multiple sclerosis, rheumatoid arthritis, or type 2 diabetes were successfully genotyped in 9483 samples accrued over 4 mo into BioVU, the Vanderbilt University Medical Center DNA biobank. Previously reported odds ratios (OR(PR)) ranged from 1.14 to 2.36. For each phenotype, natural language processing techniques and billing-code queries were used to identify cases (n = 70-698) and controls (n = 808-3818) from deidentified health records. Each of the 21 tests of association yielded point estimates in the expected direction. Previous genotype-phenotype associations were replicated (p &lt; 0.05) in 8/14 cases when the OR(PR) was &gt; 1.25, and in 0/7 with lower OR(PR). Statistically significant associations were detected in all analyses that were adequately powered. In each of the five diseases studied, at least one previously reported association was replicated. These data demonstrate that phenotypes representing clinical diagnoses can be extracted from EMR systems, and they support the use of DNA resources coupled to EMR systems as tools for rapid generation of large data sets required for replication of associations found in research cohorts and for discovery in genome science.</t>
  </si>
  <si>
    <t>Center for Human Genetics Research, Department of Molecular Physiology and Biophysics, Vanderbilt University School of Medicine, Nashville, TN 37232, USA.</t>
  </si>
  <si>
    <t>Am J Hum Genet</t>
  </si>
  <si>
    <t>10.1016/j.ajhg.2010.03.003</t>
  </si>
  <si>
    <t>Comparative analysis of empiric antimicrobial treatments for skin and soft tissue infections in newly hospitalized patients</t>
  </si>
  <si>
    <t>PURPOSE: Intravenous vancomycin is the standard empiric treatment for complicated skin and soft tissue infections (SSTIs) due to its coverage against methicillin-resistant Staphylococcus aureus (MRSA). The objective of this study was to compare the hospital length of stay (LOS) between vancomycin-treated patients and patients receiving newer anti-MRSA agents. The study also aimed to identify factors associated with therapy change in patients receiving vancomycin on admission. METHODS: Electronic medical records were used to conduct this retrospective cohort study. The LOS was compared among 5 groups of adult patients with admission diagnoses for SSTI who were initiated on linezolid, daptomycin, ceftaroline, tigecycline, or vancomycin. Survival analysis was used to identify factors associated with therapy change from vancomycin to another study medication. RESULTS: Vancomycin was prescribed in 1046 (92%) admissions. Although none of the between-group differences in LOS reached statistical significance, there was a trend toward shorter LOS in vancomycin-treated patients compared to linezolid-treated patients (P = .059). Coagulopathy was independently associated with increased likelihood of therapy change from vancomycin (hazard ratio = 4.71; P &lt;.001). CONCLUSIONS: In the treatment of SSTI, newer agents result in LOS comparable to vancomycin. In patients initiated on vancomycin, therapy change was associated with longer LOS. Coagulopathy was independently associated with increased probability of therapy change.</t>
  </si>
  <si>
    <t>Department of Pharmacy, John C. Lincoln Health Network, North Mountain Hospital, Phoenix, AZ, USA.</t>
  </si>
  <si>
    <t>J Pharm Pract</t>
  </si>
  <si>
    <t>10.1177/0897190013504955</t>
  </si>
  <si>
    <t>Medication class effects on visit-to-visit variability of blood pressure measurements: analysis of electronic health record data in the "real world"</t>
  </si>
  <si>
    <t>Blood pressure (BP) visit-to-visit variability (VVV) influences the risk of vascular events and mortality. Research has suggested that antihypertensive medication classes may differentially impact VVV. This study evaluated whether antihypertensive medication class differentially impacted BP VVV among hypertensive individuals in a clinical, "real-world" setting as well as the association between VVV and patient characteristics. Clinical observational data were extracted for adults (mean age, 63; 56% female, 86% Caucasian) with hypertension from the Mercy EpicCare EHR-Derived Database (MEDD) (n=183,374) who had at least 4 outpatient visits with BP readings. A multilevel mixed model for change over time estimated between- and within-subject effects on the absolute real VVV of systolic BP. Diuretics significantly lowered VVV (β=-0.32[-0.39 to-0.25]) and α-/β-blockers resulted in the highest VVV (β=0.89 [0.77-1.00]). Being older, female, and having a higher systolic BP and certain comorbid conditions significantly raised VVV (P&lt;.001). The findings from the MEDD were consistent in general with other research on BP VVV. However, the magnitude of effect of antihypertensive medication class and patient characteristics was relatively low (&lt;10% of the BP VVV variance for any one variable). More research is needed to evaluate the extent to which the class of antihypertensive medication class impacts BP VVV in the outpatient setting.</t>
  </si>
  <si>
    <t>Center for Innovative Care, Mercy Health, Chesterfield, MO.</t>
  </si>
  <si>
    <t>J Clin Hypertens (Greenwich)</t>
  </si>
  <si>
    <t>10.1111/jch.12165</t>
  </si>
  <si>
    <t>Semi-automated risk estimation using large databases: quinolones and Clostridium difficile associated diarrhea</t>
  </si>
  <si>
    <t>PURPOSE: The availability of large databases with person time information and appropriate statistical methods allow for relatively rapid pharmacovigilance analyses. A semi-automated method was used to investigate the effect of fluoroquinolones on the incidence of C. difficile associated diarrhea (CDAD). METHODS: Two US databases, an electronic medical record (EMR) and a large medical claims database for the period 2006-2007 were evaluated using a semi-automated methodology. The raw EMR and claims datasets were subject to a normalization procedure that aligns the drug exposures and conditions using ontologies; Snowmed for medications and MedDRA for conditions. A retrospective cohort design was used together with matching by means of the propensity score. The association between exposure and outcome was evaluated using a Poisson regression model after taking into account potential confounders. RESULTS: A comparison between quinolones as the target cohort and macrolides as the comparison cohort produced a total of 564,797 subjects exposed to a quinolone in the claims data and 233,090 subjects in the EMR. They were matched with replacement within six strata of the propensity score. Among the matched cohorts there were a total of 488 and 158 outcomes in the claims and the EMR respectively. Quinolones were found to be twice more likely to be significantly associated with CDAD than macrolides adjusting for risk factors (IRR 2.75, 95%CI 2.18-3.48). CONCLUSIONS: Use of a semi-automated method was successfully applied to two observational databases and was able to rapidly identify a potential for increased risk of developing CDAD with quinolones.</t>
  </si>
  <si>
    <t>GlaxoSmithKline, Research Triangle Park, NC 27709, USA. robertino.mera@gsk.com</t>
  </si>
  <si>
    <t>10.1002/pds.1968</t>
  </si>
  <si>
    <t>Comparisons of persistence and durability among three oral antidiabetic therapies using electronic prescription-fill data: the impact of adherence requirements and stockpiling</t>
  </si>
  <si>
    <t>Two important challenges are inherent in the design of studies using prescription data from electronic health records: how to define the minimum level of adherence that would qualify as "continuous drug use" and how to handle stockpiling of medications. Generally, the sensitivity of a study's conclusions to these design choices is not analyzed. In our study, covariate adjusted Cox models were used to compare persistence and durability with respect to three common oral antidiabetic therapies in a cohort of 12,697 incident users. Assuming 50% stockpiling, sulfonylurea therapy, as compared with metformin, showed a significantly lower risk of nonpersistence (changing or stopping therapy) when no gap days were allowed (HR 0.95, P = 0.032), no significant difference when 14 gap days were allowed (HR 0.99, P = 0.536), and significantly greater risk of nonpersistence when 30 gap days were allowed (HR 1.05, P = 0.046). All the drug comparisons showed statistically significant effects in both directions, the risk of nonpersistence increasing or decreasing depending on the design parameters.</t>
  </si>
  <si>
    <t>VA Tennessee Valley Geriatric Research Education Clinical Center, Nashville, Tennessee, USA. robert.greevy@vanderbilt.edu</t>
  </si>
  <si>
    <t>23509168</t>
  </si>
  <si>
    <t>10.1038/clpt.2011.228</t>
  </si>
  <si>
    <t>Racial differences in antibiotic prescribing by primary care pediatricians</t>
  </si>
  <si>
    <t>OBJECTIVE: To determine whether racial differences exist in antibiotic prescribing among children treated by the same clinician. METHODS: Retrospective cohort study of 1,296,517 encounters by 208,015 children to 222 clinicians in 25 practices in 2009. Clinical, antibiotic prescribing, and demographic data were obtained from a shared electronic health record. We estimated within-clinician associations between patient race (black versus nonblack) and (1) antibiotic prescribing or (2) acute respiratory tract infection diagnosis after adjusting for potential patient-level confounders. RESULTS: Black children were less likely to receive an antibiotic prescription from the same clinician per acute visit (23.5% vs 29.0%, odds ratio [OR] 0.75; 95% confidence interval [CI]: 0.72-0.77) or per population (0.43 vs 0.67 prescriptions/child/year, incidence rate ratio 0.64; 95% CI 0.63-0.66), despite adjustment for age, gender, comorbid conditions, insurance, and stratification by practice. Black children were also less likely to receive diagnoses that justified antibiotic treatment, including acute otitis media (8.7% vs 10.7%, OR 0.79; 95% CI 0.75-0.82), acute sinusitis (3.6% vs 4.4%, OR 0.79; 95% CI 0.73-0.86), and group A streptococcal pharyngitis (2.3% vs 3.7%, OR 0.60; 95% CI 0.55-0.66). When an antibiotic was prescribed, black children were less likely to receive broad-spectrum antibiotics at any visit (34.0% vs 36.9%, OR 0.88; 95% CI 0.82-0.93) and for acute otitis media (31.7% vs 37.8%, OR 0.75; 95% CI 0.68-0.83). CONCLUSIONS: When treated by the same clinician, black children received fewer antibiotic prescriptions, fewer acute respiratory tract infection diagnoses, and a lower proportion of broad-spectrum antibiotic prescriptions than nonblack children. Reasons for these differences warrant further study.</t>
  </si>
  <si>
    <t>Division of Infectious Diseases, The Children's Hospital of Philadelphia, 3535 Market St, Ste 1518, Philadelphia, PA 19104, USA. gerberj@email.chop.edu</t>
  </si>
  <si>
    <t>22912565</t>
  </si>
  <si>
    <t>10.1542/peds.2012-2500</t>
  </si>
  <si>
    <t>Literature based drug interaction prediction with clinical assessment using electronic medical records: novel myopathy associated drug interactions</t>
  </si>
  <si>
    <t>Drug-drug interactions (DDIs) are a common cause of adverse drug events. In this paper, we combined a literature discovery approach with analysis of a large electronic medical record database method to predict and evaluate novel DDIs. We predicted an initial set of 13197 potential DDIs based on substrates and inhibitors of cytochrome P450 (CYP) metabolism enzymes identified from published in vitro pharmacology experiments. Using a clinical repository of over 800,000 patients, we narrowed this theoretical set of DDIs to 3670 drug pairs actually taken by patients. Finally, we sought to identify novel combinations that synergistically increased the risk of myopathy. Five pairs were identified with their p-values less than 1E-06: loratadine and simvastatin (relative risk or RR = 1.69); loratadine and alprazolam (RR = 1.86); loratadine and duloxetine (RR = 1.94); loratadine and ropinirole (RR = 3.21); and promethazine and tegaserod (RR = 3.00). When taken together, each drug pair showed a significantly increased risk of myopathy when compared to the expected additive myopathy risk from taking either of the drugs alone. Based on additional literature data on in vitro drug metabolism and inhibition potency, loratadine and simvastatin and tegaserod and promethazine were predicted to have a strong DDI through the CYP3A4 and CYP2D6 enzymes, respectively. This new translational biomedical informatics approach supports not only detection of new clinically significant DDI signals, but also evaluation of their potential molecular mechanisms.</t>
  </si>
  <si>
    <t>Regenstrief Institute, Indianapolis, Indiana, United States of America.</t>
  </si>
  <si>
    <t>PLoS Comput Biol</t>
  </si>
  <si>
    <t>10.1371/journal.pcbi.1002614</t>
  </si>
  <si>
    <t>Longitudinal Predictors of Criminal Arrest After Traumatic Brain Injury: Results From the Traumatic Brain Injury Model System National Database</t>
  </si>
  <si>
    <t>OBJECTIVE: To examine how pre-traumatic brain injury (TBI) variables and TBI-related characteristics predict post-TBI criminal arrest, using longitudinal data from the Traumatic Brain Injury Model System National Database. SETTINGS: Medical hospitals; rehabilitation facilities. PARTICIPANTS: Participants with documented TBI and nonmissing Traumatic Brain Injury Model System data, resulting in N = 6315 at 1 year post-TBI, N = 4982 at 2 years post-TBI, and N = 2690 at 5 years post-TBI. DESIGN: Prospective cohort study with secondary data analysis of the relationship between pre-TBI/TBI factors and post-TBI criminal arrest as measured at 3 time points. MAIN MEASURES: Self-report of post-TBI criminal arrest. RESULTS: Post-TBI criminal arrest was associated with gender, age, marital status, educational attainment, pre-TBI felony, pre-TBI drug abuse, pre-TBI alcohol abuse, and violent cause of TBI. Frontal, temporal, parietal, or occipital lobe lesions from computed tomographic scans did not predict post-TBI criminal arrests. Higher numbers of post-TBI arrests were predicted by loss of consciousness (≥24 hours), combined with retention of motor function. CONCLUSION: Premorbid variables, especially pre-TBI felonies, were strongly linked to post-TBI criminal arrests. The relationship between TBI and arrest was complex, and different brain functions (eg, physical mobility) should be considered when understanding this association. Findings highlight that for post-TBI criminal behavior, many risk factors mirror those of the non-TBI general population.</t>
  </si>
  <si>
    <t>Department of Psychiatry, University of North Carolina-Chapel Hill School of Medicine (Drs Elbogen, Cueva, and Johnson and Messrs Wolfe and Sullivan); and Mid-Atlantic Mental Illness Research, Education, and Clinical Center (MIRECC), Durham VA Medical Center, Durham, North Carolina (Dr Elbogen).</t>
  </si>
  <si>
    <t>J Head Trauma Rehabil</t>
  </si>
  <si>
    <t>10.1097/htr.0000000000000083</t>
  </si>
  <si>
    <t>Improving adherence to otitis media guidelines with clinical decision support and physician feedback</t>
  </si>
  <si>
    <t>OBJECTIVE: To assess the effects of electronic health record-based clinical decision support (CDS) and physician performance feedback on adherence to guidelines for acute otitis media (AOM) and otitis media with effusion (OME). METHODS: We conducted a factorial-design cluster randomized trial with primary care practices (n = 24) as the unit of randomization and visits as the unit of analysis. Between December 2007 and September 2010, data were collected from 139,305 otitis media visits made by 55,779 children aged 2 months to 12 years. When activated, the CDS system provided guideline-based recommendations individualized to the patient's history and presentation. Monthly physician feedback reported adherence to guideline-based care, changes over time, and comparisons to others in the practice and network. RESULTS: Comprehensive care (all recommended guidelines were adhered to) was accomplished for 15% of AOM and 5% of OME visits during the baseline period. The increase from baseline to intervention periods in adherence to guidelines was larger for CDS compared with non-CDS visits for comprehensive care, pain treatment, adequate diagnostic evaluation for OME, and amoxicillin as first-line therapy for AOM. Although performance feedback was associated with improved antibiotic prescribing for AOM and pain treatment, the joint effects of CDS and feedback on guideline adherence were not additive. There was marked variation in use of the CDS system, ranging from 5% to 45% visits across practices. CONCLUSIONS: Clinical decision support and performance feedback are both effective strategies for improving adherence to otitis media guidelines. However, combining the 2 interventions is no better than either delivered alone.</t>
  </si>
  <si>
    <t>Department of Pediatrics, Children's Hospital of Philadelphia, 34th St and Civic Center Blvd, Philadelphia, PA 19104, USA. forrestc@email.chop.edu</t>
  </si>
  <si>
    <t>10.1542/peds.2012-1988</t>
  </si>
  <si>
    <t>Recording of family history is associated with colorectal cancer stage</t>
  </si>
  <si>
    <t>BACKGROUND: Colorectal cancer (CRC) associated with Lynch syndrome usually presents at a relatively young age. The Revised Bethesda Guidelines advise screening for Lynch syndrome in patients diagnosed with CRC and a positive family history (FH) of CRC and other Lynch-related cancers. OBJECTIVE: To evaluate recording of the FH and identify factors associated with recording in young patients with CRC. PATIENTS AND METHODS: In one academic and two nonacademic hospitals, of all patients diagnosed with CRC at the age of 60 years or younger between 1999 and 2007, electronic medical records were evaluated for a recorded FH of CRC and other Lynch-related cancers. Patient and tumor characteristics were retrieved from the Dutch Comprehensive Cancer Centre and the Dutch Pathological Archive. RESULTS: A total of 676 patients were identified. FH was recorded in 395/676 (58%) patients. From 1999 to 2007, recording improved with an odds ratio (OR) of 1.10 [95% confidence interval (CI) 1.03-1.17] per year. Stage III CRC (OR 1.71, 95% CI 1.07-2.75) and administration of chemotherapy (OR 1.84, 95% CI 1.17-2.89) were associated with recording in multivariate analysis. Other factors, including age at diagnosis, sex, surgery, radiotherapy, proximal tumor localization, poor differentiation, and mucinous histology, were not associated with recording. CONCLUSION: A FH of CRC and other Lynch-related cancers was not recorded in ∼40% of young CRC patients and recording improved only slightly over the years. As a first step in the identification of Lynch-related cancer families, physicians should be trained to record a detailed FH in the work-up of all newly diagnosed CRC patients.</t>
  </si>
  <si>
    <t>Department of Gastroenterology and Hepatology, Sint Antonius Hospital, 3508 GA trecht, The Netherlands. koenkessels@gmail.com</t>
  </si>
  <si>
    <t>Eur J Gastroenterol Hepatol</t>
  </si>
  <si>
    <t>10.1097/MEG.0b013e32835c45a3</t>
  </si>
  <si>
    <t>Electronic messages increase hepatitis B screening in at-risk Asian American patients: a randomized, controlled trial</t>
  </si>
  <si>
    <t>BACKGROUND: Hepatitis B (HBV) induced hepatocellular carcinoma is the greatest cancer health disparity affecting Asian Americans, but the prevalence of screening to detect HBV is suboptimal. AIMS: Our aims were to determine the effectiveness of electronic health record (EHR) prompts to increase ordering of HBV tests among primary care providers (PCPs) within an academic health system. METHODS: We conducted a randomized, controlled trial between April and June 2011 among 76 PCPs caring for 175 outpatient adults with Chinese or Vietnamese surnames, with appointments with providers and no history of HBV testing. Providers were randomized to either receive an EHR prompt for HBV testing prior to patients' appointments or usual care. Primary outcomes were the proportion of patients (1) whose physician ordered a HBsAg test and (2) who completed testing. Secondary outcomes were (A) test results and (B) whether the physicians followed-up on the results. RESULTS: HBsAg tests were ordered for 36/88 (40.9 %) of the intervention patients and 1/87 (1.1 %) of the control patients [χ (2) (df = 1) = 41.48, p &lt; 0.001]. Thirty intervention patients (34.1 %) and no control patients completed the HBsAg test [χ (2) (df = 1) = 35.80, p &lt; 0.001]. Four (13.3 %) of the completed tests were HBsAg-positive, 14 (46.7 %) were immune, and 12 (40 %) were unprotected from HBV. Two HBsAg-positive patients were referred to specialists, and 3 unprotected patients were vaccinated for HBV. CONCLUSIONS: EHR-based provider prompts significantly increased HBV testing in Chinese and Vietnamese patients when compared to "usual care." EHR prompts are a promising intervention that could significantly increase screening for HBV.</t>
  </si>
  <si>
    <t>School of Medicine, University of California, Davis, Sacramento, CA 95817, USA. leeyen.hsu@ucdmc.ucdavis.edu</t>
  </si>
  <si>
    <t>10.1007/s10620-012-2396-9</t>
  </si>
  <si>
    <t>Informing the design of clinical decision support services for evaluation of children with minor blunt head trauma in the emergency department: a sociotechnical analysis</t>
  </si>
  <si>
    <t>Integration of clinical decision support services (CDSS) into electronic health records (EHRs) may be integral to widespread dissemination and use of clinical prediction rules in the emergency department (ED). However, the best way to design such services to maximize their usefulness in such a complex setting is poorly understood. We conducted a multi-site cross-sectional qualitative study whose aim was to describe the sociotechnical environment in the ED to inform the design of a CDSS intervention to implement the Pediatric Emergency Care Applied Research Network (PECARN) clinical prediction rules for children with minor blunt head trauma. Informed by a sociotechnical model consisting of eight dimensions, we conducted focus groups, individual interviews and workflow observations in 11 EDs, of which 5 were located in academic medical centers and 6 were in community hospitals. A total of 126 ED clinicians, information technology specialists, and administrators participated. We clustered data into 19 categories of sociotechnical factors through a process of thematic analysis and subsequently organized the categories into a sociotechnical matrix consisting of three high-level sociotechnical dimensions (workflow and communication, organizational factors, human factors) and three themes (interdisciplinary assessment processes, clinical practices related to prediction rules, EHR as a decision support tool). Design challenges that emerged from the analysis included the need to use structured data fields to support data capture and re-use while maintaining efficient care processes, supporting interdisciplinary communication, and facilitating family-clinician interaction for decision-making.</t>
  </si>
  <si>
    <t>Columbia University Medical Center, Faculty Practice Organization, New York, NY, United States. Electronic address: bs584@columbia.edu.</t>
  </si>
  <si>
    <t>10.1016/j.jbi.2013.07.005</t>
  </si>
  <si>
    <t>Abacavir (Ziagen(®)) use between 2003 and 2008 in France according to the electronic medical record NADIS(®)</t>
  </si>
  <si>
    <t>OBJECTIVE: The authors had for objective to describe HIV-infected patients treated with ABC (Ziagen(®), ABC), and the immune, virological, and clinical treatment outcome between 2003 and 2008. PATIENTS AND METHODS: We performed a retrospective analysis of the Dat'AIDS database on patients who were treated with ABC for the first time between 2003 and 2008. RESULTS: Eight hundred and thirty-six patients were included. Before initiation of ABC, 26.3% has stopped the previous treatment because of immuno-virological failure, 30.5% because of adverse events, and 29.8% for other reasons. Thirteen percent were antiretroviral naive. One third of patients were ranked as CDC class C, and more than 2/3 had a viral load&lt;5 log copies/mL or a CD4 count≥200mm(3). ABC was mainly included in a combination containing 2 NRTI and 1 PI (63%), or 1 non-NRTI (16%). Thirty-two percent of patients were still treated with ABC after 2years of treatment and the median of ABC treatment was 11months (IQ 84days-2years). The main causes for stopping ABC were therapeutic simplification (47.4% of patients), intolerance (19.0%), and immuno-virological failure (9.8%). Suspected hypersensitivity reactions were the main cause of discontinuation due to intolerance (27.6%); the rate was 3.8% when ABC had been introduced before the routine use of the screening test HLA-B*5701. The incidence of myocardial infarction was 3.8 per 1000 patient-years; 70.6% of patients received a fixed combination including ABC after discontinuation of ABC as a single agent (Ziagen(®)). CONCLUSION: This retrospective analysis confirmed the effectiveness and the good tolerance of ABC in the therapeutic strategy, between 2003 and 2008.</t>
  </si>
  <si>
    <t>Université Nice Sophia Antipolis, CHU de Nice, hôpital l'Archet, Nice, France.</t>
  </si>
  <si>
    <t>Med Mal Infect</t>
  </si>
  <si>
    <t>10.1016/j.medmal.2013.09.012</t>
  </si>
  <si>
    <t>Never too old for anonymity: a statistical standard for demographic data sharing via the HIPAA Privacy Rule</t>
  </si>
  <si>
    <t>OBJECTIVE: Healthcare organizations must de-identify patient records before sharing data. Many organizations rely on the Safe Harbor Standard of the HIPAA Privacy Rule, which enumerates 18 identifiers that must be suppressed (eg, ages over 89). An alternative model in the Privacy Rule, known as the Statistical Standard, can facilitate the sharing of more detailed data, but is rarely applied because of a lack of published methodologies. The authors propose an intuitive approach to de-identifying patient demographics in accordance with the Statistical Standard. DESIGN: The authors conduct an analysis of the demographics of patient cohorts in five medical centers developed for the NIH-sponsored Electronic Medical Records and Genomics network, with respect to the US census. They report the re-identification risk of patient demographics disclosed according to the Safe Harbor policy and the relative risk rate for sharing such information via alternative policies. MEASUREMENTS: The re-identification risk of Safe Harbor demographics ranged from 0.01% to 0.19%. The findings show alternative de-identification models can be created with risks no greater than Safe Harbor. The authors illustrate that the disclosure of patient ages over the age of 89 is possible when other features are reduced in granularity. LIMITATIONS: The de-identification approach described in this paper was evaluated with demographic data only and should be evaluated with other potential identifiers. CONCLUSION: Alternative de-identification policies to the Safe Harbor model can be derived for patient demographics to enable the disclosure of values that were previously suppressed. The method is generalizable to any environment in which population statistics are available.</t>
  </si>
  <si>
    <t>Department of Biomedical Informatics, School of Medicine, Vanderbilt University, Nashville, Tennessee 37203, USA. b.malin@vanderbilt.edu</t>
  </si>
  <si>
    <t>10.1136/jamia.2010.004622</t>
  </si>
  <si>
    <t>Evaluation of computerized physician order entry system-a satisfaction survey in Taiwan</t>
  </si>
  <si>
    <t>In the rapidly developing world of information technology, computers have been used in various settings for clinical medicine application. Studies have focused on computerized physician order entry (CPOE) system interface design and functional development to achieve a successful technology adoption process. Therefore, the purpose of this study was to evaluate physician satisfaction with the CPOE system. This survey included user attitude toward interface design, operation functions/usage effectiveness, interface usability, and user satisfaction. We used questionnaires for data collection from June to August 2008, and 225 valid questionnaires were returned with a response rate of 84.5 %. Canonical correlation was applied to explore the relationship of personal attributes and usability with user satisfaction. The results of the data analysis revealed that certain demographic groups showed higher acceptance and satisfaction levels, especially residents, those with less pressure when using computers or those with less experience with the CPOE systems. Additionally, computer use pressure and usability were the best predictors of user satisfaction. Based on the study results, it is suggested that future CPOE development should focus on interface design and content links, as well as providing educational training programs for the new users; since a learning curve period should be considered as an indespensible factor for CPOE adoption.</t>
  </si>
  <si>
    <t>Mackay Medicine, Nursing and Management College, Taipei, Taiwan.</t>
  </si>
  <si>
    <t>10.1007/s10916-012-9854-y</t>
  </si>
  <si>
    <t>Automatically detecting problem list omissions of type 2 diabetes cases using electronic medical records</t>
  </si>
  <si>
    <t>As part of a large-scale project to use DNA biorepositories linked with electronic medical record (EMR) data for research, we developed and validated an algorithm to identify type 2 diabetes cases in the EMR. Though the algorithm was originally created to support clinical research, we have subsequently re-applied it to determine if it could also be used to identify problem list gaps. We examined the problem lists of the cases that the algorithm identified in order to determine if a structured code for diabetes was present. We found that only just over half of patients identified by the algorithm had a corresponding structured code entered in their problem list. We analyze characteristics of this patient population and identify possible reasons for the problem list omissions. We conclude that application of such algorithms to the EMR can improve the quality of the problem list, thereby supporting satisfaction of Meaningful Use guidelines.</t>
  </si>
  <si>
    <t>Northwestern University Feinberg School of Medicine, Chicago, IL, USA.</t>
  </si>
  <si>
    <t>Baseline characteristic differences between patients prescribed sitagliptin vs. other oral antihyperglycemic agents: analysis of a US electronic medical record database</t>
  </si>
  <si>
    <t>AIMS: This study examined the relationship of baseline characteristics and medication use in patients with type 2 diabetes who were prescribed sitagliptin versus other oral antihyperglycemic agents in clinical practice settings in the United States. METHODS: The General Electric Healthcare's Clinical Data Services electronic medical record (EMR) database, covering 12 million US patients of all ages from 49 states, was used to identify patients with type 2 diabetes, aged &gt;or=30 years, who received their first sitagliptin, metformin, sulfonylurea, or thiazolidinedione prescription between October 2006 and June 2008 (index period) as part of new mono-, dual, or triple therapy regimens. Patient demographics, diagnoses, prescriptions, and laboratory results were extracted for the 12-month period (baseline) prior to the index date (i.e., date of first prescription). Data were stratified by mono-, dual, or triple therapy and compared between sitagliptin regimens and non-sitagliptin regimens with other oral agents (metformin, sulfonylureas, or thiazolidinediones). Adjusted logistic regression analyses were used to estimate odds ratios (OR) associated with prescribing sitagliptin versus other oral monotherapy in relation to patient baseline characteristics. RESULTS: Among 41,836 patients new to oral monotherapy, 876 (2.1%) received sitagliptin. Compared to patients initiating non-sitagliptin monotherapy, patients on sitagliptin monotherapy were older (64 vs. 60 years) and had lower body mass index (33 kg/m(2) vs. 34 kg/m(2)), higher serum creatinine (1.2 vs. 1.0 mg/dL), higher prevalence of chronic renal disease (7.2% vs. 1.9%), greater use of lipid-lowering agents (42% vs. 38%), and higher prevalence of cardiovascular conditions (CVD: 12.7% vs. 8.3%) and microvascular complications (MVD: 13.4% vs. 5.8%) (all p &lt; 0.05). Of 22,683 patients new to dual therapy, 1885 (8.3%) were on sitagliptin regimens. Relative to patients on non-sitagliptin dual therapy regimens, patients prescribed sitagliptin as part of dual therapy regimens were older and had higher serum creatinine, higher prevalence of CVD, MVD, or chronic renal disease, and greater use of lipid-lowering and antihypertensive agents (all p &lt; 0.05). Among 9967 patients new to triple therapy, 2828 (28.4%) were on triple therapy regimens with sitagliptin. Relative to patients on non-sitagliptin triple therapy regimens, patients on sitagliptin as part of triple therapy regimens were older, and had higher serum creatinine and greater use of antihypertensive or lipid-lowering agents (all p &lt; 0.05). Adjusted logistic regression showed that significant predictors of being prescribed sitagliptin monotherapy were older age (OR 1.01, 95% CI 1.00, 1.02), higher HbA(1c) level (OR 1.10, 95% CI 1.04, 1.17), higher serum creatinine level (OR 1.22, 95% CI 1.08, 1.39), presence of MVD (OR 1.50, 95% CI 1.08, 2.09), and presence of chronic renal disease (OR 2.22, 95% CI 1.41, 3.49). LIMITATIONS: Diabetes care delivered by non-participating physicians is not captured in the GE CDS EMR database and, therefore, the prevalence of the diseases identified based on ICD-9 diagnosis/procedure and CPT codes provided in the Appendix may be underestimated. Duration of diabetes was not consistently recorded and some measures were not available. CONCLUSION: Patients with type 2 diabetes who were prescribed sitagliptin regimens in clinical practice were older and more likely to have pre-existing co-morbid conditions compared to patients receiving non-sitagliptin regimens with other common oral antihyperglycemic agents. These findings have important implications for observational studies in that estimated clinical and health outcome measures may be biased due to channeling of patients to different therapies based on different baseline characteristics.</t>
  </si>
  <si>
    <t>Merck Sharp &amp; Dohme Corp., Global Health Outcomes, Whitehouse Station, NJ 08889-0100, USA. qiaoyi_zhang@merck.com</t>
  </si>
  <si>
    <t>10.1185/03007995.2010.489029</t>
  </si>
  <si>
    <t>Does improved access to diagnostic imaging results reduce hospital length of stay? A retrospective study</t>
  </si>
  <si>
    <t>BACKGROUND: One year after the introduction of Information and Communication Technology (ICT) to support diagnostic imaging at our hospital, clinicians had faster and better access to radiology reports and images; direct access to Computed Tomography (CT) reports in the Electronic Medical Record (EMR) was particularly popular. The objective of this study was to determine whether improvements in radiology reporting and clinical access to diagnostic imaging information one year after the ICT introduction were associated with a reduction in the length of patients' hospital stays (LOS). METHODS: Data describing hospital stays and diagnostic imaging were collected retrospectively from the EMR during periods of equal duration before and one year after the introduction of ICT. The post-ICT period was chosen because of the documented improvement in clinical access to radiology results during that period. The data set was randomly split into an exploratory part used to establish the hypotheses, and a confirmatory part. The data was used to compare the pre-ICT and post-ICT status, but also to compare differences between groups. RESULTS: There was no general reduction in LOS one year after ICT introduction. However, there was a 25% reduction for one group - patients with CT scans. This group was heterogeneous, covering 445 different primary discharge diagnoses. Analyses of subgroups were performed to reduce the impact of this divergence. CONCLUSION: Our results did not indicate that improved access to radiology results reduced the patients' LOS. There was, however, a significant reduction in LOS for patients undergoing CT scans. Given the clinicians' interest in CT reports and the results of the subgroup analyses, it is likely that improved access to CT reports contributed to this reduction.</t>
  </si>
  <si>
    <t>Helse Sør-Øst Health Services Research Centre Akershus University Hospital, NO-1478 Lørenskog, Norway. petter@hurlen.no</t>
  </si>
  <si>
    <t>22367926</t>
  </si>
  <si>
    <t>10.1186/1472-6963-10-262</t>
  </si>
  <si>
    <t>Meta-analysis of self-reported substance use compared with laboratory substance assay in general adult mental health settings</t>
  </si>
  <si>
    <t>An accurate assessment of substance use is necessary to make a correct psychiatric diagnosis and to provide appropriate treatment. This study uses meta-analysis to establish the strength of the association between self-reported substance use and the results of laboratory substance assay including the testing for specific substances and screening for any substance use in psychiatric hospitals and in community mental health settings. A systematic search for published studies was supplemented by additional data required for meta-analysis provided by several researchers in this field. Using random-effects meta-analysis, we calculated the pooled estimate of the odds ratio of a positive substance assay in patients reporting use or non-use of substances and estimated the sensitivity, specificity, positive predictive value and negative predictive value. Twenty-six studies met the inclusion criteria. Very strong associations were found between self-reported use and positive tests for cannabis [N = 11 studies, odds ratio (OR) = 22.3; 95% confidence interval (CI) = 10.1-49.1], amphetamines (N = 8, OR = 26.6; 95% CI = 7.9-88.9), cocaine (N = 8, OR = 39.7; 95% CI = 16.2-97.2) and opiates (N = 7, OR = 83.5; 95% CI = 26.7-260.7). Strong associations were found between self-reported use of any substance and positive substance screening (N = 15, OR = 7.2, 95% CI = 3.6-14.1) and tests for alcohol use (N = 5, OR = 8.5; 95% CI = 2.5-28.4). Screening for any substance use had a sensitivity of 61% and a specificity of 66%. Testing for individual substances was specific but lacked sensitivity. Screening has the potential to detect clinically relevant substances that would not be reported by the patient, whereas testing for a specific substance has little advantage over self-report. The sensitivity of the substance assay might be improved by obtaining a sample at the earliest opportunity. Consideration should be given to the increased use of substance screening in general adult mental health settings because it could improve the accuracy of psychiatric diagnosis and increase the likelihood of patients receiving treatment for substance use disorders.</t>
  </si>
  <si>
    <t>School of Psychiatry, University of New South Wales, Randwick, NSW, Australia. mmbl@bigpond.com</t>
  </si>
  <si>
    <t>Int J Methods Psychiatr Res</t>
  </si>
  <si>
    <t>10.1002/mpr.1350</t>
  </si>
  <si>
    <t>How valid is the AHRQ Patient Safety Indicator "postoperative hemorrhage or hematoma"?</t>
  </si>
  <si>
    <t>BACKGROUND: Postoperative hemorrhage or hematoma (PHH), an Agency for Healthcare Research and Quality Patient Safety Indicator, uses administrative data to detect cases of potentially preventable postsurgical bleeding requiring a reparative procedure. How accurately it identifies true events is unknown. We therefore determined PHH's positive predictive value. STUDY DESIGN: Using Patient Safety Indicator software (v.3.1a) and fiscal year 2003-2007 discharge data from 28 Veterans Health Administration hospitals, we identified 112 possible cases of PHH. Based on medical record abstraction, we characterized cases as true (TPs) or false positives (FPs), calculated positive predictive value, and analyzed FPs to ascertain reasons for incorrect identification and TPs to determine PHH-associated clinical consequences and risk factors. RESULTS: Eighty-four cases were TPs (positive predictive value, 75%; 95% CI, 66-83%); 63% had a hematoma diagnosis, 30% had a hemorrhage diagnosis, 7% had both. Reasons for FPs included events present on admission (29%); hemorrhage/hematoma identified and controlled during the original procedure rather than postoperatively (21%); or postoperative hemorrhage/hematoma that did not require a procedure (18%). Most TPs (82%) returned to the operating room for hemorrhage/hematoma management; 64% required blood products and 7% died in-hospital. The most common index procedures resulting in postoperative hemorrhage/hematoma were vascular (38%); 56% were performed by a physician-in-training (under supervision). We found no substantial association between physician training status or perioperative anticoagulant use and bleeding risk. CONCLUSIONS: PHH's accuracy could be improved by coding enhancements, such as adopting present on admission codes or associating a timing factor with codes dealing with bleeding control. The ability of PHH to identify events representing quality of care problems requires additional evaluation.</t>
  </si>
  <si>
    <t>Center for Health Quality, Outcomes and Economic Research, Bedford VAMC, Bedford, MA, USA. amb@bu.edu</t>
  </si>
  <si>
    <t>J Am Coll Surg</t>
  </si>
  <si>
    <t>10.1016/j.jamcollsurg.2010.09.033</t>
  </si>
  <si>
    <t>A cross-case analysis of technology-in-use practices: EPR-adaptation in Canada and Norway</t>
  </si>
  <si>
    <t>PURPOSE: To identify and characterize enabling factors that support a continuous adaptation of technology and work practices in the health care sector. METHODS: Cross-case analysis of two longitudinal ethnographic studies of managing the gradual adaptation of electronic patient records, one in Canada and one Norway. RESULTS: The cross-case analysis revealed that technology-in-use practices developed more rapidly in one of the cases, and one of the major driving forces was the establishment of a special committee and the associated project meetings. Based on the literature and grounded in the empirical observations, we complement and expand the notion of project meetings as composed of continuous reflection-on-practice activities to construct technology-in-use practices. CONCLUSION: We characterize reflection-on-practice activities as frequent encounters of negotiations of work practices and technology use, providing internal actors a space for systematic evaluation of suggested changes. Further we argue that representatives of the affected professions should not only participate, but also have a mandate to make and evaluate decisions of the technology-in-use practices of the particular group.</t>
  </si>
  <si>
    <t>School of Communication, Simon Fraser University, Burnaby, BC, Canada. ninab@sfu.ca</t>
  </si>
  <si>
    <t>10.1016/j.ijmedinf.2008.06.008</t>
  </si>
  <si>
    <t>Clinician blood pressure documentation of stable intensive care patients: an intelligent archiving agent has a higher association with future hypotension</t>
  </si>
  <si>
    <t>OBJECTIVE: To compare invasive blood pressure measurements recorded using an automated archiving method against clinician-documented values from the same invasive monitor and determine which method of recording blood pressure is more highly associated with the subsequent onset of hypotension. DESIGN: Retrospective comparative analysis. SETTING: Intensive care patients in a university hospital. PATIENTS: Mixed medical/surgical patients. INTERVENTIONS: None. MEASUREMENTS AND MAIN RESULTS: Using intervals of hemodynamic stability from 2,320 patient records, we retrospectively compared paired sources of invasive blood pressure data: 1) measurements documented by the nursing staff and 2) measurements generated by an automated archiving method that intelligently excludes unreliable (e.g., noisy or excessively damped) blood pressure values. The primary outcome was the occurrence of subsequent "consensus" hypotension, i.e., hypotension documented jointly by the nursing staff and the automated archive. The automated method could be adjusted to alter its operating characteristics (sensitivity and specificity). At a matched level of specificity (96%), blood pressures from the automated archiving method were more sensitive (28%) for subsequent consensus hypotension vs. the nurse-documented values (21%). Likewise, at a matched level of sensitivity (21%), the values from the automated method were more specific (99%) vs. the nurse-documented values (96%). These significant findings (p &lt; .001) were consistent in a set of sensitivity analyses that employed alternative criteria for patient selection and the clinical outcome definition. CONCLUSIONS: During periods of hemodynamic stability in an intensive care unit patient population, clinician-documented blood pressure values were inferior to values from an intelligent automated archiving method as early indicators of hemodynamic instability. Human oversight may not be necessary for creating a valid archive of vital sign data within an electronic medical record. Furthermore, if clinicians do have a tendency to disregard early indications of instability, then an automated archive may be a preferable source of data for so-called early warning systems that identify patients at risk of decompensation.</t>
  </si>
  <si>
    <t>Department of Electrical Engineering and Computer Science, Massachusetts Institute of Technology, Cambridge, MA, USA. chug@csail.mit.edu</t>
  </si>
  <si>
    <t>10.1097/CCM.0b013e31820eab8e</t>
  </si>
  <si>
    <t>Lack of emergency medical services documentation is associated with poor patient outcomes: a validation of audit filters for prehospital trauma care</t>
  </si>
  <si>
    <t>BACKGROUND: Our previous Delphi study identified several audit filters considered sensitive to deviations in prehospital trauma care and potentially useful in conducting performance improvement, a process currently recommended by the American College of Surgeons Committee on Trauma. This study validates 2 of those proposed audit filters. STUDY DESIGN: We studied 4,744 trauma patients using the electronic records of the Central Region Trauma registry and Emergency Medical Services (EMS) patient logs for the period January 1, 2002, to December 31, 2004. We studied whether requests by on-scene Basic Life Support (BLS) for Advanced Life Support (ALS) assistance or failure by EMS personnel to record basic patient physiology at the scene was associated with increased in-hospital mortality. We performed multivariate analyses, including a propensity score quintile approach, adjusting for differences in case mix and clustering by hospital. RESULTS: Overall mortality was 6.1%. A total of 28.2% (n = 1,337) of EMS records were missing patient scene physiologic data. Multivariate analysis revealed that patients missing 1 or more measures of patient physiology at the scene had increased risk of death (adjusted odds ratio = 2.15; 95% CI, 1.13 to 4.10). In 17.4% (n = 402) of cases BLS requested ALS assistance. Patients for whom BLS requested ALS had a similar risk of death as patients for whom ALS was initially dispatched (odds ratio = 1.04; 95% CI, 0.51 to 2.15). CONCLUSIONS: Failure of EMS to document basic measures of scene physiology is associated with increased mortality. This deviation in care can serve as a sensitive audit filter for performance improvement. The need by BLS for ALS assistance was not associated with increased mortality.</t>
  </si>
  <si>
    <t>Department of Surgery, University of Pittsburgh, Pittsburgh, PA, USA.</t>
  </si>
  <si>
    <t>10.1016/j.jamcollsurg.2009.10.008</t>
  </si>
  <si>
    <t>Exploring patterns of health service use in older emergency department patients</t>
  </si>
  <si>
    <t>OBJECTIVES: Study objectives were to identify groups of older patients with similar patterns of health care use in the 12 months preceding an index outpatient emergency department (ED) visit and to identify patient-level predictors of group membership. METHODS:   Subjects were adults ≥ 65 years of age treated and released from an academic medical center ED. Latent cluster analysis (LCA) models were estimated to identify groups with similar numbers of primary care (PC), specialist, and outpatient ED visits and hospital days within 12 months preceding the index ED visit. RESULTS:   In this sample (n = 308), five groups with distinct patterns of health service use emerged. Low Users (35%) had fewer visits of all types and fewer hospital days compared to sample means. Low Users were more likely to be female and had fewer chronic health conditions relative to the overall sample (p &lt; 0.05). The ED to Supplement Primary Care Provider (PCP) (23%) group had more PCP visits, but also significantly more ED visits. Specialist Heavy (22%) group members had twice as many specialist visits, but no difference in PCP visits. Members of this class were more likely to be white and male (p &lt; 0.05). High Users (15%) received more care in all categories and had more chronic baseline health conditions (p &lt; 0.05) but no differences in demographic characteristics relative to the whole sample. The ED and Hospital as Substitution Care (6%) group had fewer PC and specialist visits, but more ED visits and hospital days. CONCLUSIONS:   In this sample of older ED patients, five groups with distinct patterns of health service use were identified. Further study is needed to determine whether identification of these patient groups can add important information to existing risk-assessment methods.</t>
  </si>
  <si>
    <t>Center for Health Services Research in Primary Care and Geriatrics Research, Veterans Affairs Medical Center, Durham, NC, USA. hasti003@mc.duke.edu</t>
  </si>
  <si>
    <t>10.1111/j.1553-2712.2010.00870.x</t>
  </si>
  <si>
    <t>Use of web-based shared medical records among patients with HIV</t>
  </si>
  <si>
    <t>OBJECTIVES: To compare use of 7 shared electronic medical record (SMR) features by adult HIV patients. STUDY DESIGN: Observational cohort study of adult HIV-positive patients in the first 36 months following implementation of the SMR at Group Health and Kaiser Permanente Northern California. METHODS: Automated data from the 36 months following SMR implementation were assessed in 2 integrated delivery systems. Cox proportional hazards analysis identified factors associated with any SMR use. RESULTS: Most (3888/7398) patients used the SMR at least once. Users were most likely to view medical test results (49%), use secure messaging (43%), or request appointments (31%) or medication refills (30%). Initial use was associated with new prescription for antiretroviral therapy (rate ratio [RR] 1.65, P &lt;.001), recent change to a CD4+ count of fewer than 200 cells per microliter (RR = 1.34, P &lt;.02), new HIV RNA of 75 or more copies per milliliter (RR = 1.63, P &lt;.001), or recent increase in non-HIV comorbidity score (RR = 1.49, P = .0001). Users were less likely to be women (RR = 0.49, P = .0001), injection drug users (RR = 0.59, P = .0001), or from lower-socioeconomic status neighborhoods (RR = 0.68, P = .0001), and were less likely to be black (RR = 0.38, P = .0001), Hispanic (RR = 0.52, P = .0001) or Asian/Pacific Islander (RR = 0.59, P = .001). CONCLUSIONS: SMR use was higher among HIV patients who had indicators of recent increases in healthcare needs and lower among several vulnerable populations.</t>
  </si>
  <si>
    <t>Group Health Research Institute, Group Health Cooperative, Seattle, WA 98101, USA. ralston.j@ghc.org</t>
  </si>
  <si>
    <t>Using the general practice EMR for improving blood pressure medication adherence</t>
  </si>
  <si>
    <t>PURPOSE: Analysis of practice electronic medical records (EMRs) demonstrated widespread antihypertensive medication adherence problems in a Pacific-led general practice serving a predominantly Pacific (majority Samoan) caseload in suburban New Zealand. Adherence was quantified in terms of medication possession ratio (MPR, percent of days covered by medication supply) from the practice's prescribing data. We studied the effectiveness of general practice staff follow-up guided by EMR data to improve medication adherence. METHODS: A framework for identification of suboptimal long-term condition management from routinely-collected EMR data, the ChronoMedIt (Chronological Medical Audit) tool, was applied to data of two Pacific-led general practices to identify patients with low MPR. One practice undertook intervention, the other provided usual care. A cohort was based on MPR&lt;80% for antihypertensive medication in a baseline 6-month period. At the intervention practice a team was established to provide reminders and motivation for these patients and discuss their specific needs for assistance to improve adherence for 12 months. MPR and systolic blood pressure (SBP) was collected at baseline and for last six months of intervention based on practice EMRs; national claims data provided assessment of MPR based on dispensing. Nursing notes were analysed, and patient and provider focus groups were conducted. RESULTS: Of the 252 intervention patients with MPR&lt;80% initially, MPR improved 12.0% (p=0.0002) and systolic blood pressure was 3.5mmHg lower (p=0.07) as compared to the control cohort. MPR from national claims data improved by 11.5% (p=0.0001) as compared to the control. Patients welcomed the approach as caring and useful. Providers felt the approach worthy of wider deployment but that it required dedicated staffing. DISCUSSION AND CONCLUSIONS: Systematic follow-up of patients with demonstrated poor medication possession appears effective in the context of a Pacific-led general practice serving a largely Pacific caseload. It was possible to exploit the EMR database to identify patients with low antihypertensive medication possession and to raise their level of medication possession significantly. The measured effect on systolic BP was only marginally significant, leaving open the question of the precise value of the intervention in terms of morbidity and mortality. The intervention was found to be feasible and was met with good acceptance from the intervention patients, who appreciated the concern reflected in the follow-up effort. The intervention practice is continuing use of ChronoMedIt to guide long-term condition management with extension to cholesterol and blood sugar.</t>
  </si>
  <si>
    <t>National Institute for Health Innovation, University of Auckland, New Zealand.</t>
  </si>
  <si>
    <t>Performance of an item response theory-based computer adaptive test in identifying functional decline</t>
  </si>
  <si>
    <t>OBJECTIVE: To achieve a low respondent burden and increase the responsiveness of functional measurement by using an item response theory-based computer adaptive test (CAT), the Activity Measure for Post-Acute Care (AM-PAC) CAT. DESIGN: Two-year prospective cohort study. SETTING: Telephonic assessments from a quaternary medical center. PARTICIPANTS: Patients (N=311) with late-stage lung cancer (LC). INTERVENTIONS: Monthly assessments for up to 2 years. Disease progression was determined via record abstraction. Anchor-based responsiveness techniques were used to compare AM-PAC-CAT score changes between global rating of change (GRC) question response levels, as well as between intervals when adverse clinical events or symptom worsening did and did not occur. Distribution-based responsiveness assessments included calculation of the standardized effect size (SES) and standardized response mean (SRM). MAIN OUTCOME MEASURES: AM-PAC-CAT, symptom numerical rating scales, and a GRC. RESULTS: Administration time averaged 112 seconds over 2543 interviews. AM-PAC-CAT score changes became more positive as GRC responses reflected more improved states: a lot worse (-11.62), a little worse (-1.92), the same (-.10), a little better (1.01), and a lot better (2.82). Score changes were negative when associated with adverse clinical events. The SES and SRM for score differences between 1 to 2 and 9 to 10 months prior to death were -.87 and -1.13, respectively. The minimally important difference estimate was defined by the mean CAT session SE at 2.0. CONCLUSIONS: The AM-PAC-CAT imposes a low, &lt;2-minute, respondent burden, and distribution- and anchor-based methods suggest that is moderately responsive in patients with late-stage LC.</t>
  </si>
  <si>
    <t>Department of Physical Medicine and Rehabilitation, Mayo Clinic, 200 First Street SW, Rochester, MN 55905, USA. Cheville.andrea@mayo.edu</t>
  </si>
  <si>
    <t>Arch Phys Med Rehabil</t>
  </si>
  <si>
    <t>10.1016/j.apmr.2012.02.008</t>
  </si>
  <si>
    <t>Randomised controlled trial of tailored interventions to improve the management of anxiety and depressive disorders in primary care</t>
  </si>
  <si>
    <t>BACKGROUND: Anxiety and depressive disorders are highly prevalent disorders and are mostly treated in primary care. The management of these disorders by general practitioners is not always consistent with prevailing guidelines because of a variety of factors. Designing implementation strategies tailored to prospectively identified barriers could lead to more guideline-recommended care. Although tailoring of implementation strategies is promoted in practice, little is known about the effect on improving the quality of care for the early recognition, diagnosis, and stepped care treatment allocation in patients with anxiety or depressive disorders in general practice. This study examines whether the tailored strategy supplemented with training and feedback is more effective than providing training and feedback alone. METHODS: In this cluster randomised controlled trial, a total of 22 general practices will be assigned to one of two conditions: (1) training, feedback, and tailored interventions and (2) training and feedback. The primary outcome measure is the proportion of patients who have been recognised to have anxiety and/or depressive disorder. The secondary outcome measures in patients are severity of anxiety and depressive symptoms, level of functioning, expectation towards and experience with care, quality of life, and economic costs. Measures are taken after the start of the intervention at baseline and at three- and six-month follow-ups. Secondary outcome measures in general practitioners are adherence to guideline-recommended care in care that has been delivered, the proportion of antidepressant prescriptions, and number of referrals to specialised mental healthcare facilities. Data will be gathered from the electronic medical patient records from the patients included in the study. In a process evaluation, the identification of barriers to change and the relations between prospectively identified barriers and improvement interventions selected for use will be described, as well as the factors that influence the provision of guideline-recommended care. DISCUSSION: It is hypothesised that the adherence to guideline recommendations will be improved by designing implementation interventions that are tailored to prospectively identified barriers in the local context of general practitioners. Currently, there is insufficient evidence on the most effective and efficient approaches to tailoring, including how barriers should be identified and how interventions should be selected to address the barriers. TRIAL REGISTRATION: NTR1912.</t>
  </si>
  <si>
    <t>Netherlands Institute of Mental Health and Addiction (Trimbos-institute), Utrecht, the Netherlands. hsinnema@trimbos.nl.</t>
  </si>
  <si>
    <t>10.1186/1748-5908-6-75</t>
  </si>
  <si>
    <t>Estimating the burden of mucormycosis infections in France (2005-2007) through a capture-recapture method on laboratory and administrative data</t>
  </si>
  <si>
    <t>BACKGROUND: Mucormycoses are rare but severe fungal infections whose incidence is increasing, particularly in immunosuppressed and diabetic patients. Following a retrospective study on the characteristics and outcomes of cases who were identified through two sources of information, we carried out a capture-recapture method to estimate the actual burden of the disease in France, 2005-2007. METHODS: An administrative dataset from the national hospital discharge system and a laboratory dataset from the National Reference Centre for Mycoses and Antifungals were combined to identify patients from 2005 to 2007. We applied capture-recapture equations to estimate the number of cases missed by both sources and to assess the advantages of each dataset, especially in terms of sensitivity. RESULTS: There were 94 mucormycosis cases included in the study: 30 and 31 in each respective source and 33 common to both. Capture-recapture showed that 28 cases were missed (expected total: 122 cases, CI95: 102-142). Each dataset had a sensitivity value below 53%. The merged set yielded a 77% sensitivity (66%-92%). CONCLUSION: This study highlights the importance of combining available sources when analysing rare infectious diseases. The proportion of 23% missed cases might seem acceptable given the scarcity of the disease, for which further knowledge is needed. However this proportion could decrease in the future, through the sensitization of clinicians, pathologists and mycologists together with the improving quality of discharge datasets.</t>
  </si>
  <si>
    <t>Département des maladies infectieuses, institut de veille sanitaire, Saint-Maurice, France. d.bitar@invs.sante.fr</t>
  </si>
  <si>
    <t>10.1016/j.respe.2012.03.007</t>
  </si>
  <si>
    <t>Body mass index and the built and social environments in children and adolescents using electronic health records</t>
  </si>
  <si>
    <t>BACKGROUND: No prior studies in children have evaluated how age may modify relationships of the built and social environments with BMI, nor evaluated the range of scales and contexts over which places may influence health. PURPOSE: To systematically evaluate associations of 33 environmental measures in three domains (land use, physical activity, and social environments) with BMI in children and adolescents in five geographies. METHODS: A cross-sectional, multilevel analysis was completed in 2009-2010 of electronic health record data (2001-2008) from 47,769 children aged 5-18 years residing in a 31-county region of Pennsylvania. Associations of environmental measures with BMI were evaluated using 0.5-mile network buffers; census tracts; minor civil divisions (i.e., townships, boroughs, cities); a mixed definition of place (townships, boroughs, and census tracts in cities); and counties, overall and by age strata. RESULTS: Among all children, lower levels of community socioeconomic deprivation and greater diversity of physical activity establishments were associated with lower BMI. Associations of environmental measures differed by age, depending on scale and context. For example, higher population density was associated with lower BMI in older children; this effect was strongest in the larger geographies. Similarly, a lower level of county sprawl was associated with lower BMI in older children. CONCLUSIONS: Associations differed by age and definition of place, suggesting that the benefits of environmental intervention may not be uniform across the childhood age range. The study demonstrated the utility of using electronic patient information for large-scale, population-based epidemiologic research, a research area of growing interest and investment in the U.S.</t>
  </si>
  <si>
    <t>Department of Environmental Health Sciences, Johns Hopkins University, Baltimore, Maryland, USA. bschwart@jhsph.edu</t>
  </si>
  <si>
    <t>10.1016/j.amepre.2011.06.038</t>
  </si>
  <si>
    <t>Risk of inflammatory bowel disease following a diagnosis of irritable bowel syndrome</t>
  </si>
  <si>
    <t>BACKGROUND: Irritable bowel syndrome (IBS) and inflammatory bowel disease (IBD) symptoms often overlap. In some IBS cases there are subtle inflammatory changes similar to the immune-mediated pathophysiology of IBD, and the risk of both increases after infectious gastroenteritis (IGE). METHODS: To evaluate the effect of IBS and IGE on IBD risk utilizing US Department of Defense medical encounter data, active duty personnel with IBS were matched to subjects without IBS. Medical encounter history was analyzed to assess for incident IBD. IGE was identified from documented medical encounters and by self-report. Relative risks were calculated using Poisson regression models. RESULTS: We identified 9,341 incident IBS cases and 18,678 matched non-IBS subjects and found an 8.6-fold higher incidence (p &lt; 0.0001) of IBD among those with IBS (238.1 per 100,000 person-years) compared to our referent population (27.8 per 100,000 person-years). In a subset (n = 2,205) of well-defined IBS cases, IBD risk was 15 times that of subjects without IBS. The median time between IBS and IBD diagnoses was 2.1 years. IGE also increased IBD risk approximately 2-fold ( p &lt; 0.05) after controlling for IBS. CONCLUSIONS: These data reflect a complex interaction between illness presentation and diagnosis of IBS and IBD and suggest intercurrent IGE may increase IBD risk in IBS patients. Additional studies are needed to determine whether IBS lies on the causal pathway for IBD or whether the two are on a pathophysiological spectrum of the same clinical illness. These data suggest consideration of risk reduction interventions for IGE among IBS patients at high disease risk.</t>
  </si>
  <si>
    <t>Enteric Diseases Department, Infectious Disease Directorate, Naval Medical Research Center, 503 Robert Grant Avenue, Silver Spring, MD, USA.</t>
  </si>
  <si>
    <t>BMC Gastroenterol</t>
  </si>
  <si>
    <t>10.1186/1471-230x-12-55</t>
  </si>
  <si>
    <t>How safe is oncoplastic breast conservation? Comparative analysis with standard breast conserving surgery</t>
  </si>
  <si>
    <t>AIM: Oncoplastic techniques are increasingly used to facilitate breast conservation and maintain breast aesthetics but evidence with regards to the oncological safety of oncoplastic breast conservation surgery (oBCS) remains limited. The aim of this study was to compare re-excision and local recurrence rates for oBCS with standard breast conserving surgery (sBCS). METHODS: From June 2003 to Feb 2010 data was obtained from contemporaneously recorded electronic patient records on patients who had oBCS and sBCS within a single breast cancer centre. Re-excision rates and local recurrence rates were compared. RESULTS: A total of 440 sBCS and 150 oBCS (in 146 women) were included in this study. Median tumour size and specimen weight was 21 mm and 67 g for oBCS and 18 mm and 40 g in the sBCS group (p &lt; 0.001). Re-excision was 2.7% (4/150) and 13.4% (59/440) for oBCS and sBCS respectively (p &lt; 0.001). At a median follow-up of 28 months, local relapse was 2.7% (4) and 2.2% (10) and distant relapse 1.3% (2) and 7.5% (33) for oBCS and sBCS respectively. CONCLUSIONS: Oncoplastic breast conserving techniques decrease re-excision rates. Early follow up data suggests oncological outcomes of oncoplastic breast conservation surgery are similar to standard breast conservation.</t>
  </si>
  <si>
    <t>Academic surgical unit, The Royal Marsden Hospital, London SW3 6JJ, UK. arunmoy@aol.com</t>
  </si>
  <si>
    <t>Eur J Surg Oncol</t>
  </si>
  <si>
    <t>10.1016/j.ejso.2012.02.186</t>
  </si>
  <si>
    <t>Efficient algorithms for fast integration on large data sets from multiple sources</t>
  </si>
  <si>
    <t>BACKGROUND: Recent large scale deployments of health information technology have created opportunities for the integration of patient medical records with disparate public health, human service, and educational databases to provide comprehensive information related to health and development. Data integration techniques, which identify records belonging to the same individual that reside in multiple data sets, are essential to these efforts. Several algorithms have been proposed in the literatures that are adept in integrating records from two different datasets. Our algorithms are aimed at integrating multiple (in particular more than two) datasets efficiently. METHODS: Hierarchical clustering based solutions are used to integrate multiple (in particular more than two) datasets. Edit distance is used as the basic distance calculation, while distance calculation of common input errors is also studied. Several techniques have been applied to improve the algorithms in terms of both time and space: 1) Partial Construction of the Dendrogram (PCD) that ignores the level above the threshold; 2) Ignoring the Dendrogram Structure (IDS); 3) Faster Computation of the Edit Distance (FCED) that predicts the distance with the threshold by upper bounds on edit distance; and 4) A pre-processing blocking phase that limits dynamic computation within each block. RESULTS: We have experimentally validated our algorithms on large simulated as well as real data. Accuracy and completeness are defined stringently to show the performance of our algorithms. In addition, we employ a four-category analysis. Comparison with FEBRL shows the robustness of our approach. CONCLUSIONS: In the experiments we conducted, the accuracy we observed exceeded 90% for the simulated data in most cases. 97.7% and 98.1% accuracy were achieved for the constant and proportional threshold, respectively, in a real dataset of 1,083,878 records.</t>
  </si>
  <si>
    <t>Department of Computer Science and Engineering, University of Connecticut Storrs, Connecticut, USA. tian.mi@engr.uconn.edu</t>
  </si>
  <si>
    <t>10.1186/1472-6947-12-59</t>
  </si>
  <si>
    <t>Enhancing the power of genetic association studies through the use of silver standard cases derived from electronic medical records</t>
  </si>
  <si>
    <t>The feasibility of using imperfectly phenotyped "silver standard" samples identified from electronic medical record diagnoses is considered in genetic association studies when these samples might be combined with an existing set of samples phenotyped with a gold standard technique. An analytic expression is derived for the power of a chi-square test of independence using either research-quality case/control samples alone, or augmented with silver standard data. The subset of the parameter space where inclusion of silver standard samples increases statistical power is identified. A case study of dementia subjects identified from electronic medical records from the Electronic Medical Records and Genomics (eMERGE) network, combined with subjects from two studies specifically targeting dementia, verifies these results.</t>
  </si>
  <si>
    <t>Department of Public Health Sciences, Fred Hutchinson Cancer Research Center, Seattle, Washington, United States of America. amcdavid@fhcrc.org</t>
  </si>
  <si>
    <t>10.1371/journal.pone.0063481</t>
  </si>
  <si>
    <t>Effectiveness of an inpatient smoking cessation program</t>
  </si>
  <si>
    <t>BACKGROUND: Inpatient smoking cessation may increase the success of quitting smoking post-hospital discharge. METHODS: Using a quasiexperimental study design, use of cessation methods, mortality, self-reported abstinence, and quit status 6 months post-hospital discharge were measured to assess the effectiveness of an inpatient smoking cessation program. Subjects were interviewed by telephone 6 months post-hospital discharge. Outcomes for patients who were seen by the inpatient smoking cessation counselor were compared to consecutive patients who were not seen by the counselor. Electronic medical records (EMRs) and administrative data were used to construct baseline measures, comorbidity covariates, pharmaceutical use rates during hospitalization, readmission, and mortality outcomes. Multivariate methods included logistic regression and survival analysis. RESULTS: At baseline, the study groups varied by mean age, length of stay (LOS), comorbidity index, cardiovascular diagnosis, and acuity. At 6 months post-hospital discharge, the intent to treat estimate for point prevalence abstinence was 16% in the intervention group compared to 10% in the comparison group (P = 0.02) while self-reported quit status in the intervention group was 44% vs. 30% in the comparison group (P = 0.00). The intervention group used more nicotine replacement therapy (NRT) than the comparison group both in-hospital and following discharge. Crude post-hospital discharge mortality was significantly less in the intervention group (0.02) than in the comparison group (0.04). A multivariate survival model, controlling for baseline imbalances, showed a significantly reduced mortality in the intervention group (hazard ratio [HR] = 0.37; P = 0.04). CONCLUSIONS: Inpatient smoking cessation programs effectively improve quit outcomes, NRT use, and mortality post-hospital discharge.</t>
  </si>
  <si>
    <t>Bassett Research Institute, Cooperstown, New York, USA. anne.gadomski@bassett.org</t>
  </si>
  <si>
    <t>10.1002/jhm.641</t>
  </si>
  <si>
    <t>Structured electronic operative reporting: comparison with dictation in kidney cancer surgery</t>
  </si>
  <si>
    <t>PURPOSE: The purpose of this study was to evaluate the functionality of eKidney as a structured reporting tool in operative note generation. To do this, we compared completeness and timeliness of eKidney template-generated nephrectomy OR notes with standard narrative dictation. METHODS: A group of academic uro-oncologists and medical informaticians at the University Health Network designed and adopted an electronic online, point-of-care clinical documentation tool, eCancerCare(Kidney) (eKidney) for kidney cancer patient care. The optimal components of clinic and operative note templates, including those for nephrectomy, were agreed upon by expert consensus of the uro-oncologists. Clinician nephrectomy OR reports were analyzed for completeness, comparing those generated in eKidney with conventionally dictated notes. Patterns of missing information from both dictated and eKidney-generated reports were analyzed. The procedure, note completion and transcription dates were recorded which generated time intervals between these events. The records of 189 procedures were included in the analysis. RESULTS: Comparison of clinicians who used both note generation modalities, revealed a mean completion rate of 92% for eKidney/structured notes and 68% for dictated notes (p&lt;0.0001). There was no significant difference in completion rates between attending staff and trainees (residents and fellows) (p=0.131). Most notes were dictated/entered on the day of surgery. Dictated notes were transcribed to EPR a median of 2 days after dictation, however roughly 30% of dictated notes took 5 days or more to get transcribed. All notes generated using eKidney were uploaded to the EPR immediately. LIMITATIONS: Our study has three significant limitations. Firstly, our study was not randomized: physicians could elect to dictate or use eKidney. Secondly, we did not identify data from dictated notes that were not captured by eKidney. Third, we did not compare the time it took physicians to complete the fields in eKidney with the time it takes to dictate a note. CONCLUSIONS: We have demonstrated that the use of structured reporting improves the completeness and timeliness of documentation in kidney cancer surgery. eKidney is an example of the power of templates in ensuring that important details of a procedure are recorded. Future studies looking at user satisfaction, and research and educational potential of eKidney would be valuable.</t>
  </si>
  <si>
    <t>Faculty of Medicine, University of Ottawa, Ottawa, ON, Canada.</t>
  </si>
  <si>
    <t>10.1016/j.ijmedinf.2011.11.008</t>
  </si>
  <si>
    <t>Mixed methods evaluation of targeted case finding for cardiovascular disease prevention using a stepped wedged cluster RCT</t>
  </si>
  <si>
    <t>BACKGROUND: A pilot project cardiovascular prevention was implemented in Sandwell (West Midlands, UK). This used electronic primary care records to identify untreated patients at high risk of cardiovascular disease then invited these high risk patients for assessment by a nurse in their own general practice. Those found to be eligible for treatment were offered treatment. During the pilot a higher proportion of high risk patients were started on treatment in the intervention practices than in control practices. Following the apparent success of the prevention project, it was intended to extend the service to all practices across the Sandwell area. However the pilot project was not a robust evaluation. There was a need for an efficient evaluation that would not disrupt the planned rollout of the project. METHODS/DESIGN: Project nurses will sequentially implement targeted cardiovascular case finding in a phased way across all general practices, with the sequence of general practices determined randomly. This is a stepped wedge randomised controlled trial design. The target population is patients aged 35 to 74, without diabetes or cardiovascular disease whose ten-year cardiovascular risk, (determined from data in their electronic records) is ≥ 20%. The primary outcome is the number of high risk patients started on treatment, because these data could be efficiently obtained from electronic primary care records. From this we can determine the effects of the case finding programme on the proportion of high risk patients started on treatment in practices before and after implementation of targeted case finding. Cost-effectiveness will be modelled from the predicted effects of treatments on cardiovascular events and associated health service costs. Alongside the implementation it is intended to interview clinical staff and patients who participated in the programme in order to determine acceptability to patients and clinicians. Practical considerations meant that 26 practices in Sandwell could be randomised, including about 6,250 patients at high risk of cardiovascular disease. This gives sufficient power for evaluation. DISCUSSION: It is possible to design a stepped wedge randomised controlled trial using routine data to determine the primary outcome to evaluate implementation of a cardiovascular prevention programme.</t>
  </si>
  <si>
    <t>School of Health and Population Sciences, University of Birmingham, Edgbaston, Birmingham B15 2TT, UK. T.P.Marshall@bham.ac.uk</t>
  </si>
  <si>
    <t>10.1186/1471-2458-12-908</t>
  </si>
  <si>
    <t>Effect of personal health record booklet (PHRB) to knowledge, self-efficacy and healthy behaviors among Thai population at risk of cardiovascular disease (CVD)</t>
  </si>
  <si>
    <t>OBJECTIVE: To investigate an effect of a personal health record booklet (PHRB) to knowledge, self-efficacy and healthy behaviors among Thai population at risk of CVD. MATERIAL AND METHOD: The present study was a quasi-experimental study conducted in a primary care unit during November 2008 and January 2009. A random sample of 204 CVD risk population were recruited as a comparison group (n = 102), who received a regular follow-up and recorded routine blood pressure using booklet and an experimental group (n = 102), who received the regular follow-up and the intervention consisting of health education for CVD information and self-monitoring practice. Data were collected by using self-administered questionnaires at the baseline, the 4th week and the 8th week. These data were analyzed by descriptive statistics, Chi-square test and GLM repeated measures. RESULTS: Knowledge score was significantly decreased although self-efficacy was increased over a time in the experimental group. However except the figure of sweet/cookies consumption, the mean score of healthy behaviors were not improved in the experimental group when compared to the comparison group. CONCLUSION: CVD information, activity illustrations with caption, health record section and daily self-monitoring tables in desired behaviors should be considered for inclusion in the booklet.</t>
  </si>
  <si>
    <t>Department of Public Health Nursing, Faculty of Public Health, Mahidol University, Bangkok, Thailand. phppc@mahidol.ac.th</t>
  </si>
  <si>
    <t>J Med Assoc Thai</t>
  </si>
  <si>
    <t>Methodological innovations in data gathering: newborn screening linkage with live births records, Michigan, 1/2007-3/2008</t>
  </si>
  <si>
    <t>OBJECTIVE: To match Michigan birth and newborn screening records to identify and follow-up potentially unscreened infants, assess data quality, and demonstrate the utility of Link Plus linkage software for matching MCH related administrative datasets. METHODS: Birth and newborn screening records maintained by the Michigan Department of Community Health from January 2007 through March 2008 were used in this study. Link Plus, a freely-available probabilistic record linkage software program developed at the Centers for Disease Control and Prevention, was used to match records. Linkage performance was assessed by the linkage success rate (percentage of valid matches). Follow-up of un-matched records was conducted by the Michigan Newborn Screening Follow-up Program. RESULTS: Nearly all (99.2%) of the 142,178 birth records included in this study were successfully matched to newborn screening records. Following a transition to a web-based electronic birth certificate system and inclusion of a newborn screening card identification number on the birth record in 2008, the linkage success rate increased to 99.6% based on analysis of approximately 18,000 records. Of approximately 600 un-matched records, nearly half had received a newborn screen. Approximately 8% of un-matched records were due to parental refusal of newborn screening. Nine children received an initial screen as a result of this study; one was confirmed as having sickle cell trait. CONCLUSIONS: We have demonstrated that a freely available record linkage software, Link Plus, can be used to successfully match records of MCH databases thereby providing an opportunity for further research and quality assurance investigations.</t>
  </si>
  <si>
    <t>Division of Genomics, Perinatal Health and Chronic Disease Epidemiology Bureau of Epidemiology, Michigan Department of Community Health, 201 Capital View, 4-012, Lansing, MI 48906, USA. KorzeniewskiS@Michigan.gov</t>
  </si>
  <si>
    <t>10.1007/s10995-009-0464-3</t>
  </si>
  <si>
    <t>Toward a human-centered hyperlipidemia management system: the interaction between internal and external information on relational data search</t>
  </si>
  <si>
    <t>In a distributed information search task, data representation and cognitive distribution jointly affect user search performance in terms of response time and accuracy. Guided by UFuRT (User, Function, Representation, Task), a human-centered framework, we proposed a search model and task taxonomy. The model defines its application in the context of healthcare setting. The taxonomy clarifies the legitimate operations for each type of search task of relational data. We then developed experimental prototypes of hyperlipidemia data displays. Based on the displays, we tested the search tasks performance through two experiments. The experiments are of a within-subject design with a random sample of 24 participants. The results support our hypotheses and validate the prediction of the model and task taxonomy. In this study, representation dimensions, data scales, and search task types are the main factors in determining search efficiency and effectiveness. Specifically, the more external representations provided on the interface the better search task performance of users. The results also suggest the ideal search performance occurs when the question type and its corresponding data scale representation match. The implications of the study lie in contributing to the effective design of search interface for relational data, especially laboratory results, which could be more effectively designed in electronic medical records.</t>
  </si>
  <si>
    <t>Department of Health Management and Informatics, School of Medicine, University of Missouri, CE707 CS&amp;E Building, 5 Hospital Drive, Columbia, MO 65212, USA. gongyang@health.missouri.edu</t>
  </si>
  <si>
    <t>10.1007/s10916-009-9354-x</t>
  </si>
  <si>
    <t>Validating pathophysiological models of aging using clinical electronic medical records</t>
  </si>
  <si>
    <t>Bioinformatics methods that leverage the vast amounts of clinical data promises to provide insights into underlying molecular mechanisms that help explain human physiological processes. One of these processes is adolescent development. The utility of predictive aging models generated from cross-sectional cohorts and their applicability to separate populations, including the clinical population, has yet to be completely explored. In order to address this, we built regression models predictive of adolescent chronological age from 2001 to 2002 National Health and Nutrition Examination Survey (NHANES) data and validated them against independent 2003-2004 NHANES data and clinical data from an academic tertiary-care pediatric hospital. The results indicate distinct differences between male and female models with both alkaline phosphatase and creatinine as predictive biomarkers for both genders, hematocrit and mean cell volume for males, and total serum globulin for females. We also suggest that the models are generalizable, are clinically relevant, and imply underlying molecular and clinical differences between males and females that may affect prediction accuracy. The integration of both epidemiological and clinical data promises to create more robust models that shed new light on physiological processes.</t>
  </si>
  <si>
    <t>Center for Biomedical Informatics Research, Department of Medicine, Stanford University School of Medicine, Stanford, CA 94305, USA.</t>
  </si>
  <si>
    <t>10.1016/j.jbi.2009.11.007</t>
  </si>
  <si>
    <t>Cluster randomized trial in the general practice research database: 2. Secondary prevention after first stroke (eCRT study): study protocol for a randomized controlled trial</t>
  </si>
  <si>
    <t>BACKGROUND: The purpose of this research is to develop and evaluate methods for conducting pragmatic cluster randomized trials in a primary care electronic database. The proposal describes one application, in a less frequent chronic condition of public health importance, secondary prevention of stroke. A related protocol in antibiotic prescribing was reported previously. METHODS/DESIGN: The study aims to implement a cluster randomized trial (CRT) using the electronic patient records of the General Practice Research Database (GPRD) as a sampling frame and data source. The specific objective of the trial is to evaluate the effectiveness of a computer-delivered intervention at enhancing the delivery of stroke secondary prevention in primary care. GPRD family practices will be allocated to the intervention or usual care. The intervention promotes the use of electronic prompts to support adherence with the recommendations of the UK Intercollegiate Stroke Working Party and NICE guidelines for the secondary prevention of stroke in primary care. Primary outcome measure will be the difference in systolic blood pressure between intervention and control trial arms at 12-month follow-up. Secondary outcomes will be differences in serum cholesterol, prescribing of antihypertensive drugs, statins, and antiplatelet therapy. The intervention will continue for 12 months. Information on the utilization of the decision-support tools will also be analyzed. DISCUSSION: The CRT will investigate the effectiveness of using a computer-delivered intervention to reduce the risk of stroke recurrence following a first stroke event. The study will provide methodological guidance on the implementation of CRTs in electronic databases in primary care. TRIAL REGISTRATION: Current Controlled Trials ISRCTN35701810.</t>
  </si>
  <si>
    <t>Department of Primary Care and Public Health Sciences, King's College, London, UK. alexandru.dregan@kcl.ac.uk</t>
  </si>
  <si>
    <t>10.1186/1745-6215-13-181</t>
  </si>
  <si>
    <t>The agreement and internal consistency of national hospital EMR measures</t>
  </si>
  <si>
    <t>There has been national focus on increasing the use of electronic medical records (EMR) in hospitals because of their potential to improve care. Previous research has examined EMR use and reported an inconsistent relationship between EMR use and performance. This study examines the agreement between and the internal consistency of two national datasets that measure hospital EMR use. Data include the Health Information Management Systems Society (HIMSS) and the American Hospital Association (AHA). This analysis is essential to determine the strength and challenges of the nationally available EMR measures that are used in research, which informs national policy and practice. The results show very poor agreement between the two national datasets on hospital EMR use. The datasets demonstrate some internal consistency. In the absence of a gold standard measure of EMR use, researchers must be aware of the limitations of national EMR measures, and future research may validate the datasets.</t>
  </si>
  <si>
    <t>Department of Health Professions, Medical University of South Carolina, 151 Rutledge Ave, Charleston, SC 29425, USA. swansoaj@musc.edu</t>
  </si>
  <si>
    <t>Health Care Manag Sci</t>
  </si>
  <si>
    <t>10.1007/s10729-011-9165-8</t>
  </si>
  <si>
    <t>The feasibility of using local general practice data to estimate the prevalence of childhood disabling conditions</t>
  </si>
  <si>
    <t>AIMS:   This study aimed to assess the feasibility of using general practice data to estimate the prevalence of potentially disabling conditions in young people aged 0-18 years. BACKGROUND:   There are limited data that estimate the prevalence of disabling conditions in children and young people and are suitable to inform service planning. This has been highlighted by several government documents and parent groups. The current study analysed anonymized data from 5 general practices in Bristol, UK (n = 10 756 children and young people aged 0-18 years). A comprehensive Read Code list was created to identify children and young people with potentially disabling conditions and the severity of conditions was compared with General Practitioner completed free text within the computerized system. RESULTS:   Across these practices an average 4.9% (95% confidence intervals 4.5-5.3) of children and young people had a significant physical or mental difficulty that could impact on their daily living. The most common disabling conditions in our sample were in the ICF category of mental function 36% (including general and specific developmental delays and mental health diagnoses). CONCLUSION:   This study suggests that routinely collected data may provide much needed robust information to inform service provision for some of the most vulnerable children and young people in our communities. It also highlights the need for improved data systems for disability services.</t>
  </si>
  <si>
    <t>Centre for Child and Adolescent Health, School of Social and Community Based Medicine, University of Bristol Directorate of Public Health, NHS Bristol, Bristol, UK. Raghu.Lingam@bristol.ac.uk</t>
  </si>
  <si>
    <t>Child Care Health Dev</t>
  </si>
  <si>
    <t>10.1111/j.1365-2214.2012.01385.x</t>
  </si>
  <si>
    <t>Evaluation of the use of electronic health data to classify four-year mortality risk for older adults undergoing screening colonoscopies</t>
  </si>
  <si>
    <t>Current cancer screening recommendations often apply coarse age cutoffs for screening requirements without regard to predicted life expectancy. Using these cutoffs, healthier older patients may be under-screened, and sicker younger patients may be screened too often. Mortality risk classification using EHR data could be used to tailor screening reminders to physicians in ways that better align screening recommendations with patients who are more likely to live long enough to benefit from early detection. We have evaluated the performance of an existing prognostic index for 4-year mortality using data readily available in the electronic health record (EHR), and investigated the effect of the index in retrospective cohorts of adults age 65 and older undergoing screening colonoscopy. Risk scores in this adaptation of a four-year prognostic index were found to be associated with actual death rates and consistent with mortality rates from a national sample. Our results demonstrate that data extracted from electronic health records can be used to classify mortality risk. With improvements, including extension to a 5-year mortality model with inclusion of additional variables and extension of variable definitions, informatics methods to implement mortality models may prove to be clinically useful in tailoring screening guidelines.</t>
  </si>
  <si>
    <t>University of Pennsylvania, Philadelphia, PA, USA.</t>
  </si>
  <si>
    <t>[Evaluation of a context sensitive system for intra-operative usage of the electronic patient record]</t>
  </si>
  <si>
    <t>This article analyzes the usage of an electronic patient record (EPR), which may be accessed intra-operatively by the surgeon. The focus lies on the automatic prioritization of documents to dramatically reduce the surgeon's interaction with the EPR system. An EPR system has been developed, which displays documents in accordance to the current procedure. The system is controlled by a foot switch and the documents are displayed on a large-scale screen in the operating room. The usage of the system by 2 surgeons has been recorded in clinical routine. 55 surgical procedures have been recorded. The EPR system has been used 2 times per procedure in average for surgeries at the middle ear, for surgeries of the paranasal sinuses, it has been used 1.3 times per procedure. The EPR-system has been used pre-operatively in 58% of cases. The surgeons did not have to interact with the EPR system for more than the half of the procedures to view the desired document. The existence of digitized documents in a clinic does not automatically lead to improved workflows. The evaluated EPR system presented the patient data in a simple and comfortable way. The extensive pre-operative usage had not been expected. Because of the low barrier to view patient data, higher patient safety may be assumed. On the other hand, the surgeon could be encouraged to skip the important preparation before the procedure. Due to the low pervasiveness of medical communication standards at this time, the integrated connection between clinic IT and an EPR system would nowadays only be possible by great efforts.</t>
  </si>
  <si>
    <t>ICCAS, Universität Leipzig. christian.dressler@medizin.uni-leipzig.de</t>
  </si>
  <si>
    <t>Laryngorhinootologie</t>
  </si>
  <si>
    <t>ger</t>
  </si>
  <si>
    <t>10.1055/s-0031-1285923</t>
  </si>
  <si>
    <t>Cockcroft-Gault is better than the Modification of Diet in Renal Disease study formula at predicting outcome after a myocardial infarction: data from the Swedish Web-system for Enhancement and Development of Evidence-based care in Heart disease Evaluated According to Recommended Therapies (SWEDEHEART)</t>
  </si>
  <si>
    <t>BACKGROUND: The aim was to examine whether the Modification of Diet in Renal Disease (MDRD) or the Cockcroft-Gault (CG) formula is better at predicting prognosis in myocardial infarction (MI) patients. METHODS: All consecutive MI patients entered in a nationwide registry between 2003 and 2006 with glomerular filtration rate (eGFR) estimated by both the MDRD and CG formula (N = 36,137) were analyzed. RESULTS: Cockcroft-Gault classified a larger proportion of patients as having at least a moderate (39.8% vs 31.1%, P &lt; .001) or at least a severe renal dysfunction (7.6% vs 4.4%, P &lt; .001) compared with the MDRD. The largest difference between the estimations was seen when patients were divided according to gender, age, and weight, where CG estimated a lower eGFR in women, the elderly, and those with low body weight. In a receiver operating characteristic analysis, CG had a stronger association to 1-year mortality (area under the curve 0.78, 95% CI 0.77-0.79) than MDRD (area under the curve 0.73, 95% CI 0.72-0.74). Within each renal function stage classified with the MDRD, there were patients identified with the CG as having both a worse renal function and a higher mortality. After multivariable adjustment, CG predicted 1-year mortality better than the MDRD (renal failure vs normal renal function: hazard ratio 3.00, 95% CI 2.42-3.71 with the CG; hazard ratio 2.56, 95% CI 2.10-3.11 with the MDRD). CONCLUSION: Cockcroft-Gault is better than the MDRD equation at predicting mortality after a MI. This is mainly explained by differences in the coefficients and variables included in the eGFR equations, and less to differences in various subgroups of patients.</t>
  </si>
  <si>
    <t>Department of Medicine, Section of Cardiology, Huddinge, Karolinska Institutet, Karolinska University Hospital, Stockholm, Sweden. karolina.szummer@karolinska.se</t>
  </si>
  <si>
    <t>Am Heart J</t>
  </si>
  <si>
    <t>10.1016/j.ahj.2010.03.028</t>
  </si>
  <si>
    <t>Improving the utilization of admission order sets in a computerized physician order entry system by integrating modular disease specific order subsets into a general medicine admission order set</t>
  </si>
  <si>
    <t>CASE DESCRIPTION: We evaluated the effects of integrating order subsets for the most common medical diagnoses into a general medical admission order set of our electronic medical records (EMR) in order to improve order set integration by clinicians. METHODS OF IMPLEMENTATION: We identified the most common primary and secondary diagnoses for patients admitted to our medical service and developed order subsets comprising only of the orders necessary for the management of these individual diagnoses. Using the capabilities of our computerized physician order entry (CPOE), we nested these order subsets into the general order set and evaluated the resulting change in order set utilization by our clinicians. EXAMPLE AND OBSERVATIONS: The total number of order sets used by clinicians in all departments increased fivefold during the 16-month period following the implementation of the integrated order sets in July 2008. A before and after time series was used to analyze the trend in increased order set usage and showed an effect of the intervention (p=0.023). DISCUSSION: Integration of disease specific order subsets into a single general admission order set significantly improved the overall adoption of order sets by clinicians. This provides health care systems with the opportunity to improve patient safety and implement evidence based care in clinical practice.</t>
  </si>
  <si>
    <t>Department of Medicine, Sinai-Grace Hospital, Detroit Medical Center, Detroit, Michigan, USA.</t>
  </si>
  <si>
    <t>10.1136/amiajnl-2010-000066</t>
  </si>
  <si>
    <t>COSEHC global vascular risk management quality improvement program: rationale and design</t>
  </si>
  <si>
    <t>BACKGROUND: The Consortium for Southeastern Hypertension Control (COSEHC) promotes global risk factor management in patients with metabolic syndrome. The COSEHC Global Vascular Risk Management Study (GVRM) intends to quantify these efforts on long-term patient outcomes. The objectives of this study were to present baseline demographics of patients enrolled in the GVRM, calculate a modified COSEHC risk score using 11 variables (COSEHC-11), and compare it with the original COSEHC-17 and Framingham, Prospective Cardiovascular Münster (PROCAM), and Systemic Coronary Risk Evaluation (SCORE) risk scores. METHODS: Deidentified electronic medical records of enrolled patients were used to calculate the risk scores. The ability of the COSEHC-11 score to predict the COSEHC-17 score was assessed by regression analysis. Raw risk scores were converted to probability estimates of fatal coronary heart disease (CHD) and compared with predicted risks from other algorithms. RESULTS: Of the 177,404 patients enrolled, 43,676 had data for all 11 variables. The COSEHC-11 score (mean ± standard deviation) of these 43,676 patients was 31.75 ± 11.66, implying a five-year fatal CHD risk of 1.4%. The COSEHC-11 score was highly predictive of the COSEHC-17 score (R(2) = 0.93; P &lt; 0.0001) and correlated well with the SCORE algorithm. CONCLUSION: The COSEHC-11 risk score is statistically similar to the COSEHC-17 risk score and should be a viable tool for evaluating its ability to predict five-year cardiovascular mortality in the coming years.</t>
  </si>
  <si>
    <t>Department of General Surgery, Wake Forest University School of Medicine, Winston-Salem, NC 27157, USA. cferrari@wfubmc.edu</t>
  </si>
  <si>
    <t>Vasc Health Risk Manag</t>
  </si>
  <si>
    <t>10.2147/vhrm.S13746</t>
  </si>
  <si>
    <t>A prospective study of the effectiveness of electronic patient records in rapid-cycle assessment of treatment and partner notification outcomes for patients with genital chlamydia and gonorrhoea infection</t>
  </si>
  <si>
    <t>OBJECTIVE: To assess the effectiveness of electronic patient records (EPRs) in facilitating multiple, rapid measurements of treatment and partner notification (PN) outcomes for chlamydia and gonorrhoea. METHODS: In two sexual health clinics, the proportion of patients with chlamydia and gonorrhoea who had been treated within 4 weeks of diagnosis was measured, and also the proportion where at least one of their partners had been treated. These outcomes were measured monthly for 6 months, and changes in recording practice were instituted when necessary. RESULTS: It took 8 h to capture and analyse the data for 89 patients in month 1. The health advisers subsequently entered data into searchable fields to facilitate better data capture. As a result, by month 6 it took only 1.5 h to measure these outcomes using an electronic search. It had previously taken 2 days to perform the same analysis using paper records. In month 1, successful treatment was recorded in 26/27 (96%) patients with gonorrhoea and 57/61 (93%) with chlamydia, and there was successful PN for gonorrhoea and chlamydia patients in 19/27 (70%) and 39/61 (64%). By month 6, the recorded outcomes were 30/31 (97%) and 81/86 (94%), respectively, for successful treatment and 28/31 (90%) and 74/86 (86%) for successful PN, respectively. CONCLUSIONS: Frequent rapid clinical outcome monitoring is easily attained using EPRs as long as the data are entered into searchable fields. Treatment and PN success for chlamydia and gonorrhoea with this method are well above national targets, which may be attributable to both the use of EPRs and better data capture.</t>
  </si>
  <si>
    <t>Department of Sexual Health and HIV, North West London Hospitals NHS Trust, London, UK. gary.brook@nwlh.nhs.uk</t>
  </si>
  <si>
    <t>Sex Transm Infect</t>
  </si>
  <si>
    <t>10.1136/sti.2010.042440</t>
  </si>
  <si>
    <t>Comparison of SNOMED CT versus Medcin terminology concept coverage for mild Traumatic Brain Injury</t>
  </si>
  <si>
    <t>BACKGROUND: Traumatic Brain Injury (TBI) is a "signature" injury of the current wars in Iraq and Afghanistan. Structured electronic data regarding TBI findings is important for research, population health and other secondary uses but requires appropriate underlying standard terminologies to ensure interoperability and reuse. Currently the U.S. Department of Veterans Affairs (VA) uses the terminology SNOMED CT and the Department of Defense (DOD) uses Medcin. METHODS: We developed a comprehensive case definition of mild TBI composed of 68 clinical terms. Using automated and manual techniques, we evaluated how well the mild TBI case definition terms could be represented by SNOMED CT and Medcin, and compared the results. We performed additional analysis stratified by whether the concepts were rated by a TBI expert panel as having High, Medium, or Low importance to the definition of mild TBI. RESULTS: SNOMED CT sensitivity (recall) was 90% overall for coverage of mild TBI concepts, and Medcin sensitivity was 49%, p &lt; 0.001 (using McNemar's chi square). Positive predictive value (precision) for each was 100%. SNOMED CT outperformed Medcin for concept coverage independent of import rating by our TBI experts. DISCUSSION: SNOMED CT was significantly better able to represent mild TBI concepts than Medcin. This finding may inform data gathering, management and sharing, and data exchange strategies between the VA and DOD for active duty soldiers and veterans with mild TBI. Since mild TBI is an important condition in the civilian population as well, the current study results may be useful also for the general medical setting.</t>
  </si>
  <si>
    <t>Department of Veterans Affairs, Nashville, TN, USA.</t>
  </si>
  <si>
    <t>[State of health of populations residing in geothermal areas of Tuscany]</t>
  </si>
  <si>
    <t>OBJECTIVE: The limited scientific knowledge on relationship between exposure and health effects in relation to geothermal activity motivated an epidemiologic investigation in Tuscan geothermal area. The study aims to describe the health status of populations living in Tuscany municipalities where concessions for exploitation of geothermal resources were granted. DESIGN: This is an ecological study, so it is not useful to produce evidence to sustain a judgment on the cause-effect link. The major limits of this type of study are the use of the residence at municipal level as a proxy of exposure to both environmental and socioeconomic factors and the use of aggregated data of health outcomes that can lead to the well-known ecological fallacy. SETTING AND PARTICIPANTS: Sixteen municipalities were included in the study area: eight are part of the so-called "traditional" geothermal area, defined as Northern Geothermal Area (NGA) and eight located in the Amiata Mountain defined as Southern Geothermal Area (SGA). In 2000-2006, the average resident population in the overall area was approximately 43,000 inhabitants. Thirty-one geothermal power plants were active, with a production capacity of 811 MW, 5 of them with 88 MW located in the SGA. Statistical analyses on the entire geothermal area, NGA and SGA subareas, and the sixteen municipalities were performed. MAIN OUTCOME MEASURES: Mortality data were obtained from Tuscany Regional Mortality Registry for the 1971-2006 period, analysing 60 causes of death, of interest for population health status or consistent with "Project SENTIERI" criteria. Hospital discharge records of residents in Tuscany Region in 2004-2006, anywhere admitted to hospital, were analyzed considering only the main diagnosis, excluding repeated admissions for the same cause. The causes taken into account are the same analysed for mortality were considered. Age-standardized mortality rates (TSDM) and the temporal trends of TSDM for four periods (1971-1979, 1980-1989, 1990-1999, 2000-2006) were computed. Age-standardized mortality/hospitalization ratios (SMR/SHR), with and without adjustment for the deprivation index based on 2001 census data, were calculated: mortality in the years 2000-2006 and hospitalization in 2004-2006. The expected number of events were computed using rates of residents in neighbouring municipalities (municipalities included in 50 km radius circle centred on the study area). Bayesian estimates of mortality/hospitalization ratios (BMR/BHR) at municipal level only and relating maps of the Bayesian risk estimators were elaborated. Congenital malformations (MC) were analysed using data from Tuscan Registry of Birth Defect in 1992-2006 period, relative to outcomes of pregnancies in women resident in the municipalities of study area, wherever the birth or termination of pregnancy occurred. The ratio between observed and expected cases (O/A), with expected defined according to regional rate, were calculated and O/A Bayesian estimates (BMR) are showed only at municipal level. The low weight and the males/females ratio at birth were analysed using data from Tuscany Birth Certificates, covering period 2001-2007, excluding births occurred in facilities outside Tuscany Region. For Low birth weight (&lt; 2,500 grams), very low birth weight (&lt; 1,500 grams), low birth weight in women with normal gestational age or greater than 36 weeks, gestational age less than 36 weeks, and the frequency of males, the observed/expected ratio was calculated, with the expected number defined according to regional rate. RESULTS: ENVIRONMENTAL BACKGROUND: High levels of arsenic in drinking water distribution emerges as a critical element, so that several municipalities resorted to granting exemptions for the parameters laid down by the Legislative Decree in force (D.Lgs 31/01). However, during the final phase of the study, new blast systems activated in the SGA decreased the arsenic levels in the water supply, reaching values not requiring derogations, which, instead, are still effective in some NGA municipalities. Air quality data, from Tuscany Regional Agency for Environmental Protection-ARPAT, show that geothermal activities are able to affect air quality, especially with hydrogen sulphide in NGA, and hydrogen sulphide and mercury in SGA. A significant contribution to the presence of mercury in air is due to previous metallurgical sites. Although mercury levels are below WHO guideline values, in SGA nearby Siena, values were significantly higher than in other geothermal areas, because of power plant PC2 (turned off in July 2011) in Piancastagnaio municipality. The hydrogen sulphide concentration levels were generally lower than WHO reference values, with occasional excesses over guideline value for health protection (150 µg/m3 as average of the 24 hours). Olfactory pollution was more critic with values exceeding 7-10 µg/m3 range even in areas without geothermal plants. RESULTS: POPULATION'S HEALTH STATUS: This study evaluated health status of resident population in geothermal areas analysing geographic and temporal distribution of mortality, hospitalization and reproductive health outcomes (congenital malformations, low birth weight, sex ratio among newborns). In both geothermal areas mortality rates steadily declined from 1971 to 2006, in males and females, in line with the regional trends. In 2000-2006 period, in the overall geothermal area a significant mortality excess was observed for all causes among males (2,312 deaths, 2,146 expected), but not among females, using as reference residents in neighbouring municipalities. The mortality excess among males was more evident for infectious diseases (25 deaths, 10 expected), especially tuberculosis (8 deaths, 2 expected), for respiratory diseases (218 deaths, 170 expected), in particular pneumoconiosis, including deaths from silicosis (51 deaths, 14 expected), and for nervous system diseases (72 deaths, 56 expected). Among females significant mortality excess for liver cirrhosis (35 deaths, 25 expected) emerged, while mortality from cardiovascular diseases and ischemic heart diseases were significantly lower than expected. In the NGA, mortality among men was lower than expected for all cancers (-15%), in particular for lung cancer (- 25%), while values significantly in excesses were observed for infectious diseases (11 observed, 4 expected) and respiratory diseases (90 observed, 73 expected), expecially pneumoconiosis (20 observed, 6 expected). Among females, significant mortality excesses for ovarian cancer (17 observed, 10 expected) and for circulatory disorders of brain (170 observed, 140 expected) resulted. In the SGA, mortality was more critical, accounting for majority of the excesses detected in overall Geothermal Area. In fact, only infectious diseases and pneumoconiosis were detected in excess in both the geothermal areas. In the SGA, excess of general mortality among males (1,431 deaths; 1,245 expected) but not among females emerged. Even for all cancers, an excess among males (505 deaths, 419 expected) was observed, in particular for cancer of stomach (53 deaths, 44 expected, not statistically significant after adjusting for DI), liver (39 deaths, 23 expected) and lung (124 deaths, 102 expected) cancer. Mortality in SGA was also in excess for respiratory diseases only among men (128 deaths, 97 expected), mostly due to silicosis (31 deaths, 8 expected), although steadily decreasing since 1971 as observed at regional level. Also tuberculosis resulted in excess in SGA (7 deaths, 1 expected). Among females acute respiratory disease mortality was significantly in excess (41 observed, 29 expected). Temporal trend showed a decline from the 70s to the 90s, with a rising trend in recent years in line with Tuscany region. It should be considered that pneumonia was the commonest cause of death of acute respiratory diseases, which allow for lower reliability of death certificate, especially among the elderly (&gt; 64 years). Among females resident in SGA a mortality excess from digestive system diseases was observed (72 observed, 55 expected). The hospitalization in the overall Geothermal Area did not show any excess for all causes and all tumours in both genders. Statistically significant excesses for hospital admission from stomach cancer among males (49 observed, 38 expected) and females (42 observed, 28 expected), and from lymphohematopoietic tumours among females, particularly from lymphatic leukaemia (15 observed, 5 expected), were observed. As mortality analysis highlighted, also hospital admissions by geothermal areas and gender showed a worst picture in SGA than in NGA. In the latter, a significant excess of hospital admissions from all causes among females (1,357 observed, 1,284 expected) but not among males (1,193 observed, 1,141 expected) and an excess - close to statistical significance - from all tumours only among females (297 observed; 272 expected) were observed. Furthermore, statistically significant excesses of hospital admissions from digestive system diseases in both genders (M: 392 observed, 350 expected; F: 300 observed, 268 expected), from dementias (16 observed, 8 expected) and from lympho hematopoietic cancers among females, particularly from lymphatic leukaemia (9 observed, 2 expected), were observed. In the SGA, statistically significant excesses of hospital admissions for stomach cancer (M: 32 observed, 21 expected, not significant after adjusting by DI; F: 29 observed, 18 expected), for respiratory diseases (M: 408 observed, 351 expected; F: 339 observed, 277 expected) and for renal failure (M: 61 observed, 41 expected; F: 52 observed, 34 expected) were observed in both genders. (ABSTRACT TRUNCATED)</t>
  </si>
  <si>
    <t>Istituto di fisiologia clinica, Unità di ricerca in Epidemiologia ambientale e Registri di patologia, Istituto di fisiologiaclinica, Consiglio nazionale delle ricerche, Pisa, Italy.</t>
  </si>
  <si>
    <t>Epidemiol Prev</t>
  </si>
  <si>
    <t>ita</t>
  </si>
  <si>
    <t>The Austrian e-Medikation pilot evaluation: lessons learned from a national medication list</t>
  </si>
  <si>
    <t>The objective of this paper is to present results and recommendations from the Austrian e-Medikation pilot project. e-Medikation comprises a national medication list of all prescribed and dispensed medications as well as central medication checks. Evaluation was based on log-file analysis and survey of all participants (physicians, pharmacists, patients). During the evaluation period, 97 physicians, 58 pharmacies and more than 5.000 patients, participated. All user groups found that e-Medikation has the potential to improve patient safety, but that software quality and system architecture is not yet suitable for routine use. The evaluation resulted in 34 recommendations for further development and roll out of e-Medikation in Austria. Most of these recommendations have already been included in the recently passed law concerning the upcoming Austrian electronic health record system called "ELGA".</t>
  </si>
  <si>
    <t>Section for Medical Information Management and Imaging, Center for Medical Statistics, Informatics, and Intelligent Systems, Medical University of Vienna, Austria.</t>
  </si>
  <si>
    <t>Using electronic prescribing transaction data to estimate electronic health record adoption</t>
  </si>
  <si>
    <t>OBJECTIVE: To determine whether electronic prescribing transaction data can be used to accurately and efficiently track national and regional electronic health record (EHR) adoption in order to evaluate progress toward national goals and identify and address regional disparities. STUDY DESIGN: This study compared national EHR use estimates derived from Surescripts electronic prescribing data for 2007 and 2008 with contemporary National Ambulatory Medical Care Survey (NAMCS) estimates. METHODS: The ratio of relative risks was adapted to test the statistical significance of the difference in the differences between Surescripts and NAMCS estimates in 2007 and 2008. RESULTS: In 2007, the relative ratio (RR) of NAMCS to Surescripts data was 3.73 (95% confidence interval [CI] = 3.27, 4.26). In 2008, the RR was 2.06 (95% CI = 1.75, 2.42). The ratio of RRs for 2007 compared with 2008 was 1.81 (P &lt;.0001), suggesting that Surescripts transactional data for providers prescribing through an EHR is becoming better aligned with accepted measures of EHR adoption in the United States with time. Surescripts-derived state estimates for EHR use ranged from less than 8% (North Dakota, New Jersey, New Mexico) to more than 37% (Minnesota, Wisconsin, Massachusetts, Iowa). CONCLUSIONS: Surescripts transactional data may allow for the ongoing identification of regional trends and assist policy makers in identifying and mitigating emerging disparities in EHR adoption. Further analysis is needed to ensure that Surescripts data continue to correlate with NAMCS results for 2009-2010.</t>
  </si>
  <si>
    <t>Duke University School of Medicine, Durham, NC 27701, USA. erm@duke.edu</t>
  </si>
  <si>
    <t>[Guideline compliance in the treatment of schizophrenic patients. Introduction of a computer-assisted treatment pathway]</t>
  </si>
  <si>
    <t>BACKGROUND: The goal of S3 Guidelines for the Treatment of Schizophrenia was to improve the care of patients with schizophrenic psychoses. However, the publication of guidelines alone does not ensure their consistent implementation. The use of treatment pathways represents one possible approach to help implement the complex treatment recommendations contained in the S3 Guidelines. The first computer-assisted treatment pathway for patients with schizophrenic psychoses was successfully incorporated into the everyday routine of psychiatric hospitals. The aim of the present study was to systematically analyse the impact of this measure on guideline compliance. MATERIALS AND METHODS: Based on the S3 Guidelines for the Treatment of Schizophrenia developed by the German Association of Psychiatry, Psychotherapy and Neurology (Deutsche Gesellschaft für Psychiatrie, Psychotherapie und Nervenheilkunde; DGPPN), diagnostic and treatment procedures were defined by a multiprofessional working group with members from five different hospitals and subsequently incorporated into an existing hospital information system. In one of the five hospitals, the impact of this measure was analysed in a pilot study in a systematic manner. In the year 2007, approximately 100 patients in each of two wards in the hospital received in a parallel group design either standard care or care based on a computer-assisted treatment pathway. Based on their place of residence, patients were assigned to the two units consecutively. Both groups were analysed to determine the extent to which the care they received conformed to treatment guidelines. Data available from the years 2004 and 2005 served as a historical comparison to the present results. RESULTS: The differences in guideline compliance between the two wards were heterogeneous and, in certain respects, counterintuitive. As expected, the treatment pathway group showed an increased number of laboratory tests, more frequent drug screening at hospital admission and more appropriate dosing of neuroleptics. However, the rate of participation in psychoeducational interventions was disappointing. A conspicuous finding was the negative relationship between initial disease severity and compliance with guidelines on psychopharmacological treatment. In contrast, the historical comparison revealed that guideline compliance had increased slightly in both the treatment pathway and standard treatment groups. CONCLUSION: Developing computer-assisted treatment pathways based on S3 Guidelines and incorporating them into existing hospital information systems is feasible and well accepted by users. The initial effects on guideline compliance are mostly positive, but not strongly so. Moreover, there was a reduction in duration of hospital stay. Disease-related factors such as disease severity appear to compromise guideline compliance.</t>
  </si>
  <si>
    <t>Zentrum für Neurologie, Psychiatrie und Psychotherapie, St.-Joseph-Krankenhaus, Berlin-Weissensee, Gartenstrasse 1, 13088, Berlin, Deutschland. f.godemann@alexius.de</t>
  </si>
  <si>
    <t>Nervenarzt</t>
  </si>
  <si>
    <t>10.1007/s00115-009-2895-x</t>
  </si>
  <si>
    <t>Prediction of thoracic injury severity in frontal impacts by selected anatomical morphomic variables through model-averaged logistic regression approach</t>
  </si>
  <si>
    <t>This study resulted in a model-averaging methodology that predicts crash injury risk using vehicle, demographic, and morphomic variables and assesses the importance of individual predictors. The effectiveness of this methodology was illustrated through analysis of occupant chest injuries in frontal vehicle crashes. The crash data were obtained from the International Center for Automotive Medicine (ICAM) database for calendar year 1996 to 2012. The morphomic data are quantitative measurements of variations in human body 3-dimensional anatomy. Morphomics are obtained from imaging records. In this study, morphomics were obtained from chest, abdomen, and spine CT using novel patented algorithms. A NASS-trained crash investigator with over thirty years of experience collected the in-depth crash data. There were 226 cases available with occupants involved in frontal crashes and morphomic measurements. Only cases with complete recorded data were retained for statistical analysis. Logistic regression models were fitted using all possible configurations of vehicle, demographic, and morphomic variables. Different models were ranked by the Akaike Information Criteria (AIC). An averaged logistic regression model approach was used due to the limited sample size relative to the number of variables. This approach is helpful when addressing variable selection, building prediction models, and assessing the importance of individual variables. The final predictive results were developed using this approach, based on the top 100 models in the AIC ranking. Model-averaging minimized model uncertainty, decreased the overall prediction variance, and provided an approach to evaluating the importance of individual variables. There were 17 variables investigated: four vehicle, four demographic, and nine morphomic. More than 130,000 logistic models were investigated in total. The models were characterized into four scenarios to assess individual variable contribution to injury risk. Scenario 1 used vehicle variables; Scenario 2, vehicle and demographic variables; Scenario 3, vehicle and morphomic variables; and Scenario 4 used all variables. AIC was used to rank the models and to address over-fitting. In each scenario, the results based on the top three models and the averages of the top 100 models were presented. The AIC and the area under the receiver operating characteristic curve (AUC) were reported in each model. The models were re-fitted after removing each variable one at a time. The increases of AIC and the decreases of AUC were then assessed to measure the contribution and importance of the individual variables in each model. The importance of the individual variables was also determined by their weighted frequencies of appearance in the top 100 selected models. Overall, the AUC was 0.58 in Scenario 1, 0.78 in Scenario 2, 0.76 in Scenario 3 and 0.82 in Scenario 4. The results showed that morphomic variables are as accurate at predicting injury risk as demographic variables. The results of this study emphasize the importance of including morphomic variables when assessing injury risk. The results also highlight the need for morphomic data in the development of human mathematical models when assessing restraint performance in frontal crashes, since morphomic variables are more "tangible" measurements compared to demographic variables such as age and gender.</t>
  </si>
  <si>
    <t>International Center for Automotive Medicine, University of Michigan, USA. Electronic address: pczhang@med.umich.edu.</t>
  </si>
  <si>
    <t>Accid Anal Prev</t>
  </si>
  <si>
    <t>10.1016/j.aap.2013.08.020</t>
  </si>
  <si>
    <t>Anesthesia recordkeeping: accuracy of recall with computerized and manual entry recordkeeping</t>
  </si>
  <si>
    <t>Anesthesia information management systems (AIMS) are rapidly gaining widespread acceptance. Aggressively promoted as an improvement to manual-entry recordkeeping systems (MERS) in the areas of accuracy, quality improvement, billing and vigilance, these systems record all patient vital signs and parameters, providing a legible hard copy and permanent electronic record. Concern exists that the practitioner may be less vigilant unless this data is recorded manually. This study's purpose was to determine if vigilance, as measured by the ability to recall important data, is influenced by the method of recordkeeping. This study analyzed differences in the accuracy of Certified Registered Nurse Anesthetists' (CRNAs) recall of specific patient variables during the course of an actual anesthetic case. CRNAs using AIMS were compared to CRNAs using MERS. Accuracy of recalled values of 10 patient variables was measured: highest and lowest values for heart rate, systolic blood pressure, inspiratory pressure, and end-tidal carbon dioxide levels, lowest oxygen saturation and total fluid volume. Four tertiary care facilities participated in this research; two of which used MERS, two utilized AIMS. A total of 214 subjects participated in this study; 106 in the computerized recordkeeping group, and 108 in the manual entry recordkeeping group. Demographic covariates were analyzed to ensure homogeneity between groups and facilities. No significant statistical differences were identified between the accuracy of recall among the groups. There was no difference in the accuracy of practitioners' recall of patient variables when using computerized or manual entry recordkeeping systems, suggesting little impact on vigilance.</t>
  </si>
  <si>
    <t>Department of Nurse Anesthesia, School of Allied Health Professions, Virginia Commonwealth University, Richmond, VA 23298-0226, USA. tcdavis@vcu.edu</t>
  </si>
  <si>
    <t>J Clin Monit Comput</t>
  </si>
  <si>
    <t>10.1007/s10877-012-9349-x</t>
  </si>
  <si>
    <t>Pre-post evaluation of automated reminders may improve detection and management of post-stroke depression</t>
  </si>
  <si>
    <t>BACKGROUND: Post-stroke depression (PSD) occurs in at least one-third of stroke survivors, is associated with worse functional outcomes and increased mortality, and is frequently underdiagnosed and undertreated. OBJECTIVE: To evaluate the effectiveness of an electronic medical record-based system intervention to improve the proportion of veterans screened and treated for PSD. DESIGN: Quasi-experimental study comparing PSD screening and treatment among veterans receiving post-stroke outpatient care one year prior to the intervention (the control group) to those receiving outpatient care during the intervention period (the intervention group); contemporaneous data from non-study sites included to assess temporal trends in depression diagnosis and treatment. PARTICIPANTS: Veterans hospitalized for ischemic stroke and/or receiving primary care (PC) or neurology outpatient follow-up within six months post-stroke at two (Veterans Affairs) VA Medical Centers. INTERVENTIONS: We formed clinical improvement teams at both sites. Teams developed PSD screening and treatment reminders and designed tailored implementation strategies for reminder use in PC and neurology clinics. MAIN MEASURES: Proportion screened for PSD within 6 months post-stroke; proportion screening positive for PSD who received an appropriate treatment action within 6 months post-stroke. KEY RESULTS: In unadjusted analyses, PSD screening was performed within 6 months for 85% of intervention (N = 278) vs. 50% of control (N = 374) patients (OR 6.2 , p &lt; 0.001), and treatment action was received by 83% of intervention vs. 73% of control patients who screened positive (OR 1.8 p = 0.13). After adjusting for intervention, site and number of follow-up visits, intervention patients were more likely to be screened (OR 4.8, p &lt; 0.001) and to receive a treatment action if screened positive (OR 2.45, p = 0.05). Analyses of temporal trends in non-study sites revealed no trend toward general increase in PSD detection or treatment. CONCLUSIONS: Automated depression screening in primary and specialty care can improve detection and treatment of PSD.</t>
  </si>
  <si>
    <t>Roudebush VAMC and VA Stroke QUERI, Indianapolis, IN, USA. Linda.Williams6@va.gov</t>
  </si>
  <si>
    <t>10.1007/s11606-011-1709-6</t>
  </si>
  <si>
    <t>Integrating usability testing and think-aloud protocol analysis with "near-live" clinical simulations in evaluating clinical decision support</t>
  </si>
  <si>
    <t>PURPOSE: Usability evaluations can improve the usability and workflow integration of clinical decision support (CDS). Traditional usability testing using scripted scenarios with think-aloud protocol analysis provide a useful but incomplete assessment of how new CDS tools interact with users and clinical workflow. "Near-live" clinical simulations are a newer usability evaluation tool that more closely mimics clinical workflow and that allows for a complementary evaluation of CDS usability as well as impact on workflow. METHODS: This study employed two phases of testing a new CDS tool that embedded clinical prediction rules (an evidence-based medicine tool) into primary care workflow within a commercial electronic health record. Phase I applied usability testing involving "think-aloud" protocol analysis of 8 primary care providers encountering several scripted clinical scenarios. Phase II used "near-live" clinical simulations of 8 providers interacting with video clips of standardized trained patient actors enacting the clinical scenario. In both phases, all sessions were audiotaped and had screen-capture software activated for onscreen recordings. Transcripts were coded using qualitative analysis methods. RESULTS: In Phase I, the impact of the CDS on navigation and workflow were associated with the largest volume of negative comments (accounting for over 90% of user raised issues) while the overall usability and the content of the CDS were associated with the most positive comments. However, usability had a positive-to-negative comment ratio of only 0.93 reflecting mixed perceptions about the usability of the CDS. In Phase II, the duration of encounters with simulated patients was approximately 12 min with 71% of the clinical prediction rules being activated after half of the visit had already elapsed. Upon activation, providers accepted the CDS tool pathway 82% of times offered and completed all of its elements in 53% of all simulation cases. Only 12.2% of encounter time was spent using the CDS tool. Two predominant clinical workflows, accounting for 75% of all cases simulations, were identified that characterized the sequence of provider interactions with the CDS. These workflows demonstrated a significant variation in temporal sequence of potential activation of the CDS. CONCLUSIONS: This study successfully combined "think-aloud" protocol analysis with "near-live" clinical simulations in a usability evaluation of a new primary care CDS tool. Each phase of the study provided complementary observations on problems with the new onscreen tool and was used to refine both its usability and workflow integration. Synergistic use of "think-aloud" protocol analysis and "near-live" clinical simulations provide a robust assessment of how CDS tools would interact in live clinical environments and allows for enhanced early redesign to augment clinician utilization. The findings suggest the importance of using complementary testing methods before releasing CDS for live use.</t>
  </si>
  <si>
    <t>Department of Medicine, Division of General Internal Medicine, Mount Sinai School of Medicine, New York, NY, USA.</t>
  </si>
  <si>
    <t>10.1016/j.ijmedinf.2012.02.009</t>
  </si>
  <si>
    <t>A framework for assessing patient crossover and health information exchange value</t>
  </si>
  <si>
    <t>OBJECTIVE: To evaluate the benefit of a health information exchange (HIE) between hospitals, we examine the rate of crossover among neurosurgical inpatients treated at Emory University Hospital (EUH) and Grady Memorial Hospital (GMH) in Atlanta, Georgia. To inform decisions regarding investment in HIE, we develop a methodology analyzing crossover behavior for application to larger more general patient populations. DESIGN: Using neurosurgery inpatient visit data from EUH and GMH, unique patients who visited both hospitals were identified through classification by name and age at time of visit. The frequency of flow patterns, including time between visits, and the statistical significance of crossover rates for patients with particular diagnoses were determined. MEASUREMENTS: The time between visits, flow patterns, and proportion of patients exhibiting crossover behavior were calculated for the total population studied as well as subpopulations. RESULTS: 5.25% of patients having multiple visits over the study period visited the neurosurgical departments at both hospitals. 77% of crossover patients visited the level 1 trauma center (GMH) before visiting EUH. LIMITATIONS: The true patient crossover may be under-estimated because the study population only consists of neurosurgical inpatients at EUH and GMH. CONCLUSION: We demonstrate that detailed analysis of crossover behavior provides a deeper understanding of the potential value of HIE.</t>
  </si>
  <si>
    <t>Department of Neurosurgery, Emory University School of Medicine, Atlanta, Georgia 30322, USA. dvlaborde@gmail.com</t>
  </si>
  <si>
    <t>10.1136/amiajnl-2011-000140</t>
  </si>
  <si>
    <t>[Documentation of comorbid mental disorders in medical rehabilitation: an analysis of discharge reports]</t>
  </si>
  <si>
    <t>OBJECTIVES: Patients with chronic somatic -diseases often suffer from psychological distress and mental disorders, which remain unrecognized in somatic rehabilitation. The present -study aimed to investigate whether the implementation of a stepwise psychodiagnostic procedure improves the documentation of psychological distress and mental disorders as well as of the -related inpatient treatments and aftercare recommendations. METHODOLOGY: Implementation of a stepwise psychodiagnostic procedure in 5 orthopaedic, cardiologic and oncologic inpatient rehabilitation clinics. The 4 steps comprised (1) screening, (2) in-depth psychodiagnostic assessment, (3) diagnosis and treatment, (4) documentation. Implementation efficacy in terms of a better documentation was evaluated by comparing the discharge reports of every fifth screening-positive and screening-negative patient (n=146) with historical discharge reports of the last 3 months preceding baseline assessment (n=161). RESULTS: Mental disorders (26,0% vs. 21,7%), general psychological treatment (75,3% vs. 66,5%), specific psychological treatment (32,9% vs. 31,7%), as well as psychologically relevant aftercare recommendations (41,1% vs. 34,8%) were more frequently documented in the current post-implementation discharge reports compared to the historical discharge reports. A significant difference was found only for the documentation of general psychological treatment. CONCLUSION: The results suggest that the implementation of a stepwise psychodiagnostic procedure improves the documentation of psychological distress and mental disorders as well as related inpatient treatments and aftercare recommendations. Continuous staff training and quality assurance relative to the discharge reports may contribute to further enhancing the documentation of psychological distress and mental disorders.</t>
  </si>
  <si>
    <t>Abteilung für Rehabilitationspsychologie und Psychotherapie, Institut für Psychologie, Universität Freiburg, Freiburg, Germany. jeanette.jahed@psychologie.uni-freiburg.de</t>
  </si>
  <si>
    <t>Rehabilitation (Stuttg)</t>
  </si>
  <si>
    <t>10.1055/s-0031-1291281</t>
  </si>
  <si>
    <t>Distributed Parallel Computing in Data Analysis of Osteoporosis</t>
  </si>
  <si>
    <t>This research aimed to compare the performance of two models of load balancing (Proportional and Autotuned algorithms) of the JPPF platform in the processing of data mining from a database with osteoporosis and osteopenia. When performing the analysis of execution times, it was observed that the Proportional algorithm performed better in all cases.</t>
  </si>
  <si>
    <t>Research Group in Information and Communications Technology in Health, UNESC, Criciúma, SC, Brazil._x000D_Universidade Federal de Santa Catarina, UFSC, Florianópolis, SC, Brazil._x000D_Postgraduate Program in Public Health, UNESC, Criciúma, SC, Brazil.</t>
  </si>
  <si>
    <t>Determinants for acknowledgement of occupational related causes among Italian police officers</t>
  </si>
  <si>
    <t>The aim of this work was to evaluate associations between invalidating health problems and the main demographic and professional determinants among the employees of the Police Headquarter of the Province of Foggia (South Italy). Personal records of the employees on active service between November 2009 and May 2010 (N. 798 files) have been analysed. 241 personal service records reporting at least an acknowledged occupational related cause were examined. Low educational level increases the risk of occupational related causes (OR = 2.03; 95% Cl = 1.03-3.2; p &lt; 0.002). Traumatisms (49.4%) and osteoarticular system diseases (23.6%) were the most frequent reasons for acknowledgement of work-related causes. The risk of causes related to traumatism was lower among employees with lower educational level (OR = 0.59; 95% CI = 0.36-0.97; p = 0.0038) and higher length of service (OR = 0.83; 95% Cl = 0.79-0.87; p &lt; 0.001). Occupational-health physician knowledgeable about police work plays an important role by screening for specific conditions and educating the Police Officers about increased risks.</t>
  </si>
  <si>
    <t>Section of Hygiene, Department of Medical and Occupational Science, University of Foggia, Foggia, Italy.</t>
  </si>
  <si>
    <t>G Ital Med Lav Ergon</t>
  </si>
  <si>
    <t>A real-time screening alert improves patient recruitment efficiency</t>
  </si>
  <si>
    <t>The scarcity of cost-effective patient identification methods represents a significant barrier to clinical research. Research recruitment alerts have been designed to facilitate physician referrals but limited support is available to clinical researchers. We conducted a retrospective data analysis to evaluate the efficacy of a real-time patient identification alert delivered to clinical research coordinators recruiting for a clinical prospective cohort study. Data from log analysis and informal interviews with coordinators were triangulated. Over a 12-month period, 11,295 were screened electronically, 1,449 were interviewed, and 282 were enrolled. The enrollment rates for the alert and two other conventional methods were 4.65%, 2.01%, and 1.34% respectively. A taxonomy of eligibility status was proposed to precisely categorize research patients. Practical ineligibility factors were identified and their correlation with age and gender were analyzed. We conclude that the automatic prescreening alert improves screening efficiency and is an effective aid to clinical research coordinators.</t>
  </si>
  <si>
    <t>Department of Biomedical Informatics, Columbia University, New York, NY 10032, USA.</t>
  </si>
  <si>
    <t>Coreference analysis in clinical notes: a multi-pass sieve with alternate anaphora resolution modules</t>
  </si>
  <si>
    <t>OBJECTIVE: This paper describes the coreference resolution system submitted by Mayo Clinic for the 2011 i2b2/VA/Cincinnati shared task Track 1C. The goal of the task was to construct a system that links the markables corresponding to the same entity. MATERIALS AND METHODS: The task organizers provided progress notes and discharge summaries that were annotated with the markables of treatment, problem, test, person, and pronoun. We used a multi-pass sieve algorithm that applies deterministic rules in the order of preciseness and simultaneously gathers information about the entities in the documents. Our system, MedCoref, also uses a state-of-the-art machine learning framework as an alternative to the final, rule-based pronoun resolution sieve. RESULTS: The best system that uses a multi-pass sieve has an overall score of 0.836 (average of B(3), MUC, Blanc, and CEAF F score) for the training set and 0.843 for the test set. DISCUSSION: A supervised machine learning system that typically uses a single function to find coreferents cannot accommodate irregularities encountered in data especially given the insufficient number of examples. On the other hand, a completely deterministic system could lead to a decrease in recall (sensitivity) when the rules are not exhaustive. The sieve-based framework allows one to combine reliable machine learning components with rules designed by experts. CONCLUSION: Using relatively simple rules, part-of-speech information, and semantic type properties, an effective coreference resolution system could be designed. The source code of the system described is available at https://sourceforge.net/projects/ohnlp/files/MedCoref.</t>
  </si>
  <si>
    <t>Department of Health Sciences Research, Mayo Clinic, Rochester, Minnesota 55905, USA. siddhartha@mayo.edu</t>
  </si>
  <si>
    <t>10.1136/amiajnl-2011-000766</t>
  </si>
  <si>
    <t>GISEA: an Italian biological agents registry in rheumatology</t>
  </si>
  <si>
    <t>The GISEA registry is an independent database that was established by the Italian Group for the Study of Early Arthritis (GISEA) in 2008, funded by the Italian Association of Rheumatic Patients (ANMAR - ONLUS). In line with the network's epidemiological strategy, the initial protocol was designed to collect long-term follow-up data concerning patients with rheumatic diseases treated with biological agents in order to investigate the realworld characteristics in terms of disease activity, comorbidities and survival on treatment. We here describe the design and methodology used to collect patient data. Information concerning demographics, disease activity, treatment changes (including the reasons for changing and the duration of each therapy), concomitant therapies and adverse events is available to all the members of the study groups by means of a web-based interface that allows queries and the presentation of numerical data, as well as graphics to illustrate trends. Fourteen Italian rheumatology centres have contributed patients to the database which, at the time writing, includes 5145 patients (72% women) with a mean age of 53 years (range 16-88). The initial diagnoses were rheumatoid arthritis (3494 patients, 67.9%), psoriatic arthritis (833, 16.2%), ankylosing spondylitis (493, 9.6%), undifferentiated spondylo-arthritides (307, 5.9%), enteropathic arthritis (14, 0.3%) and spondylitis following reactive arthritis (4, 0.1%). These patients have been followed for up to 10 years, and 1927 (35.8%) have been treated for at least three years. The biological treatments received include etanercept, infliximab, anakinra, adalimumab, abatacept, rituximab and tocilizumab. A total of 2926 adverse events have been observed, with 1171 patients (22%) reporting at least one. Analysis of the accumulated data will provide insights into the critical early phase of the studied arthritides, and enable us to identify the clinical and laboratory profiles that may predict responsiveness to a specific therapy.</t>
  </si>
  <si>
    <t>Rheumatology Unit, Dept. Internal and Public Medicina (DiMIMP), Università degli Studi Aldo Moro - 70124 Bari, c/o Az. Universitario-Ospedaliera Policlinico, P.za Giulio Cesare, 11 - 70124 Bari. g.lapadula@reumbari.uniba.it</t>
  </si>
  <si>
    <t>Reumatismo</t>
  </si>
  <si>
    <t>10.4081/reumatismo.2011.155</t>
  </si>
  <si>
    <t>A supervised framework for resolving coreference in clinical records</t>
  </si>
  <si>
    <t>OBJECTIVE: A method for the automatic resolution of coreference between medical concepts in clinical records. MATERIALS AND METHODS: A multiple pass sieve approach utilizing support vector machines (SVMs) at each pass was used to resolve coreference. Information such as lexical similarity, recency of a concept mention, synonymy based on Wikipedia redirects, and local lexical context were used to inform the method. Results were evaluated using an unweighted average of MUC, CEAF, and B(3) coreference evaluation metrics. The datasets used in these research experiments were made available through the 2011 i2b2/VA Shared Task on Coreference. RESULTS: The method achieved an average F score of 0.821 on the ODIE dataset, with a precision of 0.802 and a recall of 0.845. These results compare favorably to the best-performing system with a reported F score of 0.827 on the dataset and the median system F score of 0.800 among the eight teams that participated in the 2011 i2b2/VA Shared Task on Coreference. On the i2b2 dataset, the method achieved an average F score of 0.906, with a precision of 0.895 and a recall of 0.918 compared to the best F score of 0.915 and the median of 0.859 among the 16 participating teams. DISCUSSION: Post hoc analysis revealed significant performance degradation on pathology reports. The pathology reports were characterized by complex synonymy and very few patient mentions. CONCLUSION: The use of several simple lexical matching methods had the most impact on achieving competitive performance on the task of coreference resolution. Moreover, the ability to detect patients in electronic medical records helped to improve coreference resolution more than other linguistic analysis.</t>
  </si>
  <si>
    <t>Human Language Technology Research Institute, University of Texas at Dallas, Richardson, Texas 75083-0688, USA. bryan@hlt.utdallas.edu</t>
  </si>
  <si>
    <t>10.1136/amiajnl-2012-000810</t>
  </si>
  <si>
    <t>Utility of a clinical support tool for outpatient evaluation of pediatric chest pain</t>
  </si>
  <si>
    <t>This study evaluates a clinical pathway currently being employed at a large single-center pediatric cardiology practice. The dataset includes 1,997 pediatric patients with the primary complaint of chest pain. A logistic regression model was developed to predict cardiac disease and identify strong indicators of cardiac pathology. The area under the ROC curve was 0.73 and the Matthews correlation coefficient was 0.23. Given the low incidence of pathology disease, this study was unable to identify strong predictors of major cardiac pathology. The analysis did support syncope, palpitations and the onset of chest pain in the past 2-7 days as predictors of minor cardiac disease. However, the model indicated exertional chest pain is negatively associated with cardiac disease. This data should be evaluated with caution as some of the results are contrary to most clinical cardiologists' views. The majority of the results support the cardiac disease predictors in the clinical pathway.</t>
  </si>
  <si>
    <t>Georgia Institute of Technology, Atlanta, GA, USA.</t>
  </si>
  <si>
    <t>Comparing numbers of drinks: college students' reports from retrospective summary, followback, and prospective daily diary measures</t>
  </si>
  <si>
    <t>OBJECTIVE: Retrospective summary, followback (retrospective diaries), and prospective daily diary measures of alcohol use among college students were compared across 29 days. METHOD: Participants were college students (n = 176; 60.2% female). Similarities in the three web-based reporting methods and both between-persons (i.e., gender, past drinking behavior, fraternity/sorority affiliation, average drinking behavior during the study period) and within-person (i.e., daily number of drinks, weekend days, Halloween, and week of study) predictors of concordance between reports of followback and prospective diaries were analyzed. RESULTS: On prospective diaries, students reported a greater number of maximum drinks (compared with followback only) and a greater number of heavy drinking days in the past 2 weeks (compared with both followback and retrospective summary measures). In followback compared with prospective diaries, students tended to provide inflated accounts of their drinking behavior when reporting about occasions with greater typical drinking (i.e., weekends, Halloween) and deflated accounts of their drinking on their own heavier drinking days, especially if they were affiliated with a fraternity/sorority. Women and students who drank more on average across study days tended to provide deflated estimates of their day-to-day drinking in followback compared with prospective diary. CONCLUSIONS: Understanding the concordance and discordance in self-reported alcohol use is an important area for continued research efforts.</t>
  </si>
  <si>
    <t>Institute for Social Research, University of Michigan, Ann Arbor, Michigan 48106-1248, USA. meganpat@isr.umich.edu</t>
  </si>
  <si>
    <t>J Stud Alcohol Drugs</t>
  </si>
  <si>
    <t>10.15288/jsad.2010.71.554</t>
  </si>
  <si>
    <t>Effect of Surgical Caseload on Revision Rate Following Total and Unicompartmental Knee Replacement</t>
  </si>
  <si>
    <t>BACKGROUND: High-volume surgeons attain the best results following unicompartmental knee replacement (UKR), but the exact relationship between caseload and outcome is not clear. It is not known whether this effect is due to patient selection or surgical skill nor whether a similar effect is seen in total knee replacement (TKR). The aim of this study was to quantify the effect of surgical caseload on survival of both TKR and UKR. METHODS: This study was based on 459,280 patient records (422,149 TKRs and 37,131 UKRs) from the National Joint Registry for England and Wales. The caseload-outcome relationship was characterized graphically and quantified using regression techniques. Patient selection was compared among high, medium, and low-volume surgeons. Prosthetic survival was compared between UKRs (performed by high, medium, and low-volume surgeons) and matched TKRs. RESULTS: Caseload affected survival of TKR and, more strongly, of UKR. The revision rate following UKR dropped steeply until the volume reached ten cases per year, plateauing at thirty cases. For surgeons performing fewer than ten UKRs per year, the mean eight-year rate of survival of the UKRs was 87.9% (95% confidence interval [CI] = 86.9% to 88.8%) compared with 92.4% (95% CI = 90.9% to 93.6%) for those who performed thirty UKRs or more per year. Analysis of the TKRs showed a linear decrease in revision rate as caseload increased (hazard ratio [HR] for revision = 0.99 [95% CI = 0.98 to 0.99] for every five-case increase in caseload). Surgeons who performed a lower volume of UKRs tended to operate on younger and healthier patients and were more likely to perform revisions to treat loosening and pain. After matching of patients who had undergone UKR with those who had undergone TKR, the surgeons who performed a high volume of UKRs were found to have an eight-year revision/revision rate similar to that seen after TKR (HR for revision or reoperation = 1.10 [95% CI = 0.99 to 1.22] favoring TKR). CONCLUSIONS: This study confirmed the importance of surgical caseload in determining the survival of UKR and, to a lesser extent, TKR. The reasons for this effect are complex and not fully explained by variables recorded in the National Joint Registry; however, the patient selection and revision threshold of lower-volume surgeons may be a factor. Examination of matched patients in this study demonstrated that high-volume surgeons can achieve revision/reoperation rates similar to those observed following TKR.</t>
  </si>
  <si>
    <t>Nuffield Department of Orthopaedics, Rheumatology, and Musculoskeletal Sciences, University of Oxford, Windmill Road, Headington, Oxford OX3 7LD, England. E-mail address for D.W. Murray: david.murray@ndorms.ox.ac.uk.</t>
  </si>
  <si>
    <t>10.2106/jbjs.N.00487</t>
  </si>
  <si>
    <t>Global computer-assisted appraisal of osteoporosis risk in Asian women: an innovative study</t>
  </si>
  <si>
    <t>AIMS AND OBJECTIVE: To develop a computer-assisted appraisal system of osteoporosis that can predict osteoporosis health risk in community-dwelling women and to use it in an empirical analysis of the risk in Asian women. BACKGROUND: As the literature indicates, health risk assessment tools are generally applied in clinical practice for patient diagnosis. However, few studies have explored how to assist community-dwelling women to understand the risk of osteoporosis without invasive data. DESIGN: A longitudinal, evidence-based study. METHOD: The first stage of this study is to establish a system that combines expertise in nursing, medicine and information technology. This part includes information from random samples (n = 700), including data on bone mineral density, osteoporosis risk factors, knowledge, beliefs and behaviour, which are used as the health risk appraisal system database. The second stage is to apply an empirical study. The relative risks of osteoporosis of the participants (n = 300) were determined with the system. The participants that were classified as at-risk were randomly grouped into experimental and control groups. Each group was treated using different nursing intervention methods. RESULTS: The sensitivity and specificity of the analytical tools was 75%. In empirical study, analysis results indicate that the prevalence of osteoporosis was 14.0%. Data indicate that strategic application of multiple nursing interventions can promote osteoporosis prevention knowledge in high-risk women and enhance the effectiveness of preventive action. CONCLUSIONS: The system can also provide people in remote areas or with insufficient medical resources a simple and effective means of managing health risk and implement the idea of self-evaluation and self-caring among community-dwelling women at home to achieve the final goal of early detection and early treatment of osteoporosis. RELEVANCE TO CLINICAL PRACTICE: This study developed a useful approach for providing Asia women with a reliable, valid, convenient and economical self-health management model. Health care professionals can explore the use of advanced information systems and nursing interventions to increase the effectiveness of osteoporosis prevention programmes for women.</t>
  </si>
  <si>
    <t>Department of Nursing, College of Nursing, National Taipei University of Nursing and Health Sciences, Taipei, Taiwan. linda@ntunhs.edu.tw</t>
  </si>
  <si>
    <t>10.1111/j.1365-2702.2010.03569.x</t>
  </si>
  <si>
    <t>Risk of cancer in patients on insulin glargine and other insulin analogues in comparison with those on human insulin: results from a large population-based follow-up study</t>
  </si>
  <si>
    <t>AIMS/HYPOTHESIS: Several publications suggest an association between certain types of insulin and cancer, but with conflicting results. We investigated whether insulin glargine (A21Gly,B31Arg,B32Arg human insulin) is associated with an increased risk of cancer in a large population-based cohort study. METHODS: Data for this study were obtained from dispensing records from community pharmacies individually linked to hospital discharge records from 2.5 million individuals in the Netherlands. In a cohort of incident users of insulin, the association between insulin glargine and other insulin analogues, respectively, and cancer was analysed in comparison with human insulin using Cox proportional hazard models with cumulative duration of drug use as a time-varying determinant. The first hospital admission with a primary diagnosis of cancer was considered as the main outcome; secondary analyses were performed with specific cancers as outcomes. RESULTS: Of the 19,337 incident insulin users enrolled, 878 developed cancer. Use of insulin glargine was associated with a lower risk of malignancies in general in comparison with human insulin (HR 0.75, 95% CI 0.71, 0.80). In contrast, an increased risk was found for breast cancer (HR 1.58, 95% CI 1.22, 2.05). Dose-response relationships could not be identified. CONCLUSION/INTERPRETATION: Users of insulin glargine and users of other insulin analogues had a lower risk of cancer in general than those using human insulin. Both associations might be a consequence of residual confounding, lack of adherence or competing risk. However, as in previous studies, we demonstrated an increased risk of breast cancer in users of insulin glargine in comparison with users of human insulin.</t>
  </si>
  <si>
    <t>Department of Epidemiology, Erasmus MC, P.O. Box 2040, 3000 CA, Rotterdam, the Netherlands.</t>
  </si>
  <si>
    <t>Diabetologia</t>
  </si>
  <si>
    <t>10.1007/s00125-011-2312-4</t>
  </si>
  <si>
    <t>Tobacco use as a risk factor for reoperation in patients with stress urinary incontinence: a multi-institutional electronic medical record database analysis</t>
  </si>
  <si>
    <t>INTRODUCTION AND HYPOTHESIS: Recurrence rates of stress urinary incontinence after surgery are reported to be between 8 to 15%. Both surgical technique and non-surgical risk factors have been shown to affect post-operative outcomes. Tobacco use is a possible risk factor that may increase the surgical failure rate, however, there are currently conflicting reports in the literature regarding the affect of tobacco use on surgical outcomes. Our objective is to evaluate the effect of tobacco use on the risk of repeat surgery for stress urinary incontinence (SUI). METHODS: We performed a retrospective cohort analysis using a de-identified clinical database from a large multi-institution electronic health records data web application EPM:ExploreTM (Explorys Inc, Cleveland, Ohio) to identify women with and without a history of tobacco use who underwent reoperation for stress urinary incontinence within 2 years of the first surgery. We then evaluated previously described risk factors for reoperation: diabetes mellitus (DM), pelvic organ prolapse (POP), anti-muscarinic (AM) use at initial surgery, obesity, and advanced age on rate of reoperation and the impact of tobacco use on these risk factors. RESULTS: Tobacco use was associated with an increased rate of a second surgery for SUI (OR=1.43, p &lt;0.001), as was anti-muscarinic use (OR = 1.68, p&lt;0.001), DM (OR = 1.21, p = 0.005), age &gt;50 years (OR= 1.16, p = 0.040), and BMI &gt; 30 kg/m2 (OR = 2.97 p&lt;0.001). The odds of a second surgery for SUI in patients who used tobacco and anti-muscarinic medications or had pelvic organ prolapse were lower when compared to non-users. The odds of a second surgery for SUI were higher in patients who used tobacco and had asthma when compared to non-users who had asthma. CONCLUSIONS: Tobacco increases the overall risk of second surgery for SUI, however, in patients with specific risk factors, tobacco use is associated with a decrease risk of reoperation.</t>
  </si>
  <si>
    <t>Division of Female Pelvic Medicine and Reconstruction, University Hospitals Case Medical Center, 11100 Euclid Ave, Mail Stop: 5034, Cleveland, OH, 44106, USA, david.sheyn@uhhospitals.org.</t>
  </si>
  <si>
    <t>Int Urogynecol J</t>
  </si>
  <si>
    <t>10.1007/s00192-015-2721-x</t>
  </si>
  <si>
    <t>Comparison of variable selection methods for clinical predictive modeling</t>
  </si>
  <si>
    <t>OBJECTIVE: Modern machine learning-based modeling methods are increasingly applied to clinical problems. One such application is in variable selection methods for predictive modeling. However, there is limited research comparing the performance of classic and modern for variable selection in clinical datasets. MATERIALS AND METHODS: We analyzed the performance of eight different variable selection methods: four regression-based methods (stepwise backward selection using p-value and AIC, Least Absolute Shrinkage and Selection Operator, and Elastic Net) and four tree-based methods (Variable Selection Using Random Forest, Regularized Random Forests, Boruta, and Gradient Boosted Feature Selection). We used two clinical datasets of different sizes, a multicenter adult clinical deterioration cohort and a single center pediatric acute kidney injury cohort. Method evaluation included measures of parsimony, variable importance, and discrimination. RESULTS: In the large, multicenter dataset, the modern tree-based Variable Selection Using Random Forest and the Gradient Boosted Feature Selection methods achieved the best parsimony. In the smaller, single-center dataset, the classic regression-based stepwise backward selection using p-value and AIC methods achieved the best parsimony. In both datasets, variable selection tended to decrease the accuracy of the random forest models and increase the accuracy of logistic regression models. CONCLUSIONS: The performance of classic regression-based and modern tree-based variable selection methods is associated with the size of the clinical dataset used. Classic regression-based variable selection methods seem to achieve better parsimony in clinical prediction problems in smaller datasets while modern tree-based methods perform better in larger datasets.</t>
  </si>
  <si>
    <t>Ann &amp; Robert H. Lurie Children's Hospital of Chicago, Northwestern University Feinberg School of Medicine, Chicago, IL, USA._x000D_Rollins School of Public Health, Emory University, Atlanta, GA, USA._x000D_The Center for Healthcare Delivery Science and Innovation, The University of Chicago, Chicago, IL, USA._x000D_Department of Medicine, The University of Chicago, Chicago, IL, USA. Electronic address: matthew.churpek@uchospitals.edu.</t>
  </si>
  <si>
    <t>10.1016/j.ijmedinf.2018.05.006</t>
  </si>
  <si>
    <t>The non-independence of treatment outcomes from repeat IVF cycles: estimates and consequences</t>
  </si>
  <si>
    <t>BACKGROUND: It is generally acknowledged that the outcomes of IVF treatments are correlated between repeat cycles in the same couple and that these effects need to be allowed for in the analysis of such treatments. However, there are few studies that have attempted to estimate the magnitude of these effects or their clinical consequences. METHODS: We use the embryo-uterus model, extended to include inter-cycle correlations in both the embryo and uterine components to estimate these effects in a large data set of 12 480 embryo transfer cycles from 8768 UK IVF patients, including embryo grading parameters. Empirical Bayes estimates are used to predict the consequences of previous cycle failures on the prognosis of future cycles. RESULTS: Statistically and clinically significant correlations can be detected which amount to a median odds ratio of 2.3 (95% CI: 1.8-2.9) in the chances of an embryo being viable between any two randomly selected patients. These act predominantly through the embryo component of the model. Inclusion of these effects in the embryo model does alter the estimates and predictions, but not dramatically. Around 10 cycle failures are required to reduce the probability of success in future cycles to half that of the initial cycle. CONCLUSIONS: There are important inter-cycle correlations between embryos transferred across different cycles from the same patients, implying substantial unmeasured prognostic embryo characteristics. The implications for extended culture and cryopreserved embryos need further investigation as well as similar consideration of the other components of treatment, particularly response to stimulation. Although these effects should not be ignored they have limited impact in the development of predictive models for individual cycles, but do need to be accounted for when considering multiple cycle treatment programmes. For individual patients the failure of one or several embryo transfers does not have a big impact on the chances of success in future cycles. The magnitude of the correlations suggests that for any individual couple, previous cycle implantation failures do not imply a greatly reduced prognosis for future cycles.</t>
  </si>
  <si>
    <t>Health Sciences-Methodology, Manchester Academic Health Science Centre (MAHSC), University of Manchester, Manchester M13 9WL, UK. steve.roberts@manchester.ac.uk</t>
  </si>
  <si>
    <t>Hum Reprod</t>
  </si>
  <si>
    <t>25493118</t>
  </si>
  <si>
    <t>10.1093/humrep/der420</t>
  </si>
  <si>
    <t>Impact of a health information exchange on resource use and Medicare-allowable reimbursements at 11 emergency departments in a midsized city</t>
  </si>
  <si>
    <t>INTRODUCTION: Use clinician perceptions to estimate the impact of a health information exchange (HIE) on emergency department (ED) care at four major hospital systems (HS) within a region. Use survey data provided by ED clinicians to estimate reduction in Medicare-allowable reimbursements (MARs) resulting from use of an HIE. METHODS: We conducted the study during a one-year period beginning in February 2012. Study sites included eleven EDs operated by four major HS in the region of a mid-sized Southeastern city, including one academic ED, five community hospital EDs, four free-standing EDs and 1 ED/Chest Pain Center (CPC) all of which participated in an HIE. The study design was observational, prospective using a voluntary, anonymous, online survey. Eligible participants included attending emergency physicians, residents, and mid-level providers (PA &amp; NP). Survey items asked clinicians whether information obtained from the HIE changed resource use while caring for patients at the study sites and used branching logic to ascertain specific types of services avoided including laboratory/microbiology, radiology, consultations, and hospital admissions. Additional items asked how use of the HIE affected quality of care and length of stay. The survey was automated using a survey construction tool (REDCap Survey Software © 2010 Vanderbilt University). We calculated avoided MARs by multiplying the numbers and types of services reported to have been avoided. Average cost of an admission from the ED was based on direct cost trends for ED admissions within the region. RESULTS: During the 12-month study period we had 325,740 patient encounters and 7,525 logons to the HIE (utilization rate of 2.3%) by 231 ED clinicians practicing at the study sites. We collected 621 surveys representing 8.25% of logons of which 532 (85.7% of surveys) reported on patients who had information available in the HIE. Within this group the following services and MARs were reported to have been avoided [type of service: number of services; MARs]: Laboratory/Microbiology:187; $2,073, Radiology: 298; $475,840, Consultations: 61; $6,461, Hospital Admissions: 56; $551,282. Grand total of MARs avoided: $1,035,654; average $1,947 per patient who had information available in the HIE (Range: $1,491 - $2,395 between HS). Changes in management other than avoidance of a service were reported by 32.2% of participants. Participants stated that quality of care was improved for 89% of patients with information in the HIE. Eighty-two percent of participants reported that valuable time was saved with a mean time saved of 105 minutes. CONCLUSION: Observational data provided by ED clinicians practicing at eleven EDs in a mid-sized Southeastern city showed an average reduction in MARs of $1,947 per patient who had information available in an HIE. The majority of reduced MARs were due to avoided radiology studies and hospital admissions. Over 80% of participants reported that quality of care was improved and valuable time was saved.</t>
  </si>
  <si>
    <t>Medical University of South Carolina, Department of Medicine, Division of Emergency Medicine, Charleston, South Carolina._x000D_Medical University of South Carolina, Department of Public Health Sciences, Charleston, South Carolina.</t>
  </si>
  <si>
    <t>10.5811/westjem.2014.9.21311</t>
  </si>
  <si>
    <t>Enhanced passive surveillance of influenza vaccination in England, 2016-2017- an observational study using an adverse events reporting card</t>
  </si>
  <si>
    <t>Influenza is a major public health burden, mainly prevented by vaccination. Recommendations on influenza vaccine composition are updated annually and constant benefit-risk monitoring is therefore needed. We conducted near-real-time enhanced passive surveillance (EPS) for the influenza vaccine, Fluarix Tetra, according to European Medicines Agency guidance, in 10 volunteer general practices in England using Fluarix Tetra as their principal influenza vaccine brand, from 1-Sep to 30-Nov-2016. The EPS method used a combination of routinely collected data from electronic health records (EHR) and a customized adverse events reporting card (AERC) distributed to participants vaccinated with Fluarix Tetra. For participants vaccinated with a different influenza vaccine, data were derived exclusively from the EHR. We reported weekly and cumulative incidence of pre-defined adverse events of interest (AEI) occurring within 7 days post-vaccination, adjusted for clustering effect. Of the 97,754 eligible participants, 19,334 (19.8%) received influenza vaccination, of whom 13,861 (71.7%) received Fluarix Tetra. A total of 1,049 participants receiving Fluarix Tetra reported AEIs; 703 (67%) used the AERC (adjusted cumulative incidence rate 4.96% [95% CI: 3.92-6.25]). Analysis by individual pre-specified AEI categories identified no safety signal for Fluarix Tetra. A total of 62 individuals reported an AEI with a known brand of non-GSK influenza vaccine and 54 with an unknown brand (adjusted cumulative incidence rate 2.59% [1.93-3.47] and 1.77% [1.42-2.20], respectively). In conclusion, the study identified no safety signal for Fluarix Tetra and showed that the AERC was a useful tool that complemented routine pharmacovigilance by allowing more comprehensive capture of AEIs.</t>
  </si>
  <si>
    <t>a Department of Clinical &amp; Experimental Medicine , University of Surrey , Guildford , UK._x000D_b Biostatistics EPI , GSK , Wavre , Belgium._x000D_c Clinical Safety &amp; Pharmacovigilance , GSK , Rockville , MD , USA._x000D_d Clinical R&amp;D , GSK , Rockville, MD , USA._x000D_e Clinical R&amp;D , GSK , Wavre , Belgium.</t>
  </si>
  <si>
    <t>Hum Vaccin Immunother</t>
  </si>
  <si>
    <t>10.1080/21645515.2019.1565258</t>
  </si>
  <si>
    <t>Surgical intensive care unit mobility is increased after institution of a computerized mobility order set and intensive care unit mobility protocol: a prospective cohort analysis</t>
  </si>
  <si>
    <t>In some populations, intensive care unit (ICU) mobility has been shown to be safe and beneficial. We gathered data on 50 nonintubated surgical patients in a 10-bed surgical ICU (SICU) who met physiologic inclusion criteria beginning in May 2008 (A group). In January 2009, we began mandatory entry of computerized mobility orders as part of a standardized ICU order set. We also created a mobility protocol for nurses in this ICU. We then collected data on 50 patients in this postintervention cohort (B group). Both groups had similar baseline characteristics. A group patients had some form of mobility orders entered in 29 patients (58%) versus 47 patients (82%) in the B group, P &lt; 0.05. In the A group, 11 patients (22%) were mobilized; in the B group, 40 patients (80%) were mobilized, P &lt; 0.05. In our SICU patient population, mandatory entry of computerized mobility orders as part of a standard SICU order set and establishment of an ICU mobility nursing protocol was associated with an increase in number of mobility orders entered as well as an increase in SICU patient activity. Further studies should focus on measurement of the effect of mobility interventions on patient outcomes.</t>
  </si>
  <si>
    <t>Department of Surgery, Wake Forest University, Winston-Salem, North Carolina 27157, USA. ahildret@wfubmc.edu</t>
  </si>
  <si>
    <t>Characterization of drug-related problems identified by clinical pharmacy staff at Danish hospitals</t>
  </si>
  <si>
    <t>BACKGROUND: In 2010, a database of drug related problems (DRPs) was implemented to assist clinical pharmacy staff in documenting clinical pharmacy activities locally. A study of quality, reliability and generalisability showed that national analyses of the data could be conducted. Analyses at the national level may help identify and prevent DRPs by performing national interventions. OBJECTIVE: The aim of the study was to explore the DRP characteristics as documented by clinical pharmacy staff at hospital pharmacies in the Danish DRP-database during a 3-year period. SETTING: Danish hospital pharmacies. METHOD: Data documented in the DRP-database during the initial 3 years after implementation were analyzed retrospectively. The DRP-database contains DRPs reported at hospitals by clinical pharmacy staff. The analyses focused on DRP categories, implementation rates and drugs associated with the DRPs. MAIN OUTCOME MEASURE: Characteristics of DRPs. RESULTS: In total, 72,044 DRPs were documented in the DRP-database during the first 3 years of implementation, and the number of documented DRPs increased every year. An overall stable implementation rate of approximately 58 % was identified. The DRPs identified were multi-facetted, however evenly distributed for each of the 3 years. The most frequently identified DRP categories were: "Dose", followed by "Nonadherence to guidelines" and "Supplement to treatment". The highest implementation rates were found for the following DRP categories: "Non-adherence to guidelines" (79 %) followed by "Therapeutic duplication" (73 %) and "Dosing time and interval" (70 %). Even though the top 25 drugs were involved in 58 % of all DRPs, multiple drugs were associated with DRPs. The drugs most frequently involved in DRPs were paracetamol (4.6 % of all DRPs), simvastatin (3.0 %), lansoprazole (2.7 %), morphine (2.6 %) and alendronic acid (2.4 %). CONCLUSIONS: The study found that a national database on DRPs contained multi-facetted DRPs, however evenly distributed for each of the 3 years. Even though the top 25 drugs were involved in 58 % of all DRPs, multiple drugs were associated with DRPs. The study emphasizes the importance of detecting and intervening for DRPs.</t>
  </si>
  <si>
    <t>The Danish Research Unit for Hospital Pharmacy, Amgros I/S, Dampfærgevej 22, 2100, Copenhagen Ø, Denmark, ljk@amgros.dk.</t>
  </si>
  <si>
    <t>10.1007/s11096-014-9939-4</t>
  </si>
  <si>
    <t>Independent validation of the Nottingham Hip Fracture Score and identification of regional variation in patient risk within England</t>
  </si>
  <si>
    <t>The Nottingham Hip Fracture Score (NHFS) was developed to assess the risk of death following a fracture of the hip, based on pre-operative patient characteristics. We performed an independent validation of the NHFS, assessed the degree of geographical variation that exists between different units within the United Kingdom and attempted to define a NHFS level that is associated with high risk of mortality. The NHFS was calculated retrospectively for consecutive patients presenting with a fracture of the hip to two hospitals in England. The observed 30-day mortality for each NHFS cohort was compared with that predicted by the NHFS using the Hosmer-Lemeshow test. The distribution of NHFS in the observed group was compared with data from other hospitals in the United Kingdom. The proportion of patients identified as high risk and the mortality within the high risk group were assessed for groups defined using different thresholds for the NHFS. In all 1079 hip fractures were included in the analysis, with a mean age of 83 years (60 to 105), 284 (26%) male. Overall 30-day mortality was 7.3%. The NHFS was a significant predictor of 30-day mortality. Statistically significant differences in the distribution of the NHFS were present between different units in England (p &lt; 0.001). A NHFS ≥ 6 appears to be an appropriate cut-point to identify patients at high risk of mortality following a fracture of the hip.</t>
  </si>
  <si>
    <t>North Tyneside General Hospital, Department of Trauma and Orthopaedics, Northumbria Healthcare NHS Foundation Trust, Rake Lane, North Shields, NE29 8NH, UK.</t>
  </si>
  <si>
    <t>Bone Joint J</t>
  </si>
  <si>
    <t>10.1302/0301-620x.97b1.34670</t>
  </si>
  <si>
    <t>Investigation of the international comparability of population-based routine hospital data set derived comorbidity scores for patients with lung cancer</t>
  </si>
  <si>
    <t>INTRODUCTION: The International Cancer Benchmarking Partnership (ICBP) identified significant international differences in lung cancer survival. Differing levels of comorbid disease across ICBP countries has been suggested as a potential explanation of this variation but, to date, no studies have quantified its impact. This study investigated whether comparable, robust comorbidity scores can be derived from the different routine population-based cancer data sets available in the ICBP jurisdictions and, if so, use them to quantify international variation in comorbidity and determine its influence on outcome. METHODS: Linked population-based lung cancer registry and hospital discharge data sets were acquired from nine ICBP jurisdictions in Australia, Canada, Norway and the UK providing a study population of 233 981 individuals. For each person in this cohort Charlson, Elixhauser and inpatient bed day Comorbidity Scores were derived relating to the 4-36 months prior to their lung cancer diagnosis. The scores were then compared to assess their validity and feasibility of use in international survival comparisons. RESULTS: It was feasible to generate the three comorbidity scores for each jurisdiction, which were found to have good content, face and concurrent validity. Predictive validity was limited and there was evidence that the reliability was questionable. CONCLUSION: The results presented here indicate that interjurisdictional comparability of recorded comorbidity was limited due to probable differences in coding and hospital admission practices in each area. Before the contribution of comorbidity on international differences in cancer survival can be investigated an internationally harmonised comorbidity index is required.</t>
  </si>
  <si>
    <t>National Cancer Registration and Analysis Service, Skipton House, Public Health England, London, UK._x000D_Department of Cancer Epidemiology, Population and Global Health, Division of Cancer Studies, Faculty of Life Sciences &amp; Medicine, King's College London, London, UK._x000D_Cancer Epidemiology Group, Leeds Institute of Data Analytics, University of Leeds, LS2 9JT, Leeds, UK._x000D_Cancer Epidemiology Centre, Cancer Council Victoria, Melbourne, Victoria, Australia._x000D_Cancer Institute New South Wales, Sydney, New South Wales, Australia._x000D_University of Sydney, Sydney, New South Wales, Australia._x000D_Cancer Care Manitoba, Winnipeg, Manitoba, Canada._x000D_Cancer Care Ontario, Toronto, Ontario, Canada._x000D_Ontario Institute for Cancer Research, Toronto, Ontario, Canada._x000D_Cancer Control Alberta, Alberta Health Services, Calgary, Alberta, Canada._x000D_Northern Ireland Cancer Registry, Centre for Public Health Medicine, Queen's University Belfast, Belfast, UK._x000D_Department of Cancer Research and Molecular Medicine, Norwegian University of Science and Technology, Trondheim, Norway._x000D_Cancer Registry of Norway, Oslo, Norway._x000D_Scottish Cancer Registry, Public Health &amp; Intelligence Unit of NHS National Services Scotland, Edinburgh, UK._x000D_Welsh Cancer Intelligence and Surveillance Unit, Public Health Wales, Cardiff, UK._x000D_Institute for Lung Health, University of Leicester, Leicester, UK.</t>
  </si>
  <si>
    <t>10.1136/thoraxjnl-2017-210362</t>
  </si>
  <si>
    <t>Predicting pre- and postoperative pain of endodontic origin in a southern Brazilian subpopulation: an electronic database study</t>
  </si>
  <si>
    <t>AIM: To determine the prevalence of preoperative endodontic pain (PREP) and the incidence of postoperative endodontic pain (POEP), identifying the predictors of PREP and POEP in a southern Brazilian subpopulation, using clinical data from an electronic chart database (ECD). METHODOLOGY: This retrospective observational study included 563 consecutive individuals presenting for root canal treatment (RCT). Patients were treated by undergraduate and graduate students, following standard RCT protocols. Demographic, medical and dental variables were extracted from a pre-structured and standardized ECD. The main outcomes PREP and incident POEP were collected through a 0-10 numeric rating scale, dichotomized as none/mild (&lt;4) or moderate/severe (≥4) pain. Predictive models calculating the prevalence ratios (PR) of PREP and the relative risks (RR) of incident POEP were carried out with Poisson regression analysis, estimating the relationship between clinical factors, PREP and incident POEP. RESULTS: Mean age at baseline was 49.2 ± 17.1 years, with 68.4% women. The prevalence and incidence of moderate/severe PREP and POEP were 44.4% and 3.8%, respectively. RCT intervention significantly reduced PREP (P &lt; 0.001). Multivariate analysis revealed that group of teeth, location (mandibular teeth), pulpitis, necrotic pulp, preoperative swelling and periapical radiolucency were independently associated with moderate/severe PREP, whilst age ≥60 years and root canal retreatments were independent protective factors to PREP (P &lt; 0.05). No demographic, medical or dental variables were associated with POEP, although molar teeth (RR = 4.23, 95%CI = 0.93-19.2, P = 0.056) had a borderline nonsignificant association. CONCLUSIONS: Moderate/severe PREP was independently associated with age, group of teeth, location, preoperative swelling, retreatments and pulp and periapical status. No demographic, medical or dental variable predicted moderate/severe POEP following RCT amongst this subpopulation.</t>
  </si>
  <si>
    <t>Clinical Department, School of Dentistry, Pontifical Catholic University of Rio Grande do Sul, Porto Alegre, Brazil._x000D_Medical and Dental Center of the Military Police of Rio Grande do Sul, Porto Alegre, Brazil._x000D_Department of Conservative Dentistry, School of Dentistry, Federal University of Rio Grande do Sul, Porto Alegre, Brazil._x000D_Department of Semiology and Clinics, School of Dentistry, Federal University of Pelotas, Rio Grande do Sul, Brazil._x000D_Biomedical Informatics, Federal University of Health Sciences of Porto Alegre, Porto Alegre, Brazil.</t>
  </si>
  <si>
    <t>Int Endod J</t>
  </si>
  <si>
    <t>23143672</t>
  </si>
  <si>
    <t>10.1111/iej.12684</t>
  </si>
  <si>
    <t>Electronic health record-based patient identification and individualized mailed outreach for primary cardiovascular disease prevention: a cluster randomized trial</t>
  </si>
  <si>
    <t>BACKGROUND: Many individuals at higher risk for cardiovascular disease (CVD) do not receive recommended treatments. Prior interventions using personalized risk information to promote prevention did not test clinic-wide effectiveness. OBJECTIVE AND DESIGN: To perform a 9-month cluster-randomized trial, comparing a strategy of electronic health record-based identification of patients with increased CVD risk and individualized mailed outreach to usual care. PARTICIPANTS: Patients of participating physicians with a Framingham Risk Score of at least 5 %, low-density lipoprotein (LDL)-cholesterol level above guideline threshold for drug treatment, and not prescribed a lipid-lowering medication were included in the intention-to-treat analysis. INTERVENTION: Patients of physicians randomized to the intervention group were mailed individualized CVD risk messages that described benefits of using a statin (and controlling hypertension or quitting smoking when relevant). MAIN MEASURES: The primary outcome was occurrence of a LDL-cholesterol level, repeated in routine practice, that was at least 30 mg/dl lower than prior. A secondary outcome was lipid-lowering drug prescribing. Clinicaltrials.gov identifier: NCT01286311. KEY RESULTS: Fourteen physicians with 218 patients were randomized to intervention, and 15 physicians with 217 patients to control. The mean patient age was 60.7 years and 77% were male. There was no difference in the primary outcome (11.0 % vs. 11.1 %, OR 0.99, 95 % CI 0.56-1.74, P = 0.96), but intervention group patients were twice as likely to receive a prescription for lipid-lowering medication (11.9 %, vs. 6.0 %, OR 2.13, 95 % CI 1.05-4.32, p = 0.038). In post hoc analysis with extended follow-up to 18 months, the primary outcome occurred more often in the intervention group (22.5 % vs. 16.1 %, OR 1.59, 95 % CI 1.05-2.41, P = 0.029). CONCLUSIONS: In this effectiveness trial, individualized mailed CVD risk messages increased the frequency of new lipid-lowering drug prescriptions, but we observed no difference in proportions lowering LDL-cholesterol after 9 months. With longer follow-up, the intervention's effect on LDL-cholesterol levels was apparent.</t>
  </si>
  <si>
    <t>Division of General Internal Medicine and Geriatrics, Feinberg School of Medicine, Northwestern University, Chicago, IL, USA. spersell@nmff.org</t>
  </si>
  <si>
    <t>28253897</t>
  </si>
  <si>
    <t>10.1007/s11606-012-2268-1</t>
  </si>
  <si>
    <t>Promoting Recruitment using Information Management Efficiently (PRIME): statistical analysis plan for a stepped wedge cluster randomised trial within the REstart or STop Antithrombotics Randomised Trial (RESTART)</t>
  </si>
  <si>
    <t>BACKGROUND: Promoting Recruitment using Information Management Efficiently (PRIME) is a stepped wedge, cluster randomised trial-within-a-trial of a complex intervention to help sites in the United Kingdom to attain their own target number of participants to recruit to the REstart or STop Antithrombotics Randomised Trial (RESTART, ISRCTN71907627). METHODS: Seventy-two hospital sites had opted into PRIME and were randomly allocated (using a computer-generated block randomisation algorithm, stratified by hospital location) to one of 12 months in which a complex intervention would be delivered. All sites began in the control state. The primary outcome is the total number of patients randomised into RESTART per month per site, which will be analysed in a negative binomial generalised linear mixed model. Secondary outcomes include the proportion of sites using stroke databases to identify potentially eligible patients before PRIME, frequency of using bespoke stroke audit data exports during PRIME, barriers to recruitment in PRIME, barriers to using the bespoke stroke audit data exports, and disadvantages of the bespoke stroke audit exports identified by PRIME sites. PRIME began in September 2015. The last intervention will be delivered in August 2016. Six-month follow-up will be complete in February 2017. This statistical analysis plan was written and submitted for publication before all sites received the PRIME intervention and before outcome data were known. DISCUSSION: Final results of PRIME will be analysed and disseminated in 2017. TRIAL REGISTRATION: Northern Ireland Hub for Trials Methodology Research SWAT repository (SWAT22).</t>
  </si>
  <si>
    <t>Edinburgh Clinical Trials Unit and Centre for Population Health Sciences, Usher Institute of Population Health Sciences and Informatics, Old Medical School, Teviot Place, Edinburgh, UK. Richard.Parker@ed.ac.uk._x000D_Edinburgh Clinical Trials Unit and Centre for Population Health Sciences, Usher Institute of Population Health Sciences and Informatics, Old Medical School, Teviot Place, Edinburgh, UK._x000D_Centre for Clinical Brain Sciences, University of Edinburgh, Edinburgh, UK.</t>
  </si>
  <si>
    <t>10.1186/s13063-017-1840-8</t>
  </si>
  <si>
    <t>Patterns and Predictors of Compliance in a Prospective Diary Study of Substance Use and Sexual Behavior in a Sample of Young Men Who Have Sex With Men</t>
  </si>
  <si>
    <t>Behavioral diaries are used for observing health-related behaviors prospectively. Little is known about patterns and predictors of diary compliance to better understand differential attrition. An analytic sample of 241 young men who have sex with men (YMSM) from a 2-month diary study of substance use and sexual behavior were randomized to complete daily or weekly timeline followback diaries. Latent class growth analyses were used to analyze data. Weekly and daily diary groups produced similar compliance patterns: high, low, and declining compliance groups. Black YMSM were more likely to be in the declining compared with the high compliance group. YMSM who were randomly assigned to receive automated feedback about risk behaviors did not differ in compliance rate compared with those who did not. Risk behavior engagement did not predict compliance in the daily condition, but some substances predicted compliance in the weekly condition. Implications for observational and behavior change methods are discussed.</t>
  </si>
  <si>
    <t>1 Northwestern University, Chicago, IL, USA.</t>
  </si>
  <si>
    <t>Assessment</t>
  </si>
  <si>
    <t>10.1177/1073191116667584</t>
  </si>
  <si>
    <t>Validating the Injury Severity Score (ISS) in different populations: ISS predicts mortality better among Hispanics and females</t>
  </si>
  <si>
    <t>INTRODUCTION: The Injury Severity Score (ISS) is the most commonly used measure of injury severity. The score has been shown to have excellent predictive capability for trauma mortality and has been validated in multiple data sets. However, the score has never been tested to see if its discriminatory ability is affected by differences in race and gender. OBJECTIVE: This study is aimed at validating the ISS in men and women and in three different race/ethnic groups using a nationwide database. METHODS: Retrospective analysis of patients age 18-64 y in the National Trauma Data Bank 7.0 with blunt trauma was performed. ISS was categorized as mild (&lt;9,) moderate (9-15), severe (16-25), and profound (&gt;25). Logistic regression was done to measure the relative odds of mortality associated with a change in ISS categories. The discriminatory ability was compared using the receiver operating characteristics curves (ROC). A P value testing the equality of the ROC curves was calculated. Age stratified analyses were also conducted. RESULTS: A total of 872,102 patients had complete data for the analysis on ethnicity, while 763,549 patients were included in the gender analysis. The overall mortality rate was 3.7%. ROC in Whites was 0.8617, in Blacks 0.8586, and in Hispanics 0.8869. Hispanics have a statistically significant higher ROC (P value &lt; 0.001). Similar results were observed within each age category. ROC curves were also significantly higher in females than in males. CONCLUSION: The ISS possesses excellent discriminatory ability in all populations as indicated by the high ROCs.</t>
  </si>
  <si>
    <t>Trauma Outcomes Research Group, Department of Surgery Howard University College of Medicine, Washington, DC, USA.</t>
  </si>
  <si>
    <t>10.1016/j.jss.2010.04.012</t>
  </si>
  <si>
    <t>Can statistical linkage of missing variables reduce bias in treatment effect estimates in comparative effectiveness research studies?</t>
  </si>
  <si>
    <t>AIM: Missing data, particularly missing variables, can create serious analytic challenges in observational comparative effectiveness research studies. Statistical linkage of datasets is a potential method for incorporating missing variables. Prior studies have focused upon the bias introduced by imperfect linkage. METHODS: This analysis uses a case study of hepatitis C patients to estimate the net effect of statistical linkage on bias, also accounting for the potential reduction in missing variable bias. RESULTS: The results show that statistical linkage can reduce bias while also enabling parameter estimates to be obtained for the formerly missing variables. CONCLUSION: The usefulness of statistical linkage will vary depending upon the strength of the correlations of the missing variables with the treatment variable, as well as the outcome variable of interest.</t>
  </si>
  <si>
    <t>Optum Labs, One Main Street, 10th Floor, Cambridge, MA 02142, USA._x000D_Global Head HEOR Excellence, Novartis Pharma AG, 4056, Basel, Switzerland._x000D_Novartis Pharmacueticals Corporation, One Health Plaza, East Hanover, NJ 07936-1080, USA._x000D_Health Economics &amp; Outcomes Research Optum, Inc., 200 E Randolph, Suite 5300, IL, 60601, USA._x000D_Health Economics &amp; Outcomes Research MN002-0258, 12125 Technology Drive, Eden Prairie, MN 55344, USA._x000D_Division of Health Care Policy &amp; Research, Mayo Clinic, 200 First St SW, Rochester, MN 55905, USA._x000D_Mayo College of Medicine, Division of Healthcare &amp; Medicine, 200 First St SW, Rochester, MN 55905, USA.</t>
  </si>
  <si>
    <t>J Comp Eff Res</t>
  </si>
  <si>
    <t>10.2217/cer.15.23</t>
  </si>
  <si>
    <t>Administrative data are not sensitive for the detection of peripheral artery disease in the community</t>
  </si>
  <si>
    <t>We sought to evaluate whether case ascertainment using administrative health data would be a feasible way to identify peripheral artery disease (PAD) patients from the community. Subjects' ankle-brachial index (ABI) scores from two previous prospective observational studies were linked with International Classification of Diseases (ICD) and Canadian Classification of Interventions (CCI) codes from three administrative databases from April 2002 to March 2012, including the Alberta Inpatient Hospital Database (ICD-10-CA/CCI), Ambulatory Care Database (ICD-10-CA/CCI), and the Practitioner Payments Database (ICD-9-CM). We calculated diagnostic statistics for putative case definitions of PAD consisting of individual code or sets of codes, using an ABI score ⩽ 0.90 as the gold standard. Multivariate logistic regression was performed to investigate additional predictive factors for PAD. Different combinations of diagnostic codes and predictive factors were explored to find out the best algorithms for identifying a PAD study cohort. A total of 1459 patients were included in our analysis. The average age was 63.5 years, 66% were male, and the prevalence of PAD was 8.1%. The highest sensitivity of 34.7% was obtained using the algorithm of at least one ICD diagnostic or procedure code, with specificity 91.9%, positive predictive value (PPV) 27.5% and negative predictive value (NPV) 94.1%. The algorithm achieving the highest PPV of 65% was age ⩾ 70 years and at least one code within 443.9 (ICD-9-CM), I73.9, I79.2 (ICD-10-CA/CCI), or all procedure codes, validated with ABI &lt; 1.0 (sensitivity 5.56%, specificity 99.4% and NPV 84.6%). In conclusion, ascertaining PAD using administrative data scores was insensitive compared with the ABI, limiting the use of administrative data in the community setting.</t>
  </si>
  <si>
    <t>Department of Medicine, University of Alberta, Edmonton, Alberta, Canada._x000D_Epidemiology Coordinating and Research (EPICORE) Centre, Department of Medicine, University of Alberta, Edmonton, Alberta, Canada._x000D_Faculty of Pharmacy &amp; Pharmaceutical Sciences, University of Alberta, Edmonton, Alberta, Canada._x000D_Department of Medicine, University of Alberta, Edmonton, Alberta, Canada Epidemiology Coordinating and Research (EPICORE) Centre, Department of Medicine, University of Alberta, Edmonton, Alberta, Canada._x000D_Department of Medicine, University of Alberta, Edmonton, Alberta, Canada mcmurtry@ualberta.ca.</t>
  </si>
  <si>
    <t>Vasc Med</t>
  </si>
  <si>
    <t>10.1177/1358863x16631041</t>
  </si>
  <si>
    <t>Clinical utility of the revised cardiac risk index in older Chinese patients with known coronary artery disease</t>
  </si>
  <si>
    <t>OBJECTIVES: The revised Cardiac Risk Index (RCRI) is the most widely used risk prediction tool for postoperative cardiac adverse events. We aim to explore the predictive ability of the RCRI in older Chinese patients with coronary artery disease (CAD) undergoing noncardiac surgery, which has not been previously evaluated. METHODS: We performed a multicenter, prospective study. We enrolled a total of 1,202 patients, aged &gt;60 years, with a history of CAD who underwent noncardiac surgery. Perioperative data were extracted from an electronic database. The primary end point was defined as an occurrence of a postoperative major cardiac event (PoMCE) within 30 days. Logistic regression analysis was performed to evaluate the performance of the RCRI. A modified RCRI was created and compared with the original RCRI with regard to its ability to predict postoperative cardiac events. RESULTS: Of the enrolled patients, 4.3% experienced PoMCE. Most components of the RCRI were not predictive of postoperative cardiac events with the exception of insulin-dependent diabetes mellitus (odds ratio =2.38, 95% CI: 1.11-5.11; P=0.03). The RCRI performed no better than chance (area under the curve =0.53; 95% CI: 0.45-0.61) in identifying patients' cardiac risk. The modified score had a higher discriminatory ability toward PoMCE (c index, 0.69 versus 0.53; P&lt;0.01). CONCLUSION: The original RCRI shows poor predictive ability in Chinese patients with CAD undergoing noncardiac surgery.</t>
  </si>
  <si>
    <t>Department of Anesthesiology, Peking Union Medical College Hospital, Beijing, China.</t>
  </si>
  <si>
    <t>10.2147/cia.S144832</t>
  </si>
  <si>
    <t>Should the IDC-9 Trauma Mortality Prediction Model become the new paradigm for benchmarking trauma outcomes?</t>
  </si>
  <si>
    <t>BACKGROUND: Optimum quantification of injury severity remains an imprecise science with a need for improvement. The accuracy of the criterion standard Injury Severity Score (ISS) worsens as a patient's injury severity increases, especially among patients with penetrating trauma. The objective of this study was to comprehensively compare the mortality prediction ability of three anatomic injury severity indices: the ISS, the New ISS (NISS), and the DRG International Classification of Diseases-9th Rev.-Trauma Mortality Prediction Model (TMPM-ICD-9), a recently developed contemporary injury assessment model. METHODS: Retrospective analysis of patients in the National Trauma Data Bank from 2007 to 2008. The TMPM-ICD-9 values were computed and compared with the ISS and NISS for each patient using in-hospital mortality after trauma as the outcome measure. Discrimination and calibration were compared using the area under the receiver operator characteristic curve. Subgroup analysis was performed to compare each score across varying ranges of injury severity and across different types of injury. RESULTS: A total of 533,898 patients were identified with a crude mortality rate of 4.7%. The ISS and NISS performed equally in the groups with minor (ISS, 1-8) and moderate (ISS, 9-15) injuries, regardless of the injury type. However, in the populations with severe (ISS, 16-24) and very severe (ISS, ≥ 25) injuries for all injury types, the NISS predicted mortality better than the ISS did. The TMPM-ICD-9 outperformed both the NISS and ISS almost consistently. CONCLUSION: The NISS and TMPM-ICD-9 are both superior predictors of mortality as compared with the ISS. The immediate adoption of NISS for evaluating trauma outcomes using trauma registry data is recommended. The TMPM-ICD-9 may be an even better measure of human injury, and its use in administrative or nonregistry data is suggested. Further research on its attributes is recommended because it has the potential to become the basis for benchmarking trauma outcomes. LEVEL OF EVIDENCE: Prognostic study, level III.</t>
  </si>
  <si>
    <t>Center for Surgery Trials and Outcomes Research, Department of Surgery, School of Medicine, The Johns Hopkins University, Baltimore, Maryland 21212, USA. ahaider1@jhmi.edu</t>
  </si>
  <si>
    <t>10.1097/TA.0b013e318256a010</t>
  </si>
  <si>
    <t>Identification and team-based interprofessional management of hospitalized vulnerable older adults</t>
  </si>
  <si>
    <t>BACKGROUND: Extended hospital stays and complications are common among older adults and may lead to morbidity and loss of independence. Specialized geriatric units have been shown to improve outcomes but, with the growing numbers of older adults, may be difficult to scale to meet needs. PURPOSE: The purpose was to evaluate a quality improvement initiative that redesigned unit-based workflow and trained interprofessional teams on general medical/surgical units to create care plans for vulnerable older adults using principles of comprehensive geriatric assessment and team management. METHOD: The evaluation included a cluster randomized controlled trial of 10 medical/surgical units and intention-to-treat analysis of all patients meeting risk screening criteria. RESULTS: N = 1,384, median age = 80.9 years, and 53.5% female. Mean difference in observed vs. expected length of stay was 1.03 days shorter (p = .006); incidence of complications (odds ratio [OR] = 0.45; 95% confidence interval [CI] = 0.21-0.98) and transfer to intensive care (OR = 0.45; 95% CI = 0.25-0.79) lower among patients admitted to intervention units; incidence of discharge to institutional care was higher (OR = 1.43; 95% CI = 1.06-1.93). Mortality during hospitalization (OR = 0.64; 95% CI = 0.37-1.11) did not differ between groups. CONCLUSION: Reorganizing general medical/surgical units to provide team-based interprofessional care can improve outcomes among hospitalized older adults.</t>
  </si>
  <si>
    <t>Department of Medicine, Cedars-Sinai Medical Center, Los Angeles, CA._x000D_Department of Nursing, Cedars-Sinai Medical Center, Los Angeles, CA. Electronic address: harriet.aronow@cshs.org._x000D_Department of Nursing, Cedars-Sinai Medical Center, Los Angeles, CA._x000D_Department of Case Management, Cedars-Sinai Medical Center, Los Angeles, CA._x000D_Department of Pharmacy Services, Cedars-Sinai Medical Center, Los Angeles, CA._x000D_Samuel Oschin Comprehensive Cancer Institute, Cedars-Sinai Medical Center, Los Angeles, CA.</t>
  </si>
  <si>
    <t>Nurs Outlook</t>
  </si>
  <si>
    <t>10.1016/j.outlook.2015.11.014</t>
  </si>
  <si>
    <t>Cost-benefit assessment of using electronic health records data for clinical research versus current practices: Contribution of the Electronic Health Records for Clinical Research (EHR4CR) European Project</t>
  </si>
  <si>
    <t>INTRODUCTION: The widespread adoption of electronic health records (EHR) provides a new opportunity to improve the efficiency of clinical research. The European EHR4CR (Electronic Health Records for Clinical Research) 4-year project has developed an innovative technological platform to enable the re-use of EHR data for clinical research. The objective of this cost-benefit assessment (CBA) is to assess the value of EHR4CR solutions compared to current practices, from the perspective of sponsors of clinical trials. MATERIALS AND METHODS: A CBA model was developed using an advanced modeling approach. The costs of performing three clinical research scenarios (S) applied to a hypothetical Phase II or III oncology clinical trial workflow (reference case) were estimated under current and EHR4CR conditions, namely protocol feasibility assessment (S1), patient identification for recruitment (S2), and clinical study execution (S3). The potential benefits were calculated considering that the estimated reduction in actual person-time and costs for performing EHR4CR S1, S2, and S3 would accelerate time to market (TTM). Probabilistic sensitivity analyses using Monte Carlo simulations were conducted to manage uncertainty. RESULTS: Should the estimated efficiency gains achieved with the EHR4CR platform translate into faster TTM, the expected benefits for the global pharmaceutical oncology sector were estimated at €161.5m (S1), €45.7m (S2), €204.5m (S1+S2), €1906m (S3), and up to €2121.8m (S1+S2+S3) when the scenarios were used sequentially. CONCLUSIONS: The results suggest that optimizing clinical trial design and execution with the EHR4CR platform would generate substantial added value for pharmaceutical industry, as main sponsors of clinical trials in Europe, and beyond.</t>
  </si>
  <si>
    <t>Data Mining International, Route de l'Aéroport, 29-31, CP 221, Geneva CH-1215, Switzerland._x000D_F Hoffmann-La Roche Ltd, Grenzacherstrasse 124, Basel 4070, Switzerland._x000D_Bayer Healthcare, Building K9, Leverkusen 51368, Germany._x000D_Eli Lilly and Company, Avenida de la Industria, n 30, Alcobendas 28108, Spain._x000D_Eli Lilly and Company (Until December 2013), Erl Wood Manor, Windlesham, Surrey, United Kingdom._x000D_Sanofi-Aventis R&amp;D, 1 avenue Pierre Brossolette, Chilly-Mazarin F-91380, France._x000D_AstraZeneca, Karragatan 1, Mölndal SE 431 83, Sweden._x000D_Amgen, 62, Boulevard Victor Hugo, Neuilly-sur-Seine 92523, France._x000D_Heinrich-Heine-Universität Düsseldorf, Germany (Until March 2015), Moorenstraße 5, 40225 Düsseldorf, Deutschland._x000D_The European Institute for Health Records (EuroRec), De Pintelaan 185, Ghent 9000, Belgium; Ghent University, Department of Public Health, Unit of Medical Informatics and Statistics, De Pintelaan 185, Ghent B9000, Belgium._x000D_The European Institute for Health Records (EuroRec), De Pintelaan 185, Ghent 9000, Belgium._x000D_Ghent University, Department of Public Health, Unit of Medical Informatics and Statistics, De Pintelaan 185, Ghent B9000, Belgium._x000D_Data Mining International, Route de l'Aéroport, 29-31, CP 221, Geneva CH-1215, Switzerland. Electronic address: ddupont@datamining-international.com.</t>
  </si>
  <si>
    <t>10.1016/j.cct.2015.11.011</t>
  </si>
  <si>
    <t>Bicyclists injured by automobiles: relationship of age to injury type and severity--a national trauma databank analysis</t>
  </si>
  <si>
    <t>BACKGROUND: Bicycle riding is a popular recreational activity and a common mode of transportation. Impact with a motor vehicle, however, has the potential to result in significant injury to the rider. The magnitude of this problem, the incidence and types of injuries, and the effect of age on these variables are poorly defined in the literature. METHODS: This was a National Trauma Databank study during a 5-year period. Injury Severity Score (ISS), specific injuries sustained by riders, and outcomes were analyzed according to age groups (≤ 14 years, 15-35 years, 36-55 years, 56-65 years, and &gt;65 years). RESULTS: During the study period, there were 12,429 admissions as a result of bicycle-related injuries involving motor vehicles (0.7% of all trauma admissions). There were 4,095 patients (32.9%) ≤ 14 years, 3,806 (30.7%) 15 to 35 years, 3,413 (27.5%) 36 to 55 years, 688 (5.5%) 56 to 65 years, and 427 (3.4%) &gt;65 years. The incidence of severe or critical trauma (ISS ≥ 16) in the five age strata was 20.3%, 19.2%, 26.4%, 33.4%, and 38.2%, respectively (p &lt; 0.001). The most commonly encountered injuries consisted of extremity fractures (34.9%). Patients ≤ 14 years old were significantly more likely to suffer fractures to the lower extremity and less likely to sustain fractures to the upper extremity. The overall incidence of head injury was 28.3% and increased in a stepwise fashion with increasing age, ranging from 26.5% in the age stratum 15 to 35 years to 38.6% in the age stratum &gt;65 years, p &lt; 0.001. The overall mortality was 3.7% and ranged from 2.4% in the age stratum ≤ 14 years, to 12.2% in the stratum &gt;65 years. After adjusting for differences in age groups, there was a stepwise increase in the risk of death for bicyclists &gt;65 years old who were 10-fold more likely to die than those ≤ 14 years old (adj. p &lt; 0.001). CONCLUSION: Bicycle-related injuries involving motor vehicles are associated with a high incidence of head injuries and extremity fractures. Age plays a critical role in the severity and anatomic distribution of injuries sustained, with a stepwise increase in mortality with increasing age. Further evaluation of specific preventative measures, especially for elderly bicyclists is warranted.</t>
  </si>
  <si>
    <t>Department of Surgery, Division of Trauma &amp; Critical Care, Keck School of Medicine, University of Southern California, Los Angeles, California 90033-4525, USA.</t>
  </si>
  <si>
    <t>J Trauma</t>
  </si>
  <si>
    <t>10.1097/TA.0b013e3181d0f68b</t>
  </si>
  <si>
    <t>Evaluating the Effectiveness of Community and Hospital Medical Record Integration on Management of Behavioral Health in the Emergency Department</t>
  </si>
  <si>
    <t>This study evaluated the correlation of an emergency department embedded care coordinator with access to community and medical records in decreasing hospital and emergency department use in patients with behavioral health issues. This retrospective cohort study presents a 6-month pre-post analysis on patients seen by the care coordinator (n=524). Looking at all-cause healthcare utilization, care coordination was associated with a significant median decrease of one emergency department visit per patient (p &lt; 0.001) and a decrease of 9.5 h in emergency department length of stay per average visit per patient (p&lt;0.001). There was no significant effect on the number of hospitalizations or hospital length of stay. This intervention demonstrated a correlation with reducing emergency department use in patients with behavioral health issues, but no correlation with reducing hospital utilization. This under-researched approach of integrating medical records at point-of-care could serve as a model for better emergency department management of behavioral health patients.</t>
  </si>
  <si>
    <t>Department of Community and Family Medicine, Duke University, Durham, NC, USA._x000D_Department of Community and Family Medicine, Duke University, Durham, NC, USA. mo.s@duke.edu._x000D_Northern Piedmont Community Care, Durham, NC, USA. mo.s@duke.edu._x000D_Alliance Behavioral Health, Raleigh, NC, USA._x000D_Northern Piedmont Community Care, Durham, NC, USA.</t>
  </si>
  <si>
    <t>J Behav Health Serv Res</t>
  </si>
  <si>
    <t>10.1007/s11414-017-9574-7</t>
  </si>
  <si>
    <t>A computer based, automated analysis of process and outcomes of diabetic care in 23 GP practices</t>
  </si>
  <si>
    <t>The predicted prevalence of diabetes in Ireland by 2015 is 190,000. Structured diabetes care in general practice has outcomes equivalent to secondary care and good diabetes care has been shown to be associated with the use of electronic healthcare records (EHRs). This automated analysis of EHRs in 23 practices took 10 minutes per practice compared with 15 hours per practice for manual searches. Data was extracted for 1901 type II diabetics. There was valid data for &gt;80% of patients for 6 of the 9 key indicators in the previous year. 543 (34%) had a Hba1c &gt; 7.5%, 142 (9%) had a total cholesterol &gt;6 mmol/l, 83 (6%) had an LDL cholesterol &gt;4 mmol/l, 367 (22%) had Triglycerides &gt; 2.2 mmol/l and 162 (10%) had Blood Pressure &gt; 160/100 mmHg. Data quality and key indicators of care compare well with manual audits in Ireland and the U.K. electronic healthcare records and automated audits should be a feature of all chronic disease management programs.</t>
  </si>
  <si>
    <t>University College Cork, Cork. fghill@imagine.ie</t>
  </si>
  <si>
    <t>Ir Med J</t>
  </si>
  <si>
    <t>Comparison of outcomes in severely injured patients between a South Korean trauma center and matched patients treated in the United States</t>
  </si>
  <si>
    <t>BACKGROUND: The South Korean government recently developed a master plan for establishing a national trauma system based on the implementation of regional trauma centers. We aimed to compare outcomes between severely injured patients treated at a recently established South Korean trauma center and matched patients treated in American level-1 trauma centers. METHODS: Two cohorts were selected from an institutional trauma database at Ajou University Medical Center (AUMC) and the American National Trauma Data Bank. Adult patients with an Injury Severity Score of ≥9 were included. Patients were matched based on covariates that affect mortality, using 1:1 propensity score matching. We compared outcomes between the two datasets and performed survival analyses. RESULTS: We created 1,451 and 2,103 matched pairs for the pre-trauma center and post-trauma center periods, respectively. The in-hospital mortality rate was higher in the institutional trauma database pre-trauma center period compared with the American National Trauma Data Bank (11.6% versus 8.1%, P&lt;.001). However, the mortality rate decreased in the institutional trauma database post-trauma center period and was similar to that in the American National Trauma Data Bank (6.9% versus 6.8%, P=.903). Being treated at Ajou University Medical Center Trauma Center was significantly associated with higher mortality during the pre-trauma center period (OR: 1.842, 95% CI: 1.336-2.540; P&lt;.001), although no significant association was observed during the post-trauma center period (OR: 1.102, 95% CI: 0.827-1.468; P=.509). CONCLUSION: The mortality rate improved after a trauma center was established in a South Korean hospital and is similar to that from matched cases treated at American level-1 trauma centers. Thus, creating trauma centers and a regional trauma system may improve outcomes in major trauma cases.</t>
  </si>
  <si>
    <t>Division of Trauma Surgery, Department of Surgery, Ajou University School of Medicine, Suwon, South Korea;; Department of Surgery, University of California San Diego Health Sciences._x000D_Department of Surgery, University of California San Diego Health Sciences;; Department of Trauma and Emergency Surgery, Saiseikai Yokohamashi Tobu Hospital, Yokohama, Japan._x000D_Department of Surgery, University of California San Diego Health Sciences._x000D_Division of Trauma Surgery, Department of Surgery, Ajou University School of Medicine, Suwon, South Korea._x000D_Riverside University Health System Medical Center and Loma Linda University School of Medicine, Riverside, CA. Electronic address: r.coimbra@ruhealth.org.</t>
  </si>
  <si>
    <t>Surgery</t>
  </si>
  <si>
    <t>20598144</t>
  </si>
  <si>
    <t>10.1016/j.surg.2018.04.031</t>
  </si>
  <si>
    <t>The development and validation of the daily electronic Endometriosis Pain and Bleeding Diary</t>
  </si>
  <si>
    <t>BACKGROUND: The objective of this study was to develop and validate a daily electronic Endometriosis Pain and Bleeding Diary (EPBD) for assessing treatment-related changes in endometriosis symptoms from the patient's perspective in a clinical trial setting. METHODS: The EPBD items were developed based on clinician input and the results of 5 focus groups (N = 38) and 3 iterative sets of cognitive interviews (N = 22). The psychometric properties were evaluated using data collected in a usual-practice, non-intervention study conducted at 4 sites in the United States. Existing questionnaires were also administered to explore the construct validity of the EPBD. The development and validation processes were consistent with the recommendations in the 2009 FDA Patient Reported Outcomes Guidance to Industry. RESULTS: Focus group participants described 2 distinct types of pain (intermittent and continuous), which they felt were relevant and important to monitor. Participants also indicated that pain and bleeding/spotting associated with intercourse were important symptoms related to endometriosis. Cognitive interviews with additional endometriosis patients served to optimize item content, wording, and response options. Psychometric analyses found the EPBD items to behave as expected, for example, item-level means for subjects with severe endometriosis symptoms were higher (i.e., worse) compared with subjects with mild symptoms. Item-total correlations for the EPBD pain items (range 0.40-0.89) indicated that the items were related but not redundant. EPBD pain ratings correlated highly with the modified Brief Pain Inventory-Short Form Pain Intensity score (range 0.46-0.61). Women with severe endometriosis symptoms reported significantly higher intermittent and continuous dysmenorrhea and intermittent and continuous pelvic pain ratings and greater interference with daily activities compared with women with mild symptoms (all p &lt; 0.01). CONCLUSIONS: The results of this study show that the 17-item EPBD reliably and validly characterizes the types of pain that endometriosis patients identified as being important. As a daily patient-reported assessment, it overcomes the significant potential for intra- and inter-rater variability and rater and recall bias that is inherent in the Biberoglu and Behrman Scale. Additional studies are required to confirm the dimensionality and optimal scoring of the EPBD, to corroborate the present results, and to assess other important measurement properties, such as responsiveness.</t>
  </si>
  <si>
    <t>Patient Reported Outcomes, Pfizer, 500 Arcola Road, Collegeville, PA 19426, USA. linda_deal@yahoo.com</t>
  </si>
  <si>
    <t>Health Qual Life Outcomes</t>
  </si>
  <si>
    <t>10.1186/1477-7525-8-64</t>
  </si>
  <si>
    <t>Comparative effectiveness of generic versus brand-name antiepileptic medications</t>
  </si>
  <si>
    <t>OBJECTIVE: The objective of this study was to compare treatment persistence and rates of seizure-related events in patients who initiate antiepileptic drug (AED) therapy with a generic versus a brand-name product. METHODS: We used linked electronic medical and pharmacy claims data to identify Medicare beneficiaries who initiated one of five AEDs (clonazepam, gabapentin, oxcarbazepine, phenytoin, zonisamide). We matched initiators of generic versus brand-name versions of these drugs using a propensity score that accounted for demographic, clinical, and health service utilization variables. We used a Cox proportional hazards model to compare rates of seizure-related emergency room (ER) visit or hospitalization (primary outcome) and ER visit for bone fracture or head injury (secondary outcome) between the matched generic and brand-name initiators. We also compared treatment persistence, measured as time to first 14-day treatment gap, between generic and brand-name initiators. RESULTS: We identified 19,760 AED initiators who met study eligibility criteria; 18,306 (93%) initiated a generic AED. In the matched cohort, we observed 47 seizure-related hospitalizations and ER visits among brand-name initiators and 31 events among generic initiators, corresponding to a hazard ratio of 0.53 (95% confidence interval, 0.30 to 0.96). Similar results were observed for the secondary clinical endpoint and across sensitivity analyses. Mean time to first treatment gap was 124.2 days (standard deviation [sd], 125.8) for brand-name initiators and 137.9 (sd, 148.6) for generic initiators. SIGNIFICANCE: Patients who initiated generic AEDs had fewer adverse seizure-related clinical outcomes and longer continuous treatment periods before experiencing a gap than those who initiated brand-name versions.</t>
  </si>
  <si>
    <t>Division of Pharmacoepidemiology and Pharmacoeconomics, Department of Medicine, Brigham and Women's Hospital and Harvard Medical School, Boston, MA, USA. Electronic address: jgagne1@partners.org._x000D_Division of Pharmacoepidemiology and Pharmacoeconomics, Department of Medicine, Brigham and Women's Hospital and Harvard Medical School, Boston, MA, USA._x000D_CVS Health, Woonsocket, RI, USA.</t>
  </si>
  <si>
    <t>Epilepsy Behav</t>
  </si>
  <si>
    <t>10.1016/j.yebeh.2015.08.014</t>
  </si>
  <si>
    <t>Accuracy of automatic detection of small-bowel mucosa by second-generation colon capsule endoscopy</t>
  </si>
  <si>
    <t>BACKGROUND: Colon capsule endoscopy (CCE) is a noninvasive technique for the detection of colorectal lesions. However, for CCE to be offered as an out-of-clinic procedure, the system needs to automatically alert the patient when to ingest the laxative (booster). OBJECTIVE: We tested the reliability of the automatic detection of the small-bowel (SB) mucosa and the subsequent alert for booster ingestion by the Data Recorder 3 (DR3) of the second-generation CCE (CCE-2). DESIGN AND SETTING: Retrospective analysis. PATIENTS AND INTERVENTION: Data from 120 consecutive cases of CCE-2 were analyzed for proper DR3 automatic detection of the capsule entering the SB to prompt the patient to ingest the laxative booster. MAIN OUTCOME MEASUREMENTS: Accuracy of the DR3 for detecting the SB mucosa. RESULTS: The DR3 correctly identified the proper time for ingestion of the laxative (booster) in 118 of 120 cases, corresponding to a sensitivity of 98.3% (95% CI, 97%-100%). The median time difference between DR3 automatic SB detection to the observed entrance of the capsule into the SB was 3 minutes 30 seconds (interquartile range 2 minutes 35 seconds to 5 minutes 57 seconds). LIMITATION: Retrospective analysis. CONCLUSIONS: The 98.3% sensitivity of the DR3 for automatic identification of the SB mucosa and subsequent alert for the first laxative (booster) ingestion paves the way for CCE-2 to be offered as an out-of-clinic procedure.</t>
  </si>
  <si>
    <t>Division of Gastroenterology, Bikur Holim Hospital, Jerusalem, Israel.</t>
  </si>
  <si>
    <t>Gastrointest Endosc</t>
  </si>
  <si>
    <t>10.1016/j.gie.2012.07.034</t>
  </si>
  <si>
    <t>Therapeutically interchangeable? A study of real-world outcomes associated with switching basal insulin analogues among US patients with type 2 diabetes mellitus using electronic medical records data</t>
  </si>
  <si>
    <t>AIMS: To evaluate real-world clinical outcomes for switching basal insulin analogues [insulin glargine (GLA) and insulin detemir (DET)] among US patients with type 2 diabetes mellitus (T2DM). METHODS: Using the GE Centricity Electronic Medical Records database, this retrospective study examined two cohorts: cohort 1, comprising patients previously on GLA and then either switching to DET (DET-S) or continuing with GLA (GLA-C); and cohort 2, comprising patients previously on DET and then either switching to GLA (GLA-S) or continuing with DET (DET-C). Within each cohort, treatment groups were propensity-score-matched on baseline characteristics. At 1-year follow-up, insulin treatment patterns, glycated haemoglobin (HbA1c) levels, hypoglycaemic events, weight and body mass index (BMI) were evaluated. RESULTS: The analysis included 13 942 patients: cohort 1: n = 10 657 (DET-S, n = 1797 matched to GLA-C, n = 8860) and cohort 2: n = 3285 (GLA-S, n = 858 matched to DET-C, n = 2427). Baseline characteristics were similar between the treatment groups in each cohort. At 1-year follow-up, in cohort 1, patients in the DET-S subgroup were significantly less persistent with treatment, more likely to use a rapid-acting insulin analogue, had higher HbA1c values, lower HbA1c reductions and lower proportions of patients achieving HbA1c &lt;7.0 or &lt;8.0% compared with patients in the GLA-C subgroup, while hypoglycaemia rates and BMI/weight values and change from baseline were similar in the two subgroups. In cohort 2, overall, there were contrasting findings between patients in the GLA-S and those in the DET-C subgroup. CONCLUSIONS: This study showed contrasting results when patients with T2DM switched between basal insulin analogues, although these preliminary results may be subject to limitations in the analysis. Nevertheless, this study calls into question the therapeutic interchangeability of GLA and DET, and this merits further investigation.</t>
  </si>
  <si>
    <t>Model Clinical Research, Baltimore, MD, USA.</t>
  </si>
  <si>
    <t>Diabetes Obes Metab</t>
  </si>
  <si>
    <t>26522705</t>
  </si>
  <si>
    <t>10.1111/dom.12407</t>
  </si>
  <si>
    <t>Efficacy of Intracameral Moxifloxacin Endophthalmitis Prophylaxis at Aravind Eye Hospital</t>
  </si>
  <si>
    <t>PURPOSE: To compare the rate of postoperative endophthalmitis before and after initiation of intracameral (IC) moxifloxacin for endophthalmitis prophylaxis in patients undergoing cataract surgery. DESIGN: Retrospective, clinical registry. PARTICIPANTS: All charity and private patients (116 714 eyes) who underwent cataract surgery between February 15, 2014, and April 15, 2015, at the Madurai Aravind Eye Hospital were included. Group 1 consisted of 37 777 eyes of charity patients who did not receive IC moxifloxacin, group 2 consisted of 38 160 eyes of charity patients who received IC moxifloxacin prophylaxis, and group 3 consisted of 40 777 eyes of private patients who did not receive IC moxifloxacin. METHODS: The electronic health record data for each of the 3 groups were analyzed, and the postoperative endophthalmitis rates were statistically compared. The cost of endophthalmitis treatment (groups 1 and 2) and the cost of IC moxifloxacin prophylaxis (group 2) were calculated. MAIN OUTCOME MEASURES: Postoperative endophthalmitis rate before and after initiation of IC moxifloxacin endophthalmitis treatment cost. RESULTS: Manual, sutureless, small incision cataract surgery (M-SICS) accounted for approximately all of the 75 937 cataract surgeries in the charity population (97%), but only a minority of the 40 777 private surgeries (21% M-SICS; 79% phacoemulsification). Thirty eyes in group 1 (0.08%) and 6 eyes in group 2 (0.02%) were diagnosed with postoperative endophthalmitis (P &lt; 0.0001). The group 3 endophthalmitis rate was 0.07% (29 eyes), which was also higher than the second group's rate (P &lt; 0.0001). There were no adverse events attributed to IC moxifloxacin in group 2. The total cost of treating the 30 patients with endophthalmitis in group 1 was virtually identical to the total combined cost in group 2 of routine IC moxifloxacin prophylaxis and treatment of the 6 endophthalmitis cases. CONCLUSIONS: Routine IC moxifloxacin prophylaxis achieved a highly significant, 4-fold reduction in postoperative endophthalmitis in patients undergoing M-SICS. Compared with previous studies, having such a high volume of patients undergoing surgery during a relatively short 14-month time period strengthens the conclusion. This study provides further evidence that moxifloxacin is an effective IC prophylactic antibiotic and suggests that IC antibiotics should be considered for M-SICS and phacoemulsification.</t>
  </si>
  <si>
    <t>Aravind Eye Hospital, Madurai, India. Electronic address: haripriya@aravind.org._x000D_Altos Eye Physicians, Los Altos, California._x000D_John Hopkins University, Baltimore, Maryland._x000D_Aravind Eye Hospital, Madurai, India.</t>
  </si>
  <si>
    <t>10.1016/j.ophtha.2015.09.037</t>
  </si>
  <si>
    <t>Effect of a Price Transparency Intervention in the Electronic Health Record on Clinician Ordering of Inpatient Laboratory Tests: The PRICE Randomized Clinical Trial</t>
  </si>
  <si>
    <t>IMPORTANCE: Many health systems are considering increasing price transparency at the time of order entry. However, evidence of its impact on clinician ordering behavior is inconsistent and limited to single-site evaluations of shorter duration. OBJECTIVE: To test the effect of displaying Medicare allowable fees for inpatient laboratory tests on clinician ordering behavior over 1 year. DESIGN, SETTING, AND PARTICIPANTS: The Pragmatic Randomized Introduction of Cost data through the electronic health record (PRICE) trial was a randomized clinical trial comparing a 1-year intervention to a 1-year preintervention period, and adjusting for time trends and patient characteristics. The trial took place at 3 hospitals in Philadelphia between April 2014 and April 2016 and included 98 529 patients comprising 142 921 hospital admissions. INTERVENTIONS: Inpatient laboratory test groups were randomly assigned to display Medicare allowable fees (30 in intervention) or not (30 in control) in the electronic health record. MAIN OUTCOMES AND MEASURES: Primary outcome was the number of tests ordered per patient-day. Secondary outcomes were tests performed per patient-day and Medicare associated fees. RESULTS: The sample included 142 921 hospital admissions representing patients who were 51.9% white (74 165), 38.9% black (55 526), and 56.9% female (81 291) with a mean (SD) age of 54.7 (19.0) years. Preintervention trends of order rates among the intervention and control groups were similar. In adjusted analyses of the intervention group compared with the control group over time, there were no significant changes in overall test ordering behavior (0.05 tests ordered per patient-day; 95% CI, -0.002 to 0.09; P = .06) or associated fees ($0.24 per patient-day; 95% CI, -$0.42 to $0.91; P = .47). Exploratory subset analyses found small but significant differences in tests ordered per patient-day based on patient intensive care unit (ICU) stay (patients with ICU stay: -0.16; 95% CI, -0.31 to -0.01; P = .04; patients without ICU stay: 0.13; 95% CI, 0.08-0.17; P &lt; .001) and the magnitude of associated fees (top quartile of tests based on fee value: -0.01; 95% CI, -0.02 to -0.01; P = .04; bottom quartile: 0.03; 95% CI, 0.002-0.06; P = .04). Adjusted analyses of tests that were performed found a small but significant overall increase in the intervention group relative to the control group over time (0.08 tests performed per patient day, 95% CI, 0.03-0.12; P &lt; .001). CONCLUSIONS AND RELEVANCE: Displaying Medicare allowable fees for inpatient laboratory tests did not lead to a significant change in overall clinician ordering behavior or associated fees. TRIAL REGISTRATION: clinicaltrials.gov Identifier: NCT02355496.</t>
  </si>
  <si>
    <t>City of Hope Comprehensive Cancer Center, Duarte, California._x000D_Center for Healthcare Improvement &amp; Patient Safety, University of Pennsylvania Health System, Philadelphia3University of Pennsylvania Health System, Philadelphia4Perelman School of Medicine, University of Pennsylvania, Philadelphia._x000D_The Wharton School, University of Pennsylvania, Philadelphia._x000D_University of Pennsylvania Health System, Philadelphia4Perelman School of Medicine, University of Pennsylvania, Philadelphia._x000D_Brady Urological Institute, Johns Hopkins School of Medicine, Baltimore, Maryland._x000D_University of Pennsylvania Health System, Philadelphia._x000D_Perelman School of Medicine, University of Pennsylvania, Philadelphia 7The Penn Medicine Nudge Unit, University of Pennsylvania Health System, Philadelphia._x000D_Perelman School of Medicine, University of Pennsylvania, Philadelphia._x000D_University of Pennsylvania Health System, Philadelphia4Perelman School of Medicine, University of Pennsylvania, Philadelphia 5The Wharton School, University of Pennsylvania, Philadelphia 7The Penn Medicine Nudge Unit, University of Pennsylvania Health System, Philadelphia 8Crescenz Veterans Affairs Medical Center, Philadelphia, Pennsylvania.</t>
  </si>
  <si>
    <t>10.1001/jamainternmed.2017.1144</t>
  </si>
  <si>
    <t>Embedding time-limited laboratory orders within computerized provider order entry reduces laboratory utilization</t>
  </si>
  <si>
    <t>OBJECTIVES: To test the hypothesis that limits on repeating laboratory studies within computerized provider order entry decrease laboratory utilization. DESIGN: Cohort study with historical controls. SETTING: A 20-bed PICU in a freestanding, quaternary care, academic children's hospital. PATIENTS: This study included all patients admitted to the pediatric ICU between January 1, 2008, and December 31, 2009. A total of 818 discharges were evaluated prior to the intervention (January 1, 2008, through December 31, 2008) and 1,021 patient discharges were evaluated postintervention (January 1, 2009, through December 31, 2009). INTERVENTION: A computerized provider order entry rule limited the ability to schedule repeating complete blood cell counts, chemistry, and coagulation studies to a 24-hour interval in the future. The time limit was designed to ensure daily evaluation of the utility of each test. MEASUREMENTS AND MAIN RESULTS: Initial analysis with t tests showed significant decreases in tests per patient day in the postintervention period (complete blood cell counts: 1.5 ± 0.1 to 1.0 ± 0.1; chemistry: 10.6 ± 0.9 to 6.9 ± 0.6; coagulation: 3.3 ± 0.4 to 1.7 ± 0.2; p &lt; 0.01, all variables vs. preintervention period). Even after incorporating a trend toward decreasing laboratory utilization in the preintervention period into our regression analysis, the intervention decreased complete blood cell counts (p = 0.007), chemistry (p = 0.049), and coagulation (p = 0.001) tests per patient day. CONCLUSIONS: Limits on laboratory orders within the context of computerized provider order entry decreased laboratory utilization without adverse affects on mortality or length of stay. Broader application of this strategy might decrease costs, the incidence of iatrogenic anemia, and catheter-associated bloodstream infections.</t>
  </si>
  <si>
    <t>Center for Excellence in Pulmonary Biology Divisions of Pulmonary, Asthma and Critical Care Medicine, Stanford, CA, USA. npageler@stanford.edu</t>
  </si>
  <si>
    <t>10.1097/PCC.0b013e318272010c</t>
  </si>
  <si>
    <t>Racial and Ethnic Differences in Total Knee Arthroplasty in the Veterans Affairs Health Care System, 2001-2013</t>
  </si>
  <si>
    <t>OBJECTIVE: To examine black-white and Hispanic-white differences in total knee arthroplasty from 2001 to 2013 in a large cohort of patients diagnosed with osteoarthritis (OA) in the Veterans Affairs (VA) health care system. METHODS: Data were from the VA Musculoskeletal Disorders cohort, which includes data from electronic health records of more than 5.4 million veterans with musculoskeletal disorders diagnoses. We included white (non-Hispanic), black (non-Hispanic), and Hispanic (any race) veterans, age ≥50 years, with an OA diagnosis from 2001-2011 (n = 539,841). Veterans were followed from their first OA diagnosis until September 30, 2013. As a proxy for increased clinical severity, analyses were also conducted for a subsample restricted to those who saw an orthopedic or rheumatology specialist (n = 148,844). We used Cox proportional hazards regression to examine racial and ethnic differences in total knee arthroplasty by year of OA diagnosis, adjusting for age, sex, body mass index, physical and mental diagnoses, and pain intensity scores. RESULTS: We identified 12,087 total knee arthroplasty procedures in a sample of 473,170 white, 50,172 black, and 16,499 Hispanic veterans. In adjusted models examining black-white and Hispanic-white differences by year of OA diagnosis, total knee arthroplasty rates were lower for black than for white veterans diagnosed in all but 2 years. There were no Hispanic-white differences regardless of when diagnosis occurred. These patterns held in the specialty clinic subsample. CONCLUSION: Black-white differences in total knee arthroplasty appear to be persistent in the VA, even after controlling for potential clinical confounders.</t>
  </si>
  <si>
    <t>VA Pittsburgh Healthcare System, Center for Health Equity Research and Promotion, and University of Pittsburgh, Pittsburgh, Pennsylvania._x000D_VA Connecticut Healthcare System, Pain Research, Informatics, Multimorbidities, and Education Center, West Haven, and Yale School of Medicine, New Haven, Connecticut._x000D_Yale School of Medicine, New Haven, Connecticut._x000D_VA Connecticut Healthcare System, Pain Research, Informatics, Multimorbidities, and Education Center, West Haven, and Yale School of Public Health, New Haven, Connecticut._x000D_Corporal Michael J. Crescenz VA Medical Center, Center for Health Equity Research and Promotion, and University of Pennsylvania, Philadelphia._x000D_Minneapolis VA Healthcare System, Center for Chronic Disease Outcomes Research and University of Minnesota, Minneapolis._x000D_Walter Reed National Military Medical Center, Bethesda, Maryland._x000D_Richard L. Roudebush VA Medical Center, Center for Health Information and Communication, Indiana University School of Medicine, and Regenstrief Institute, Indianapolis.</t>
  </si>
  <si>
    <t>Arthritis Care Res (Hoboken)</t>
  </si>
  <si>
    <t>10.1002/acr.23137</t>
  </si>
  <si>
    <t>A comparison of oxygen saturation data in inpatients with low oxygen saturation using automated continuous monitoring and intermittent manual data charting</t>
  </si>
  <si>
    <t>BACKGROUND: The manual collection and charting of traditional vital signs data in inpatient populations have been shown to be inaccurate when compared with true physiologic values. This issue has not been examined with respect to oxygen saturation data despite the increased use of this measurement in systems designed to assess the risk of patient deterioration. Of particular note are the lack of available data examining the accuracy of oxygen saturation charting in a particularly vulnerable group of patients who have prolonged oxygen desaturations (mean SpO2 &lt;90% over at least 15 minutes). In addition, no data are currently available that investigate the often suspected "wake up" effect, resulting from a nurse entering a patient's room to obtain vital signs. METHODS: In this study, we compared oxygen saturation data recorded manually with data collected by an automated continuous monitoring system in 16 inpatients considered to be at high risk for deterioration (average SpO2 values &lt;90% collected by the automated system in a 15-minute interval before a manual charting event). Data were sampled from the automatic collection system from 2 periods: over a 15-minute period that ended 5 minutes before the time of the manual data collection and charting, and over a 5-minute range before and after the time of the manual data collection and charting. Average saturations from prolonged baseline desaturations (15-minute period) were compared with both the manual and automated data sampled at the time of the nurse's visit to analyze for systematic change and to investigate the presence of an arousal effect. RESULTS: The manually charted data were higher than those recorded by the automated system. Manually recorded data were on average 6.5% (confidence interval, 4.0%-9.0%) higher in oxygen saturation. No significant arousal effect resulting from the nurse's visit to the patient's room was detected. CONCLUSIONS: In a cohort of patients with prolonged desaturations, manual recordings of SpO2 did not reflect physiologic patient state when compared with continuous automated sampling. Currently, early warning scores depend on manual vital sign recordings in many settings; the study data suggest that SpO2 ought to be added to the list of vital sign values that have been shown to be recorded inaccurately.</t>
  </si>
  <si>
    <t>From the *Department of Anesthesiology and Pediatrics, The Geisel School of Medicine at Dartmouth, Dartmouth Hitchcock Medical Center, Lebanon; †Thayer School of Engineering, Dartmouth, Hanover; and ‡Department of Anesthesiology, The Geisel School of Medicine at Dartmouth, Dartmouth Hitchcock Medical Center, Lebanon, New Hampshire.</t>
  </si>
  <si>
    <t>10.1213/ane.0000000000000049</t>
  </si>
  <si>
    <t>Statin Use Correlates with Reduced Risk of Pyogenic Liver Abscess: A Population-Based Case-Control Study</t>
  </si>
  <si>
    <t>Little research is available on the relationship between statin use and pyogenic liver abscess. The objective of the study was to determine whether prior use of statins is associated with pyogenic liver abscess. This case-control study was conducted to analyse the claim data of the Taiwan National Health Insurance Program. There were 1828 participants aged 20-84 years with first episode of pyogenic liver abscess from 2000 to 2013 as the cases and 1828 randomly selected participants without pyogenic liver abscess matched with sex, age and index year as the controls. Statin use was defined as 'current', 'recent' or 'past' if the statin prescription was filled ≤3 months, 3-6 months or &gt;6 months before the date of pyogenic liver abscess diagnosis, respectively. Relative risk of pyogenic liver abscess associated with statin use was estimated by the odds ratio (OR) with 95% confidence interval (CI) using the multivariable logistic regression model. After controlling for potential confounders, the adjusted ORs of pyogenic liver abscess were 0.65 for participants with current use of statins (95% CI 0.50, 0.84), 0.74 for participants with recent use of statins (95% CI 0.49, 1.11), and 1.10 for participants with past use of statins (95% CI 0.90, 1.34), compared with participants with never use of statins. In the further analysis, the adjusted ORs of pyogenic liver abscess were 0.65 for participants with cumulative duration of statin use ≥12 months (95% CI 0.48, 0.88) and 0.68 for participants with cumulative duration of statin use &lt;12 months (95% CI 0.43, 1.07), compared with participants with never use of statins. Our findings provide strong evidence that patients with current use of statins are associated with a 35% reduced odds of pyogenic liver abscess. The protective effect is stronger for longer duration of statin use.</t>
  </si>
  <si>
    <t>College of Medicine, Tzu Chi University, Hualien, Taiwan._x000D_Department of Internal Medicine, Taichung Tzu Chi General Hospital, Taichung, Taiwan._x000D_Graduate Institute of Integrated Medicine, China Medical University, Taichung, Taiwan._x000D_College of Medicine, China Medical University, Taichung, Taiwan._x000D_Department of Family Medicine, China Medical University Hospital, Taichung, Taiwan._x000D_Management Office for Health Data, China Medical University Hospital, Taichung, Taiwan.</t>
  </si>
  <si>
    <t>Basic Clin Pharmacol Toxicol</t>
  </si>
  <si>
    <t>10.1111/bcpt.12777</t>
  </si>
  <si>
    <t>Feasibility and impact of an evidence-based electronic decision support system for diabetes care in family medicine: protocol for a cluster randomized controlled trial</t>
  </si>
  <si>
    <t>BACKGROUND: In Belgium, the construction of the national electronic point-of-care information service, EBMPracticeNet, was initiated in 2011 to optimize quality of care by promoting evidence-based decision-making. The collaboration of the government, healthcare providers, Evidence-Based Medicine (EBM) partners, and vendors of Electronic Health Records (EHR) is unique to this project. All Belgian healthcare professionals get free access to an up-to-date database of validated Belgian and nearly 1,000 international guidelines, incorporated in a portal that also provides EBM information from sources other than guidelines, including computerized clinical decision support that is integrated in the EHRs. METHODS: The study is a cluster-randomized trial with before/after measurements conducted in Belgian family medicine. Physicians' practices will be randomly assigned to the intervention or control group in a 1:1 ratio, to receive either the EBMeDS reminders or to follow the usual care process. Randomization will be performed by a statistical consultant with an electronic random list generator, anonymously for the researchers. The follow-up period of the study will be 12 months with interim analysis points at 3, 6 and 9 months. Primary outcome is the one-year pre- to post-implementation change in HbA1c. Patients will not be informed about the intervention. Data analysts will be kept blinded to the allocation. DISCUSSION: The knowledge obtained in this study will be useful for further integration in other Belgian software packages. Users' perceptions and process evaluation will provide information for improving the feasibility of the system. TRIAL REGISTRATION: The trial is registered with the ClinicalTrials.gov registry: NCT01830569.</t>
  </si>
  <si>
    <t>10.1186/1748-5908-8-83</t>
  </si>
  <si>
    <t>Diabetic retinopathy risk prediction for fundus examination using sparse learning: a cross-sectional study</t>
  </si>
  <si>
    <t>BACKGROUND: Blindness due to diabetic retinopathy (DR) is the major disability in diabetic patients. Although early management has shown to prevent vision loss, diabetic patients have a low rate of routine ophthalmologic examination. Hence, we developed and validated sparse learning models with the aim of identifying the risk of DR in diabetic patients. METHODS: Health records from the Korea National Health and Nutrition Examination Surveys (KNHANES) V-1 were used. The prediction models for DR were constructed using data from 327 diabetic patients, and were validated internally on 163 patients in the KNHANES V-1. External validation was performed using 562 diabetic patients in the KNHANES V-2. The learning models, including ridge, elastic net, and LASSO, were compared to the traditional indicators of DR. RESULTS: Considering the Bayesian information criterion, LASSO predicted DR most efficiently. In the internal and external validation, LASSO was significantly superior to the traditional indicators by calculating the area under the curve (AUC) of the receiver operating characteristic. LASSO showed an AUC of 0.81 and an accuracy of 73.6% in the internal validation, and an AUC of 0.82 and an accuracy of 75.2% in the external validation. CONCLUSION: The sparse learning model using LASSO was effective in analyzing the epidemiological underlying patterns of DR. This is the first study to develop a machine learning model to predict DR risk using health records. LASSO can be an excellent choice when both discriminative power and variable selection are important in the analysis of high-dimensional electronic health records.</t>
  </si>
  <si>
    <t>Department of Medicine, Yonsei University College of Medicine, Seoul, South Korea. fawoo2@yuhs.ac.</t>
  </si>
  <si>
    <t>10.1186/1472-6947-13-106</t>
  </si>
  <si>
    <t>Pharmaceutical cost and multimorbidity with type 2 diabetes mellitus using electronic health record data</t>
  </si>
  <si>
    <t>BACKGROUND: The objective of the study is to estimate the frequency of multimorbidity in type 2 diabetes patients classified by health statuses in a European region and to determine the impact on pharmaceutical expenditure. METHODS: Cross-sectional study of the inhabitants of a southeastern European region with a population of 5,150,054, using data extracted from Electronic Health Records for 2012. 491,854 diabetic individuals were identified and selected through clinical codes, Clinical Risk Groups and diabetes treatment and/or blood glucose reagent strips. Patients with type 1 diabetes and gestational diabetes were excluded. All measurements were obtained at individual level. The prevalence of common chronic diseases and co-occurrence of diseases was established using factorial analysis. RESULTS: The estimated prevalence of diabetes was 9.6 %, with nearly 70 % of diabetic patients suffering from more than two comorbidities. The most frequent of these was hypertension, which for the groups of patients in Clinical Risk Groups (CRG) 6 and 7 was 84.3 % and 97.1 % respectively. Regarding age, elderly patients have more probability of suffering complications than younger people. Moreover, women suffer complications more frequently than men, except for retinopathy, which is more common in males. The highest use of insulins, oral antidiabetics (OAD) and combinations was found in diabetic patients who also suffered cardiovascular disease and neoplasms. The average cost for insulin was 153€ and that of OADs 306€. Regarding total pharmaceutical cost, the greatest consumers were patients with comorbidities of respiratory illness and neoplasms, with respective average costs of 2,034.2€ and 1,886.9€. CONCLUSIONS: Diabetes is characterized by the co-occurrence of other diseases, which has implications for disease management and leads to a considerable increase in consumption of medicines for this pathology and, as such, pharmaceutical expenditure.</t>
  </si>
  <si>
    <t>Research Centre for Health Economics and Management, Universitat Politècnica de València, Edificio 7J, Cno de Vera s/n., 46022, Valencia, Spain._x000D_Research Centre for Health Economics and Management, Universitat Politècnica de València, Edificio 7J, Cno de Vera s/n., 46022, Valencia, Spain. dvivas@upvnet.upv.es._x000D_Universidad de Cartagena, Av. del Consulado # Calle 30 No. 48 - 152, Cartagena, Bolívar, Colombia._x000D_Fundación Salutia, Carrera 71B # 116A-12, PBX: [571], Bogotá D.C, Colombia._x000D_Valencian Health Department (Conselleria de Sanitat), General Directorate of Pharmacy and Pharmaceutical Products, Valencia, Spain.</t>
  </si>
  <si>
    <t>10.1186/s12913-016-1649-2</t>
  </si>
  <si>
    <t>A database de-identification framework to enable direct queries on medical data for secondary use</t>
  </si>
  <si>
    <t>OBJECTIVE: To qualify the use of patient clinical records as non-human-subject for research purpose, electronic medical record data must be de-identified so there is minimum risk to protected health information exposure. This study demonstrated a robust framework for structured data de-identification that can be applied to any relational data source that needs to be de-identified. METHODS: Using a real world clinical data warehouse, a pilot implementation of limited subject areas were used to demonstrate and evaluate this new de-identification process. Query results and performances are compared between source and target system to validate data accuracy and usability. RESULTS: The combination of hashing, pseudonyms, and session dependent randomizer provides a rigorous de-identification framework to guard against 1) source identifier exposure; 2) internal data analyst manually linking to source identifiers; and 3) identifier cross-link among different researchers or multiple query sessions by the same researcher. In addition, a query rejection option is provided to refuse queries resulting in less than preset numbers of subjects and total records to prevent users from accidental subject identification due to low volume of data. This framework does not prevent subject re-identification based on prior knowledge and sequence of events. Also, it does not deal with medical free text de-identification, although text de-identification using natural language processing can be included due its modular design. CONCLUSION: We demonstrated a framework resulting in HIPAA Compliant databases that can be directly queried by researchers. This technique can be augmented to facilitate inter-institutional research data sharing through existing middleware such as caGrid.</t>
  </si>
  <si>
    <t>Information Warehouse, The Ohio State University Medical Center, Columbus, Ohio, USA.</t>
  </si>
  <si>
    <t>10.3414/me11-01-0048</t>
  </si>
  <si>
    <t>Dilemma of applying telehealth for overseas organ transplantation: comparison on perspectives of health professionals and e-health information and communication technologists in Taiwan</t>
  </si>
  <si>
    <t>INTRODUCTION: Telehealth is one of the avenues of e-health; it is a voice, image, or document delivery system via the internet and aims to assist patients to prevent disease and to promote health, diagnosis, self-care, and treatment. The purpose of using telehealth for overseas organ transplantation (OOT) was debated. This study aimed to explore the dilemma in applying telehealth for OOT patients from the perspectives of health professionals and e-health information and communication technologists (eh-ICTs) in Taiwan. METHODS: An exploratory qualitative method was used, with a purposive sample of OT health professionals (OTHP) and eh-ICTs in Taiwan. Qualitative data were collected by face-to-face semistructured interviews, and were analyzed by content analysis. RESULTS: Fifty subjects including 10 OT surgeons (OTS), 30 registered nurses (RNs), and 10 eh-ICTs participated in this study. Five dilemmas were identified: (1) medical law violation (80%, n = 40 of 50; 100% OTS [n = 10 of 10], 67% RNs [n = 20 of 30], 100% eh-ICTs [n = 10 of 10]); (2) integrating telecommunication and medical systems for OOT (74%, n = 37 of 50; 90% OTS [n = 9 of 10], 73% RNs [n = 22 of 30], 60% eh-ICTs [n = 6 of 10]); (3) the inconsistent caring protocols among medical parties (68%, n = 34 of 50; 80% OTS [n = 8 of 10], 70% RNs [n = 21 of 30], 50% eh-ICTs [n = 5 of 10]); (4) the uncertainty in quality of care in overseas medical institutes (62%, n = 31 of 50; 80% OTS [n = 8 of 10], 60% RNs [n = 18 of 30], 50% eh-ICTs [n = 5 of 10]); and (5) the uncertainty in cost-effectiveness (36%, n = 18 of 50; 60% OTS [n = 6 of 10], 17% RNs [n = 5 of 30], 70% eh-ICTs [n = 7 of 10]). CONCLUSIONS: The use of telehealth for OOT is in its infancy. A systematic curriculum with advanced pilots targeted to develop telehealth for OOT will be needed for mutual communication between OTHPs and eh-ICTs in the near future.</t>
  </si>
  <si>
    <t>Department of Medical Research &amp; Nursing, Ditmanson Medical Foundation Chia-Yi Christian Hospital, Chayi, Taiwan._x000D_Department of Gerontological Care and Management, Chang Gung University of Science and Technology, Taoyuan, Taiwan. Electronic address: fujong@gmail.com._x000D_Institute of Clinical and Community Health Nursing, National Yang-Ming University, Taipei, Taiwan; Department of Nursing, Fu Jen Catholic University, New Taipei City, Taiwan._x000D_School of Nursing, National Yang-Ming University, Taipei, Taiwan; Department of Nursing, Tri-Service General Hospital, Taipei, Taiwan._x000D_Department of Surgery, National Taiwan University Hospital, Taipei, Taiwan. Electronic address: wangp@ntu.edu.tw.</t>
  </si>
  <si>
    <t>Transplant Proc</t>
  </si>
  <si>
    <t>10.1016/j.transproceed.2013.11.042</t>
  </si>
  <si>
    <t>Yoga versus education for Veterans with chronic low back pain: study protocol for a randomized controlled trial</t>
  </si>
  <si>
    <t>BACKGROUND: Chronic low back pain is the most frequent pain condition in Veterans and causes substantial suffering, decreased functional capacity, and lower quality of life. Symptoms of post-traumatic stress, depression, and mild traumatic brain injury are highly prevalent in Veterans with back pain. Yoga for low back pain has been demonstrated to be effective for civilians in randomized controlled trials. However, it is unknown if results from previously published trials generalize to military populations. METHODS/DESIGN: This study is a parallel randomized controlled trial comparing yoga to education for 120 Veterans with chronic low back pain. Participants are Veterans ≥18 years old with low back pain present on at least half the days in the past six months and a self-reported average pain intensity in the previous week of ≥4 on a 0-10 scale. The 24-week study has an initial 12-week intervention period, where participants are randomized equally into (1) a standardized weekly group yoga class with home practice or (2) education delivered with a self-care book. Primary outcome measures are change at 12 weeks in low back pain intensity measured by the Defense and Veterans Pain Rating Scale (0-10) and back-related function using the 23-point Roland Morris Disability Questionnaire. In the subsequent 12-week follow-up period, yoga participants are encouraged to continue home yoga practice and education participants continue following recommendations from the book. Qualitative interviews with Veterans in the yoga group and their partners explore the impact of chronic low back pain and yoga on family relationships. We also assess cost-effectiveness from three perspectives: the Veteran, the Veterans Health Administration, and society using electronic medical records, self-reported cost data, and study records. DISCUSSION: This study will help determine if yoga can become an effective treatment for Veterans with chronic low back pain and psychological comorbidities. TRIAL REGISTRATION: ClinicalTrials.gov: NCT02224183.</t>
  </si>
  <si>
    <t>Department of Family Medicine, Boston University School of Medicine and Boston Medical Center, Boston, MA, USA. robert.saper@bmc.org._x000D_Department of Family Medicine, Boston University School of Medicine and Boston Medical Center, Boston, MA, USA._x000D_Center for Information Dissemination and Education Resources, VA Boston Healthcare System, Boston, MA, USA._x000D_Department of Health Policy and Management, Boston University School of Public Health, Boston, MA, USA._x000D_Boston University School of Social Work, Boston, MA, USA._x000D_RAND Corporation, Santa Monica, CA, USA._x000D_Center for Healthcare Organization and Implementation Research, Edith Nourse Rogers Memorial Veterans Hospital, Bedford, MA, USA._x000D_Group Health Research Institute, Seattle, WA, USA._x000D_Department of Epidemiology, University of Washington, Seattle, WA, USA._x000D_VA San Diego Healthcare System, San Diego, CA, USA._x000D_Department of Family and Preventive Medicine, University of California San Diego School of Medicine, San Diego, CA, USA._x000D_There &amp; Back Again, Inc., Wakefield, MA, USA._x000D_Department of Biostatistics, Boston University School of Public Health, Boston, MA, USA.</t>
  </si>
  <si>
    <t>10.1186/s13063-016-1321-5</t>
  </si>
  <si>
    <t>Has TRISS become an anachronism? A comparison of mortality between the National Trauma Data Bank and Major Trauma Outcome Study databases</t>
  </si>
  <si>
    <t>BACKGROUND: The Trauma and Injury Severity Score (TRISS) has been the approach to trauma outcome prediction during the past 20 years and has been adopted by many commercial registries. Unfortunately, its survival predictions are based upon coefficients that were derived from a data set collected in the 1980s and updated only once using a data set collected in the early 1990s. We hypothesized that the improvements in trauma care during the past 20 years would lead to improved survival in a large database, thus making the TRISS biased. METHODS: The TRISSs from the Pennsylvania statewide trauma registry (Collector, Digital Innovations) for the years 1990 to 2010. Observed-to-expected mortality ratios for each year of the study were calculated by taking the ratio of actual deaths (observed deaths, O) to the summation of the probability of mortality predicted by the TRISS taken over all patients (expected deaths, E). For reference, O/E ratio should approach 1 if the TRISS is well calibrated (i.e., has predictive accuracy). RESULTS: There were 408,489 patients with complete data sufficient to calculate the TRISSs. There was a significant trend toward improved outcome (i.e., decreasing O/E ratio; nonparametric test of trend, p &lt; 0.001) over time in both the total population and the blunt trauma subpopulation. In the penetrating trauma population, there was a trend toward improved outcome (decreasing O/E ratio), but it did not quite reach significance (nonparametric test of trend p = 0.073). CONCLUSION: There is a steady trend toward improved O/E survival in the Pennsylvania database with each passing year, suggesting that the TRISS is drifting out of calibration. It is likely that improvements in care account for these changes. For the TRISS to remain an accurate outcome prediction model, new coefficients would need to be calculated periodically to keep up with trends in trauma care. This requirement for occasional updating is likely to be a requirement of any trauma prediction model, but because many other deficiencies in the TRISS have been reported, we think that rather than updating the TRISS, it would be more productive to replace the TRISS with a modern statistical model.</t>
  </si>
  <si>
    <t>Trauma Center, Lancaster General Health, Lancaster, PA 17602, USA. frogers2@lghealth.org</t>
  </si>
  <si>
    <t>10.1097/TA.0b013e31825a7758</t>
  </si>
  <si>
    <t>Evaluation of the discriminative performance of the prehospital National Advisory Committee for Aeronautics score regarding 48-h mortality</t>
  </si>
  <si>
    <t>OBJECTIVE: The National Advisory Committee for Aeronautics (NACA) score is used by many emergency medical services to assess the severity of prehospital patients. Little is known about its discriminative performance regarding short-term mortality. PARTICIPANTS AND METHODS: We retrospectively included adult missions between 2008 and 2014 in a Swiss ground and air-based emergency medical services. We excluded uninjured or dead-on-scene patients. Primary outcome was assessment of the discriminative performance of the NACA score to classify the 48-h vital status of patients. Overall discrimination was quantified using the area under receiver operating characteristic curve (AUC). We also explored the influence of epidemiological characteristics (age and sex), mechanism (trauma or nontrauma) and clinical parameters (respiratory rate, oxygen saturation, heart rate, systolic blood pressure, capillary refill time, and Glasgow Coma Scale) on its discriminative performance. We then assessed the incremental value of these variables in the classification accuracy of a rule based on these variables in addition to the NACA score. RESULTS: We included 11 567 patients out of 11 639 (72 exclusions for missing data). Overall AUC was 0.86. The score was more discriminant for trauma (AUC = 0.95 vs. 0.83), and for younger patients (AUC = 0.91 for 16-59 vs. 0.78 for 84-104 years). Adding age, sex, mechanism, and clinical parameters resulted in a classification rule with higher discriminative performance than NACA score alone (AUC of 0.92 vs. 0.86; P &lt; 0.001). CONCLUSION: The NACA score is an efficient way to discriminate victims regarding short-term mortality. Its performance can be enhanced by also integrating epidemiological and clinical parameters into an extended classification rule.</t>
  </si>
  <si>
    <t>University of Lausanne._x000D_Emergency Service._x000D_Institute of Social and Preventive Medicine._x000D_Anesthesiology Service, Lausanne University Hospital, Lausanne, Switzerland.</t>
  </si>
  <si>
    <t>Eur J Emerg Med</t>
  </si>
  <si>
    <t>10.1097/mej.0000000000000578</t>
  </si>
  <si>
    <t>Longitudinal engagement trajectories and risk of death among new ART starters in Zambia: A group-based multi-trajectory analysis</t>
  </si>
  <si>
    <t>BACKGROUND: Retention in HIV treatment must be improved to advance the HIV response, but research to characterize gaps in retention has focused on estimates from single time points and population-level averages. These approaches do not assess the engagement patterns of individual patients over time and fail to account for both their dynamic nature and the heterogeneity between patients. We apply group-based trajectory analysis-a special application of latent class analysis to longitudinal data-among new antiretroviral therapy (ART) starters in Zambia to identify groups defined by engagement patterns over time and to assess their association with mortality. METHODS AND FINDINGS: We analyzed a cohort of HIV-infected adults who newly started ART between August 1, 2013, and February 1, 2015, across 64 clinics in Zambia. We performed group-based multi-trajectory analysis to identify subgroups with distinct trajectories in medication possession ratio (MPR, a validated adherence metric based on pharmacy refill data) over the past 3 months and loss to follow-up (LTFU, &gt;90 days late for last visit) among patients with at least 180 days of observation time. We used multinomial logistic regression to identify baseline factors associated with belonging to particular trajectory groups. We obtained Kaplan-Meier estimates with bootstrapped confidence intervals of the cumulative incidence of mortality stratified by trajectory group and performed adjusted Poisson regression to estimate adjusted incidence rate ratios (aIRRs) for mortality by trajectory group. Inverse probability weights were applied to all analyses to account for updated outcomes ascertained from tracing a random subset of patients lost to follow-up as of July 31, 2015. Overall, 38,879 patients (63.3% female, median age 35 years [IQR 29-41], median enrollment CD4 count 280 cells/μl [IQR 146-431]) were included in our cohort. Analyses revealed 6 trajectory groups among the new ART starters: (1) 28.5% of patients demonstrated consistently high adherence and retention; (2) 22.2% showed early nonadherence but consistent retention; (3) 21.6% showed gradually decreasing adherence and retention; (4) 8.6% showed early LTFU with later reengagement; (5) 8.7% had early LTFU without reengagement; and (6) 10.4% had late LTFU without reengagement. Identified groups exhibited large differences in survival: after adjustment, the "early LTFU with reengagement" group (aIRR 3.4 [95% CI 1.2-9.7], p = 0.019), the "early LTFU" group (aIRR 6.4 [95% CI 2.5-16.3], p &lt; 0.001), and the "late LTFU" group (aIRR 4.7 [95% CI 2.0-11.3], p = 0.001) had higher rates of mortality as compared to the group with consistently high adherence/retention. Limitations of this study include using data observed after baseline to identify trajectory groups and to classify patients into these groups, excluding patients who died or transferred within the first 180 days, and the uncertain generalizability of the data to current care standards. CONCLUSIONS: Among new ART starters in Zambia, we observed 6 patient subgroups that demonstrated distinctive engagement trajectories over time and that were associated with marked differences in the subsequent risk of mortality. Further efforts to develop tailored intervention strategies for different types of engagement behaviors, monitor early engagement to identify higher-risk patients, and better understand the determinants of these heterogeneous behaviors can help improve care delivery and survival in this population.</t>
  </si>
  <si>
    <t>Division of HIV, ID and Global Medicine, University of California, San Francisco, Zuckerberg San Francisco General Hospital, San Francisco, California, United States of America._x000D_Centre for Infectious Diseases Research in Zambia, Lusaka, Zambia._x000D_Department of International Health, Bloomberg School of Public Health, Johns Hopkins University, Baltimore, Maryland, United States of America._x000D_Division of Infectious Diseases, University of Alabama at Birmingham, Alabama, United States of America._x000D_Division of Epidemiology, University of California, Berkeley, California, United States of America._x000D_Department of Medicine, Georgetown University, Washington, District of Columbia, United States of America.</t>
  </si>
  <si>
    <t>25786050</t>
  </si>
  <si>
    <t>10.1371/journal.pmed.1002959</t>
  </si>
  <si>
    <t>Web/Internet-based telemonitoring of a randomized controlled trial evaluating the time-integrated effects of a 24-week multicomponent intervention on key health outcomes in patients with fibromyalgia</t>
  </si>
  <si>
    <t>OBJECTIVES: The aims of the study were to assess the efficacy of a multicomponent intervention and evaluate the feasibility and user acceptance of an internet-based home telemedical surveillance system for the evaluation of pain and other key health outcomes in patients with fibromyalgia (FM). METHODS: The study involved 76 FM patients who were randomised to usual care or the multicomponent exercise programme, which consisted of 24 twice-weekly sessions of combined aerobic, muscle strength training exercises and education. All the patients completed the revised version of the Fibromyalgia Impact Questionnaire (FIQR) and the self-administered Fibromyalgia Activity Score (FAS). A predefined website allowed authorised users to enter data via a personal computer (PC) and Internet browser. The differences between the groups were assessed using the Mann-Whitney U-test and Fisher's exact test, and the correlations were analysed using Spearman's rank correlation test. RESULTS: The multicomponent intervention led to a clinically relevant difference in improvement in comparison with the standard approach. It markedly improved the FIQR symptom subscale score, significantly increased the time-integrated area under the curve (AUC) of the FAS scores, and led to a greater benefit in terms of fatigue and the quality of sleep. The mean change in the AUC of the total FIQR score closely correlated with the changes in the AUC of the total FAS score. CONCLUSIONS: The multicomponent approach to FM was effective in treating the key symptoms and maintaining the improvements in the short term, and telemonitoring proved to be an easyto-use solution for patient-centred data acquisition.</t>
  </si>
  <si>
    <t>Rheumatology Department, Polytechnic University of Marche, C. Urbani Hospital, Jesi, Ancona, Italy._x000D_IRCCS Galeazzi Orthopaedic Institute, Milan, Italy._x000D_Rheumatology Unit, L. Sacco University Hospital, Milan, Italy._x000D_Department of Physical Medicine and Rehabilitation, C. Urbani Hospital, Jesi, Ancona, Italy.</t>
  </si>
  <si>
    <t>Clin Exp Rheumatol</t>
  </si>
  <si>
    <t>Introduction of a novel trauma score</t>
  </si>
  <si>
    <t>BACKGROUND: Early diagnosis of traumatic brain injury (TBI) and reliable prediction of outcome are essential for determining treatment strategies and allocating resources. This study introduces the Eppendorf-Cologne Scale (ECS) and evaluated its predictive accuracy for outcome and TBI presence compared with those of the Glasgow Coma Scale (GCS). METHODS: A retrospective cohort analysis of severely injured trauma patients registered in the Trauma Registry of the German Society for Trauma Surgery from 1993 to 2010 was conducted. Only directly admitted patients alive on admission and with complete data on GCS, pupil reactivity, and size were included. The ECS was modeled using pupil reactivity, size, and a modified GCS motor component. The unadjusted predictive role of each component was evaluated using multivariable regression analysis. The predictive power regarding the presence of TBI and outcome of the ECS and the GCS was modeled using area under the receiver operating characteristic (AUROC) curve analyses. RESULTS: A total of 28,305 patients fulfilled the study inclusion criteria. The ECS outmatched the predictive accuracy of the GCS for outcome (AUROC, 0.824; 95% confidence interval [95% CI], 0.817-0.831; and AUROC, 0.811; 95% CI, 0.804-0.818, respectively; rs = 0.887, p &lt; 0.001) and TBI presence (AUROC, 0.813; 95% CI, 0.805-0.822; and AUROC, 0.777; 95% CI, 0.768-0.786, respectively; rs = 0.889, p &lt; 0.001). Patients with TBI were five times more often unconscious at the scene and showed a 3.5-fold increased in-hospital mortality. An ECS score of 8 was associated with a 20-fold higher mortality compared with an ECS score of 0. The ECS differentiates patients with a fourfold higher mortality within the GCS 3 collective. CONCLUSION: The ECS shows a significantly higher accuracy for prediction of outcome and TBI presence compared with the GCS and provides a simple, yet reliable, stratification tool for early decision making. LEVEL OF EVIDENCE: Prognostic study, level III.</t>
  </si>
  <si>
    <t>Department of Trauma, Hand and Reconstructive Surgery, University Medical Center Hamburg-Eppendorf, Hamburg, Germany. mi.hoffmann@web.de</t>
  </si>
  <si>
    <t>10.1097/TA.0b013e318270d572</t>
  </si>
  <si>
    <t>Identification and validation of a logistic regression model for predicting serious injuries associated with motor vehicle crashes</t>
  </si>
  <si>
    <t>A multivariate logistic regression model, based upon National Automotive Sampling System Crashworthiness Data System (NASS-CDS) data for calendar years 1999-2008, was developed to predict the probability that a crash-involved vehicle will contain one or more occupants with serious or incapacitating injuries. These vehicles were defined as containing at least one occupant coded with an Injury Severity Score (ISS) of greater than or equal to 15, in planar, non-rollover crash events involving Model Year 2000 and newer cars, light trucks, and vans. The target injury outcome measure was developed by the Centers for Disease Control and Prevention (CDC)-led National Expert Panel on Field Triage in their recent revision of the Field Triage Decision Scheme (American College of Surgeons, 2006). The parameters to be used for crash injury prediction were subsequently specified by the National Expert Panel. Model input parameters included: crash direction (front, left, right, and rear), change in velocity (delta-V), multiple vs. single impacts, belt use, presence of at least one older occupant (≥ 55 years old), presence of at least one female in the vehicle, and vehicle type (car, pickup truck, van, and sport utility). The model was developed using predictor variables that may be readily available, post-crash, from OnStar-like telematics systems. Model sensitivity and specificity were 40% and 98%, respectively, using a probability cutpoint of 0.20. The area under the receiver operator characteristic (ROC) curve for the final model was 0.84. Delta-V (mph), seat belt use and crash direction were the most important predictors of serious injury. Due to the complexity of factors associated with rollover-related injuries, a separate screening algorithm is needed to model injuries associated with this crash mode.</t>
  </si>
  <si>
    <t>General Motors Corporation, Vehicle Structure and Safety Integration, 30200 Mound Road, Warren, MI 48090, United States. douglas.w.kononen@gm.com</t>
  </si>
  <si>
    <t>10.1016/j.aap.2010.07.018</t>
  </si>
  <si>
    <t>Automated prediction of early blood transfusion and mortality in trauma patients</t>
  </si>
  <si>
    <t>BACKGROUND: Prediction of blood transfusion needs and mortality for trauma patients in near real time is an unrealized goal. We hypothesized that analysis of pulse oximeter signals could predict blood transfusion and mortality as accurately as conventional vital signs (VSs). METHODS: Continuous VS data were recorded for direct admission trauma patients with abnormal prehospital shock index (SI = heart rate [HR] / systolic blood pressure) greater than 0.62. Predictions of transfusion during the first 24 hours and in-hospital mortality using logistical regression models were compared with DeLong's method for areas under receiver operating characteristic curves (AUROCs) to determine the optimal combinations of prehospital SI and HR, continuous photoplethysmographic (PPG), oxygen saturation (SpO2), and HR-related features. RESULTS: We enrolled 556 patients; 37 received blood within 24 hours; 7 received more than 4 U of red blood cells in less than 4 hours or "massive transfusion" (MT); and 9 died. The first 15 minutes of VS signals, including prehospital HR plus continuous PPG, and SpO2 HR signal analysis best predicted transfusion at 1 hour to 3 hours, MT, and mortality (AUROC, 0.83; p &lt; 0.03) and no differently (p = 0.32) from a model including blood pressure. Predictions of transfusion based on the first 15 minutes of data were no different using 30 minutes to 60 minutes of data collection. SI plus PPG and SpO2 signal analysis (AUROC, 0.82) predicted 1-hour to 3-hour transfusion, MT, and mortality no differently from pulse oximeter signals alone. CONCLUSION: Pulse oximeter features collected in the first 15 minutes of our trauma patient resuscitation cohort, without user input, predicted early MT and mortality in the critical first hours of care better than the currently used VS such as combinations of HR and systolic blood pressure or prehospital SI alone. LEVEL OF EVIDENCE: Therapeutic/prognostic study, level II.</t>
  </si>
  <si>
    <t>From the Shock Trauma Anesthesiology Research Center (C.F.M., Y.W., P.F.H., G.H., L.G.S.), and Charles McMathias, National Study Center for Trauma and EMS, Shock Trauma Center (C.F.M.), Departments of Anesthesiology (C.F.M., P.F.H., G.H.), Physiology (C.F.M.), Epidemiology (H.H.C.), Medicine (L.G.S.), and Surgery (S.S.), School of Medicine, and Departments of Electrical Engineering (S.-Y.C.), Computer Science, University of Maryland; USAF C-STARS Baltimore (S.S.), Maryland.</t>
  </si>
  <si>
    <t>10.1097/ta.0000000000000235</t>
  </si>
  <si>
    <t>Is the Trauma Mortality Prediction Model (TMPM-ICD-9) a valid predictor of mortality in pediatric trauma patients?</t>
  </si>
  <si>
    <t>BACKGROUND/PURPOSE: Researchers are constantly challenged to identify optimal mortality risk adjustment methodologies that perform accurately in pediatric trauma patients. This study evaluated the new Trauma Mortality Prediction Model (TMPM-ICD-9) in pediatric trauma patients. METHODS: Data were analyzed on 107,104 pediatric trauma patients included in the NTDB® in 2010 who had both a valid ISS and probability of death using TMPM-ICD-9. Discrimination was compared using the area under the receiver operator characteristic curve (AUC) and by age, blunt vs penetrating, intent, Glasgow Coma Scale (GCS), and number of injuries. RESULTS: The AUC for TMPM-ICD-9 demonstrated excellent discrimination in predicting mortality versus ISS overall, 11 to 17years of age (0.96 vs 0.93), by injury type, intent, and in the lowest GCS scores. The TMPM-ICD-9 showed superior discrimination over ISS in patients with more than two injuries. CONCLUSIONS: The TMPM demonstrated superior discrimination compared to ISS. The TMPM shows promise of a much needed and simple to use risk adjustment tool with application to both adult and pediatric patients. Researchers should continue to validate this tool in robust pediatric data sets.</t>
  </si>
  <si>
    <t>Medical College of Wisconsin, Milwaukee, WI, USA. Electronic address: lcassidy@mcw.edu._x000D_Baylor University Medical Center._x000D_Medical College of Wisconsin, Milwaukee, WI, USA._x000D_University of Vermont.</t>
  </si>
  <si>
    <t>J Pediatr Surg</t>
  </si>
  <si>
    <t>10.1016/j.jpedsurg.2013.09.055</t>
  </si>
  <si>
    <t>Impact of Cushing's sign in the prehospital setting on predicting the need for immediate neurosurgical intervention in trauma patients: a nationwide retrospective observational study</t>
  </si>
  <si>
    <t>BACKGROUND: Cushing's reflex usually results from intracranial hypertension. Although Cushing's sign can implicate severe traumatic brain injury (TBI) in injured patients, no major investigations have been made. The purpose of this study was to assess the predictability of life-threatening brain injury requiring immediate neurosurgical intervention (LT-BI) among trauma patients with Cushing's sign in the prehospital setting. METHODS: This was a retrospective study using data from the Japan Trauma Data Bank from the period of 2010 to 2014. Patients 16 years old or older with blunt mechanisms of injury who were transported directly from the scene and Glasgow Coma Scale for eye opening of one in the prehospital setting were included. LT-BI was defined as patients requiring burr hole evacuation or craniotomy within 24 h of hospital arrival and patients who were non-survivors due to isolated severe TBI. Prehospital systolic blood pressure (pSBP) and heart rate (pHR) were assessed using area under the receiver operating characteristic curve (AUROC) and multiple logistic regression analysis to predict LT-BI. RESULTS: Of 6332 eligible patients, 1859 (29%) exhibited LT-BI. AUROC of LT-BI using pSBP and pHR was 0.666 (95% confidence interval (CI); 0.652-0.681, P &lt; 0.001), and 0.578 (95% CI; 0.563-0.594, P &lt; 0.001), respectively. AUROC of pSBP was the highest among the 60 ≤ pHR ≤ 99 subgroup, of which AUROC was 0.680 (95% CI; 0.662-0.699, P &lt; 0.001). Multiple logistic regression analysis showed that the higher the pSBP and the lower the pHR, the more likely that the patients had LT-BI. In a group with pSBP ≥ 180 mmHg and pHR ≤ 59 beats/min, the odds ratio and 95% CI of LT-BI after adjusting for age, sex, and severity of injuries to other body regions was 4.77 (2.85-7.97), P &lt; 0.001 was compared with the reference group, which was defined as patients with normal vital signs. DISCUSSION: Our study has found that the combination of hypertension and bradycardia, which are the components of Cushing's sign without eye opening in the prehospital setting was a weak but a significant predictor of LT-BI, or death due to possible isolated severe TBI. CONCLUSIONS: Prehospital Cushing's sign with disturbed level of consciousness in trauma patients was a weak but significant predictor of the need for immediate neurosurgical intervention.</t>
  </si>
  <si>
    <t>Advanced Emergency and Critical Care Medical Center, Okayama University Hospital, 2-5-1 Kita-ku, Shikata-cho, Okayama-shi, Okayama, 700-8558, Japan. tyumoto@cc.okayama-u.ac.jp._x000D_Center for Innovative Clinical Medicine, Okayama University Hospital, 2-5-1 Kita-ku, Shikata-cho, Okayama-shi, Okayama, 700-8558, Japan._x000D_Advanced Emergency and Critical Care Medical Center, Okayama University Hospital, 2-5-1 Kita-ku, Shikata-cho, Okayama-shi, Okayama, 700-8558, Japan.</t>
  </si>
  <si>
    <t>Scand J Trauma Resusc Emerg Med</t>
  </si>
  <si>
    <t>10.1186/s13049-016-0341-1</t>
  </si>
  <si>
    <t>Are falls more common than road traffic accidents in pediatric trauma? Experience from a Level 1 trauma centre in New Delhi, India</t>
  </si>
  <si>
    <t>PURPOSE: The epidemiology of pediatric trauma is different in different parts of the world. Some re- searchers suggest falls as the most common mechanism, whereas others report road traffic accidents (RTAs) as the most common cause. The aim of this study is to find out the leading cause of pediatric admissions in Trauma Surgery in New Delhi, India. METHODS: Inpatient data from January 2012 to September 2014 was searched retrospectively in Jai Prakash Narayan Apex Trauma Centre Trauma Registry. All patients aged 18 years or less on index presentation admitted to surgical ward/ICU or later taken transfer by the Department of Trauma Surgery were included. Data were retrieved in predesigned proformas. Information thus compiled was coded in unique alphanumeric codes for each variable and subjected to statistical analysis using SPSS version 21. RESULTS: We had 300 patients over a 33 month period. Among them, 236 (78.6%) were males and 64 (21.3%) females. Overall the predominant cause was RTAs in 132 (43%) patients. On subgroup analysis of up to 12 years age group (n = 147), the most common cause was found to be RTAs again. However, falls showed an incremental upward trend (36.05% in up to 12 age group versus 27% overall), catching up with RTAs (44.89%). Pediatric Trauma Score (PTS) ranged from 0 to 12 with a mean of 8.12 ± 2.022. 223 (74.33%) patients experienced trauma limited to one anatomic region only, whereas 77 (25.66%) patients suffered polytrauma. 288 patients were discharged to home care. Overall, 12 patients expired in the cohort. Median hospital stay was 6 days (range 1-182). CONCLUSION: Pediatric trauma is becoming a cause of increasing concern, especially in the developing countries. The leading cause of admissions in Trauma Surgery is RTAs (43%) as compared to falls from height (27%); however, falls from height are showing an increasing trend as we move to younger age groups. Enhancing road safety alone may not be a lasting solution for prevention of pediatric trauma and local injury patterns must be taken into account when formulating policies to address this unique challenge.</t>
  </si>
  <si>
    <t>JPN Apex Trauma Centre, New Delhi 110029, India.</t>
  </si>
  <si>
    <t>Chin J Traumatol</t>
  </si>
  <si>
    <t>10.1016/j.cjtee.2015.10.004</t>
  </si>
  <si>
    <t>Technical support and delegation to practice staff - status quo and (possible) future perspectives for primary health care in Germany</t>
  </si>
  <si>
    <t>BACKGROUND: Primary health care in industrialized countries faces major challenges due to demographic changes, an increasing prevalence of chronic diseases and a shortage of primary care physicians. One approach to counteract these developments might be to reduce primary care physicians' workload supported by the use of health information technology (HIT) and non-physician practice staff. In 2009, the U.S. Commonwealth Fund (CWF) conducted an international survey of primary care physicians which the present secondary descriptive analysis is based on. The aim of this analysis was twofold: First, to explore to what extend German primary care physicians already get support by HIT and non-physician practice staff, and second, to show possible future perspectives. METHODS: The CWF questionnaire was sent to a representative random sample of 1,500 primary care physicians all over Germany. The data was descriptively analyzed. Group comparisons regarding differences in gender and age groups were made by means of Chi Square Tests for categorical variables. An alpha-level of p &lt; 0.05 was used for statistical significance. RESULTS: Altogether 715 primary care physicians answered the questionnaire (response rate 49%). Seventy percent of the physicians use electronic medical records. Technical features such as electronic ordering and access to laboratory parameters are mainly used. However, the majority does not routinely use technical functions for drug prescribing, reminder-systems for guideline-based interventions or recall of patients. Six percent of surveyed physicians are able to transfer prescriptions electronically to a pharmacy, 1% use email communication with patients regularly. Seventy-two percent of primary care physicians get support by non-physician practice staff in patient care, mostly in administrative tasks or routine preventive services. One fourth of physicians is supported in telephone calls to the patient or in patient education and counseling. CONCLUSION: Within this sample the majority of primary care physicians get support by HIT and non-physician practice staff in their daily work. However, the potential has not yet been fully used. Supportive technical functions like electronic alarm functions for medication or electronic prescribing should be improved technically and more adapted to physicians' needs. To warrant pro-active health care, recall and reminder systems should get refined to encourage their use. Adequately qualified non-physician practice staff could play a more active role in patient care. Reimbursement should not only be linked to doctors', but also to non-physician practice staff services.</t>
  </si>
  <si>
    <t>Department of General Practice and Health Services Research, University of Heidelberg Hospital, Heidelberg, Germany. elisabeth.urban@med.uni-heidelberg.de</t>
  </si>
  <si>
    <t>10.1186/1472-6947-12-81</t>
  </si>
  <si>
    <t>Comparison of two prognostic models in trauma outcome</t>
  </si>
  <si>
    <t>BACKGROUND: The Trauma Audit and Research Network (TARN) in the UK publicly reports hospital performance in the management of trauma. The TARN risk adjustment model uses a fractional polynomial transformation of the Injury Severity Score (ISS) as the measure of anatomical injury severity. The Trauma Mortality Prediction Model (TMPM) is an alternative to ISS; this study compared the anatomical injury components of the TARN model with the TMPM. METHODS: Data from the National Trauma Data Bank for 2011-2015 were analysed. Probability of death was estimated for the TARN fractional polynomial transformation of ISS and compared with the TMPM. The coefficients for each model were estimated using 80 per cent of the data set, selected randomly. The remaining 20 per cent of the data were used for model validation. TMPM and TARN were compared using calibration curves, measures of discrimination (area under receiver operating characteristic curves; AUROC), proximity to the true model (Akaike information criterion; AIC) and goodness of model fit (Hosmer-Lemeshow test). RESULTS: Some 438 058 patient records were analysed. TMPM demonstrated preferable AUROC (0·882 for TMPM versus 0·845 for TARN), AIC (18 204 versus 21 163) and better fit to the data (32·4 versus 153·0) compared with TARN. CONCLUSION: TMPM had greater discrimination, proximity to the true model and goodness-of-fit than the anatomical injury component of TARN. TMPM should be considered for the injury severity measure for the comparative assessment of trauma centres.</t>
  </si>
  <si>
    <t>Department of Surgery, Chandler Regional Medical Center, Chandler, Arizona, USA._x000D_Mel and Enid Zuckerman College of Public Health, University of Arizona, Tucson, Arizona, USA._x000D_Department of Surgery, University of Vermont, Burlington, Vermont, USA._x000D_Department of Anesthesiology, University of Rochester, Rochester, New York, USA._x000D_Department of Emergency Medicine, University of Sheffield, Sheffield, UK._x000D_Institute of Population Health, University of Manchester, Manchester, UK._x000D_Department of Surgery, Baylor University Medical Center at Dallas, Dallas, Texas, USA._x000D_College of Medicine, University of Vermont, Burlington, Vermont, USA._x000D_Department of Surgery, Lancaster General Hospital, Lancaster, Pennsylvania, USA._x000D_Department of Biostatistics and Epidemiology, School of Public Health and Health Sciences, University of Massachusetts, Amherst, Massachusetts, USA.</t>
  </si>
  <si>
    <t>Br J Surg</t>
  </si>
  <si>
    <t>22695442</t>
  </si>
  <si>
    <t>10.1002/bjs.10764</t>
  </si>
  <si>
    <t>Epidemiology of pediatric hand injuries presenting to United States emergency departments, 1990 to 2009</t>
  </si>
  <si>
    <t>BACKGROUND: The goal of this study is to describe the epidemiology of hand injuries among children treated in US emergency departments (EDs), including the consumer products and activities most commonly associated with these injuries. METHODS: A retrospective analysis was conducted of data from the National Electronic Injury Surveillance System for patients younger than 18 years, who were treated in an ED for hand injuries from 1990 through 2009. Sample weights were applied to calculate national estimates, and US Census Bureau data were used to determine injury rates. RESULTS: An estimated 16,373,757 (95% confidence interval: 14,082,965-18,664,551) children younger than 18 years were treated in EDs for hand injuries from 1990 through 2009 with a mean annual injury number of 818,688 and rate of 11.6 per 1,000 population. There was a statistically significant decrease in the annual number (by 20.5%) and rate (by 31.5%) of hand injuries during the 20-year study period. Males accounted for 65.3% of hand injuries. Injuries most commonly occurred in the home (57.7%) and were most frequently diagnosed as lacerations (31.3%). Patients aged 10 years to 14 years were most frequently diagnosed with fractures (26.7%) and were 1.71 (95% confidence interval: 1.68-1.75) times more likely to be diagnosed with a fracture than patients in other age groups. Hand injuries commonly occurred with products/activities associated with sports/recreational activities (36.4%). CONCLUSION: Hand injuries are a common and preventable source of pediatric morbidity. Prevention efforts should target the home environment and sport/recreational activities. LEVEL OF EVIDENCE: Epidemiological study, level III.</t>
  </si>
  <si>
    <t>Center for Injury Research and Policy, The Research Institute at Nationwide Children's Hospital, Columbus, Ohio 43205, USA.</t>
  </si>
  <si>
    <t>10.1097/TA.0b013e31824a4c5b</t>
  </si>
  <si>
    <t>Increased mortality in adult patients with trauma transfused with blood components compared with whole blood</t>
  </si>
  <si>
    <t>Hemorrhage is a preventable cause of death among patients with trauma, and management often includes transfusion, either whole blood or a combination of blood components (packed red blood cells, platelets, fresh frozen plasma). We used the 2009 National Trauma Data Bank data set to evaluate the relationship between transfusion type and mortality in adult patients with major trauma (n = 1745). Logistic regression analysis identified 3 independent predictors of mortality: Injury Severity Score, emergency medical system transfer time, and type of blood transfusion, whole blood or components. Transfusion of whole blood was associated with reduced mortality; thus, it may provide superior survival outcomes in this population.</t>
  </si>
  <si>
    <t>RICH Heart Program, University of Kentucky College of Nursing (Dr Frazier), University of Kentucky College of Nursing (Ms Jones), Lexington.</t>
  </si>
  <si>
    <t>J Trauma Nurs</t>
  </si>
  <si>
    <t>10.1097/jtn.0000000000000025</t>
  </si>
  <si>
    <t>Validation of a prognostic score for early mortality in severe head injury cases</t>
  </si>
  <si>
    <t>OBJECT: Traumatic brain injury (TBI) represents a large health and economic burden. Because of the inability of previous randomized controlled trials (RCTs) on TBI to demonstrate the expected benefit of reducing unfavorable outcomes, the IMPACT (International Mission on Prognosis and Analysis of Clinical Trials in TBI) and CRASH (Corticosteroid Randomisation After Significant Head Injury) studies provided new methods for performing prognostic studies of TBI. This study aimed to develop and externally validate a prognostic model for early death (within 48 hours). The secondary aim was to identify patients who were more likely to succumb to an early death to limit their inclusion in RCTs and to improve the efficiency of RCTs. METHODS: The derivation cohort was recruited at 1 center, Hospital 12 de Octubre, Madrid (1990-2003, 925 patients). The validation cohort was recruited in 2004-2006 from 7 study centers (374 patients). The eligible patients had suffered closed severe TBIs. The study outcome was early death (within 48 hours post-TBI). The predictors were selected using logistic regression modeling with bootstrapping techniques, and a penalized reduction was used. A risk score was developed based on the regression coefficients of the variables included in the final model. RESULTS: In the validation set, the final model showed a predictive ability of 50% (Nagelkerke R(2)), with an area under the receiver operating characteristic curve of 89% and an acceptable calibration (goodness-of-fit test, p = 0.32). The final model included 7 variables, and it was used to develop a risk score with a range from 0 to 20 points. Age provided 0, 1, 2, or 3 points depending on the age group; motor score provided 0 points, 2 (untestable), or 3 (no response); pupillary reactivity, 0, 2 (1 pupil reacted), or 6 (no pupil reacted); shock, 0 (no) or 2 (yes); subarachnoid hemorrhage, 0 or 1 (severe deposit); cisternal status, 0 or 3 (compressed/absent); and epidural hematoma, 0 (yes) or 2 (no). Based on the risk of early death estimated with the model, 4 risk of early death groups were established: low risk, sum score 0-3 (&lt; 1% predicted mortality); moderate risk, sum score 4-8 (predicted mortality between 1% and 10%); high risk, sum score 9-12 (probability of early death between 10% and 50%); and very high risk, sum score 13-20 (early mortality probability &gt; 50%). This score could be used for selecting patients for clinical studies. For example, if patients with very high risk scores were excluded from our study sample, the patients included (eligibility score &lt; 13) would represent 80% of the original sample and only 23% of the patients who died early. CONCLUSIONS: The combination of Glasgow Coma Scale score, CT scanning results, and secondary insult data into a prognostic score improved the prediction of early death and the classification of TBI patients.</t>
  </si>
  <si>
    <t>Department of Neurosurgery and.</t>
  </si>
  <si>
    <t>J Neurosurg</t>
  </si>
  <si>
    <t>10.3171/2014.7.Jns131874</t>
  </si>
  <si>
    <t>Impact of educational intervention on implementation of tobacco counselling among oral health professionals: a cluster-randomized community trial</t>
  </si>
  <si>
    <t>OBJECTIVES: Tobacco use adversely affects oral health. Clinical guidelines recommend that oral health professionals promote tobacco abstinence and provide patients who use tobacco with brief tobacco use cessation counselling. Research shows that these guidelines are seldom implemented successfully. This study aimed to evaluate two interventions to enhance tobacco use prevention and cessation (TUPAC) counselling among oral health professionals in Finland. METHODS: We used a cluster-randomized community trial to test educational and fee-for-service interventions in enhancing TUPAC counselling among a sample of dentists (n=73) and dental hygienists (n=22) in Finland. Educational intervention consisted of 1 day of training, including lectures, interactive sessions, multimedia demonstrations and a role play session with standard patient cases. Fee-for-service intervention consisted of monetary compensation for providing tobacco use prevention or cessation counselling. TUPAC counselling procedures provided were reported and measured using an electronic dental records system. In data analysis, intent-to-treat principles were followed at both individual and cluster levels. Descriptive analysis included chi-square and t-tests. A general linear model for repeated measures was used to compare the outcome measures by intervention group. RESULTS: Of 95 providers, 73 participated (76.8%). In preventive counselling, there was no statistically significant time effect or group-by-time interaction. In cessation counselling, statistically significant group-by-time interaction was found after a 6-month follow-up (F=2.31; P=0.007), indicating that counselling activity increased significantly in intervention groups. On average, dental hygienists showed greater activity in tobacco prevention (F=12.13; P=0.001) and cessation counselling (F=30.19; P&lt;0.001) than did dentists. In addition, cessation counselling showed a statistically significant provider-by-group-by-time interaction (F=5.95; P&lt;0.001), indicating that interventions to enhance cessation counselling were more effective among dental hygienists. CONCLUSIONS: Educational intervention yielded positive short-term effects on cessation counselling, but not on preventive counselling. Adding a fee-for-service to education failed to significantly improve TUPAC counselling performance. Other approaches than monetary incentives may be needed to enhance the effectiveness of educational intervention. Further studies with focus on how to achieve long-term changes in TUPAC counselling activity among oral health professionals are needed.</t>
  </si>
  <si>
    <t>Department of Oral Public Health, Institute of Dentistry, University of Helsinki, Helsinki, Finland. masamitsu.amemori@helsinki.fi</t>
  </si>
  <si>
    <t>Community Dent Oral Epidemiol</t>
  </si>
  <si>
    <t>10.1111/j.1600-0528.2012.00743.x</t>
  </si>
  <si>
    <t>Spotlight on esophageal perforation: A multinational study using the Pittsburgh esophageal perforation severity scoring system</t>
  </si>
  <si>
    <t>OBJECTIVE: The Pittsburgh group has suggested a perforation severity score (PSS) for better decision making in the management of esophageal perforation. Our study aim was to determine whether the PSS can be used to stratify patients with esophageal perforation into distinct subgroups with differential outcomes in an independent study population. METHODS: In a retrospective study cases of esophageal perforation were collected (study-period, 1990-2014). The PSS was analyzed using logistic regression as a continuous variable and stratified into low, intermediate, and high score groups. RESULTS: Data for 288 patients (mean age, 59.9 years) presenting with esophageal perforation (during the period 1990-2014) were abstracted. Etiology was spontaneous (Boerhaave; n = 119), iatrogenic (instrumentation; n = 85), and traumatic perforation (n = 84). Forty-three patients had coexisting esophageal cancer. The mean PSS was 5.82, and was significantly higher in patients with fatal outcome (n = 57; 19.8%; mean PSS, 9.79 vs 4.84; P &lt; .001). Mean PSS was also significantly higher in patients receiving operative management (n = 200; 69%; mean PSS, 6.44 vs 4.40; P &lt; .001). Using the Pittsburgh strata, patients were assigned to low PSS (≤2; n = 63), intermediate PSS (3-5; n = 86), and high PSS (&gt;5; n = 120) groups. Perforation-related morbidity, length of stay, frequency of operative treatment, and mortality increased with increasing PSS strata. Patients with high PSS were 3.37 times more likely to have operative management compared with low PSS. CONCLUSIONS: The Pittsburgh PSS reliably reflects the seriousness of esophageal perforation and stratifies patients into low-, intermediate-, and high-risk groups with differential morbidity and mortality outcomes.</t>
  </si>
  <si>
    <t>Department of General and Thoracic Surgery, Städtisches Klinikum Dresden Friedrichstadt, Dresden, Germany. Electronic address: Schweigert-Mi@khdf.de._x000D_Hospital São João, Porto, Portugal._x000D_Szent István University, Budapest, Hungary._x000D_University Hospital St George, Medical University of Plovdiv, Plovdiv, Bulgaria._x000D_Hospital Universitario de la Princesa, Madrid, Spain._x000D_Royal Victoria Hospital, Belfast, United Kingdom._x000D_Klinikum Nuremberg, Nuremberg, Germany._x000D_Salzburger Landeskrankenhaus, Paracelsus Medical University, Salzburg, Austria._x000D_The University of Hong Kong, Hong Kong, Hong Kong._x000D_St Sophia University Hospital for Pulmonary Diseases, Medical University, Sofia, Bulgaria._x000D_Klinikum Neumarkt, Neumarkt in der Oberpfalz, Germany._x000D_Department of General and Thoracic Surgery, Städtisches Klinikum Dresden Friedrichstadt, Dresden, Germany.</t>
  </si>
  <si>
    <t>10.1016/j.jtcvs.2015.11.055</t>
  </si>
  <si>
    <t>Towards precision medicine: Accurate predictive modeling of infectious complications in combat casualties</t>
  </si>
  <si>
    <t>BACKGROUND: The biomarker profile of trauma patients may allow for the creation of models to assist bedside decision making and prediction of complications. We sought to determine the utility of modeling in the prediction of bacteremia and pneumonia in combat casualties. METHODS: This is a prospective, observational trial of patients with complex wounds treated at Walter Reed National Military Medical Center (2007-2012). Tissue, serum, and wound effluent samples were collected during operative interventions until wound closure. Clinical, biomarker, and outcome data were used in machine learning algorithms to develop models predicting bacteremia or pneumonia. Modeling was performed on the first operative washout to maximize predictive benefit. Variable selection of dataset variables was performed and the best-fitting Bayesian belief network (BBN), using Bayesian information criterion (BIC), was selected for predictive modeling. Random forest was performed using variables from BBN step. Model performance was evaluated using area under the receiver operating characteristic curve (AUC) analysis. RESULTS: Seventy-three patients (mean age 23, mean Injury Severity Score 25) were enrolled. Patients required a median of 3 (2-13) operations. The incidence of bacteremia and pneumonia was 22% and 12%, respectively. Best-fitting variable selected BBNs were maximum-minimum parents and children (MMPC) for both bacteremia (BIC-24948) and pneumonia (BIC-17886). Full variable and MMPC random forest models AUC were 0.721 and 0.834, respectively, for bacteremia and 0.809 and 0.856, respectively, for pneumonia. CONCLUSIONS: We identified a profile predictive of bacteremia and pneumonia in combat casualties. This has important clinical implications and should be validated in the civilian trauma population. This and similar tools will allow for increasing precision in the management of critically ill and injured patients. LEVEL OF EVIDENCE: Prognostic, level III.</t>
  </si>
  <si>
    <t>From the Emory University (C.J.D., T.B.), Atlanta, Georgia; Grady Memorial Hospital (C.J.D.), Atlanta, Georgia; Uniformed Services University of the Health Sciences (M.B., S.S., B.G., E.E.), Bethesda, Maryland; Walter Reed National Military Medical Center (M.B., E.E.), Bethesda, Maryland; Surgical Critical Care Initiative (SC2i) (C.J.D., M.B., S.S., B.G., T.B., A.D.K., E.E.), Bethesda, Maryland; and Duke University (A.D.K.), Durham, North Carolina.</t>
  </si>
  <si>
    <t>10.1097/ta.0000000000001596</t>
  </si>
  <si>
    <t>Validation of electronic medical data: Identifying diabetes prevalence in general practice</t>
  </si>
  <si>
    <t>BACKGROUND: Electronic medical records are increasingly used for research with limited external validation of their data. OBJECTIVE: This study investigates the validity of electronic medical data (EMD) for estimating diabetes prevalence in general practitioner (GP) patients by comparing EMD with national Bettering the Evaluation and Care of Health (BEACH) data. METHOD: A "decision tree" was created using inclusion/exclusion of pre-agreed variables to determine the probability of diabetes in absence of diagnostic label, including diagnoses (coded/free-text diabetes, polycystic ovarian syndrome, impaired glucose tolerance, impaired fasting glucose), diabetic annual cycle of care (DACC), glycated haemoglobin (HbA1c) &gt; 6.5%, and prescription (metformin, other diabetes medications). Via SQL query, cases were identified in EMD of five Illawarra and Southern Practice Network practices (30,007 active patients; from 2 years to January 2015). Patient-based Supplementary Analysis of Nominated Data (SAND) sub-studies from BEACH investigating diabetes prevalence (1172 GPs; 35,162 patients; November 2012 to February 2015) were comparison data. SAND results were adjusted for number of GP encounters per year, per patient, and then age-sex standardised to match age-sex distribution of EMD patients. Cluster-adjusted 95% confidence intervals (CIs) were calculated for both datasets. RESULTS: EMD diabetes prevalence (T1 and/or T2) was 6.5% (95% CI: 4.1-8.9). Following age-sex standardisation, SAND prevalence, not significantly different, was 6.7% (95% CI: 6.3-7.1). Extracting only coded diagnosis missed 13.0% of probable cases, subsequently identified through the presence of metformin/other diabetes medications (*without other indicator variables) (6.1%), free-text diabetes label (3.8%), HbA1c result* (1.6%), DACC* (1.3%), and diabetes medications* (0.2%). DISCUSSION: While complex, proxy variables can improve usefulness of EMD for research. Without their consideration, EMD results should be interpreted with caution. CONCLUSION: Enforceable, transparent data linkages in EMRs would resolve many problems with identification of diagnoses. Ongoing data quality improvement remains essential.</t>
  </si>
  <si>
    <t>1 The University of Sydney, Australia._x000D_2 University of Wollongong, Australia._x000D_3 Coordinare Ltd, Australia.</t>
  </si>
  <si>
    <t>10.1177/1833358318798123</t>
  </si>
  <si>
    <t>Prevalence and recognition of obesity and its associated comorbidities: cross-sectional analysis of electronic health record data from a large US integrated health system</t>
  </si>
  <si>
    <t>OBJECTIVE: To determine the prevalence of obesity and its related comorbidities among patients being actively managed at a US academic medical centre, and to examine the frequency of a formal diagnosis of obesity, via International Classification of Diseases, Ninth Revision (ICD-9) documentation among patients with body mass index (BMI) ≥30 kg/m(2). DESIGN: The electronic health record system at Cleveland Clinic was used to create a cross-sectional summary of actively managed patients meeting minimum primary care physician visit frequency requirements. Eligible patients were stratified by BMI categories, based on most recent weight and median of all recorded heights obtained on or before the index date of 1July 2015. Relationships between patient characteristics and BMI categories were tested. SETTING: A large US integrated health system. RESULTS: A total of 324 199 active patients with a recorded BMI were identified. There were 121 287 (37.4%) patients found to be overweight (BMI ≥25 and &lt;29.9), 75 199 (23.2%) had BMI 30-34.9, 34 152 (10.5%) had BMI 35-39.9 and 25 137 (7.8%) had BMI ≥40. There was a higher prevalence of type 2 diabetes, pre-diabetes, hypertension and cardiovascular disease (P value&lt;0.0001) within higher BMI compared with lower BMI categories. In patients with a BMI &gt;30 (n=134 488), only 48% (64 056) had documentation of an obesity ICD-9 code. In those patients with a BMI &gt;40, only 75% had an obesity ICD-9 code. CONCLUSIONS: This cross-sectional summary from a large US integrated health system found that three out of every four patients had overweight or obesity based on BMI. Patients within higher BMI categories had a higher prevalence of comorbidities. Less than half of patients who were identified as having obesity according to BMI received a formal diagnosis via ICD-9 documentation. The disease of obesity is very prevalent yet underdiagnosed in our clinics. The under diagnosing of obesity may serve as an important barrier to treatment initiation.</t>
  </si>
  <si>
    <t>Endocrinology and Metabolism Institute, Cleveland Clinic, Cleveland, Ohio, USA._x000D_Diabetes, Novo Nordisk Inc., Plainsboro, New Jersey, USA._x000D_Quantitative Health Sciences, Cleveland Clinic, Cleveland, Ohio, USA._x000D_Health Economics and Outcomes Research, Novo Nordisk Inc., Plainsboro, New Jersey, USA._x000D_Translational Science Institute, Wake Forest School of Medicine, Winston-Salem, North Carolina, USA._x000D_Medical Affairs, Novo Nordisk Inc., Plainsboro, New Jersey, USA._x000D_Medicine Institute, Cleveland Clinic, Cleveland, Ohio, USA._x000D_National Diabetes and Obesity Research Insitute, Tradition, Mississippi, USA.</t>
  </si>
  <si>
    <t>23329543</t>
  </si>
  <si>
    <t>10.1136/bmjopen-2017-017583</t>
  </si>
  <si>
    <t>An evaluation of the THIN database in the OMOP Common Data Model for active drug safety surveillance</t>
  </si>
  <si>
    <t>BACKGROUND: There has been increased interest in using multiple observational databases to understand the safety profile of medical products during the postmarketing period. However, it is challenging to perform analyses across these heterogeneous data sources. The Observational Medical Outcome Partnership (OMOP) provides a Common Data Model (CDM) for organizing and standardizing databases. OMOP's work with the CDM has primarily focused on US databases. As a participant in the OMOP Extended Consortium, we implemented the OMOP CDM on the UK Electronic Healthcare Record database-The Health Improvement Network (THIN). OBJECTIVE: The aim of the study was to evaluate the implementation of the THIN database in the OMOP CDM and explore its use for active drug safety surveillance. METHODS: Following the OMOP CDM specification, the raw THIN database was mapped into a CDM THIN database. Ten Drugs of Interest (DOI) and nine Health Outcomes of Interest (HOI), defined and focused by the OMOP, were created using the CDM THIN database. Quantitative comparison of raw THIN to CDM THIN was performed by execution and analysis of OMOP standardized reports and additional analyses. The practical value of CDM THIN for drug safety and pharmacoepidemiological research was assessed by implementing three analysis methods: Proportional Reporting Ratio (PRR), Univariate Self-Case Control Series (USCCS) and High-Dimensional Propensity Score (HDPS). A published study using raw THIN data was selected to examine the external validity of CDM THIN. RESULTS: Overall demographic characteristics were the same in both databases. Mapping medical and drug codes into the OMOP terminology dictionary was incomplete: 25 % medical codes and 55 % drug codes in raw THIN were not listed in the OMOP terminology dictionary, representing 6 % condition occurrence counts, 4 % procedure occurrence counts and 7 % drug exposure counts in raw THIN. Seven DOIs had &lt;0.3 % and three DOIs had 1 % of unmapped drug exposure counts; each HOI had at least one definition with no or minimal (≤0.2 %) issues with unmapped condition occurrence counts, except for the upper gastrointestinal (UGI) ulcer hospitalization cohort. The application of PRR, USCCS and HDPS found, respectively, a sensitivity of 67, 78 and 50 %, and a specificity of 68, 59 and 76 %, suggesting that safety issues defined as known by the OMOP could be identified in CDM THIN, with imperfect performance. Similar PRR scores were produced using both CDM THIN and raw THIN, while the execution time was twice as fast on CDM THIN. There was close replication of demographic distribution, death rate and prescription pattern and trend in the published study population and the cohort of CDM THIN. CONCLUSIONS: This research demonstrated that information loss due to incomplete mapping of medical and drug codes as well as data structure in the current CDM THIN limits its use for all possible epidemiological evaluation studies. Current HOIs and DOIs predefined by the OMOP were constructed with minimal loss of information and can be used for active surveillance methodological research. The OMOP CDM THIN can be a valuable tool for multiple aspects of pharmacoepidemiological research when the unique features of UK Electronic Health Records are incorporated in the OMOP library.</t>
  </si>
  <si>
    <t>Epidemiology, Worldwide Safety Strategy, Pfizer, 219 E 42nd Street, Mail Stop 219/9/01, New York, NY 10017, USA. xiaofeng.zhou@pfizer.com</t>
  </si>
  <si>
    <t>10.1007/s40264-012-0009-3</t>
  </si>
  <si>
    <t>Novel screening metric for the identification of at-risk peripheral artery disease patients using administrative claims data</t>
  </si>
  <si>
    <t>Despite high morbidity and mortality associated with peripheral artery disease (PAD), it remains under-diagnosed and under-treated. The objective of this study was to develop a screening metric to identify undiagnosed patients at high risk of developing PAD using administrative data. Commercial claims data from 2010 to 2012 were utilized to develop and internally validate a PAD screening metric. Medicare data were used for external validation. The study population included adults, aged 30 years or older, with new cases of PAD identified using the International Classification of Diseases, Ninth Revision, Clinical Modification (ICD-9-CM) diagnosis/procedure codes or the Healthcare Common Procedure Coding System (HCPCS) codes. Multivariate logistic regression was conducted to determine PAD risk factors used in the development of the screening metric for the identification of at-risk PAD patients. The cumulative incidence of PAD was 6.6%. Sex, age, congestive heart failure, hypertension, chronic renal insufficiency, stroke, diabetes, acute myocardial infarction, transient ischemic attack, hyperlipidemia, and angina were significant risk factors for PAD. A cut-off score of ⩾20 yielded sensitivity, specificity, positive predictive value, negative predictive value, and c-statistics of 83.5%, 60.0%, 12.8%, 98.1%, and 0.78, respectively. By identifying patients at high risk for developing PAD using only administrative data, the use of the current pre-screening metric could reduce the number of diagnostic tests, while still capturing those patients with undiagnosed PAD.</t>
  </si>
  <si>
    <t>Health Advocate, Inc., Westlake Village, CA, USA._x000D_Health Advocate, Inc., Westlake Village, CA, USA University of California, Los Angeles, School of Public Health, Los Angeles, CA, USA legorreta@ucla.edu.</t>
  </si>
  <si>
    <t>10.1177/1358863x15616687</t>
  </si>
  <si>
    <t>Automated telecommunication-based reminders and adherence with once-daily glaucoma medication dosing: the automated dosing reminder study</t>
  </si>
  <si>
    <t>IMPORTANCE: Topical glaucoma medications lower intraocular pressure and alter the course of the disease. Because adherence with glaucoma medications is a known problem, interventions are needed to help those patients who do not take their medications as prescribed. OBJECTIVE: To assess the ability of an automated telecommunication-based intervention to improve adherence with glaucoma medications. DESIGN, SETTING, AND PARTICIPANTS: We performed a prospective cohort study of medication adherence, followed by a randomized intervention for those found to be nonadherent, of individuals recruited from a university-based glaucoma subspecialty clinic. A total of 491 participants were enrolled in the initial assessment of adherence. Of those, 70 were nonadherent with their medications after 3 months of electronic monitoring and randomized to intervention and control groups. INTERVENTIONS: A personal health record was used to store the list of patient medications and reminder preferences. On the basis of those data, participants randomized to the intervention received daily messages, either text or voice, reminding them to take their medication. Participants randomized to the control group received usual care. MAIN OUTCOMES AND MEASURES: Difference in adherence before and after initiation of the intervention. RESULTS: Using an intent-to-treat analysis, we found that the median adherence rate in the 38 participants randomized to the intervention increased from 53% to 64% (P &lt; .05). There was no statistical change in 32 participants in the control group. To assess the real efficacy of the intervention, the same comparison was performed for the participants who successfully completed the study after randomization. Analyzed this way, the adherence rate in the 20 participants in the intervention group increased from 54% to 73% (P &lt; .05), whereas there was again no statistical change in the 19 participants in the control group. Eighty-four percent of the participants who received reminders agreed they were helpful and would continue using them outside the study. CONCLUSIONS AND RELEVANCE: Automated telecommunication-based reminders linked to data in a personal health record improved adherence with once-daily glaucoma medications. This is an effective method to improve adherence that could realistically be implemented in ophthalmology practices with a minimum amount of effort on the part of the practice or the patient.</t>
  </si>
  <si>
    <t>Glaucoma Center of Excellence, Wilmer Eye Institute, Johns Hopkins University School of Medicine, Baltimore, Maryland2Division of Health Sciences Informatics, The Johns Hopkins University School of Medicine, Baltimore, Maryland._x000D_Glaucoma Center of Excellence, Wilmer Eye Institute, Johns Hopkins University School of Medicine, Baltimore, Maryland3Dana Center for Preventive Ophthalmology, Wilmer Eye Institute, Johns Hopkins University, Baltimore, Maryland._x000D_Madigan Army Medical Center, Fort Lewis, Washington._x000D_Georgetown University School of Medicine, Washington, DC._x000D_Dana Center for Preventive Ophthalmology, Wilmer Eye Institute, Johns Hopkins University, Baltimore, Maryland.</t>
  </si>
  <si>
    <t>10.1001/jamaophthalmol.2014.857</t>
  </si>
  <si>
    <t>The impact of missing trauma data on predicting massive transfusion</t>
  </si>
  <si>
    <t>BACKGROUND: Missing data are inherent in clinical research and may be especially problematic for trauma studies. This study describes a sensitivity analysis to evaluate the impact of missing data on clinical risk prediction algorithms. Three blood transfusion prediction models were evaluated using an observational trauma data set with valid missing data. METHODS: The PRospective Observational Multicenter Major Trauma Transfusion (PROMMTT) study included patients requiring one or more unit of red blood cells at 10 participating US Level I trauma centers from July 2009 to October 2010. Physiologic, laboratory, and treatment data were collected prospectively up to 24 hours after hospital admission. Subjects who received 10 or more units of red blood cells within 24 hours of admission were classified as massive transfusion (MT) patients. Correct classification percentages for three MT prediction models were evaluated using complete case analysis and multiple imputation. A sensitivity analysis for missing data was conducted to determine the upper and lower bounds for correct classification percentages. RESULTS: PROMMTT study enrolled 1,245 subjects. MT was received by 297 patients (24%). Missing percentage ranged from 2.2% (heart rate) to 45% (respiratory rate). Proportions of complete cases used in the MT prediction models ranged from 41% to 88%. All models demonstrated similar correct classification percentages using complete case analysis and multiple imputation. In the sensitivity analysis, correct classification upper-lower bound ranges per model were 4%, 10%, and 12%. Predictive accuracy for all models using PROMMTT data was lower than reported in the original data sets. CONCLUSION: Evaluating the accuracy clinical prediction models with missing data can be misleading, especially with many predictor variables and moderate levels of missingness per variable. The proposed sensitivity analysis describes the influence of missing data on risk prediction algorithms. Reporting upper-lower bounds for percent correct classification may be more informative than multiple imputation, which provided similar results to complete case analysis in this study.</t>
  </si>
  <si>
    <t>Department of Surgery, Inova Fairfax Hospital, Falls Church, Virginia, USA.</t>
  </si>
  <si>
    <t>10.1097/TA.0b013e3182914530</t>
  </si>
  <si>
    <t>Data collection on retinopathy as a public health tool: The Hubble telescope equivalent of looking back in time</t>
  </si>
  <si>
    <t>OBJECTIVE: To test whether the rate of diabetic retinopathy development in a population calculated from the prevalence of retinopathy and duration of diabetes can be used to assess their prior glycemic control. RESEARCH DESIGN AND METHODS: 9281 patients with type 2 diabetes (T2DM) were grouped by duration of diabetes and plotted against the % of retinopathy in each band. The slope was used to calculate retinopathy development/year (RD/y). We correlated the RD/y with updated HbA1c within groups of different ethnicity, age of diabetes onset, year of the eye examination, socio-economic status and fluency in English. RESULTS: Differences in ethnicity, age of diabetes onset and year of the eye examination affect RD/y to a degree predictable from their respective updated HbA1c. No such relationship with updated HbA1c was evident when a factor has no apparent effect on RD/y. CONCLUSIONS: This relationship between prevalence of retinopathy and duration of diabetes can be used to assess future retinopathy burden. Perhaps more intriguing, the camera can be reversed to allow an estimate of prior glycemic control of a population from its retinopathy prevalence. Health care organizations can use this method to project future needs and to assess adequacy of prior glycemic control.</t>
  </si>
  <si>
    <t>Diabetes Centre, Royal Prince Alfred Hospital, Sydney, NSW, Australia; Sydney Medical School, University of Sydney, Sydney, NSW, Australia. Electronic address: maria.constantino@sydney.edu.au._x000D_Diabetes Centre, Royal Prince Alfred Hospital, Sydney, NSW, Australia; Sydney Medical School, University of Sydney, Sydney, NSW, Australia. Electronic address: lyndamolyneaux@bigpond.com._x000D_Diabetes Centre, Royal Prince Alfred Hospital, Sydney, NSW, Australia. Electronic address: ted.wu@sswahs.nsw.gov.au._x000D_Diabetes Centre, Royal Prince Alfred Hospital, Sydney, NSW, Australia; Sydney Medical School, University of Sydney, Sydney, NSW, Australia. Electronic address: stephen.twigg@sydney.edu.au._x000D_Diabetes Centre, Royal Prince Alfred Hospital, Sydney, NSW, Australia; Sydney Medical School, University of Sydney, Sydney, NSW, Australia. Electronic address: jencia.wong@sswahs.nsw.gov.au._x000D_Diabetes Centre, Royal Prince Alfred Hospital, Sydney, NSW, Australia; Sydney Medical School, University of Sydney, Sydney, NSW, Australia. Electronic address: dennis.yue@sydney.edu.au.</t>
  </si>
  <si>
    <t>10.1016/j.jdiacomp.2016.12.016</t>
  </si>
  <si>
    <t>Advantages of Laparoscopic Radiofrequency Ablation Over Percutaneous Radiofrequency Ablation in Hepatocellular Carcinoma</t>
  </si>
  <si>
    <t>BACKGROUND: Inoperable hepatocellular carcinoma (HCC) can be treated with laparoscopic radiofrequency ablation (LRFA), which is generally a more accurate and accessible procedure than percutaneous RFA (PRFA). However, few studies have compared survival outcomes between LRFA and PRFA in patients with HCC. AIMS: This study aimed to compare the efficacy of LRFA and PRFA for HCC treatment. METHODS: Patients who underwent PRFA or LRFA as an initial treatment modality between April 2005 and April 2016 were enrolled in this study. The overall and recurrence-free survival rates were examined for each patient. Additionally, propensity score matching was performed for both groups. RESULTS: The baseline characteristics of patients in the PRFA and LRFA groups showed several minor differences. Multivariate analysis showed that the RFA method was not a critical determinant of recurrence-free or overall survival (p = 0.069 and p = 0.406). Among patients who underwent RFA as the initial treatment modality, there was no significant effect between either RFA procedures on survival. After propensity score matching, univariate analysis showed a significant difference in overall survival between PRFA and LRFA (p = 0.031). Multivariate analysis showed that LRFA is a strong factor that contributed to an improved overall survival in HCC patients (hazard ratio 0.108, p = 0.040). Furthermore, our data showed that LRFA was able to limit multiple intrahepatic recurrences, as well as prevent marginal recurrence. CONCLUSIONS: LRFA appears to be superior to PRFA in terms of survival. LRFA may help reduce mortality in HCC patients.</t>
  </si>
  <si>
    <t>Department of Internal Medicine, Chungnam National University Hospital, 282 Munwha-ro, Jung-gu, Daejeon, 34952, Republic of Korea. hyuksoo@cnuh.co.kr._x000D_Department of Internal Medicine, School of Medicine, Chungnam National University, 266 Munwha-ro, Jung-gu, Daejeon, 35015, South Korea. hyuksoo@cnuh.co.kr._x000D_Department of Internal Medicine, Chungnam National University Hospital, 282 Munwha-ro, Jung-gu, Daejeon, 34952, Republic of Korea._x000D_Department of Internal Medicine, School of Medicine, Chungnam National University, 266 Munwha-ro, Jung-gu, Daejeon, 35015, South Korea._x000D_Clinical Trials Center, Chungnam National University Hospital, 282 Munwha-ro, Jung-gu, Daejeon, 34952, Republic of Korea._x000D_Department of Surgery, Chungnam National University Hospital, 282 Munwha-ro, Jung-gu, Daejeon, 35015, Republic of Korea. oxali@hanmail.net._x000D_Department of Internal Medicine, Chungnam National University Hospital, 282 Munwha-ro, Jung-gu, Daejeon, 34952, Republic of Korea. midoctor@cnuh.co.kr._x000D_Department of Internal Medicine, School of Medicine, Chungnam National University, 266 Munwha-ro, Jung-gu, Daejeon, 35015, South Korea. midoctor@cnuh.co.kr.</t>
  </si>
  <si>
    <t>10.1007/s10620-017-4688-6</t>
  </si>
  <si>
    <t>Length of Stay and ICU Stay Are Increased With Repair of Traumatic Superior Mesenteric Vein Injury</t>
  </si>
  <si>
    <t>BACKGROUND: Traumatic superior mesenteric vein (SMV) injury is rare, and the ideal treatment is controversial. We compared the outcomes of ligation versus repair of SMV injury using the National Trauma Databank. MATERIALS AND METHODS: All adult patients who suffered from traumatic SMV injury were identified from the National Trauma Databank (2002-2014) by International Classification of Diseases (ICD) codes. Patients were stratified by treatment modality into no repair, ligation, and surgical repair using ICD procedure codes. Patient characteristics were compared between ligation and surgical repair groups using the Kruskal-Wallis test for continuous variables and Fisher's exact test for categorical variables. Outcomes, including mortality, rates of small bowel resection, length of stay (LOS), and ventilation days were compared using logistic regression. RESULTS: Among 952 patients with SMV injury, 192 patients (20.2%) had ligation, 428 (50%) underwent surgical repair, and 332 patients (34.9%) had neither repair nor ligation of the SMV. Overall hospital mortality was 32%. Age, gender, injury severity score (ISS), and Glasgow Coma Scale (GCS) were similar between groups that underwent ligation and surgical repair. Although the mortality rate (29.4% versus 36.5%, P = 0.20) and bowel resection rate (4% versus 3%, P = 0.12) were similar, patients who underwent repair had significantly longer hospital LOS (19.4 ± 24.8 versus15.2 ± 24.4 d, P &lt; 0.001) and ICU LOS (13 ± 17.1 versus 9.3 ± 11.8 d, P = 0.02) compared to ligation. Similar results were observed in multivariable analysis when adjusted for race, associated vascular injuries, and other associated injuries. CONCLUSIONS: In patients with traumatic SMV injury, surgical repair does not appear to confer a significant survival advantage over ligation and can be associated with greater LOS and ICU LOS. Ligation may be an acceptable option for management of a traumatic SMV injury, especially when surgical repair cannot be performed, without compromising patient mortality or bowel resection rates.</t>
  </si>
  <si>
    <t>University of Arizona College of Medicine, Tucson, Arizona. Electronic address: joseph.sabat@gmail.com._x000D_University of Arizona College of Medicine, Tucson, Arizona._x000D_Louisiana State University Health Sciences Center, Shreveport, Louisiana.</t>
  </si>
  <si>
    <t>29017765</t>
  </si>
  <si>
    <t>10.1016/j.jss.2019.04.043</t>
  </si>
  <si>
    <t>Accuracy of shock index versus ABC score to predict need for massive transfusion in trauma patients</t>
  </si>
  <si>
    <t>BACKGROUND: Various scoring systems have been developed to predict need for massive transfusion in traumatically injured patients. Assessments of Blood Consumption (ABC) score and Shock Index (SI) have been shown to be reliable predictors for Massive Transfusion Protocol (MTP) activation. However, no study has directly compared these two scoring systems to determine which is a better predictor for MTP activation. The primary objective was to determine whether ABC or SI better predicted the need for MTP in adult trauma patients with severe hemorrhage. METHODS: This was a retrospective cohort study which included all injured patients who were trauma activations between January 1, 2009 and December 31, 2013 at an urban Level I trauma center. Patients &lt;18 years old or with traumatic brain injury (TBI) were excluded. ABC and SI were calculated for each patient. MTP was defined as need for &gt;10 units PRBC transfusion within 24h of emergency department arrival. Sensitivity, specificity, and area under the receiver operating characteristic curve (AUROC) were used to evaluate scoring systems' ability to predict effective MTP utilization. RESULTS: A total of 645 patients had complete data for analysis. Shock Index ≥1 had sensitivity of 67.7% (95% CI 49.5%-82.6%) and specificity of 81.3% (95% CI 78.0%-84.3%) for predicting MTP, and ABC score ≥2 had sensitivity of 47.0% (95% CI 29.8%-64.9%) and specificity of 89.8% (95% CI 87.2%-92.1%). AUROC analyses showed SI to be the strongest predictor followed by ABC score with AUROC values of 0.83 and 0.74, respectively. SI had a significantly greater sensitivity (P=0.035), but a significantly weaker specificity (P&lt;0.001) compared to ABC score. CONCLUSION: ABC score and Shock Index can both be used to predict need for massive transfusion in trauma patients, however SI is more sensitive and requires less technical skill than ABC score.</t>
  </si>
  <si>
    <t>Tulane School of Medicine, New Orleans, LA, United States. Electronic address: rschroll@tulane.edu._x000D_Tulane School of Medicine, New Orleans, LA, United States._x000D_Our Lady of the Lake Regional Medical Center-Trauma Specialist Program, Baton Rouge, LA, United States.</t>
  </si>
  <si>
    <t>10.1016/j.injury.2017.09.015</t>
  </si>
  <si>
    <t>Outcomes and predictors in burn rehabilitation</t>
  </si>
  <si>
    <t>Advances in burn care in recent decades have resulted in a growing population of burn survivors and an increased need for inpatient rehabilitation. Burn survivors who require inpatient rehabilitation typically experience severe and complicated injuries. The purpose of this study is to examine burn rehabilitation outcomes and their predictor variables. Data are obtained from the Uniform Data System for Medical Rehabilitation from 2002 to 2007. Inclusion criterion is primary diagnosis of burn injury. Predictor variables include demographic, medical, and facility data. Outcome measures are length of stay efficiency, FIM® gain, community discharge, and FIM® discharge of at least 78. Linear and logistic regression analyses are used to determine significant predictors of outcomes. There are 2920 patients who meet inclusion criteria. The mean age of the population is 51 years, 33% of the population is female, 73% is Caucasian, and 40% are married. The median TBSA decile is 20 to 29%. The population exhibits a mean FIM® gain of 28 and length of stay efficiency of 2.1. A majority of the population is discharged to the community (76%) and has a FIM® discharge of at least 78 (81%). Significant predictors of outcomes in burn rehabilitation include age, FIM® admission, onset days, employment status, and marital status. Inpatient rehabilitation is critical to community reintegration of burn survivors. Survivors who are young, married, employed, and higher functioning at the time of admission to rehabilitation demonstrate the best outcomes. This research will help assess the rehabilitation potential of burn survivors and inform resource allocation.</t>
  </si>
  <si>
    <t>Department of Physical Medicine and Rehabilitation, Spaulding Rehabilitation Hospital, Harvard Medical School, Boston, Massachusetts 02114, USA.</t>
  </si>
  <si>
    <t>10.1097/BCR.0b013e318234d91a</t>
  </si>
  <si>
    <t>Endoscopic third ventriculostomy and repeat endoscopic third ventriculostomy in pediatric patients: the Dutch experience</t>
  </si>
  <si>
    <t>OBJECTIVE After endoscopic third ventriculostomy (ETV), some patients develop recurrent symptoms of hydrocephalus. The optimal treatment for these patients is not clear: repeat ETV (re-ETV) or CSF shunting. The goals of the study were to assess the effectiveness of re-ETV relative to initial ETV in pediatric patients and validate the ETV success score (ETVSS) for re-ETV. METHODS Retrospective data of 624 ETV and 93 re-ETV procedures were collected from 6 neurosurgical centers in the Netherlands (1998-2015). Multivariable Cox proportional hazards modeling was used to provide an adjusted estimate of the hazard ratio for re-ETV failure relative to ETV failure. The correlation coefficient between ETVSS and the chance of re-ETV success was calculated using Kendall's tau coefficient. Model discrimination was quantified using the c-statistic. The effects of intraoperative findings and management on re-ETV success were also analyzed. RESULTS The hazard ratio for re-ETV failure relative to ETV failure was 1.23 (95% CI 0.90-1.69; p = 0.20). At 6 months, the success rates for both ETV and re-ETV were 68%. ETVSS was significantly related to the chances of re-ETV success (τ = 0.37; 95% bias corrected and accelerated CI 0.21-0.52; p &lt; 0.001). The c-statistic was 0.74 (95% CI 0.64-0.85). The presence of prepontine arachnoid membranes and use of an external ventricular drain (EVD) were negatively associated with treatment success, with ORs of 4.0 (95% CI 1.5-10.5) and 9.7 (95% CI 3.4-27.8), respectively. CONCLUSIONS Re-ETV seems to be as safe and effective as initial ETV. ETVSS adequately predicts the chance of successful re-ETV. The presence of prepontine arachnoid membranes and the use of EVD negatively influence the chance of success.</t>
  </si>
  <si>
    <t>Department of Neurosurgery, University Medical Center Groningen._x000D_Departments of 2 Pathology and._x000D_Department of Neurosurgery, Erasmus MC, Sophia Children's Hospital, Rotterdam._x000D_Department of Neurosurgery, Rudolf Magnus Institute of Neuroscience, University Medical Center, Utrecht._x000D_Neurosurgery, Academic Medical Center Amsterdam._x000D_Department of Neurosurgery, VU University Medical Center, Neurosurgical Center Amsterdam._x000D_Department of Neurosurgery, Radboud University Nijmegen Medical Centre, Nijmegen; and._x000D_Medical School Twente, Medisch Spectrum Twente Hospital, Enschede, The Netherlands.</t>
  </si>
  <si>
    <t>J Neurosurg Pediatr</t>
  </si>
  <si>
    <t>10.3171/2017.4.Peds16669</t>
  </si>
  <si>
    <t>Antibiotic prescribing for children in primary care and adherence to treatment guidelines</t>
  </si>
  <si>
    <t>OBJECTIVES: Antibiotic use is unnecessarily high for paediatric respiratory tract infections (RTIs) in primary care, and implementation of treatment guidelines is difficult in practice. This study aims to assess guideline adherence to antibiotic prescribing for RTIs in children and examine potential variations across Dutch general practices. METHODS: We conducted a retrospective observational study, deriving data on diagnoses and prescriptions from the electronic health records-based NIVEL Primary Care Database. Patients &lt;18 years of age with a diagnosis of fever, ear and respiratory infections (International Classification of Primary Care codes A03, H71, R72, R75, R76, R78 and R81) during 2010-12 were included. Antibiotics were linked to episodes of illness. Two types of disease-specific outcomes were used to assess adherence to national guidelines regarding antibiotic prescribing choices. Inter-practice variability in adherence was assessed with multilevel analysis. RESULTS: Half of the episodes with RTIs with restrictive prescribing policy and 65% of episodes with pneumonia were treated with antibiotics. General practitioners prescribed antibiotics for 40% of episodes with bronchitis, even though guidelines discourage antibiotic prescribing. First-choice antibiotics were prescribed in 50%-85% of episodes with selected diseases, with lowest values for narrow-spectrum penicillins. Levels of adherence to guidelines varied widely between diagnoses and between practices. CONCLUSIONS: Most paediatric RTIs in the Netherlands continue to be treated with antibiotics conservatively. Potential aspects of concern are the inappropriate antibiotic prescribing for acute bronchitis and the underuse of some first-choice antibiotics. Continuing progress may be achieved by targeting practices with lower adherence rates to guidelines.</t>
  </si>
  <si>
    <t>Division of Pharmacoepidemiology &amp; Clinical Pharmacology, Utrecht Institute for Pharmaceutical Sciences (UIPS), Utrecht, The Netherlands vericaivanovska@hotmail.com._x000D_NIVEL, Netherlands Institute for Health Services Research, Utrecht, The Netherlands._x000D_Division of Pharmacoepidemiology &amp; Clinical Pharmacology, Utrecht Institute for Pharmaceutical Sciences (UIPS), Utrecht, The Netherlands._x000D_Division of Pharmacoepidemiology &amp; Clinical Pharmacology, Utrecht Institute for Pharmaceutical Sciences (UIPS), Utrecht, The Netherlands Medicines Evaluation Board, Utrecht, The Netherlands.</t>
  </si>
  <si>
    <t>J Antimicrob Chemother</t>
  </si>
  <si>
    <t>25998922</t>
  </si>
  <si>
    <t>10.1093/jac/dkw030</t>
  </si>
  <si>
    <t>An economic evaluation of colorectal cancer screening in primary care practice</t>
  </si>
  <si>
    <t>INTRODUCTION: Recent colorectal cancer screening studies focus on optimizing adherence. This study evaluated the cost effectiveness of interventions using electronic health records (EHRs); automated mailings; and stepped support increases to improve 2-year colorectal cancer screening adherence. METHODS: Analyses were based on a parallel-design, randomized trial in which three stepped interventions (EHR-linked mailings ["automated"]; automated plus telephone assistance ["assisted"]; or automated and assisted plus nurse navigation to testing completion or refusal [navigated"]) were compared to usual care. Data were from August 2008 to November 2011, with analyses performed during 2012-2013. Implementation resources were micro-costed; research and registry development costs were excluded. Incremental cost-effectiveness ratios (ICERs) were based on number of participants current for screening per guidelines over 2 years. Bootstrapping examined robustness of results. RESULTS: Intervention delivery cost per participant current for screening ranged from $21 (automated) to $27 (navigated). Inclusion of induced testing costs (e.g., screening colonoscopy) lowered expenditures for automated (ICER=-$159) and assisted (ICER=-$36) relative to usual care over 2 years. Savings arose from increased fecal occult blood testing, substituting for more expensive colonoscopies in usual care. Results were broadly consistent across demographic subgroups. More intensive interventions were consistently likely to be cost effective relative to less intensive interventions, with willingness to pay values of $600-$1,200 for an additional person current for screening yielding ≥80% probability of cost effectiveness. CONCLUSIONS: Two-year cost effectiveness of a stepped approach to colorectal cancer screening promotion based on EHR data is indicated, but longer-term cost effectiveness requires further study.</t>
  </si>
  <si>
    <t>Kaiser Permanente Center for Health Research, Portland, Oregon. Electronic address: richard.meenan@kpchr.org._x000D_Group Health Research Institute, Seattle, Washington._x000D_University of Texas School of Public Health, Houston, Texas._x000D_Fred Hutchinson Cancer Research Center, Seattle, Washington.</t>
  </si>
  <si>
    <t>10.1016/j.amepre.2014.12.016</t>
  </si>
  <si>
    <t>Electronic Heath Record Prompts May Increase Screening for Secondhand Smoke Exposure</t>
  </si>
  <si>
    <t>INTRODUCTION: The American Academy of Pediatrics recommends that pediatricians promote smoking cessation among caregivers at every visit. Currently, there are inconsistencies between recommendations and clinical practice. This study aims to compare results generated from 3 intervention methods on the rate at which pediatricians screen for secondhand smoke exposure (SHSe). METHODS: Pediatricians were randomly assigned to 1 of 3 intervention groups: no lecture, changes in electronic health record (EHR) (G1); lecture, no changes in the EHR (G2); or a lecture and EHR changes (G3). Data between groups were compared using a 1-way analysis of variance. RESULTS: Documentation of SHSe was statistically significantly greater in G3, when compared with G1 and G2 ( P &lt; .01). Documentation of SHSe was statistically significantly greater in G1, when compared with G2 ( P &lt; .05). CONCLUSION: A brief lecture with EHR prompts may be a simple way to increase screening for SHSe in the pediatric primary care setting.</t>
  </si>
  <si>
    <t>1 Ochsner Health System, New Orleans, LA, USA._x000D_2 University of Queensland, Brisbane, Queensland, Australia._x000D_3 Ochsner Children's Health Center, New Orleans, LA. USA.</t>
  </si>
  <si>
    <t>Clin Pediatr (Phila)</t>
  </si>
  <si>
    <t>10.1177/0009922816688261</t>
  </si>
  <si>
    <t>Clinical characteristics, response to therapy, and survival of African American patients diagnosed with chronic lymphocytic leukemia: joint experience of the MD Anderson Cancer Center and Duke University Medical Center</t>
  </si>
  <si>
    <t>BACKGROUND: Little is known regarding racial disparities in characteristics and outcomes among patients with chronic lymphocytic leukemia (CLL). METHODS: The characteristics and outcomes of untreated African American (AA) patients with CLL (n = 84) were analyzed and compared with a reference nonblack (NB) patient population (n = 1571). RESULTS: At the time of presentation, AA patients had lower median hemoglobin levels (12.9 g/dL vs 13.7 g/dL), higher β2 microglobulin levels (2.7 mg/dL vs 2.4 mg/dL), greater frequency of constitutional symptoms (27% vs 10%), unmutated immunoglobulin heavy-chain variable region (IGHV) mutation status (65% vs 47%), ζ-chain-associated protein kinase 70 (ZAP70) expression (58% vs 32%), and deletion of chromosome 17p or chromosome 11q (28% vs 17%; P ≤ 02 for each comparison). Fifty-one percent of AA patients and 39% of NB patients required first-line therapy and 91% and 88%, respectively, received chemoimmunotherapy. Overall response rates to treatment were 85% for AA patients and 94% for NB patients (P = .06); and the complete response rates were 56% and 58%, respectively (P = .87). The median survival of AA patients was shorter compared with that of NB patients (event-free survival: 36 months vs 61 months; P = .007; overall survival: 152 months vs not reached; P = .0001). AA race was an independent predictor of shorter event-free and overall survival in multivariable regression models. CONCLUSIONS: The current results indicated that AA patients with CLL have more unfavorable prognostic characteristics and shorter survival compared with their NB counterparts.</t>
  </si>
  <si>
    <t>Department of Leukemia, The University of Texas MD Anderson Cancer Center, Houston, Texas.</t>
  </si>
  <si>
    <t>10.1002/cncr.28030</t>
  </si>
  <si>
    <t>Developing best practices to study trauma outcomes in large databases: an evidence-based approach to determine the best mortality risk adjustment model</t>
  </si>
  <si>
    <t>BACKGROUND: The National Trauma Data Bank (NTDB) is an invaluable resource to study trauma outcomes. Recent evidence suggests the existence of great variability in covariate handling and inclusion in multivariable analyses using NTDB, leading to differences in the quality of published studies and potentially in benchmarking trauma centers. Our objectives were to identify the best possible mortality risk adjustment model (RAM) and to define the minimum number of covariates required to adequately predict trauma mortality in the NTDB. METHODS: Analysis of NTDB 2009 was performed to identify the best RAM for trauma mortality. For each plausible NTDB covariate, univariate logistic regression was performed, and the area under the receiver operating characteristics curve (AUROC, with 95% confidence interval [CI]) was calculated. Covariates with p &lt; 0.01 and an AUROC of 0.6 of greater or with strong previous evidence were included in the subsequent multivariate logistic regression analyses. Manual backward selection was then used to identify the most parsimonious RAM with a similar AUROC (overlapping 95% CI). Similar analyses were performed for penetrating and severely injured patient subsets. All models were validated using NTDB 2010. RESULTS: A total of 630,307 patients from NTDB 2009 were analyzed. A total of 16 of 106 NTDB covariates tested on univariate analyses were selected for inclusion in the initial multivariate model. The best RAM included only six covariates (age, hypotension, pulse, total Glasgow Coma Scale [GCS] score, Injury Severity Score [ISS], and a need for ventilator use) yet still demonstrated excellent discrimination between survivors and nonsurvivors (AUROC, 0.9578; 95% CI, 0.9565-0.9590). In addition, this model was validated on 665,138 patients included in NTDB 2010 (AUROC, 0.9577; 95% CI, 0.9564-0.9589). Similar results were obtained for the subset analyses. CONCLUSION: This quantitative synthesis proposes a framework and a set of covariates for studying trauma mortality outcomes. Such analytic standardization may prove critical in implementing best practices aimed at improving the quality and consistency of NTDB-based research. LEVEL OF EVIDENCE: Prognostic study, level III.</t>
  </si>
  <si>
    <t>From the Center for Surgical Trials and Outcomes Research (A.H.H., Z.G.H., E.R.H., E.B.S., D.T.E.), Department of Surgery, The Johns Hopkins School of Medicine; and Department of Health Policy and Management (A.H.H., E.J.M.), Johns Hopkins Bloomberg School of Public Health, Baltimore, Maryland; and Department of Surgery (S.N.Z., E.E.C.), Howard University College of Medicine, Washington, District of Columbia.</t>
  </si>
  <si>
    <t>10.1097/ta.0000000000000182</t>
  </si>
  <si>
    <t>Trauma-related admissions to intensive care units in Australia: the influence of Indigenous status on outcomes</t>
  </si>
  <si>
    <t>OBJECTIVES: To investigate the admission characteristics and hospital outcomes for Indigenous and non-Indigenous patients admitted to intensive units (ICUs) after major trauma. DESIGN, SETTING: Retrospective analysis of Australian and New Zealand Intensive Care Society (ANZICS) Adult Patient Database data from 92 Australian ICUs for the 6-year period, 2010-2015. PARTICIPANTS: Patients older than 17 years of age admitted to public hospital ICUs with a primary diagnosis of trauma. MAIN OUTCOME MEASURES: ICU and overall hospital lengths of stay, hospital discharge destination, and ICU and overall hospital mortality rates for Indigenous and non-Indigenous patients. RESULTS: 23 804 people were admitted to Australian public hospital ICUs after major trauma; 1754 (7.4%) were Indigenous Australians. The population-standardised incidence of admissions was consistently higher for Indigenous Australians than for non-Indigenous Australians (847 per million v 251 per million population; incidence ratio, 3.37; 95% CI, 3.19-3.57). Overall hospital mortality rates were similar for Indigenous and non-Indigenous patients (adjusted odds ratio [aOR], 1.04; 95% CI, 0.82-1.31). Indigenous patients were more likely than non-Indigenous patients to be discharged to another hospital (non-Indigenous v Indigenous: aOR, 0.84; 95% CI, 0.72-0.96) less likely to be discharged home (non-Indigenous v Indigenous: aOR, 1.17; 95% CI, 1.04-1.31). CONCLUSION: The population rate of trauma-related ICU admissions was substantially higher for Indigenous than non-Indigenous patients, but hospital mortality rates after ICU admission were similar. Indigenous patients were more likely to be discharged to a another hospital and less likely to be discharged home than non-Indigenous patients.</t>
  </si>
  <si>
    <t>Alfred Hospital, Melbourne, VIC._x000D_Manchester University Hospitals NHS Foundation Trust, Manchester, United Kingdom._x000D_Monash University, Melbourne, VIC._x000D_Centre for Outcome and Resource Evaluation, Australian and New Zealand Intensive Care Society, Melbourne, VIC._x000D_Alice Springs Hospital, Alice Springs, NT._x000D_Wellington Hospital, Wellington, New Zealand._x000D_Austin Hospital, Melbourne, VIC.</t>
  </si>
  <si>
    <t>Med J Aust</t>
  </si>
  <si>
    <t>10.5694/mja2.12028</t>
  </si>
  <si>
    <t>Effect of a medical toxicology admitting service on length of stay, cost, and mortality among inpatients discharged with poisoning-related diagnoses</t>
  </si>
  <si>
    <t>There are no published studies that have compared quality outcomes of hospitalized poisoned patients primarily under the care of physician medical toxicologists to patients treated by non-toxicologists. We hypothesized that inpatients primarily cared for by medical toxicologists would exhibit shorter lengths of stay (LOS), lower costs, and decreased mortality. Patients discharged in 2010 and 2011 from seven hospitals within the same health care system and greater metropolitan area with Medicare severity diagnosis-related groups for "poisoning and toxic effects of drugs" with and without major comorbidities or complications (917 &amp; 918, respectively) were identified from a Premier® database. The database contained severity-weighted comparisons between expected and observed outcomes for each patient. Outcome parameters were differences between expected and observed LOS, cost, and percent mortality. These were then compared among groups of patients primarily admitted and cared for by (1) medical toxicologists at one hospital (Banner Good Samaritan Medical Center, BGS), (2) non-toxicologists at BGS, and (3) non-toxicologists at six other hospitals. Records of 3,581 patients contained complete data for assessment of at least one outcome measure. Patients cared for by medical toxicologists experienced favorable differences in LOS, costs, and mortality compared with other patient groups (p &lt; 0.001). If patients cared for by non-toxicologists had experienced similar differences in observed over expected values for LOS, cost, and mortality as those cared for by medical toxicologists, there would have been a median savings of 1,483 hospital days, $4.269 million, and a significant decrease in mortality during the 2-year study period. Differences between observed and expected LOS, cost, and mortality in patients primarily cared for by medical toxicologists were significantly better than in patients cared for by non-toxicologists, regardless of facility. These data suggest that significant reductions in patient hospital days, costs, and mortality are possible when medical toxicologists directly care for hospitalized patients.</t>
  </si>
  <si>
    <t>Department of Medical Toxicology, Banner Good Samaritan Medical Center, 925 E. McDowell Road, Second Floor, Phoenix, AZ, 85006, USA, steven.curry@bannerhealth.com.</t>
  </si>
  <si>
    <t>J Med Toxicol</t>
  </si>
  <si>
    <t>10.1007/s13181-014-0418-z</t>
  </si>
  <si>
    <t>Measuring use of psychotropic drugs in Veterans Affairs community living centers</t>
  </si>
  <si>
    <t>OBJECTIVE: To create an electronic reporting tool able to capture psychotropic medication use by residents admitted to Veterans Affairs (VA) community living centers (CLCs) and to compare data on frequency of use. DESIGN: Retrospective analysis using an electronic medical record (EMR) database. SETTING: CLCs within the Veterans Integrated Service Network (VISN) 21, which encompasses northern Nevada, northern California, and Hawaii. PARTICIPANTS: 4,626 nonrespite care veterans admitted to a VISN 21 CLC between 2009 and 2012. PROCEDURES: Medication administration data from the EMR database was compiled into a reporting tool. Frequencies calculated were used in comparisons against Centers for Medicare &amp; Medicaid Services (CMS) data for non-VA long-term care facilities and against previous local VA methods. OUTCOME MEASURE: The primary outcome was to develop a tool that would more accurately capture psychotropic drug use within VA CLCs. The secondary objectives were to use the tool to compare psychotropic use among VA facilities, against CMS data, and among various subgroups. RESULTS: There was a statistically significant difference when comparing psychotropic drug use for VISN 21 CLCs compared with use reported by CMS for non-VA long-term care facilities. CONCLUSIONS: Veterans in CLCs appear to use psychotropics at a significantly higher rate than residents in the community setting. Use of a real-time reporting tool can improve assessment of psychotropic drug use and create more realistic VA monitoring benchmarks.</t>
  </si>
  <si>
    <t>VHA Pharmacy Benefits Management, Minneapolis, Minnesota, USA.</t>
  </si>
  <si>
    <t>Consult Pharm</t>
  </si>
  <si>
    <t>10.4140/TCP.n.2014.588</t>
  </si>
  <si>
    <t>Evaluating the ability of hospital information systems to establish evidence-based medicine in Iran</t>
  </si>
  <si>
    <t>Evidence-based medicine (EBM) is the correct use of the best evidences in clinical decision making for patient care. Hospital Information Systems (HIS) can act as a bridge between medical data and medical knowledge through context-sensitive merging and filtering of patient data, individual clinical knowledge and external evidence. The aim of this study was to determine the ability of HISs to establish EBM in Iran. This descriptive cross-sectional study was carried out on HISs of 30 hospitals from March 2011 to October 2011. Data were collected using a researcher-constructed checklist including applicant's background information as well as information based on research objectives: clinical decision support system (CDSS), reference databases, contextual and case-specific information, clinical and administrative data repositories and Internet-based health information. Face and content validity of the checklist were assessed by the qualified specialists and then the data were analyzed using descriptive statistics and SPSS 16 software. The results of the study revealed that the HISs lacked the essential components to providing access to CDSS, reference databases and Internet-based health information in 19, 16 and 20 hospitals were 63.3 %, 53.3 % and 66.7, respectively. Twenty-two hospitals (70 %) had more than two-thirds of the essential components to access clinical and administrative data repositories; 23 hospitals (76.7 %) had at least one essential component to access contextual and case-specific information. It can be concluded that the ability of the HISs to establish EBM in providing access to the clinical and administrative data repositories is better than other research objectives. Furthermore, more attention should be paid to other related objectives.</t>
  </si>
  <si>
    <t>Health Information Management and Technology, Kashan University of Medical Sciences, Kashan, Iran, rangrazejeddi_f@kaums.ac.ir.</t>
  </si>
  <si>
    <t>10.1007/s10916-012-9904-5</t>
  </si>
  <si>
    <t>The association between living alone and health care utilisation in older adults: a retrospective cohort study of electronic health records from a London general practice</t>
  </si>
  <si>
    <t>BACKGROUND: In 2016, one in three older people in the UK were living alone. These patients often have complex health needs and require additional clinical and non-clinical support. This study aimed to analyse the association between living alone and health care utilisation in older patients. METHODS: We conducted a retrospective cohort study of 1447 patients over the age of 64, living in 1275 households who were registered at a large general practice in South East London. The utilisation of four different types of health care provision were examined in order to explore the impact of older patients living alone on health care utilisation. RESULTS: After adjusting for patient demographics and clinical characteristics, living alone was significantly associated with a higher probability of utilising emergency department and general practitioner services, with odds ratios of 1.50 (95% confidence interval [CI] 1.16 to 1.93) and 1.40 (95% CI 1.04 to 1.88) respectively. CONCLUSIONS: Living alone has an impact on health care service utilisation for older patients. We show that general practice data can be used to identify older patients who are living alone, and general practitioners are in a unique position to identify those who could benefit from additional clinical and non-clinical support. Further research is needed to understand the mechanism driving higher utilisation for those patients who live alone.</t>
  </si>
  <si>
    <t>The Health Foundation, 90 Long Acre, London, WC2E 9RA, UK. kathryn.dreyer@health.org.uk._x000D_The Health Foundation, 90 Long Acre, London, WC2E 9RA, UK.</t>
  </si>
  <si>
    <t>BMC Geriatr</t>
  </si>
  <si>
    <t>10.1186/s12877-018-0939-4</t>
  </si>
  <si>
    <t>Clinical decision support improves quality of telephone triage documentation--an analysis of triage documentation before and after computerized clinical decision support</t>
  </si>
  <si>
    <t>BACKGROUND: Clinical decision support (CDS) has been shown to be effective in improving medical safety and quality but there is little information on how telephone triage benefits from CDS. The aim of our study was to compare triage documentation quality associated with the use of a clinical decision support tool, ExpertRN©. METHODS: We examined 50 triage documents before and after a CDS tool was used in nursing triage. To control for the effects of CDS training we had an additional control group of triage documents created by nurses who were trained in the CDS tool, but who did not use it in selected notes. The CDS intervention cohort of triage notes was compared to both the pre-CDS notes and the CDS trained (but not using CDS) cohort. Cohorts were compared using the documentation standards of the American Academy of Ambulatory Care Nursing (AAACN). We also compared triage note content (documentation of associated positive and negative features relating to the symptoms, self-care instructions, and warning signs to watch for), and documentation defects pertinent to triage safety. RESULTS: Three of five AAACN documentation standards were significantly improved with CDS. There was a mean of 36.7 symptom features documented in triage notes for the CDS group but only 10.7 symptom features in the pre-CDS cohort (p &lt; 0.0001) and 10.2 for the cohort that was CDS-trained but not using CDS (p &lt; 0.0001). The difference between the mean of 10.2 symptom features documented in the pre-CDS and the mean of 10.7 symptom features documented in the CDS-trained but not using was not statistically significant (p = 0.68). CONCLUSIONS: CDS significantly improves triage note documentation quality. CDS-aided triage notes had significantly more information about symptoms, warning signs and self-care. The changes in triage documentation appeared to be the result of the CDS alone and not due to any CDS training that came with the CDS intervention. Although this study shows that CDS can improve documentation, further study is needed to determine if it results in improved care.</t>
  </si>
  <si>
    <t>Primary Care Internal Medicine, Mayo Clinic, Rochester, Minnesota, USA. north.frederick@mayo.edu.</t>
  </si>
  <si>
    <t>10.1186/1472-6947-14-20</t>
  </si>
  <si>
    <t>Methadone maintenance and the cost and utilization of health care among individuals dependent on opioids in a commercial health plan</t>
  </si>
  <si>
    <t>BACKGROUND: Few health plans provide maintenance medication for opioid dependence. This study assessed the cost of treating opioid-dependent members in a commercial health plan and the impacts of methadone maintenance on costs of care. METHODS: Individuals with diagnoses of opioid dependence (two or more diagnoses per year) and at least 9 months of health plan eligibility each year were extracted from electronic health records for the years 2000 through 2004 (1,518 individuals and 2,523 observations across the study period-some individuals were in multiple years). Analyses examined the patterns and costs of health care for three groups of patients: (1) one or more methadone visits during the year (n=1,298; 51%); (2) no methadone visits and 0 or 1 visits in the Addiction Medicine Department (n=370; 15%); (3) no methadone visits and 2 or more visits in addiction medicine (n=855; 34%). RESULTS: Primary care (86%), emergency department (48%) and inpatient (24%) visits were common. Mean total annual costs to the health plan were $11,200 (2004 dollars) per member per year. The health plan's costs for members receiving methadone maintenance were 50% lower ($7,163) when compared to those with two or more outpatient addiction treatment visits but no methadone ($14,157) and 62% lower than those with one or zero outpatient addiction treatment visits and no methadone treatment ($18,694). CONCLUSIONS: Use of opioid maintenance services was associated with lower total costs of care for opioid-dependent members in a commercial health plan.</t>
  </si>
  <si>
    <t>Oregon Health &amp; Science University, Portland, OR 97239, USA. mccartyd@ohsu.edu</t>
  </si>
  <si>
    <t>Drug Alcohol Depend</t>
  </si>
  <si>
    <t>10.1016/j.drugalcdep.2010.04.018</t>
  </si>
  <si>
    <t>The effect of EHR-integrated patient-reported outcomes on satisfaction with chronic pain care</t>
  </si>
  <si>
    <t>OBJECTIVES: Given its complexity, chronic noncancer pain presents an opportunity to use health information technology (IT) to improve care experiences. The objective of this study was to assess whether integrating patient-reported outcomes (PROs) data in an electronic health record (EHR) affects provider and patient satisfaction with chronic noncancer pain care. STUDY DESIGN: We conducted a pragmatic cluster randomized trial involving 4 family medicine clinics. METHODS: We enrolled primary care providers (PCPs) and their patients with chronic noncancer pain. In the first 7 months (education phase), PCPs in intervention practices received education on how to use PROs for pain care. In the second 7 months (PRO phase), patients in intervention practices reported pain-related outcomes on arrival at their visits. PROs were immediately reported to PCPs through the EHR. Control group PCPs provided usual care. We compared intervention and control practices in terms of provider and patient satisfaction with care. RESULTS: During the education phase, patients' mean ratings of their visits did not differ between control and intervention (9.33 vs 9.08; P = .20). During the PRO phase, patients' mean ratings did not differ between control and intervention (9.28 vs 9.01; P = .20). Similarly, there were no differences between the intervention and control groups in terms of provider satisfaction. CONCLUSIONS: Delivering EHR-integrated PROs did not consistently improve patient or provider satisfaction. Positively, we found no evidence that the PRO tools negatively affected satisfaction. Future studies and technological innovations are needed to translate point-of-care health IT tools into improvements in patient and provider experiences.</t>
  </si>
  <si>
    <t>Indiana University, 1050 Wishard Blvd, RG 5134, Indianapolis, IN 46202-2872. E-mail: charle@iu.edu.</t>
  </si>
  <si>
    <t>Accuracy of prescribing documentation by UK junior doctors undertaking psychiatry placements: a multi-centre observational study</t>
  </si>
  <si>
    <t>OBJECTIVES: Medical records are critical to patient care, but often contain incomplete information. In UK hospitals, record-keeping is traditionally undertaken by junior doctors, who are increasingly completing early-career placements in psychiatry, but negative attitudes towards psychiatry may affect their performance. Little is known about the accuracy of medical records in psychiatry in general. This study aimed to evaluate the accuracy of Electronic Medical Records (EMRs) pertinent to clinical decision-making ("rationale") for prescribing completed by junior doctors during a psychiatry placement, focusing on the differences between psychotropic vs. non-psychotropic drugs and the temporal association during their placement. RESULTS: EMRs of 276 participants yielding 780 ward round entries were analysed, 100% of which were completed by Foundation Year or General Practice specialty training junior doctors rather than more senior clinicians. Compared with non-psychotropic drugs, documentation of prescribing rationale for psychotropic drugs was less likely (OR = 0.24, 95% CI 0.16-0.36, p &lt; 0.001). The rate of rationale documentation significantly declined over time especially for psychotropic drugs (p &lt; 0.001). Prescribing documentation of non-psychotropic drugs for people with mental illness is paradoxically more accurate than that of psychotropic drugs. Early-career junior doctors are therefore increasingly shaping EMRs of people receiving psychiatric care.</t>
  </si>
  <si>
    <t>Institute of Ageing and Chronic Disease, University of Liverpool, Liverpool, UK._x000D_Research Department, East London NHS Foundation Trust, London, UK. kurt.buhagiar@nhs.net._x000D_Research Department, East London NHS Foundation Trust, London, UK.</t>
  </si>
  <si>
    <t>10.1186/s13104-019-4596-2</t>
  </si>
  <si>
    <t>Factors influencing nurses' acceptance of hospital information systems in Iran: application of the Unified Theory of Acceptance and Use of Technology</t>
  </si>
  <si>
    <t>User acceptance is a precondition for successful implementation of hospital information systems (HISs). Increasing investment in information technology by healthcare organisations internationally has made user acceptance an important issue in technology implementation and management. Despite the increased focus on hospital information systems, there continues to be user resistance. The present study aimed to investigate the factors affecting hospital information systems nurse-user acceptance of HISs, based on the Unified Theory of Acceptance and Use of Technology (UTAUT), in the Shiraz University of Medical Sciences teaching hospitals. A descriptive-analytical research design was employed to study nurses' adoption and use of HISs. Data collection was undertaken using a cross-sectional survey of nurses (n=303). The research model was examined using the LISREL path confirmatory modeling. The results demonstrated that the nurses' behavioural intention (BI) to use hospital information systems was predicted by Performance Expectancy (PE) (β= 2.34, p&lt;0.01), Effort Expectancy (EE) (β= 2.21, p&lt;0.01), Social Influence (SI) (β= 2.63, p&lt;0.01) and Facilitating Conditions (FC) (β= 2.84, p&lt;0.01). The effects of these antecedents of BI explained 72.8% of the variance in nurses' intention to use hospital information systems (R2 = 0.728). Application of the research model suggested that nurses' acceptance of HISs was influenced by performance expectancy, effort expectancy, social influence and facilitating conditions, with performance expectancy having the strongest effect on user intention.</t>
  </si>
  <si>
    <t>School of Management and Medical Information Sciences Shiraz University of Medical Sciences, Shiraz, IRAN._x000D_Allameh Tabatabai'i University, Tehran, IRAN.</t>
  </si>
  <si>
    <t>10.1177/183335831404300303</t>
  </si>
  <si>
    <t>Comparative effectiveness of linezolid and vancomycin among a national veterans affairs cohort with methicillin-resistant Staphylococcus aureus pneumonia</t>
  </si>
  <si>
    <t>STUDY OBJECTIVE: As variability in vancomycin dosing, susceptibility, and tolerability has driven the need to compare newer agents with vancomycin in real-world clinical settings, we sought to quantify the effectiveness of linezolid compared with vancomycin on clinical outcomes for the treatment of methicillin-resistant Staphylococcus aureus (MRSA) pneumonia. DESIGN: Retrospective cohort study. DATA SOURCE: Veterans Health Administration national databases. PATIENTS: Adults admitted to Veterans Affairs hospitals between January 2002 and September 2010 with diagnosis codes for MRSA and pneumonia, plus initiation and receipt of at least 3 days of continuous intravenous vancomycin therapy (4943 patients) or intravenous or oral linezolid therapy (328 patients) while in the hospital. MEASUREMENTS AND MAIN RESULTS: Propensity score-adjusted Cox proportional hazards regression models quantified the effect of linezolid compared with vancomycin on time to 30-day mortality (primary outcome), therapy change, hospital discharge, discharge from intensive care, intubation, 30-day readmission, and 30-day MRSA reinfection. In addition, a composite outcome of clinical success was defined as discharge from the hospital or intensive care unit by day 14 after treatment initiation, in the absence of death, therapy change, or intubation by day 14. Subgroup analyses were performed in a validated microbiology-confirmed MRSA subgroup and clinical subgroup meeting clinical criteria for infection. Although a number of baseline variables differed significantly between the vancomycin and linezolid treatment groups, balance was achieved within propensity score quintiles. A significantly lower rate of therapy change was observed in the linezolid group (adjusted hazard ratio [HR] 0.68, 95% confidence interval [CI] 0.48-0.96). The clinical success rate was significantly higher among patients treated with linezolid (adjusted HR 1.25, 95% CI 1.07-1.47). Comparable findings were observed in the subgroup analyses. CONCLUSION: Individual clinical outcomes were similar among patients treated for MRSA pneumonia with linezolid compared with vancomycin. A significantly higher rate of the composite outcome of clinical success was observed, however, among patients treated with linezolid compared with vancomycin.</t>
  </si>
  <si>
    <t>Infectious Diseases Research Program, Veterans Affairs Medical Center, Providence, Rhode Island; Department of Pharmacy Practice, College of Pharmacy, University of Rhode Island, Kingston, Rhode Island.</t>
  </si>
  <si>
    <t>Pharmacotherapy</t>
  </si>
  <si>
    <t>10.1002/phar.1390</t>
  </si>
  <si>
    <t>Evaluation of treatment patterns and survival among patients with diffuse large B-cell lymphoma in the USA</t>
  </si>
  <si>
    <t>AIM: To evaluate treatment patterns of diffuse large B-cell lymphoma (DLBCL). PATIENTS &amp; METHODS: First-line and relapsed/refractory treatment patterns and survival outcomes following first-line therapy in adult patients newly diagnosed with DLBCL were evaluated. RESULTS: A total of 1436 DLBCL patients initiated treatment and mainly received a combination regimen versus monotherapy (92.1 vs 7.9%). Patients who received monotherapy were older with more comorbidities and had shorter progression-free survival than patients receiving combination therapy (median: 31.3 vs 55.8 months). In the second-line setting (n = 164), rituximab-based combination regimens were most common; 25% underwent stem cell transplantation, and were younger with fewer comorbidities. CONCLUSION: These results illustrate the need for new treatment options for patients unable to tolerate initial combination therapy and transplant-ineligible patients who require salvage therapy.</t>
  </si>
  <si>
    <t>Department of Medicine, University of Minnesota, Hennepin County Medical Center, Minneapolis, MN 55404, USA._x000D_Millennium Pharmaceuticals, Inc., a wholly owned subsidiary of Takeda Pharmaceutical Company Limited, Cambridge, MA 02139, USA._x000D_Xcenda LLC, Palm Harbor, FL 34685, USA.</t>
  </si>
  <si>
    <t>25736446</t>
  </si>
  <si>
    <t>10.2217/fon-2018-0788</t>
  </si>
  <si>
    <t>Assessment of Postoperative Tendon Quality in Patients With Achilles Tendon Rupture Using Diffusion Tensor Imaging and Tendon Fiber Tracking</t>
  </si>
  <si>
    <t>Although pre- and postoperative imaging of Achilles tendon rupture (ATR) has been well documented, radiographic evaluations of postoperative intratendinous healing and microstructure are still lacking. Diffusion tensor imaging (DTI) is an innovative technique that offers a noninvasive method for describing the microstructure characteristics and organization of tissues. DTI was used in the present study for quantitative assessment of fiber continuity postoperatively in patients with acute ATR. The data from 16 patients with ATR from 2005 to 2012 were retrospectively analyzed. The microstructure of ART was evaluated using tendon fiber tracking, tendon continuity, fractional anisotropy, and apparent diffusion coefficient values by way of DTI. The distal and proximal portions were measured separately in both the ruptured and the healthy extremities of each patient. The mean patient age was 41.56 ± 8.49 (range 26 to 56) years. The median duration of follow-up was 21 (range 6 to 80) months. The tendon fractional anisotropy values of the ruptured Achilles tendon were significantly lower statistically than those of the normal side (p = .001). However, none of the differences between the 2 groups with respect to the distal and proximal apparent diffusion coefficient were statistically significant (p = .358 and p = .899, respectively). In addition, the fractional anisotropy and apparent diffusion coefficient measurements were not significantly different in the proximal and distal regions of the ruptured tendons compared with the healthy tendons. The present study used DTI and fiber tracking to demonstrate the radiologic properties of postoperative Achilles tendons with respect to trajectory and tendinous fiber continuity. Quantifying DTI and fiber tractography offers an innovative and effective tool that might be able to detect microstructural abnormalities not appreciable using conventional radiologic techniques.</t>
  </si>
  <si>
    <t>Assistant Professor, Department of Orthopedics and Traumatology, Abant Izzet Baysal University School of Medicine, Bolu, Turkey. Electronic address: hakansarman@yahoo.com._x000D_Assistant Professor, Department of Orthopedics and Traumatology, Akdeniz University School of Medicine, Antalya, Turkey._x000D_Radiology Specialist Physician, Department of Radiology, Ministry of Health Batman Regional Hospital, Batman, Turkey._x000D_Professor, Department of Orthopedics and Traumatology, Kocaeli University School of Medicine, Kocaeli, Turkey._x000D_Professor, Department of Radiology, Kocaeli University School of Medicine, Kocaeli, Turkey._x000D_Associate Professor, Department of Orthopedics and Traumatology, Kocaeli University School of Medicine, Kocaeli, Turkey._x000D_Resident Physician, Department of Orthopedics and Traumatology, Kocaeli University School of Medicine, Kocaeli, Turkey._x000D_Assistant Professor, Department of Orthopedics and Traumatology, Abant Izzet Baysal University School of Medicine, Bolu, Turkey.</t>
  </si>
  <si>
    <t>J Foot Ankle Surg</t>
  </si>
  <si>
    <t>10.1053/j.jfas.2014.12.025</t>
  </si>
  <si>
    <t>Blood pressure outcomes in patients receiving angiotensin II receptor blockers in primary care: a comparative effectiveness analysis from electronic medical record data</t>
  </si>
  <si>
    <t>The authors examined the comparative effectiveness of 4 angiotensin receptor blockers (ARBs) in patients with hypertension using a large electronic medical record database. Analysis of covariance and logistic multivariate regression models were used to estimate the blood pressure (BP) outcomes of 73,012 patients during 13 months of treatment with olmesartan, losartan, valsartan, and irbesartan. Results were adjusted by baseline BP, starting dose, year, age, sex, race, body mass index, comorbid conditions, and concomitant medications of patients. All ARBs led to sustained reductions in BP, but with significant differences in the magnitude of BP reduction. Raw mean systolic BP/diastolic BP reductions with losartan, valsartan, irbesartan, and olmesartan were 9.3/4.9 mm Hg, 10.4/5.6 mm Hg, 10.1/5.3 mm Hg, and 12.4/6.8 mm Hg, respectively. Adjusting for all covariates, the overall BP reductions with olmesartan were 1.88/0.86 mm Hg, 1.21/0.52 mm Hg, and 0.89/0.51 mm Hg greater than for losartan, valsartan, and irbesartan, respectively, and mean differences were higher for monotherapy: 2.43/1.16 mm Hg; 2.18/0.93 mm Hg; 1.44/0.91 mm Hg, respectively (all P values &lt;.0001). Adjusted odds ratios of the JNC 7 goal attainment for losartan, valsartan, and irbesartan compared with olmesartan were 0.76, 0.86, and 0.91 (P&lt;.05). Differences were also found in subpopulations: African Americans, diabetics, and obese/overweight patients but not all of these reached statistical significance. A broad choice of ARBs may be required to get patients to treatment goals.</t>
  </si>
  <si>
    <t>Texas Blood Pressure Institute, Dallas Nephrology Associates, University of Texas Southwestern Medical School Dallas, TX, USA.</t>
  </si>
  <si>
    <t>10.1111/j.1751-7176.2011.00539.x</t>
  </si>
  <si>
    <t>What Keeps Older Adults With Hearing Impairment From Adopting Hearing Aids?</t>
  </si>
  <si>
    <t>The aim of this study was to compare elderly individuals who are hearing impaired but inexperienced in using hearing aids (hearing aid non-users; HA-NU) with their aided counterparts (hearing aid users; HA-U) across various auditory and non-auditory measures in order to identify differences that might be associated with the low hearing aid uptake rate. We have drawn data of 72 HA-NU and 139 HA-U with a mild-to-moderate hearing loss, and matched these two groups on the degree of hearing impairment, age, and sex. First, HA-NU and HA-U were compared across 65 auditory, cognitive, health-specific, and socioeconomic test measures as well as measures assessing technology commitment. Second, a logistic regression approach was performed to identify relevant predictors for using hearing aids. Finally, we conducted a sensitivity analysis for the matching approach. Group comparisons indicated that HA-NU perceive their hearing problem as less severe than their aided counterparts. Furthermore, HA-NU showed worse technology commitment and lower socioeconomic status than HA-U. The logistic regression revealed self-reported hearing performance, technology commitment, and the socioeconomic and health status as the most important predictors for using hearing aids.</t>
  </si>
  <si>
    <t>1 Cluster of Excellence 'Hearing4all', University of Oldenburg, Germany._x000D_2 Cognitive Psychology Lab, Department of Psychology, University of Oldenburg, Germany._x000D_3 Hörzentrum Oldenburg GmbH, Germany._x000D_4 HörTech gGmbH, Oldenburg, Germany.</t>
  </si>
  <si>
    <t>Trends Hear</t>
  </si>
  <si>
    <t>10.1177/2331216518809737</t>
  </si>
  <si>
    <t>Comparison of two data collection processes in clinical studies: electronic and paper case report forms</t>
  </si>
  <si>
    <t>BACKGROUND: Electronic Case Report Forms (eCRFs) are increasingly chosen by investigators and sponsors of clinical research instead of the traditional pen-and-paper data collection (pCRFs). Previous studies suggested that eCRFs avoided mistakes, shortened the duration of clinical studies and reduced data collection costs. METHODS: Our objectives were to describe and contrast both objective and subjective efficiency of pCRF and eCRF use in clinical studies. A total of 27 studies (11 eCRF, 16 pCRF) sponsored by the Paris hospital consortium, conducted and completed between 2001 and 2011 were included. Questionnaires were emailed to investigators of those studies, as well as clinical research associates and data managers working in Paris hospitals, soliciting their level of satisfaction and preferences for eCRFs and pCRFs. Mean costs and timeframes were compared using bootstrap methods, linear and logistic regression. RESULTS: The total cost per patient was 374€ ±351 with eCRFs vs. 1,135€ ±1,234 with pCRFs. Time between the opening of the first center and the database lock was 31.7 months Q1 = 24.6; Q3 = 42.8 using eCRFs, vs. 39.8 months Q1 = 31.7; Q3 = 52.2 with pCRFs (p = 0.11). Electronic CRFs were globally preferred by all (31/72 vs. 15/72 for paper) for easier monitoring and improved data quality. CONCLUSIONS: This study found that eCRFs and pCRFs are used in studies with different patient numbers, center numbers and risk. The first ones are more advantageous in large, low-risk studies and gain support from a majority of stakeholders.</t>
  </si>
  <si>
    <t>AP-HP, Hôpital Robert Debré, Unité d'Épidémiologie clinique, Groupe Hospitalier Robert Debré, 48, Bld Sérurier, F-75019 Paris, France. corinne.alberti@inserm.fr.</t>
  </si>
  <si>
    <t>10.1186/1471-2288-14-7</t>
  </si>
  <si>
    <t>Notifiable condition reporting practices: implications for public health agency participation in a health information exchange</t>
  </si>
  <si>
    <t>BACKGROUND: The future of notifiable condition reporting in the United States is undergoing a transformation with the increasing development of Health Information Exchanges which support electronic data-sharing and -transfer networks and the wider adoption of electronic laboratory reporting. Communicable disease report forms originating in clinics are an important source of surveillance data for public health agencies. However, problems of poor data quality and delayed submission of reports to public health agencies are common. In addition, studies of barriers and facilitators to reporting have assumed that the primary reporter is the treating physician, although the extent to which a provider is involved in the reporting workflow is unclear. We sought to better understand the barriers to and burden of notifiable condition reporting from the perspectives of the three primary groups involved in reporting workflow: providers, clinic staff who bear the principal responsibility for reporting, and the public health workers who receive and process reports from clinics. In addition, we sought to situate these findings within the context of the future of notifiable disease reporting and the potential impacts of electronic lab and medical records on the surveillance system. METHODS: Seven ambulatory care clinics and 3 public health agencies that are part of a Health Information Exchange in the state of Indiana, USA, participated in the study. Data were obtained from a survey of clinic physicians (N = 29), interviews with clinic reporters (N = 11), and interviews with public health workers (N = 9). Survey data were summarized descriptively and interview transcripts underwent qualitative analysis. RESULTS: In both clinics and public health agencies, the laboratory report initiates reporting workflow. Provider involvement with reporting primarily revolves around ordering medications to treat a condition confirmed by the lab result. In clinics, reporting is typically the responsibility of clinic reporters who vary in frequency of reporting. We found an association between frequency of reporting, reporting knowledge and perceptions of reporting burden. In both clinics and public health agencies, interruptions and delays in reporting workflow are encountered due to inaccurate or missing information and impact reporting timeliness, data quality and report completeness. Both providers and clinic reporters lack clarity regarding how data submitted by their reports are used by public health agencies. It is possible that the value of reporting may be diminished when those responsible do not perceive receiving benefit in return. This may account for the low awareness of or recollection of public health communications with clinics that we observed. Despite the high likelihood that public health advisories and guidance are based, in part, on data submitted by clinics, a direct concordance may not be recognized. CONCLUSIONS: Unlike most studies of notifiable condition reporting, this study included the clinic reporters who bear primary responsibility for completing and submitting reports to public health agencies. A primary barrier to this reporting is timely and easy access to data. It is possible that expanded adoption of electronic health record and laboratory reporting systems will improve access to this data and reduce reporting the burden. However, a complete reliance on automatic electronic extraction of data requires caution and necessitates continued interfacing with clinic reporters for the foreseeable future-particularly for notifiable conditions that are high-impact, uncommon, prone to false positive readings by labs, or are hard to verify. An important finding of this study is the association between frequency of reporting, reporting knowledge and perceptions of reporting burden. Increased automation could result in even lower reporting knowledge and familiarity with reporting requirements which could actually increase reporters' perception of notifiable condition reporting as burdensome. Another finding was of uncertainty regarding how data sent to public health agencies is used or provides clinical benefit. A strong recommendation generated by these findings is that, given their central role in reporting, clinic reporters are a significant target audience for public health outreach and education that aims to alleviate perceived reporting burden and improve reporting knowledge. In particular, communicating the benefits of public health's use of the data may reduce a perceived lack of information reciprocity between clinical and public health organizations.</t>
  </si>
  <si>
    <t>School of Public Health, University of Washington, 1107 NE 45th St., Suite 400, PO Box 354809, Seattle, WA, 98105, USA. drevere@uw.edu._x000D_University of Washington, Seattle, WA, USA._x000D_Indiana University, Indianapolis, IN, USA._x000D_Marion County Public Health Department, Indianapolis, IN, USA._x000D_Regenstrief Institute, Indianapolis, IN, USA.</t>
  </si>
  <si>
    <t>10.1186/s12889-017-4156-4</t>
  </si>
  <si>
    <t>Perceptions of Primary Care Notes by Patients With Mental Health Diagnoses</t>
  </si>
  <si>
    <t>There are concerns regarding whether patients with mental illness should be provided with access to their electronic medical records. This study compared perceptions of patients with (n = 400) and without (n = 2,134) a mental health diagnosis regarding access to primary care clinic notes through secure online portals. Eligible participants viewed at least 1 clinic note during a 12-month period. Administrative data were used to stratify patients by mental health diagnosis. As we hypothesized, patients with and without mental health diagnoses had similar perceptions about online access to notes.</t>
  </si>
  <si>
    <t>Department of Medicine, University of Washington School of Medicine, Seattle, Washington._x000D_Beth Israel Deaconess Medical Center, Harvard Medical School, Boston, Massachusetts._x000D_David Geffen School of Medicine at University of California Los Angeles, Los Angeles, California jelmore@mednet.ucla.edu.</t>
  </si>
  <si>
    <t>10.1370/afm.2287</t>
  </si>
  <si>
    <t>Incidence of patients with lower extremity injuries presenting to US emergency departments by anatomic region, disease category, and age</t>
  </si>
  <si>
    <t>BACKGROUND: The incidence of patients with lower extremity injuries presenting to emergency departments in the United States with respect to specific anatomic regions and disease categories is unknown. Such information might be used for injury prevention, resource allocation, and training priorities. QUESTIONS/PURPOSES: We determined the anatomic regions, disease categories, and circumstances that account for the highest incidence of leg problems among patients presenting to emergency departments in the United States. METHODS: We used the National Electronic Injury Surveillance System (NEISS) to obtain a probability sample of all lower extremity injuries treated at emergency departments during 2009. A total of 119,815 patients who presented to emergency departments with lower extremity injuries in 2009 were entered in the NEISS database. Patient and injury characteristics were analyzed. Incidence rates for various regions, disease categories, injuries, and age groups were calculated using US census data. RESULTS: We identified 112 unique combinations of disease categories and anatomic regions. Strains and sprains accounted for 36% of all lower extremity injuries. The injury with the greatest incidence was an ankle sprain (206 per 100,000; 95% confidence interval, 181-230). Younger patients were more likely to have ankle sprains, foot contusions/abrasions, and foot strains/sprains. Older patients were more likely to have lower trunk fractures and lower trunk contusions/abrasions. The most common incidence for injury was at home (45%). CONCLUSIONS: Given relatively low-acuity leg problems such as strains and sprains account for a substantial number of emergency department visits pertaining to leg problems, use of telephone triage, scheduled same or next-day urgent care appointments, and other alternatives to the traditional emergency room might result in better use of emergency healthcare resources.</t>
  </si>
  <si>
    <t>Department of Orthopaedic Surgery, Massachusetts General Hospital, Boston, MA, USA.</t>
  </si>
  <si>
    <t>10.1007/s11999-011-1982-z</t>
  </si>
  <si>
    <t>Electronic health databases for epidemiological research on joint replacements: considerations when making cross-national comparisons</t>
  </si>
  <si>
    <t>PURPOSE: The purpose of this study was to examine the rate of primary knee, hip, or shoulder replacement among persons with osteoarthritis (OA) of the knee by gender and age comparing two nations in similar periods using electronic health records, but with different health-care systems. METHODS: Two electronic health care databases of anonymized information were used to construct cohorts of adults with OA of the knee from the United Kingdom (UK) and the United States. Patients were required to have activity in the database at least 6 months before the first diagnosis of knee OA ("index diagnosis") in the study period to ensure that the patient samples were eligible for medical evaluation. The outcomes (numerator) measured were primary knee, hip, or shoulder replacement or the composite of primary knee, hip, or shoulder replacement. The denominator was the person-time at risk computed from time from the date of the index diagnosis to the date of each outcome separately or to the end of the database period if no outcome was documented. RESULTS: There were 93,146 subjects in the UK and 1,468,217 in the United States who were aged 18+ years and met the study eligibility criteria. The composite joint replacement rate (hip, knee, or shoulder) ranged from 11.89 per 100 person-years (PY) in the Unites States to 4.13 per 100 PY in the UK Primary knee replacements rates ranged from 10.38 per 100 PY in the Unites States to 3.40 per 100 PY in the UK and occurred at a somewhat higher rate in males than females in both countries. Both primary hip and shoulder replacement rates were higher in the Unites States than in the UK (hip: 1.19 per 100 PY and 0.76 per 100 PY; shoulder: 0.19 per 100 PY and 0.03 per 100 PY, respectively). The median time to a primary hip or knee replacement in the UK was approximately twice as long as in the Unites States. CONCLUSIONS: Knee replacements are not an uncommon event in persons with knee OA occurring throughout the adult life span, with the rate steeply rising in both sexes until aged 75 years. Although the pattern of the age-specific joint replacement rates was similar between sexes, the magnitude of the rates was markedly lower in the UK.</t>
  </si>
  <si>
    <t>Global Surveillance and Pharmacoepidemiology, AbbVie, North Chicago, IL. Electronic address: denise.oleske@abbvie.com._x000D_Truven Health Analytics, Andover, MA._x000D_The Boston Collaborative Drug Surveillance Program, The Boston University School of Public Health, Lexington, MA._x000D_Medical Safety Evaluation, AbbVie, North Chicago, IL._x000D_Pain Care, AbbVie, North Chicago, IL.</t>
  </si>
  <si>
    <t>Ann Epidemiol</t>
  </si>
  <si>
    <t>10.1016/j.annepidem.2014.06.003</t>
  </si>
  <si>
    <t>Validation study of automatically generated codes in colonoscopy using the endoscopic report system Endobase</t>
  </si>
  <si>
    <t>OBJECTIVE: Gastrointestinal endoscopy databases are important for surveillance, epidemiology, quality control and research. A good quality of automatically generated databases to enable drawing justified conclusions based on the data is of key importance. The aim of this study is to validate the correctness of coding of a national automatically generated anonymous endoscopy database. MATERIAL AND METHODS: We evaluated a total of 500 colonoscopies performed in five larger hospitals of the TRANS.IT project focusing on endoscopy reporting. Randomly 500 examinations were selected from a total of 5,000 examinations and their generated endoscopic terminology codes as well as complete reports were analysed. Indications for the examination and described findings were scored for correctness and clinical relevance of the coding that would be exported to the anonymous database. RESULTS: Indications were correctly coded in 92% of all examinations (range 76-100%) per hospital. Correct coding of findings ranged from 42% to 93% per hospital (mean 77%). Different correct coding proportions were seen varying with the diagnosis, with the highest correct coding rates in polyps, carcinoma and diverticular disease. Incorrect coded examinations were scored for clinical relevance. Overall 11% of the investigated examinations were incorrectly coded with clinical relevance. CONCLUSIONS: Accuracy of clinically relevant endoscopy data recorded in the TRANS.IT anonymous central database is high. Further improvement is desirable, which may be achieved by education of individual endoscopists and enhancement of the program.</t>
  </si>
  <si>
    <t>Department of Gastroenterology and Hepatology, Erasmus MC University Medical Center, Rotterdam, The Netherlands. mgroenen@alysis.nl</t>
  </si>
  <si>
    <t>Scand J Gastroenterol</t>
  </si>
  <si>
    <t>10.3109/00365521.2010.490597</t>
  </si>
  <si>
    <t>Evaluation of efficacy and indications of surgical fixation for multiple rib fractures: a propensity-score matched analysis</t>
  </si>
  <si>
    <t>PURPOSE: The purpose of this study was to assess the effects of recent surgical rib fixation and establish its indications not only for flail chest but also for multiple rib fractures. METHODS: Between 2007 and 2015, 187 patients were diagnosed as having multiple rib fractures in our institution. After the propensity score matching was performed, ten patients who had performed surgical rib fixation and ten patients who had treated with non-operative management were included. Categorical variables were analyzed with Fischer's exact test and non-parametric numerical data were compared using the Mann-Whitney U test. Wilcoxon signed-rank test was performed for comparison of pre- and postoperative variables. All statistical data are presented as median (25-75 % interquartile range [IQR]) or number. RESULTS: The surgically treated patients extubated significantly earlier than non-operative management patients (5.5 [1-8] vs 9 [7-12] days: p = 0.019). The duration of continuous intravenous narcotic agents infusion days (4.5 [3-6] vs 12 [9-14] days: p = 0.002) and the duration of intensive care unit stay (6.5 [3-9] vs 12 [8-14] days: p = 0.008) were also significantly shorter in surgically treated patients. Under the same ventilating conditions, the postoperative values of tidal volume and respiratory rate improved significantly compared to those values measured just before the surgery. The incidence of pneumonia as a complication was significantly higher in non-operative management group (p = 0.05). CONCLUSIONS: From the viewpoints of early respiratory stabilization and intensive care unit disposition without any complications, surgical rib fixation is a sufficiently acceptable procedure not only for flail chest but also for repair of severe multiple rib fractures.</t>
  </si>
  <si>
    <t>Department of Traumatology and Critical Care Medicine, Osaka City University, Graduate School of Medicine, 1-4-3, Asahi-machi, Abeno-ku, Osaka City, Osaka, Japan. cvs.uchida@gmail.com._x000D_Department of Traumatology and Critical Care Medicine, Osaka City University, Graduate School of Medicine, 1-4-3, Asahi-machi, Abeno-ku, Osaka City, Osaka, Japan.</t>
  </si>
  <si>
    <t>Eur J Trauma Emerg Surg</t>
  </si>
  <si>
    <t>10.1007/s00068-016-0687-0</t>
  </si>
  <si>
    <t>Effectiveness and safety of dabigatran versus acenocoumarol in 'real-world' patients with atrial fibrillation</t>
  </si>
  <si>
    <t>AIMS: Randomized trials showed non-inferior or superior results of the non-vitamin-K-antagonist oral anticoagulants (NOACs) compared with warfarin. The aim of this study was to assess the effectiveness and safety of dabigatran (direct thrombin inhibitor) vs. acenocoumarol (vitamin K antagonist) in patients with atrial fibrillation (AF) in daily clinical practice. METHODS AND RESULTS: In this observational study, we evaluated all consecutive patients who started anticoagulation because of AF in our outpatient clinic from 2010 to 2013. Data were collected from electronic patient charts. Primary outcomes were stroke or systemic embolism and major bleeding. Propensity score matching was applied to address the non-randomized design. In total, 920 consecutive AF patients were enrolled (442 dabigatran, 478 acenocoumarol), of which 2 × 383 were available for analysis after propensity score matching. Mean follow-up duration was 1.5 ± 0.56 year. The mean calculated stroke risk according to the CHA2DS2-VASc score was 3.5%/year in dabigatran vs. 3.7%/year acenocoumarol-treated patients. The actual incidence rate of stroke or systemic embolism was 0.8%/year [95% confidence interval (CI): 0.2-2.1] vs. 1.0%/year (95% CI: 0.4-2.1), respectively. Multivariable analysis confirmed this lower but non-significant risk in dabigatran vs. acenocoumarol after adjustment for the CHA2DS2-VASc score [hazard ratio (HR)dabigatran = 0.72, 95% CI: 0.20-2.63, P = 0.61]. According to the HAS-BLED score, the mean calculated bleeding risk was 1.7%/year in both groups. Actual incidence rate of major bleeding was 2.1%/year (95% CI: 1.0-3.8) in the dabigatran vs. 4.3%/year (95% CI: 2.9-6.2) in acenocoumarol. This over 50% reduction remained significant after adjustment for the HAS-BLED score (HRdabigatran = 0.45, 95% CI: 0.22-0.93, P = 0.031). CONCLUSION: In 'real-world' patients with AF, dabigatran appears to be as effective, but significantly safer than acenocoumarol.</t>
  </si>
  <si>
    <t>University of Groningen, Groningen, The Netherlands Department of Cardiology, Martini Hospital Groningen, Groningen, The Netherlands._x000D_Department of Cardiology, Martini Hospital Groningen, Groningen, The Netherlands._x000D_Department of Epidemiology, University of Groningen, University Medical Center Groningen, Groningen, The Netherlands._x000D_Certe, Thrombosis Service and Department of Hematology, University Medical Center Groningen, Groningen, The Netherlands._x000D_Department of Cardiology, University Medical Center Groningen, Groningen, The Netherlands._x000D_Department of Cardiology, Martini Hospital Groningen, Groningen, The Netherlands Department of Cardiology, University Medical Center Groningen, Groningen, The Netherlands r.tieleman@mzh.nl.</t>
  </si>
  <si>
    <t>10.1093/europace/euv397</t>
  </si>
  <si>
    <t>Persistence, adherence and outcomes with antiplatelet regimens following cerebral infarction in the Tayside Stroke Cohort</t>
  </si>
  <si>
    <t>BACKGROUND: Co-prescribed aspirin and dipyridamole are more effective than aspirin alone following cerebral infarction; however, patients may struggle with this more complex regimen. The objectives of this study were: (1) to describe postdischarge prescribing of antiplatelet regimens, (2) to measure patient persistence with different antiplatelet regimens, and (3) to measure whether persistence impacts on outcomes. METHODS: We used record linkage of the Tayside Stroke Cohort with community dispensed prescribing data from 1994 to 2005. All patients had suffered a radiologically confirmed cerebral infarction and were excluded if they had previously used or had other indications for antiplatelet agents. We measured persistence to initial and any antiplatelet regimen using survival analysis. To assess the impact of therapy we used survival analysis to follow up until the APTC endpoint of serious vascular event (myocardial infarction, stroke or vascular death) or censored. Antiplatelet regimen was entered as a time-dependent covariate in a Cox model that also adjusted for age, sex, history of diabetes and baseline use of nitrates and statins. RESULTS: The study cohort contained 1,407 stroke patients (mean age 70.3 years, 46.8% male), with a total follow-up of 4,243 patient-years. Patients initiated on aspirin with dipyridamole had a worse persistence to their initial regimen compared with those initiated on aspirin alone (hazard ratio for non-persistence 1.62; 95% CI 1.37-1.92), but better persistence with any antiplatelet medication long term (hazard ratio 0.86; 95% CI 0.73-1.02). Compared to aspirin monotherapy, receiving no antiplatelet therapy was associated with significantly worse patient outcomes (hazard ratio 1.50; 95% CI 1.21-1.87), whilst receiving prescribed aspirin with dipyridamole was associated with better outcomes (hazard ratio 0.75; 95% CI 0.56-0.99). Only a few patients received clopidogrel or other antiplatelet regimens. CONCLUSIONS: Patients discharged on dual therapy have worse adherence to their initial regimen but better persistence to any antiplatelet agents in the long term. Continued exposure to antiplatelet regimens predicts good outcomes in patients with cerebral infarction.</t>
  </si>
  <si>
    <t>Medicines Monitoring Unit, University of Dundee, Ninewells Hospital and Medical School, Dundee, UK. rob@memo.dundee.ac.uk</t>
  </si>
  <si>
    <t>Cerebrovasc Dis</t>
  </si>
  <si>
    <t>10.1159/000331933</t>
  </si>
  <si>
    <t>External validation of ADO, DOSE, COTE and CODEX at predicting death in primary care patients with COPD using standard and machine learning approaches</t>
  </si>
  <si>
    <t>BACKGROUND: Several models for predicting the risk of death in people with chronic obstructive pulmonary disease (COPD) exist but have not undergone large scale validation in primary care. The objective of this study was to externally validate these models using statistical and machine learning approaches. METHODS: We used a primary care COPD cohort identified using data from the UK Clinical Practice Research Datalink. Age-standardised mortality rates were calculated for the population by gender and discrimination of ADO (age, dyspnoea, airflow obstruction), COTE (COPD-specific comorbidity test), DOSE (dyspnoea, airflow obstruction, smoking, exacerbations) and CODEX (comorbidity, dyspnoea, airflow obstruction, exacerbations) at predicting death over 1-3 years measured using logistic regression and a support vector machine learning (SVM) method of analysis. RESULTS: The age-standardised mortality rate was 32.8 (95%CI 32.5-33.1) and 25.2 (95%CI 25.4-25.7) per 1000 person years for men and women respectively. Complete data were available for 54879 patients to predict 1-year mortality. ADO performed the best (c-statistic of 0.730) compared with DOSE (c-statistic 0.645), COTE (c-statistic 0.655) and CODEX (c-statistic 0.649) at predicting 1-year mortality. Discrimination of ADO and DOSE improved at predicting 1-year mortality when combined with COTE comorbidities (c-statistic 0.780 ADO + COTE; c-statistic 0.727 DOSE + COTE). Discrimination did not change significantly over 1-3 years. Comparable results were observed using SVM. CONCLUSION: In primary care, ADO appears superior at predicting death in COPD. Performance of ADO and DOSE improved when combined with COTE comorbidities suggesting better models may be generated with additional data facilitated using novel approaches.</t>
  </si>
  <si>
    <t>Population Health Sciences Division, School of Medicine, University of Dundee, UK; Scottish Centre for Respiratory Research, School of Medicine, University of Dundee, UK. Electronic address: d.r.z.morales@dundee.ac.uk._x000D_Medicines Monitoring Unit, School of Medicine, University of Dundee, UK._x000D_School of Science and Engineering (Computing), University of Dundee, UK._x000D_Department of Respiratory Epidemiology, Occupational Medicine and Public Health, National Heart and Lung Institute, Imperial College London, UK.</t>
  </si>
  <si>
    <t>Respir Med</t>
  </si>
  <si>
    <t>10.1016/j.rmed.2018.04.003</t>
  </si>
  <si>
    <t>Report of the National Heart, Lung, and Blood Institute Working Group: An Integrated Network for Congenital Heart Disease Research</t>
  </si>
  <si>
    <t>The National Heart, Lung, and Blood Institute convened a working group in January 2015 to explore issues related to an integrated data network for congenital heart disease research. The overall goal was to develop a common vision for how the rapidly increasing volumes of data captured across numerous sources can be managed, integrated, and analyzed to improve care and outcomes. This report summarizes the current landscape of congenital heart disease data, data integration methodologies used across other fields, key considerations for data integration models in congenital heart disease, and the short- and long-term vision and recommendations made by the working group.</t>
  </si>
  <si>
    <t>From Department of Pediatrics and Communicable Diseases, University of Michigan C.S. Mott Children's Hospital, Ann Arbor (S.K.P., M.G.G.); Department of Surgery, Johns Hopkins All Children's Heart Institute, St. Petersburg, FL (J.P.J.); National Institute of Mental Health, National Institutes of Health, Bethesda, MD (G.K.F.); Children's Hospital Association, Overland Park, KS (D.B.); Department of Cardiology, Boston Children's Hospital, MA (E.D.B.); Division of Cardiovascular Sciences, National Heart, Lung, and Blood Institute, National Institutes of Health, Bethesda, MD (K.M.B., G.P., V.L.P., J.R.K.); Department of Pediatrics, Emory University, Atlanta GA (R.C., R.V.); Department of Pediatrics, Children's Hospital of Orange County, Orange, CA (A.C.C.); Department of Pediatrics and Medicine, Columbia University, New York, NY (W.K.C.); Division of Birth Defects and Developmental Disabilities, Centers for Disease Control and Prevention, Atlanta, GA (T.R.-C.); Duke Clinical Research Institute, Duke University School of Medicine, Durham, NC (L.H.C.); Departments of Pediatrics (C.B.F.) and Surgery (W.J.G.), Children's Hospital of Philadelphia, PA; Division of Research, Kaiser Permanente Northern California, Oakland, CA (A.S.G.); ArborMetrix Inc, Ann Arbor, MI (P.H.); Department of Pediatrics, George Washington University School of Medicine, Children's National Medical Center, Washington, DC (G.R.M.); and Departments of Critical Care Medicine and Paediatrics, The Hospital for Sick Children and The University of Toronto School of Medicine, ON, Canada (S.M.S.). pasquali@med.umich.edu._x000D_From Department of Pediatrics and Communicable Diseases, University of Michigan C.S. Mott Children's Hospital, Ann Arbor (S.K.P., M.G.G.); Department of Surgery, Johns Hopkins All Children's Heart Institute, St. Petersburg, FL (J.P.J.); National Institute of Mental Health, National Institutes of Health, Bethesda, MD (G.K.F.); Children's Hospital Association, Overland Park, KS (D.B.); Department of Cardiology, Boston Children's Hospital, MA (E.D.B.); Division of Cardiovascular Sciences, National Heart, Lung, and Blood Institute, National Institutes of Health, Bethesda, MD (K.M.B., G.P., V.L.P., J.R.K.); Department of Pediatrics, Emory University, Atlanta GA (R.C., R.V.); Department of Pediatrics, Children's Hospital of Orange County, Orange, CA (A.C.C.); Department of Pediatrics and Medicine, Columbia University, New York, NY (W.K.C.); Division of Birth Defects and Developmental Disabilities, Centers for Disease Control and Prevention, Atlanta, GA (T.R.-C.); Duke Clinical Research Institute, Duke University School of Medicine, Durham, NC (L.H.C.); Departments of Pediatrics (C.B.F.) and Surgery (W.J.G.), Children's Hospital of Philadelphia, PA; Division of Research, Kaiser Permanente Northern California, Oakland, CA (A.S.G.); ArborMetrix Inc, Ann Arbor, MI (P.H.); Department of Pediatrics, George Washington University School of Medicine, Children's National Medical Center, Washington, DC (G.R.M.); and Departments of Critical Care Medicine and Paediatrics, The Hospital for Sick Children and The University of Toronto School of Medicine, ON, Canada (S.M.S.).</t>
  </si>
  <si>
    <t>Circulation</t>
  </si>
  <si>
    <t>10.1161/circulationaha.115.019506</t>
  </si>
  <si>
    <t>Hypothermia in massive transfusion: have we been paying enough attention to it?</t>
  </si>
  <si>
    <t>OBJECTIVE: The development of acidosis, coagulopathy, and hypothermia has been shown to adversely affect survival after injury. Significant attention has focused on the correction of the early coagulopathy in those requiring massive transfusion (MT). We sought to characterize the importance of temperature as a risk factor for poor outcome relative to the changes in MT resuscitation that have occurred. METHODS: Data were obtained from a multicenter prospective cohort study of adults with blunt injury with hemorrhagic shock. MT was defined as 10 U or more of packed red blood cell (PRBC) during 24 hours. The lowest 24-hour temperature was categorized into groups (&lt;34.0°C, 34.1-35.0°C, 35.1-36.0°C, and &gt;36°C). A Kaplan-Meier analysis and a multivariate logistic regression were used to analyze temperature survival differences over time and independent risks of mortality after controlling for all important confounders. RESULTS: In the MT cohort (n = 604), as temperature decreased, shock parameters, early coagulopathy, injury severity, and blood component transfusion requirements significantly increased. A Kaplan-Meier comparison revealed a dose-response relationship with a temperature lower than 34°C resulting in the greatest mortality. Logistic regression analysis demonstrated that a temperature lower than 34°C was associated with a greater independent risk of mortality of more than 80% after controlling for differences in shock, coagulopathy, injury severity, and transfusion requirements (odds ratio, 1.87; 95% confidence interval, 1.18-3.0; p = 0.007). When the cohort was stratified into high or low plasma to red blood cell transfusion ratio groups (high fresh frozen plasma [FFP]/PRBC, ≥1:2 vs. low FFP/PRBC, &lt;1:2), regression modeling demonstrated that a temperature lower than 34°C was associated with a twofold higher independent risk of mortality, only in the low FFP/PRBC transfusion group. CONCLUSION: A temperature of 34°C seems to define a clinically significant hypothermia in MT. The independent risks of mortality were greatest in those who received a low FFP/PRBC transfusion ratio. These data suggest that the prevention of hypothermia may be as important as addressing early coagulopathy. Further research is required to verify if the prevention or correction of hypothermia improves the outcome of patients requiring MT.</t>
  </si>
  <si>
    <t>Division of General Surgery and Trauma, Department of Surgery, University of Pittsburgh Medical Center, Pittsburgh, Pennsylvania 15213, USA.</t>
  </si>
  <si>
    <t>Leveraging EHRs for patient engagement: perspectives on tailored program outreach</t>
  </si>
  <si>
    <t>OBJECTIVES: Electronic health records (EHRs) present healthcare delivery systems with scalable, cost-effective opportunities to promote lifestyle programs among patients at high risk for type 2 diabetes, yet little consensus exists on strategies to enhance patient engagement. We explored patient perspectives on program outreach messages containing content tailored to EHR-derived diabetes risk factors-a theory-driven strategy to increase the persuasiveness of health communications. STUDY DESIGN: Convergent mixed methods. METHODS: Within an integrated healthcare delivery system, women with a history of gestational diabetes participated in 1 of 6 ethnic-specific focus groups to elicit diverse perspectives and a survey yielding quantitative data to contextualize qualitative responses. RESULTS: The sample included 35 participants (80% racial/ethnic minorities; mean age = 36 years). Themes regarding tailored messages centered on diabetes risk communication (opposing attitudes about whether to feature diabetes risk factors), privacy (how and whether patient data should be accessed), authenticity (perceiving messages as personalized vs generically computer generated), and preferences for messages sent by one's personal physician. Trust in the medical profession and perceived risk for diabetes were similar to levels reported in comparable samples. CONCLUSIONS: Patient reactions highlight the challenges of leveraging EHRs for tailored messages. Some viewed messages as caring reminders to take preventive action and others raised concerns over intrusiveness. Optimal lifestyle program outreach to improve quality of care for women at high risk for diabetes may require communication from personal physicians, careful development to mitigate concerns over privacy and authenticity, and techniques to counteract the threatening nature of personalized risk communication.</t>
  </si>
  <si>
    <t>Division of Research, Kaiser Permanente Northern California, 2000 Broadway, Oakland, CA 94612. E-mail: Susan.D.Brown@kp.org.</t>
  </si>
  <si>
    <t>A comparison of methods to detect urinary tract infections using electronic data</t>
  </si>
  <si>
    <t>BACKGROUND: The use of electronic medical records to identify common health care-associated infections (HAIs), including pneumonia, surgical site infections, bloodstream infections, and urinary tract infections (UTIs), has been proposed to help perform HAI surveillance and guide infection prevention efforts. Increased attention on HAIs has led to public health reporting requirements and a focus on quality improvement activities around HAIs. Traditional surveillance to detect HAIs and focus prevention efforts is labor intensive, and computer algorithms could be useful to screen electronic data and provide actionable information. METHODS: Seven computer-based decision rules to identify UTIs were compared in a sample of 33,834 admissions to an urban academic health center. These decision rules included combinations of laboratory data, patient clinical data, and administrative data (for example, International Statistical Classification of Diseases and Related Health Problems, Ninth Revision [ICD-9] codes). RESULTS: Of 33,834 hospital admissions, 3,870 UTIs were identified by at least one of the decision rules. The use of ICD-9 codes alone identified 2,614 UTIs. Laboratory-based definitions identified 2,773 infections, but when the presence of fever was included, only 1,125 UTIs were identified. The estimated sensitivity of ICD-9 codes was 55.6% (95% confidence interval [CI], 52.5%-58.5%) when compared with a culture- and symptom-based definition. Of the UTIs identified by ICD-9 codes, 167/1,125 (14.8%) also met two urine-culture decision rules. DISCUSSION: Use of the example of UTI identification shows how different algorithms may be appropriate, depending on the goal of case identification. Electronic surveillance methods may be beneficial for mandatory reporting, process improvement, and economic analysis.</t>
  </si>
  <si>
    <t>School of Nursing, Columbia University, New York City, NY, USA. landers.37@osu.edu</t>
  </si>
  <si>
    <t>Jt Comm J Qual Patient Saf</t>
  </si>
  <si>
    <t>10.1016/s1553-7250(10)36060-0</t>
  </si>
  <si>
    <t>Rates and predictors of 30-day readmission among commercially insured and Medicaid-enrolled patients hospitalized with systolic heart failure</t>
  </si>
  <si>
    <t>BACKGROUND: Heart failure (HF) readmission rates are primarily derived from Medicare enrollees. Given increasing public scrutiny of HF readmissions, understanding the rate and predictors in populations covered by other payers is also important, particularly among patients with systolic dysfunction, for whom most HF-specific therapies are targeted. METHODS AND RESULTS: MarketScan Commercial and Medicaid Administrative Claims Databases were used to identify all first hospitalizations with an International Classification of Diseases-9 discharge diagnosis code for HF (primary position) and systolic HF (any position) between January 1, 2005, and June 30, 2008. Among 4584 unique systolic HF index admissions (mean age 55 years), 30-day crude readmission rates were higher for Medicaid than commercially insured patients: all-cause 17.4% versus 11.8%; HF-related 6.7% versus 4.0%, respectively. In unadjusted analysis, higher comorbidity and prior healthcare utilization predicted readmission; age, sex, and plan type did not. After adjustment for case mix, the odds of all-cause and HF-related readmission were 32% and 68% higher, respectively, among Medicaid than commercially insured patients (P&lt;0.02 for both). No significant differences in readmission rates were seen for managed care versus fee-for-service or capitated versus noncapitated plan types. CONCLUSIONS: Compared with commonly cited Medicare HF readmission rates of 20% to 25%, Medicaid patients with systolic HF had lower 30-day readmission rates, and commercially insured patients had even lower rates. Even after adjustment for case mix, Medicaid patients were more likely to be readmitted than commercially insured patients, suggesting that more attention should be focused on readmissions among socioeconomically disadvantaged populations.</t>
  </si>
  <si>
    <t>Section of Advanced Heart Failure and Transplantation, University of Colorado School of Medicine, Aurora, CO, USA.</t>
  </si>
  <si>
    <t>Circ Heart Fail</t>
  </si>
  <si>
    <t>10.1161/circheartfailure.112.967356</t>
  </si>
  <si>
    <t>Validation of the prognostic burn index: a nationwide retrospective study</t>
  </si>
  <si>
    <t>BACKGROUND: The burn index (BI=full thickness total burn surface area [TBSA]+1/2 partial thickness TBSA) and prognostic burn index (PBI=BI+age) are clinically used particularly in Japan. However, few studies evaluated the validation of PBI with large sample size. We retrospectively investigated the relationships between PBI and mortality among burn patients using data from a nationwide database. METHODS: Data of all burn patients with burn index ≥1 were extracted from the Japanese Diagnosis Procedure Combination (DPC) inpatient database from 1 July 2010 to 31 March 2013 (17,185 patients in 1044 hospitals). The primary endpoint was all-cause in-hospital mortality. RESULTS: Overall in-hospital mortality was 5.9% (1011/17,185). Mortality increased significantly as the PBI increased (Mantel-Haenszel trend test, P&lt;0.001). The area under the receiver operating characteristic curve for PBI was 0.90 (95%CI, 0.90-0.91), and a PBI above a threshold of 85 showed the highest association with in-hospital mortality. Logistic regression analysis showed that PBI≥85 (odds ratio (OR), 14.6; 95%CI, 12.1-17.6), inhalation injury with mechanical ventilation (OR, 13.0; 95%CI, 10.8-15.7), Charlson Comorbidity Index≥2 (OR, 1.8; 95%CI, 1.5-2.3), and male gender (OR, 1.5; 95%CI, 1.3-1.8) were significant independent risk factors for death. CONCLUSIONS: Our study suggested that a PBI above a threshold of 85 was significantly associated with mortality. The PBI and mechanical ventilation were the most significant factors predicting in-hospital mortality, after adjustment for inhalation injury, comorbidity, and gender.</t>
  </si>
  <si>
    <t>Department of Clinical Epidemiology and Health Economics, School of Public Health, Graduate School of Medicine, The University of Tokyo, Tokyo 1130033, Japan; Department of Emergency and Critical Care Medicine, Nippon Medical School, Tokyo 1138603, Japan. Electronic address: t-tagami@nms.ac.jp._x000D_Department of Clinical Epidemiology and Health Economics, School of Public Health, Graduate School of Medicine, The University of Tokyo, Tokyo 1130033, Japan._x000D_Department of Health Informatics and Policy, Tokyo Medical and Dental University, Graduate School of Medicine, Tokyo 1138519, Japan.</t>
  </si>
  <si>
    <t>Burns</t>
  </si>
  <si>
    <t>10.1016/j.burns.2015.02.017</t>
  </si>
  <si>
    <t>Arriba-lib: association of an evidence-based electronic library of decision aids with communication and decision-making in patients and primary care physicians</t>
  </si>
  <si>
    <t>AIM: In shared decision-making, patients are empowered to actively ask questions and participate in decisions about their healthcare based on their preferences and values. Decision aids should help patients make informed choices among diagnostic or treatment options by delivering evidence-based information on options and outcomes; however, they have rarely been field tested, especially in the primary care context. We therefore evaluated associations between the use of an interactive, transactional and evidence-based library of decision aids (arriba-lib) and communication and decision-making in patients and physicians in the primary care context. METHODS: Our electronic library of decision aids ('arriba-lib') includes evidence-based modules for cardiovascular prevention, diabetes, coronary heart disease, atrial fibrillation and depression. Twenty-nine primary care physicians recruited 192 patients. We used questionnaires to ask patients and physicians about their experiences with and attitudes towards the programme. Patients were interviewed via telephone 2 months after the consultation. Data were analysed by general estimation equations, cross tab analyses and by using effect sizes. RESULTS: Only a minority (8.9%) of the consultations were felt to be too long because physicians said consultations were unacceptably extended by arriba-lib. We found a negative association between the detailedness of the discussion of the clinical problem's definition and the age of the patients. Physicians discuss therapeutic options in less detail with patients who have a formal education of less than 8 years. Patients who were counselled by a physician with no experience in using a decision aid more often reported that they do not remember being counselled with the help of a decision aid or do not wish to be counselled again with a decision aid. CONCLUSIONS: Arriba-lib has positive associations to the decision-making process in patients and physicians. It can also be used with older age groups and patients with less formal education. Physicians seem to adapt their counselling strategy to different patient groups. Prior experience with the use of decision aids has an influence on the acceptance of arriba-lib in patients but not on their decision-making or decision implementation.</t>
  </si>
  <si>
    <t>Department of General Practice/Family Medicine, Philipps University Marburg, Marburg, Germany. oliver.hirsch@staff.uni-marburg.de</t>
  </si>
  <si>
    <t>Int J Evid Based Healthc</t>
  </si>
  <si>
    <t>10.1111/j.1744-1609.2012.00255.x</t>
  </si>
  <si>
    <t>Integrating spatial epidemiology into a decision model for evaluation of facial palsy in children</t>
  </si>
  <si>
    <t>OBJECTIVE: To develop a novel diagnostic algorithm for Lyme disease among children with facial palsy by integrating public health surveillance data with traditional clinical predictors. DESIGN: Retrospective cohort study. SETTING: Children's Hospital Boston emergency department, 1995-2007. PATIENTS: Two hundred sixty-four children (aged &lt;20 years) with peripheral facial palsy who were evaluated for Lyme disease. MAIN OUTCOME MEASURES: Multivariate regression was used to identify independent clinical and epidemiologic predictors of Lyme disease facial palsy. RESULTS: Lyme diagnosis was positive in 65% of children from high-risk counties in Massachusetts during Lyme disease season compared with 5% of those without both geographic and seasonal risk factors. Among patients with both seasonal and geographic risk factors, 80% with 1 clinical risk factor (fever or headache) and 100% with 2 clinical factors had Lyme disease. Factors independently associated with Lyme disease facial palsy were development from June to November (odds ratio, 25.4; 95% confidence interval, 8.3-113.4), residence in a county where the most recent 3-year average Lyme disease incidence exceeded 4 cases per 100,000 (18.4; 6.5-68.5), fever (3.9; 1.5-11.0), and headache (2.7; 1.3-5.8). Clinical experts correctly treated 68 of 94 patients (72%) with Lyme disease facial palsy, but a tool incorporating geographic and seasonal risk identified all 94 cases. CONCLUSIONS: Most physicians intuitively integrate geographic information into Lyme disease management, but we demonstrate quantitatively how formal use of geographically based incidence in a clinical algorithm improves diagnostic accuracy. These findings demonstrate potential for improved outcomes from investments in health information technology that foster bidirectional communication between public health and clinical settings.</t>
  </si>
  <si>
    <t>Division of Emergency Medicine, Children's Hospital Boston, Boston, MA 02115, USA. andrew.fine@childrens.harvard.edu</t>
  </si>
  <si>
    <t>Arch Pediatr Adolesc Med</t>
  </si>
  <si>
    <t>10.1001/archpediatrics.2010.250</t>
  </si>
  <si>
    <t>Contact isolation is a risk factor for venous thromboembolism in trauma patients</t>
  </si>
  <si>
    <t>BACKGROUND: Contact isolation (CI) is a series of precautions used to prevent the transmission of medically significant infectious pathogens in the health care setting. Our institution's implementation of CI includes limiting patient movement to the assigned room. Our objective was to define the association between CI and venous thromboembolism (VTE) at our Level I trauma center. METHODS: Our institution's prospective trauma database was retrospectively queried for all patients admitted to the trauma service between January 1, 2011, and December 31, 2012. Data including demographics, Injury Severity Score (ISS), preexisting medical conditions, injury type, and VTE development were collected. CI status data were obtained from our institution's infection control database. χ2 was used to examine the unadjusted relationship between CI status and VTE. As the groups were not equivalent, logistic regression was then used to examine the relationship between CI and VTE while adjusting for relevant covariates including sex, age, ISS, and comorbidities. RESULTS: Of the 4,423 trauma patients admitted during the study period, 4,318 (97.6%) had complete records and were included in subsequent analyses. A total of 249 (5.8%) of the patients were on CI. VTE occurred in 44 patients (17.7%) on CI versus 141 patients (3.5%) who were not isolated (p &lt; 0.0001; odds ratio, 6.0; 95% confidence interval, 4.1-8.6). With the use of lasso [least absolute shrinkage and selection operator] regression to adjust for patient risk factors, this relationship remained highly significant (p &lt; 0.0001; odds ratio, 2.61; 95% confidence interval, 1.7-4.0). CONCLUSION: CI, ISS, hospital length of stay, and cardiac comorbidity were associated with VTE. After adjustment for other risk factors, CI remained most strongly associated with VTE. Although any medical intervention may come with unintended consequences, the risks and benefits of CI in this population need to be reevaluated. Further study is planned to identify opportunities to mitigate this increased VTE risk. LEVEL OF EVIDENCE: Prognostic/epidemiologic study, level III; therapeutic study, level IV.</t>
  </si>
  <si>
    <t>From the Virginia Tech Carilion School of Medicine (C.R.R., R.A.F., B.R.C., E.H.B., S.L.F., C.C.B., M.E.H.), Roanoke, Virginia; Novartis Institute for BioMedical Research (Y.P.), Cambridge, Massachusetts; and Department of Mathematics (A.R.T.), North Carolina State University, Raleigh, North Carolina.</t>
  </si>
  <si>
    <t>10.1097/ta.0000000000000835</t>
  </si>
  <si>
    <t>[Analysis of drug-related problems in a tertiary university hospital in Barcelona (Spain)]</t>
  </si>
  <si>
    <t>OBJECTIVE: To describe drug-related problems identified in hospitalized patients and to assess physicians' acceptance rate of pharmacists' recommendations. METHODS: Retrospective observational study that included all drug-related problems detected in hospitalized patients during 2014-2015. Statistical analysis included a descriptive analysis of the data and a multivariate logistic regression to evaluate the association between pharmacists' recommendation acceptance rate and the variable of interest. RESULTS: During the study period 4587 drug-related problems were identified in 44,870 hospitalized patients. Main drug-related problems were prescription errors due to incorrect use of the computerized physician order entry (18.1%), inappropriate drug-drug combination (13.3%) and dose adjustment by renal and/or hepatic function (11.5%). Acceptance rate of pharmacist therapy advice in evaluable cases was 81.0%. Medical versus surgical admitting department, specific types of intervention (addition of a new drug, drug discontinuation and correction of a prescription error) and oral communication of the recommendation were associated with a higher acceptance rate. CONCLUSIONS: The results of this study allow areas to be identified on which to implement optimization strategies. These include training courses for physicians on the computerized physician order entry, on drugs that need dose adjustment with renal impairment, and on relevant drug interactions.</t>
  </si>
  <si>
    <t>Servicio de Farmacia, Hospital del Mar, Barcelona, España. Electronic address: Oferrandez@hospitaldelmar.cat._x000D_Servicio de Epidemiología y Evaluación, Hospital del Mar, Barcelona, España; Unidad Docente UDIMAS Universitat Autònoma de Barcelona, Universitat Pompeu Fabra, Barcelona, España; Red de Investigación en Servicios de Salud en Enfermedades Crónicas REDISSEC, España; Institut Hospital del Mar d'Investigacions Mèdiques IMIM, Barcelona, España._x000D_Servicio de Farmacia, Hospital del Mar, Barcelona, España.</t>
  </si>
  <si>
    <t>Gac Sanit</t>
  </si>
  <si>
    <t>spa</t>
  </si>
  <si>
    <t>10.1016/j.gaceta.2018.01.002</t>
  </si>
  <si>
    <t>On-treatment and off-treatment efficacy of entecavir in a real-life cohort of chronic hepatitis B patients</t>
  </si>
  <si>
    <t>BACKGROUND AND AIMS: Entecavir (ETV) is a potent nucleoside analogue with high genetic barrier to resistance. In this study, real-life clinical experiences in the long-term use of ETV and the durability of its off-treatment effectiveness were analyzed. MATERIALS AND METHODS: This study was based on a large real-life cohort of 2240 chronic hepatitis B patients treated with ETV between January 2006 and December 2012 using a centralized electronic data repository. RESULTS: Among 2240 patients, 804 patients were treatment naive and underwent ETV monotherapy. Their mean treatment duration was 712±493 days, with a cumulative proportion of patients achieving HBV DNA less than 300 copies/ml in 85.8, 95.7, and 97.6% at years 1, 2, and 3, respectively. Predictors for earlier virologic response were female sex, lower HBV DNA, higher alanine transaminase, lower platelet count, and HBeAg negativity at baseline. In patients who achieved virologic response and HBeAg loss, the cumulative relapse rate was 91.3% in 2 years after the cessation of treatment. During the treatment, 34 patients developed hepatocellular carcinoma, among whom 30 patients had cirrhosis before treatment initiation. ETV treatment showed efficient virologic response as the treatment duration was extended, but off-treatment efficacy was not durable, and the antiviral treatment showed some limitation in preventing hepatocellular carcinoma among liver cirrhosis patients, implying that treatment cessation should be taken into consideration more carefully. CONCLUSION: This study from a real-life cohort may provide data on treating chronic hepatitis B patients more close to everyday clinical practice.</t>
  </si>
  <si>
    <t>Department of Internal Medicine, College of Medicine, The Catholic University of Korea, Seoul, Korea.</t>
  </si>
  <si>
    <t>27386858</t>
  </si>
  <si>
    <t>10.1097/meg.0000000000000691</t>
  </si>
  <si>
    <t>Comparison of the Risk of Gastrointestinal Bleeding among Different Statin Exposures with Concomitant Administration of Warfarin: Electronic Health Record-Based Retrospective Cohort Study</t>
  </si>
  <si>
    <t>BACKGROUND AND OBJECTIVE: Patients who should be treated with both warfarin and a statin are frequently seen in vascular clinics. The risk for bleeding and potential drug interactions should be considered when prescribing both medications together. This study aimed to compare the risk for gastrointestinal bleeding among different statin exposures with concomitant administration of warfarin. MATERIALS AND METHODS: This is a single-hospital retrospective cohort study. We included patients who were concomitantly exposed to one of four statins (pravastatin, simvastatin, atorvastatin, and rosuvastatin) and warfarin for up to 2 years (730 days). The observation period ended when a gastrointestinal bleeding event occurred or the observation was censored. Within-class comparisons were used, and 1:1 matching using a propensity score was performed for comparisons between each statin and all of the other statins. Kaplan-Meier analyses with log-rank tests and Cox proportional hazard regression analyses were conducted to determine associations with the risk of gastrointestinal bleeding. RESULTS: Data were analyzed for 1,686 patients who were concomitantly administered a statin and warfarin. Log-rank tests for the gastrointestinal bleeding-free survival rate showed that the risk for gastrointestinal bleeding was significantly lower in the pravastatin group (p = 0.0499) and higher in the rosuvastatin group (p = 0.009). In the Cox proportional hazard regression analysis, the hazard ratio of 5.394 for gastrointestinal bleeding based on statin exposure in the rosuvastatin group was significant (95% confidence interval, 1.168-24.916). CONCLUSIONS: There was a relatively high risk of gastrointestinal bleeding with rosuvastatin when administered concomitantly with warfarin.</t>
  </si>
  <si>
    <t>Department of Biomedical Informatics, Ajou University School of Medicine, Suwon, Gyeonggi-do, Republic of Korea._x000D_Department of Gastroenterology, Ajou University School of Medicine, Suwon, Gyeonggi-do, Republic of Korea._x000D_Department of Neurology, Ajou University School of Medicine, Suwon, Gyeonggi-do, Republic of Korea._x000D_Department of Biomedical Sciences, Ajou University Graduate School of Medicine, Suwon, Gyeonggi-do, Republic of Korea.</t>
  </si>
  <si>
    <t>30418985</t>
  </si>
  <si>
    <t>10.1371/journal.pone.0158130</t>
  </si>
  <si>
    <t>Prognostic impact of adjuvant chemotherapy treatment intensity for ovarian cancer</t>
  </si>
  <si>
    <t>OBJECTIVE: We aimed to investigate the prognostic impact of duration of first-line chemotherapy administration in patients with epithelial ovarian cancer (EOC). METHODS: Chemotherapy records were abstracted from the electronic medical record. Patients with on-time completion (105 days) were compared to patients finishing early (&lt;105 days), delays of 1-4 weeks, or &gt;4 weeks. For 222 women with stage IIIC/IV, stage-stratified estimates of progression-free survival (PFS) and overall survival (OS) were compared. A delay sub-study was performed with outliers removed. Each week of delay was correlated with the change in PFS and OS to identify time points associated with change in outcome. RESULTS: Most women had on-time completion of chemotherapy (23.6%) or a treatment delay of ≤4 weeks (21.8%); 21.6% of women experienced a delay longer than 4 weeks. R0 resection at initial debulking (OR = 1.99, 95%CI: 1.18-3.36, p = 0.010) and RECIST complete response (OR = 4.88, 95%CI: 2.47-10.63, p&lt;0.001) were strongly associated with on-time completion. Patients with on-time completion and &lt; 1 month delay had similar median survivals of 43.1 months (lower 95% CI bound 33.7 months) and 44.5 months (lower bound 37.0, p = 0.93). Women with &gt;1 month delay had decreased median survival of 18.1 months (14.7-24.9 months), while women with short intervals survived 35.0 months (95%CI: 21.8-49.8 months). Short-term delays lead to progressively decreasing OS. This was significantly different from the on-schedule survival estimate after 6 weeks of delay. CONCLUSIONS: On-time completion of chemotherapy correlates with increased survival and higher complete response rates. Increasing delays in chemotherapy completion were associated with decreased survival.</t>
  </si>
  <si>
    <t>Department of Gynecologic Oncology, Roswell Park Comprehensive Cancer Center, Buffalo NY, United States of America._x000D_Department of Biostatistics and Bioinformatics, Roswell Park Comprehensive Cancer Center, Buffalo NY, United States of America._x000D_Department of Cancer Prevention and Control, Roswell Park Comprehensive Cancer Center, Buffalo NY, United States of America.</t>
  </si>
  <si>
    <t>25982363</t>
  </si>
  <si>
    <t>10.1371/journal.pone.0206913</t>
  </si>
  <si>
    <t>Biology-Driven Gene-Gene Interaction Analysis of Age-Related Cataract in the eMERGE Network</t>
  </si>
  <si>
    <t>Bioinformatics approaches to examine gene-gene models provide a means to discover interactions between multiple genes that underlie complex disease. Extensive computational demands and adjusting for multiple testing make uncovering genetic interactions a challenge. Here, we address these issues using our knowledge-driven filtering method, Biofilter, to identify putative single nucleotide polymorphism (SNP) interaction models for cataract susceptibility, thereby reducing the number of models for analysis. Models were evaluated in 3,377 European Americans (1,185 controls, 2,192 cases) from the Marshfield Clinic, a study site of the Electronic Medical Records and Genomics (eMERGE) Network, using logistic regression. All statistically significant models from the Marshfield Clinic were then evaluated in an independent dataset of 4,311 individuals (742 controls, 3,569 cases), using independent samples from additional study sites in the eMERGE Network: Mayo Clinic, Group Health/University of Washington, Vanderbilt University Medical Center, and Geisinger Health System. Eighty-three SNP-SNP models replicated in the independent dataset at likelihood ratio test P &lt; 0.05. Among the most significant replicating models was rs12597188 (intron of CDH1)-rs11564445 (intron of CTNNB1). These genes are known to be involved in processes that include: cell-to-cell adhesion signaling, cell-cell junction organization, and cell-cell communication. Further Biofilter analysis of all replicating models revealed a number of common functions among the genes harboring the 83 replicating SNP-SNP models, which included signal transduction and PI3K-Akt signaling pathway. These findings demonstrate the utility of Biofilter as a biology-driven method, applicable for any genome-wide association study dataset.</t>
  </si>
  <si>
    <t>Department of Biochemistry and Molecular Biology, Center for Systems Genomics, Eberly College of Science, The Pennsylvania State University, University Park, Pennsylvania, United States of America._x000D_Marshfield Clinic, Marshfield, Wisconsin, United States of America._x000D_Center for Applied Genomics, Children's Hospital of Philadelphia, Philadelphia, Pennsylvania, United States of America._x000D_Department of Epidemiology and Biostatistics, Institute for Computational Biology, Case Western Reserve University, Cleveland, Ohio, United States of America._x000D_Department of Genome Sciences, University of Washington, Seattle, Washington, United States of America._x000D_Mayo Clinic, Rochester, Minnesota, United States of America._x000D_Center for Inherited Disease Research, IGM, Johns Hopkins University SOM, Baltimore, Maryland, United States of America._x000D_Department of Pediatrics, Cincinnati Children's Hospital, University of Cincinnati, Cincinnati, Ohio, United States of America._x000D_Division of Medical Genetics, Department of Medicine, University of Washington, Seattle, Washington, United States of America._x000D_Geisinger Health System, Danville, Pennsylvania, United States of America._x000D_Group Health Research Institute, Seattle, Washington, United States of America._x000D_Essentia Rural Health, Duluth, Minnesota, United States of America.</t>
  </si>
  <si>
    <t>Genet Epidemiol</t>
  </si>
  <si>
    <t>10.1002/gepi.21902</t>
  </si>
  <si>
    <t>Use of an electronic patient portal among disadvantaged populations</t>
  </si>
  <si>
    <t>BACKGROUND: Electronic patient portals give patients access to information from their electronic health record and the ability to message their providers. These tools are becoming more widely used and are expected to promote patient engagement with health care. OBJECTIVE: To quantify portal usage and explore potential differences in adoption and use according to patients' socioeconomic and clinical characteristics in a network of federally qualified health centers serving New York City and neighboring counties. DESIGN: Retrospective analysis of data from portal and electronic health records. PARTICIPANTS: 74,368 adult patients seen between April 2008 and April 2010. MAIN MEASURES: Odds of receiving an access code to the portal, activating the account, and using the portal more than once KEY RESULTS: Over the 2 years of the study, 16% of patients (n = 11,903) received an access code. Of these, 60% (n = 7138) activated the account, and 49% (n = 5791) used the account two or more times. Patients with chronic conditions were more likely to receive an access code and to become repeat users. In addition, the odds of receiving an access code were significantly higher for whites, women, younger patients, English speakers, and the insured. The odds of repeat portal use, among those with activated accounts, increased with white race, English language, and private insurance or Medicaid compared to no insurance. Racial disparities were small but persisted in models that controlled for language, insurance, and health status. CONCLUSIONS: We found good early rates of adoption and use of an electronic patient portal during the first 2 years of its deployment among a predominantly low-income population, especially among patients with chronic diseases. Disparities in access to and usage of the portal were evident but were smaller than those reported recently in other populations. Continued efforts will be needed to ensure that portals are usable for and used by disadvantaged groups so that all patients benefit equally from these technologies.</t>
  </si>
  <si>
    <t>Department of Pediatrics and of Public Health, Weill Cornell Medical College, New York, NY 10065, USA. jsa7002@med.cornell.edu</t>
  </si>
  <si>
    <t>10.1007/s11606-011-1749-y</t>
  </si>
  <si>
    <t>Role of Laparoscopy in Patients With Abdominal Trauma at Level-I Trauma Center</t>
  </si>
  <si>
    <t>INTRODUCTION: Abdominal trauma is one of the preventable causes of death in polytrauma patients. Decision and timing of laparotomy is a major challenge. Rate of nontherapeutic laparotomy is still high. Laparoscopy can avoid nontherapeutic laparotomy and also provide a reliable and accurate diagnosis of injury. MATERIALS AND METHODS: This ambispective observational study was conducted in the division of Trauma Surgery and Critical Care, JPN Apex Trauma Centre, All India Institute Medical Sciences, New Delhi. Retrospective analysis of prospectively maintained data of cases from January 1, 2008 through April 30, 2013 and prospective analysis of cases from May 1, 2013 through March 31, 2015 was done using appropriate measures. Hemodynamically stable or responders fulfilling inclusion criteria were included. Selected patients underwent the laparoscopic procedure and if required converted to laparotomy. RESULTS: Of the 3610 patients of abdominal trauma, laparotomy was done in 1666 (46.14%) patients and laparoscopy was done in 119 (3.29%) patients. Rate of reduction of nontherapeutic laparotomy in patients with abdominal trauma using diagnostic laparoscopy was 55.4%. However laparotomy could be avoided in 59.7%. Laparoscopy was 100% accurate in identifying injuries in our study. No injuries were missed in these patients. Fever and wound infection were significantly higher in laparotomy group. Chest infection and sepsis were also higher in laparotomy group but the difference was not statistically significant. Median length of hospital stay in laparoscopy group was 4 days (range: 1 to 28 d) and in laparotomy group was 9.5 days (range: 2 to 55 d) with P-value of 0.001. CONCLUSIONS: Laparoscopy has a role in management of hemodynamically stable patients with suspected abdominal injury to prevent nontherapeutic laparotomies, and thereby decreasing postoperative complications.</t>
  </si>
  <si>
    <t>JPN Apex Trauma Centre, All India Institute of Medical Sciences, New Delhi, India.</t>
  </si>
  <si>
    <t>Surg Laparosc Endosc Percutan Tech</t>
  </si>
  <si>
    <t>10.1097/sle.0000000000000379</t>
  </si>
  <si>
    <t>Redesign of a computerized clinical reminder for colorectal cancer screening: a human-computer interaction evaluation</t>
  </si>
  <si>
    <t>BACKGROUND: Based on barriers to the use of computerized clinical decision support (CDS) learned in an earlier field study, we prototyped design enhancements to the Veterans Health Administration's (VHA's) colorectal cancer (CRC) screening clinical reminder to compare against the VHA's current CRC reminder. METHODS: In a controlled simulation experiment, 12 primary care providers (PCPs) used prototypes of the current and redesigned CRC screening reminder in a within-subject comparison. Quantitative measurements were based on a usability survey, workload assessment instrument, and workflow integration survey. We also collected qualitative data on both designs. RESULTS: Design enhancements to the VHA's existing CRC screening clinical reminder positively impacted aspects of usability and workflow integration but not workload. The qualitative analysis revealed broad support across participants for the design enhancements with specific suggestions for improving the reminder further. CONCLUSIONS: This study demonstrates the value of a human-computer interaction evaluation in informing the redesign of information tools to foster uptake, integration into workflow, and use in clinical practice.</t>
  </si>
  <si>
    <t>VA HSR&amp;D Center of Excellence on Implementing Evidenced-Based Practice (CIEBP), Richard L, Roudebush VA Medical Center (11-H), 1481 West Tenth St, Indianapolis, IN 46202, USA. Jason.Saleem@va.gov</t>
  </si>
  <si>
    <t>10.1186/1472-6947-11-74</t>
  </si>
  <si>
    <t>Improving the measurement of longitudinal change in renal function: automated detection of changes in laboratory creatinine assay</t>
  </si>
  <si>
    <t>INTRODUCTION: Renal function is reported using the estimates of glomerular filtration rate (eGFR). However, eGFR values are recorded without reference to the particular serum creatinine (SCr) assays used to derive them, and newer assays were introduced at different time points across the laboratories in the United Kingdom. These changes may cause systematic bias in eGFR reported in routinely collected data, even though laboratory-reported eGFR values have a correction factor applied. DESIGN: An algorithm to detect changes in SCr that in turn affect eGFR calculation method was developed. It compares the mapping of SCr values on to eGFR values across a time series of paired eGFR and SCr measurements. SETTING: Routinely collected primary care data from 20,000 people with the richest renal function data from the quality improvement in chronic kidney disease trial. RESULTS: The algorithm identified a change in eGFR calculation method in 114 (90%) of the 127 included practices. This change was identified in 4736 (23.7%) patient time series analysed. This change in calibration method was found to cause a significant step change in the reported eGFR values, producing a systematic bias. The eGFR values could not be recalibrated by applying the Modification of Diet in Renal Disease equation to the laboratory reported SCr values. CONCLUSIONS: This algorithm can identify laboratory changes in eGFR calculation methods and changes in SCr assay. Failure to account for these changes may misconstrue renal function changes over time. Researchers using routine eGFR data should account for these effects.</t>
  </si>
  <si>
    <t>University of Surrey, Guildford, UK. normanpoh@ieee.org._x000D_University of Surrey, Guildford, UK.</t>
  </si>
  <si>
    <t>10.14236/jhi.v22i2.81</t>
  </si>
  <si>
    <t>Reported load carriage injuries of the Australian army soldier</t>
  </si>
  <si>
    <t>INTRODUCTION: Many injuries experienced by soldiers can be attributed to the occupational loads they are required to carry. PURPOSE: The aim of this study was to determine whether contemporary military load carriage is a source of injuries to Australian Regular Army soldiers and to profile these injuries. METHODS: The Australian Defence Force 'Occupational Health, Safety and Compensation Analysis and Reporting' database was searched to identify all reported injuries sustained during load carriage events. Key search terms were employed and narrative description fields were interrogated to increase data accuracy. RESULTS: A total of 1,954 injury records were extracted from the database. Of these, 404 injuries were attributed to load carriage. The majority of these load carriage injuries involved either the lower limb or back, with bones and joints accounting for the most frequently reported body structures to be injured. Field activities were the leading activities being performed at the time that load carriage injuries occurred, and muscular stress was identified as the mechanism of injury for over half of reported load carriage injuries. CONCLUSION: This study suggests that load carriage is a substantial source of injury risk to Australian Army soldiers. Physical training may fail to adequately prepare soldiers for load carriage tasks during field training exercises.</t>
  </si>
  <si>
    <t>Bond Institute of Health and Sport, Bond University, Gold Coast, QLD, 4226, Australia, rorr@bond.edu.au.</t>
  </si>
  <si>
    <t>J Occup Rehabil</t>
  </si>
  <si>
    <t>10.1007/s10926-014-9540-7</t>
  </si>
  <si>
    <t>The uniform data system for medical rehabilitation: report of patients with traumatic spinal cord injury discharged from rehabilitation programs in 2002-2010</t>
  </si>
  <si>
    <t>OBJECTIVE: This study aimed to provide benchmarking information from a large national sample of patients receiving inpatient rehabilitation after a traumatic spinal cord injury. DESIGN: This was an analysis of secondary data from 891 inpatient medical rehabilitation facilities in the United States that contributed traumatic spinal cord injury data to the Uniform Data System for Medical Rehabilitation from January 2002 to December 2010. Variables analyzed included demographic information (age, sex, marital status, race/ethnicity, prehospital living setting, discharge setting), hospitalization information (length of stay, program interruptions, payer, onset date, rehabilitation impairment group, International Classification of Diseases 9 codes for admitting diagnosis, co-morbidities), and functional status (Functional Independence Measure [FIM] instrument ratings at admission and discharge, FIM efficiency, FIM gain). RESULTS: The final sample included 47,153 patients with traumatic spinal cord injury. Overall, the mean length of stay was 26.2 ± 23.2 days: yearly means ranged from 29.7 ± 25.4 in 2002 to 22.9 ± 18.9 in 2009. FIM total admission and discharge ratings also declined during the 8-yr study period; admission decreased from 60.5 ± 17.4 to 55.9 ± 16.3; discharge decreased from 86.1 ± 23.8 to 82.4 ± 23.4. Rehabilitation efficiency (FIM gain per day) remained relatively stable over time (1.6 ± 1.7 points per day). The percentage of all patients discharged to the community ranged from 75.8% to 71.5% per year. Wheelchair users stayed in rehabilitation longer than did persons who could walk (34.6 ± 217.4 vs. 17.4 ± 14.1 days) and also experienced less functional improvement (21.6 ± 15.8 vs. 29.6 ± 16.3 FIM points). CONCLUSIONS: National data from persons with traumatic spinal cord injury in 2002-2010 indicate that lengths of stay declined, but efficiency in functional independence was stable to slightly increased. More than 70% of patients were consistently discharged to community settings after inpatient rehabilitation.</t>
  </si>
  <si>
    <t>Uniform Data System for Medical Rehabilitation, UB Foundation Activities Inc., Buffalo, NY, USA.</t>
  </si>
  <si>
    <t>Am J Phys Med Rehabil</t>
  </si>
  <si>
    <t>10.1097/PHM.0b013e31824ad2fd</t>
  </si>
  <si>
    <t>Quantifying Risk Factors for Long-Term Sleep Problems After Burn Injury in Young Adults</t>
  </si>
  <si>
    <t>Restorative sleep is an important component of quality of life. Disturbances in sleep after burn injury were reported but all based on uncontrolled or nonstandardized data. The occurrence and the effect of long-term sleep problems in young adult burn survivors have not been well defined. This 5-year (2003-2008) prospective multicenter longitudinal study included adults with burn injuries ages 19 to 30 years who completed the Young Adult Burn Outcome Questionnaire (YABOQ) up to 36 months after injury. The items measured 15 patient-reported outcomes including physical, psychological, and social statuses and symptoms such as itch and pain. Scores of these 15 YABOQ outcome domains were standardized to a mean of 50 and a SD of 10 based on an age-matched nonburned reference group of young adults. Sleep quality was assessed using the item 'How satisfied are you now with your sleep,' rated by a 5-point Likert scale. Patients responding with very and somewhat dissatisfied were classified as having sleep dissatisfaction and the remaining as less or not dissatisfied. The associations between sleep dissatisfaction (yes/no) and YABOQ outcome domains were analyzed longitudinally using mixed-effect generalized linear models, adjusted for %TBSA burned, age, gender, and race. Generalized estimating equations were used to take into account correlated error resulting from repeated surveys on each patient over time. One hundred and fifty-two burn survivors participated in the YABOQ survey at baseline and during the follow-up who had at least one survey with a response to the sleep item. Among them, sleep dissatisfaction was twice as prevalent (76/152, 50%) when compared with the nonburned reference group (29/112, 26%). The likelihood of a burn survivor being dissatisfied with sleep was reduced over time after the burn injury. Sleep dissatisfaction following burns was significantly associated, in a dose-dependent manner, with increasing burn size (P = .001). Better sleep was associated with better outcomes in all domains (P &lt; .05) except Fine Motor Function, and this association was significantly more apparent in the longer term compared with the shorter term with the same domains (P &lt; .05). Dissatisfaction with sleep is highly prevalent following burn injuries in young adults. Lower satisfaction with sleep is associated with poorer scores in nearly all quality of life measures. Satisfaction with sleep should be addressed during the long-term clinical follow-up of young adults with burn injuries. Further research should be undertaken to understand the components of sleep quality that are important to burn survivors and which ones might be modified and tested in future intervention studies.</t>
  </si>
  <si>
    <t>From the *Research Center for Statistics and Actuarial Science in Medicine, School of Statistics, Xi'An University of Finance and Economics, Xi'An, China; †School of Insurance and Economics, University of International Business and Economics, Beijing, China; ‡Department of Surgery, Massachusetts General Hospital, Boston, Massachusetts; §Department of Physical Medicine and Rehabilitation, Spaulding Rehabilitation Hospital, Boston, Massachusetts; ‖Department of Mathematical Sciences, Bentley University, Waltham, Massachusetts; ¶Harvard Medical School, Boston, Massachusetts; #Shriners Hospitals for Children-Boston, Boston, Massachusetts; **Department of Physical Medicine and Rehabilitation, Massachusetts General Hospital, Boston, Massachusetts; ††Center for the Assessment of Pharmaceutical Practices (CAPP), Department of Health Policy and Management, Boston University School of Public Health, Boston, Massachusetts; ‡‡Sleep Disorders &amp; Research Center, Department of Medicine, Pulmonary, Critical Care &amp; Sleep Medicine, Michael E. DeBakey VA Medical Center, Baylor College of Medicine, Houston, Texas; §§Department of Medicine, Rheumatology and Immunology, Brigham and Women's Hospital, Harvard Medical School, Boston, Massachusetts; ‖‖Department of Surgery, University of California, Davis, Los Angeles, California; ¶¶Shriners Hospitals for Children-Northern California, Sacramento, California; ##Department of Psychiatry, University of Texas Medical Branch-Galveston, Texas; ***Shriners Hospitals for Children-Galveston, Galveston, Texas; †††Department of Physical Medicine and Rehabilitation, Johns Hopkins School of Medicine, Baltimore, MD; ‡‡‡Department of Surgery, University of Nebraska Medical Center, Omaha, NE; and §§§Member of Multi-Center Benchmarking Study Group are listed in Appendix.</t>
  </si>
  <si>
    <t>10.1097/bcr.0000000000000315</t>
  </si>
  <si>
    <t>Development of a Middle-Age and Geriatric Trauma Mortality Risk Score A Tool to Guide Palliative Care Consultations</t>
  </si>
  <si>
    <t>INTRODUCTION: This study aimed to develop a tool to quantify risk of inpatient mortality among geriatric and middleaged trauma patients. This study sought to demonstrate the ability of the novel risk score in the early identification of high risk trauma patients for resource-sparing interventions, including referral to palliative medicine. MATERIALS AND METHODS: This retrospective cohort study utilized data from a single level 1 trauma center. Regression analysis was used to create a novel risk of inpatient mortality score. A total of 2,387 low energy and 1,201 high-energy middle-aged (range: 55 to 64 years of age) and geriatric (65 years of age or odler) trauma patients comprised the study cohort. Model validation was performed using 37,474 lowenergy and 97,034 high-energy patients from the National Trauma Databank (NTDB). Potential hospital cost reduction was calculated for early referral of high risk trauma patients to palliative medicine services in comparison to no palliative medicine referral. RESULTS: Factors predictive of inpatient mortality among the study and validation patient cohorts included; age, Glasgow Coma Scale, and Abbreviated Injury Scale for the head and neck and chest. Within the validation cohort, the novel mortality risk score demonstrated greater predictive capacity than existing trauma scores [STTGMALE-AUROC: 0.83 vs. TRISS 0.80, (p &lt; 0.01), STTGMAHE-AUROC: 0.86 vs. TRISS 0.85, (p &lt; 0.01)]. Our model demonstrated early palliative medicine evaluation could produce $1,083,082 in net hospital savings per year. CONCLUSION: This novel risk score for older trauma patients has shown fidelity in prediction of inpatient mortality; in the study and validation cohorts. This tool may be used for early intervention in the care of patients at high risk of mortality and resource expenditure.</t>
  </si>
  <si>
    <t>Bull Hosp Jt Dis (2013)</t>
  </si>
  <si>
    <t>The Cataract National Dataset electronic multi-centre audit of 55,567 operations: risk indicators for monocular visual acuity outcomes</t>
  </si>
  <si>
    <t>AIMS: To report risk factors for visual acuity (VA) improvement and harm following cataract surgery using electronically collected multi-centre data conforming to the Cataract National Dataset (CND). METHODS: Routinely collected anonymised data were remotely extracted from the electronic patient record systems of 12 participating NHS Trusts undertaking cataract surgery. Following data checks and cleaning, analyses were performed to identify risk indicators for: (1) a good acuity outcome (VA 6/12 or better), (2) the pre- to postoperative change in VA, and (3) VA loss (doubling or worse of the visual angle). RESULTS: In all, 406 surgeons from 12 NHS Trusts submitted data on 55,567 cataract operations. Preoperative VA was known for 55,528 (99.9%) and postoperative VA outcome for 40,758 (73.3%) operations. Important adverse preoperative risk indicators found in at least 2 of the 3 analyses included older age (3), short axial length (3), any ocular comorbidity (3), age-related macular degeneration (2), diabetic retinopathy (3), amblyopia (2), corneal pathology (2), previous vitrectomy (2), and posterior capsule rupture (PCR) during surgery (3). PCR was the only potentially modifiable adverse risk indicator and was powerfully associated with VA loss (OR=5.74). CONCLUSION: Routinely collected electronic data conforming to the CND provide sufficient detail for identification and quantification of preoperative risk indicators for VA outcomes of cataract surgery. The majority of risk indicators are intrinsic to the patient or their eye, with a notable exception being PCR during surgery.</t>
  </si>
  <si>
    <t>Department of Ophthalmology, Bristol Eye Hospital, Bristol, UK. John.Sparrow@doctors.org.uk</t>
  </si>
  <si>
    <t>10.1038/eye.2012.51</t>
  </si>
  <si>
    <t>The Impact of Tracheostomy Timing on Clinical Outcome and Adverse Events in Poor-Grade Subarachnoid Hemorrhage</t>
  </si>
  <si>
    <t>OBJECTIVE: The value of optimal timing of tracheostomy in patients with subarachnoid hemorrhage is controversially debated. This study investigates whether early or late tracheostomy is associated with beneficial outcome or reduced rates of adverse events. DESIGN: Retrospective observational multicentric on patients prospectively inserted into a database. SETTING: Neurologic ICUs of one academic hospital and two secondary hospitals in Germany. PATIENTS: Data of all patients admitted to the Goethe University Hospital between 2006 and 2011 with poor-grade subarachnoid hemorrhage were prospectively entered into a database. All patients who underwent tracheostomy were included for analysis. Follow-up was maintained in primary and secondary ICUs. INTERVENTIONS: Patients underwent tracheostomy upon expected long-term ventilation. Early tracheostomy was defined as performed on days 1-7 and late tracheostomy on days 8-20 after admission. MEASUREMENT AND MAIN RESULTS: We compared 148 consecutive patients admitted with poor-grade (World Federation of Neurosurgical Societies, 3-5) subarachnoid hemorrhage. Early tracheostomy was performed in 39 patients and late tracheostomy in 109 patients. In early versus late tracheostomy groups, no significant differences were observed with regard to ICU mortality (7.7% vs 7.3%; p=0.93) and median modified Rankin Scale after 6 months (3 vs 3; p=0.94). Of the early group, pneumonia developed in 19 patients, whereas in the late group, pneumonia developed in 75 patients (48.7% vs 68.8%; p=0.03; odds ratio, 2.32; 95% CI, 1.1-4.9). Six patients of the early group (15.4%) and 36 patients of the late group (33%) suffered from respiratory adverse event (p=0.04; odds ratio, 2.71; 95% CI, 1.04-7.06). Mechanical ventilation was shorter (17.4 vs 22.3 d; p&lt;0.05) and decannulation occurred earlier (42 vs 54 d; p=0.039) in the early tracheostomy group. CONCLUSIONS: Tracheostomy within 7 days of critical care admission is a feasible and safe procedure for patients with poor-grade subarachnoid hemorrhage. Early tracheostomy was not associated with an improvement in mortality or neurologic outcome but associated with fewer respiratory adverse events.</t>
  </si>
  <si>
    <t>1Department of Neurosurgery, University Hospital Frankfurt, Goethe-University, Frankfurt, Germany. 2Department of Anesthesia, Intensive Care Medicine and Pain Therapy, University Hospital Frankfurt, Goethe-University, Frankfurt, Germany. 3Department of Neurology, Asklepios Schlossberg Klinik Bad Koenig, Bad Koenig, Germany. 4Department of Neurology, Vitos Klinikum Weilmuenster, Weilmuenster, Germany.</t>
  </si>
  <si>
    <t>22846959</t>
  </si>
  <si>
    <t>10.1097/ccm.0000000000001195</t>
  </si>
  <si>
    <t>The influence of unit-based nurse practitioners on hospital outcomes and readmission rates for patients with trauma</t>
  </si>
  <si>
    <t>BACKGROUND: With the increased restrictions on resident work hours, hospitals increasingly are relying on advance practice nurses and physician assistants to help meet the patient care demand. We have created a workflow model wherein unit-based nurse practitioners (UBNPs) provide the minute-to-minute care for patients with trauma in one specific unit in our hospital, with supervision by the attending surgeons. Patients with trauma may also be admitted to other units, where the care model is a traditional resident-run (RR) service, again with supervision by the attending staff. Our aim was to determine if there were differences between the care provided by UBNPs and residents. METHODS: We queried our trauma database for all patients admitted to our urban, academic, Level I trauma center from January 1, 2007, to August 31, 2010. Patients discharged alive from the trauma service were identified and cross-referenced with an administrative database to collect demographics, injury characteristics, comorbidities, complications, and discharge information. Patients cared for by the UBNPs were compared with those cared for by the RR service. χ², Fisher's exact, and Student's t tests were used to determine significance. Significant factors were then tested with a multivariate linear regression analysis. p &lt; 0.05 was considered significant. RESULTS: During the study period, 3,859 patients were discharged alive from the trauma service, 2,759 (71.5%) from the UBNPs service, and 1,100 (28.5%) from the RR service. Demographic data and mean Injury Severity Score (11.6 vs. 11.1, p = 0.24) were similar for the two groups, although mean abdominal Abbreviated Injury Score was higher for the UBNP group (0.6 vs. 0.5, p = 0.02). UBNP patients were more likely to be diagnosed with deep venous thrombosis (4% vs. 2.5%, p = 0.02) and were more likely to be discharged to home (67% vs. 60%, p = 0.002). Mean (SD) length of stay for UBNP patients was 6.5 (8.8) days compared with 7 (10.8) days for RR patients, although this difference did not reach statistical significance ( p = 0.17). The 30-day hospital readmission rates were similar for both groups (4.0% vs. 4.4%, p = 0.63). CONCLUSION: Care provided by UBNPs is equivalent to that provided by residents. With the restriction on resident work hours and greater reliance on nurse practitioners, patient care does not suffer. Moreover, a difference of 0.5 days in mean length of stay for the UBNP patients equates with more than 1,300 fewer patient care days. This difference, although not statistically significant, may be clinically relevant to physicians and administrators and may offset the cost of hiring UBNPs to help meet the patient care demand.</t>
  </si>
  <si>
    <t>Division of Traumatology, Surgical Critical Care, and Emergency Surgery, Department of Surgery, Hospital of University of Pennsylvania, Philadelphia, Pennsylvania, USA.</t>
  </si>
  <si>
    <t>28930495</t>
  </si>
  <si>
    <t>10.1097/TA.0b013e31825882bb</t>
  </si>
  <si>
    <t>A Multicenter Real-Life Study on the Effect of Flash Glucose Monitoring on Glycemic Control in Patients with Type 1 and Type 2 Diabetes</t>
  </si>
  <si>
    <t>AIM: To assess the efficacy of ambulatory glucose profiling (AGP) generated by FreeStyle LibrePro(™) flash glucose monitoring (FCGM) on glycemic control in patients with uncontrolled type 1 diabetes (T1D) and type 2 diabetes (T2D). METHODS: Clinical and biochemical data were obtained from 5072 patients with diabetes who had an A1c ≥7% (2536 who had been initiated on FCGM-based AGP between March 2015 and October 2016 [cases] and 2536 age-, gender-, A1c-, site- and time-matched controls who were not initiated on AGP) across seven diabetes clinics in India. Anthropometric and clinical measurements were obtained through standardized techniques. Fasting and postprandial plasma glucose and glycated hemoglobin(A1c) were estimated before and after initiation of AGP. RESULTS: Overall, there was a significant decrease in A1c both in cases and controls; however, the magnitude of reduction was higher among cases (1% vs.0.7%; P &lt; 0.001).The overall reduction in A1c among cases was higher in T2D (9.2% to 8.3%) compared with T1D (9.6% to 9.4%); however, the absolute difference in A1c reduction between cases and controls was higher among T1D (0.5% vs. 0.2%) patients. The reduction in glycemic parameters was irrespective of age or gender (P for trend &lt;0.001) across all study sites. The greatest reductions in A1c were noted within 6 months of AGP initiation. Multiple logistic regression showed that those who did not use AGP had a 1.42 higher risk (95% CI: 1.24-1.64) of not achieving even 0.1% reduction in A1c compared with those who were initiated on AGP even after adjusting for age, gender, body-mass index, systolic blood pressure, time to follow-up A1c, and medication use. CONCLUSIONS: This study shows that FCGM-based AGP with FreeStyle LibrePro is associated with significant reductions in A1c levels in both T1D and T2D. In addition, improvement in A1c levels was maintained across all age groups and in patients enrolled at different diabetes clinics in India.</t>
  </si>
  <si>
    <t>1 Dr.Mohan's Diabetes Specialities Centre and Madras Diabetes Research Foundation, WHO Collaborating Centre for Noncommunicable Diseases Prevention and Control and ICMR Centre for Advanced Research on Diabetes , Chennai, India ._x000D_2 Jothydev's Diabetes and Research Center , Trivandrum, Kerala, India ._x000D_3 Belgaum Diabetes Centre , Belgaum, Karnataka, India ._x000D_4 Shilpa Medical Research Centre , Mumbai, Maharashtra, India .</t>
  </si>
  <si>
    <t>Diabetes Technol Ther</t>
  </si>
  <si>
    <t>Blood glucose on admission and mortality in patients with venous thromboembolism</t>
  </si>
  <si>
    <t>AIMS: Evaluate association between admission blood glucose (ABG) and mortality in patients with or without diabetes mellitus (DM) hospitalized for venous thromboembolism (VTE). METHODS: Observational data derived from the electronic records of hospitalized patients ≥18years, admitted for VTE (including deep vein thrombosis and pulmonary embolism) between January 2011 and December 2013. ABG levels were classified to categories: ≤70 (low), 70-110 (normal), 111-140 (mildly elevated), 141-180mg/dl (moderately elevated) and&gt;180mg/dl (markedly elevated). Main outcome was all-cause mortality at the end of follow-up. We had complete follow-up data at 12months for all patients; median follow-up time was 1126days. RESULTS: Cohort included 567 patients, 137 with (mean age 73, 45% male), and 430 without DM (mean age 65, 40% male). There was a significant interaction between DM, ABG and mortality (p≤0.05). In patients without DM there was a significant association between ABG and mortality: [hazard ratios 1.6, 2.3, and 4.7 respectively for mildly, moderately and markedly elevated ABG (p≤0.01)]. A significant association between ABG and mortality persisted following multivariable analysis only in patients with markedly elevated ABG (HR=2.3 95% CI 1.2-4.5). Similar results were evident in patients with deep vein thrombosis or pulmonary embolism. In patients with DM there was no significant association between ABG and mortality. CONCLUSION: In patients without DM hospitalized for VTE, markedly elevated ABG is associated with increased mortality.</t>
  </si>
  <si>
    <t>Institute of Endocrinology, Rabin Medical Center-Beilinson Hospital; Sackler School of Medicine, Tel Aviv University, Tel Aviv, Israel. Electronic address: amit.akirov@gmail.com._x000D_Sackler School of Medicine, Tel Aviv University, Tel Aviv, Israel; Internal Medicine E, Rabin Medical Center-Beilinson Hospital._x000D_Statistical Consulting Unit, Rabin Medical Center, Beilinson Hospital._x000D_Institute of Endocrinology, Rabin Medical Center-Beilinson Hospital; Sackler School of Medicine, Tel Aviv University, Tel Aviv, Israel.</t>
  </si>
  <si>
    <t>10.1016/j.jdiacomp.2016.06.019</t>
  </si>
  <si>
    <t>Variability in catheter-associated asymptomatic bacteriuria rates among individual nurses in intensive care units: An observational cross-sectional study</t>
  </si>
  <si>
    <t>Catheter-associated asymptomatic bacteriuria (CAABU) is frequent in intensive care units (ICUs) and contributes to the routine use of antibiotics and to antibiotic-resistant infections. While nurses are responsible for the implementation of CAABU-prevention guidelines, variability in how individual nurses contribute to CAABU-free rates in ICUs has not been previously explored. This study's objective was to examine the variability in CAABU-free outcomes of individual ICU nurses. This observational cross-sectional study used shift-level nurse-patient data from the electronic health records from two ICUs in a tertiary medical center in the US between July 2015 and June 2016. We included all adult (18+) catheterized patients with no prior CAABU during the hospital encounter and nurses who provided their care. The CAABU-free outcome was defined as a 0/1 indicator identifying shifts where a previously CAABU-free patient remained CAABU-free (absence of a confirmed urine sample) 24-48 hours following end of shift. The analytical approach used Value-Added Modeling and a split-sample design to estimate and validate nurse-level CAABU-free rates while adjusting for patient characteristics, shift, and ICU type. The sample included 94 nurses, 2,150 patients with 256 confirmed CAABU cases, and 21,729 patient shifts. Patients were 55% male, average age was 60 years. CAABU-free rates of individual nurses varied between 94 and 100 per 100 shifts (Wald test: 227.88, P&lt;0.001) and were robust in cross-validation analyses (correlation coefficient: 0.66, P&lt;0.001). Learning and disseminating effective CAABU-avoidance strategies from top-performers throughout the nursing teams could improve quality of care in ICUs.</t>
  </si>
  <si>
    <t>School of Nursing, School of Public Health, Institute for Health Policy and Innovation, University of Michigan, Ann Arbor, MI, United States of America._x000D_School of Nursing, Institute for Health Policy and Innovation, University of Michigan, Ann Arbor, MI, United States of America._x000D_School of Nursing, Loyola University Chicago, Chicago, IL, United States of America._x000D_Department of Infection Control, Loyola University Medical Center, Chicago, IL, United States of America._x000D_Marquette University College of Nursing, WI, United States of America.</t>
  </si>
  <si>
    <t>10.1371/journal.pone.0218755</t>
  </si>
  <si>
    <t>Measuring trauma system performance: Right patient, right place-Mission accomplished?</t>
  </si>
  <si>
    <t>BACKGROUND: A regional trauma system must establish and monitor acceptable overtriage and undertriage rates. Although diagnoses from discharge data sets can be used with mortality prediction models to define high-risk injury, retrospective analyses introduce methodological errors when evaluating real-time triage processes. The purpose of this study was to determine if major trauma patients identified using field criteria correlated with those retrospectively labeled high risk and to assess system performance by measuring triage accuracy and trauma center utilization. METHODS: A statewide database was queried for all injury-related International Classification of Diseases, 9th Revision, code discharges from designated trauma centers and nontrauma centers for 2012. Children and burn patients were excluded. Patients assigned a trauma alert fee were considered field-triage(+). The International Classification Injury Severity Score methodology was used to estimate injury-related survival probabilities, with an International Classification Injury Severity Score less than 0.85 considered high risk. Triage rates were expressed relative to the total population; the proportion of low- and high-risk patients discharged from trauma centers defined trauma center utilization. RESULTS: There were 116,990 patients who met study criteria, including 11,368 (10%) high-risk, 70,741 field-triage(-) patients treated in nontrauma centers and 28,548 field-triage(-) and 17,791 field-triage(+) patients treated in trauma centers. Field triage was 86% accurate, with 10% overtriage and 4% undertriage. System triage was 66% accurate, with 32% overtriage and 2% undertriage. Overtriage patients more often, and undertriage patients less often, had severe injury characteristics than appropriately triaged patients. CONCLUSION: Trauma system performance assessed using retrospective administrative data provides a convenient measure of performance but must be used with caution. Residual mistriage can partly be attributed to error introduced by retrospective high-risk definitions, whereas differences between field and system triage accuracy can be attributed to the trauma center's role as a large community hospital. Given the limitations of the data and methods, these results may represent optimal patient distribution within this mature system.</t>
  </si>
  <si>
    <t>From the Department of Surgery (D.J.C., J.Y.C.), University of South Florida College of Medicine; and Department of Health Policy and Management (E.E.P., B.L.-O.), University of South Florida College of Public Health, Tampa; Department of Surgery (J.J.T., A.K.), University of Florida College of Medicine, Jacksonville; Department of Surgery (N.N.), University of Miami, Miller School of Medicine, Miami; and Department of Surgery (F.A.M.), University of Florida College of Medicine, Gainesville, Florida.</t>
  </si>
  <si>
    <t>10.1097/ta.0000000000000660</t>
  </si>
  <si>
    <t>ICD-9 tobacco use codes are effective identifiers of smoking status</t>
  </si>
  <si>
    <t>OBJECTIVE: To evaluate the validity of, characterize the usage of, and propose potential research applications for International Classification of Diseases, Ninth Revision (ICD-9) tobacco codes in clinical populations. MATERIALS AND METHODS: Using data on cancer cases and cancer-free controls from Vanderbilt's biorepository, BioVU, we evaluated the utility of ICD-9 tobacco use codes to identify ever-smokers in general and high smoking prevalence (lung cancer) clinic populations. We assessed potential biases in documentation, and performed temporal analysis relating transitions between smoking codes to smoking cessation attempts. We also examined the suitability of these codes for use in genetic association analyses. RESULTS: ICD-9 tobacco use codes can identify smokers in a general clinic population (specificity of 1, sensitivity of 0.32), and there is little evidence of documentation bias. Frequency of code transitions between 'current' and 'former' tobacco use was significantly correlated with initial success at smoking cessation (p&lt;0.0001). Finally, code-based smoking status assignment is a comparable covariate to text-based smoking status for genetic association studies. DISCUSSION: Our results support the use of ICD-9 tobacco use codes for identifying smokers in a clinical population. Furthermore, with some limitations, these codes are suitable for adjustment of smoking status in genetic studies utilizing electronic health records. CONCLUSIONS: Researchers should not be deterred by the unavailability of full-text records to determine smoking status if they have ICD-9 code histories.</t>
  </si>
  <si>
    <t>Center for Human Genetics Research, Vanderbilt University School of Medicine, Nashville, Tennessee 37232, USA.</t>
  </si>
  <si>
    <t>10.1136/amiajnl-2012-001557</t>
  </si>
  <si>
    <t>Adherence to growth hormone (GH) therapy in naïve to treatment GH-deficient children: data of the Italian Cohort from the Easypod Connect Observational Study (ECOS)</t>
  </si>
  <si>
    <t>BACKGROUND: With the use of non-objective measurement, adherence to growth hormone (GH) therapy has been reported suboptimal in a large proportion of patients, and poor adherence has been shown to affect short-term growth response in patients receiving GH treatment. OBJECTIVE: The Easypod™ electronic device allows objective measurement of adherence. In this study, we report 3-year prospective adherence data of the Italian cohort of naïve GH deficient (GHD) children extrapolated from the Easypod Connect Observational Study (ECOS) database. PATIENTS AND METHODS: Seventy-three GHD children naïve to GH treatment were included in the analysis. 22 Italian centers participated in the study. RESULTS: Mean adherence rate was consistently above 85% across the 3-year observation period. Particularly, mean adherence was 88.5%, 86.6%, and 85.7% after 1, 2 and 3 years, respectively. Mean (± SD) height-SDS increase after the first year was 0.41 (± 0.38). CONCLUSIONS: The majority of naïve GHD children starting GH treatment with Easypod maintained an adherence rate &gt; 85% up to 3 years. Easypod is a useful tool to follow-up patients' adherence allowing timely intervention to improve optimal treatment for these patients.</t>
  </si>
  <si>
    <t>Medical Affairs Department, Merck Serono S.p.A., Rome, Italy._x000D_SSD di Endocrinologia Pediatrica e, Centro Screening Neonatale, Ospedale Pediatrico Miccrocitemico "A. Cao", AO Brotzu, Via Jenner, 09121, Cagliari, Italy._x000D_SSD di Endocrinologia Pediatrica e, Centro Screening Neonatale, Ospedale Pediatrico Miccrocitemico "A. Cao", AO Brotzu, Via Jenner, 09121, Cagliari, Italy. Sandro.Loche@aob.it.</t>
  </si>
  <si>
    <t>J Endocrinol Invest</t>
  </si>
  <si>
    <t>10.1007/s40618-019-01046-1</t>
  </si>
  <si>
    <t>Seizures in Children With Severe Traumatic Brain Injury</t>
  </si>
  <si>
    <t>OBJECTIVE: Traumatic brain injury causes substantial morbidity and mortality in children. Posttraumatic seizures may worsen outcomes after traumatic brain injury. Posttraumatic seizures risk factors are not completely understood. Our objective was to clarify posttraumatic seizures risk factors in a large cohort of children with severe traumatic brain injury. DESIGN: Retrospective cohort study of a probabilistically linked dataset from the National Trauma Data Bank and the Pediatric Health Information Systems database, 2007-2010. SETTING: Twenty-nine U.S. children's hospitals. PATIENTS: A total of 2,122 children (age, &lt; 18 yr old at admission) with linked National Trauma Data Bank and Pediatric Health Information Systems records, severe (emergency department Glasgow Coma Scale, &lt; 8) traumatic brain injury, hospital length of stay more than 24 hours, and nonmissing disposition. INTERVENTIONS: None. MEASUREMENTS AND MAIN RESULTS: The outcome was posttraumatic seizures, identified using validated International Classification of Diseases, 9th Revision, Clinical Modification diagnosis codes. Prespecified candidate predictors of posttraumatic seizures included age, injury mechanism, emergency department Glasgow Coma Scale, intracranial hemorrhage type, hypoxia, hypotension, and cardiac arrest. Posttraumatic seizures were diagnosed in 25.2% of children with severe traumatic brain injury. In those without abuse/assault or subdural hemorrhage, the posttraumatic seizures rate varied between 36.6% in those less than 2 years old and 16.4% in those 14-17 years old. Age, abusive mechanism, and subdural hemorrhage are each significant predictors of posttraumatic seizures. The risk of posttraumatic seizures has a complex relationship with these predictors. The estimated odds of posttraumatic seizures decrease with advancing age, odds ratio equal to 0.929 (0.905-0.954) per additional year of age with no abuse/assault and no subdural hemorrhage; odds ratio equal to 0.820 (0.730-0.922) per additional year of age when abuse and subdural hemorrhage are present. An infant with accidental traumatic brain injury and subdural hemorrhage has approximately the same estimated probability of posttraumatic seizures as an abused infant without subdural hemorrhage (47% [95% CI, 39-55%] vs 50% [95% CI, 41-58%]; p = 0.69). The triad of young age, injury by abuse/assault, and subdural hemorrhage confers the greatest estimated probability for posttraumatic seizures (60% [95% CI, 53-66%]). CONCLUSIONS: Posttraumatic seizures risk in children with severe traumatic brain injury is greatest with a triad of younger age, injury by abuse/assault, and subdural hemorrhage. However, posttraumatic seizures are common even in the absence of these factors.</t>
  </si>
  <si>
    <t>1Section of Pediatric Critical Care, Department of Pediatrics, University of Colorado School of Medicine, Children's Hospital Colorado, Aurora, CO.2Department of Bioinformatics and Biostatistics, University of Colorado Denver, Aurora, CO.3Department of Pediatrics, Kempe Center for the Prevention and Treatment of Child Abuse and Neglect, University of Colorado School of Medicine, Children's Hospital Colorado, Aurora, CO.4Adult and Child Consortium for Health Outcomes Research and Delivery Science (ACCORDS), Aurora, CO.</t>
  </si>
  <si>
    <t>24666866</t>
  </si>
  <si>
    <t>10.1097/pcc.0000000000000948</t>
  </si>
  <si>
    <t>The effect of trauma care on the temporal distribution of homicide mortality in Jefferson County, Alabama</t>
  </si>
  <si>
    <t>The distribution of time from acute traumatic injury to death has three peaks: immediate (less than or equal to one hour), early (6 to 24 hours), and late (days to weeks). It has been suggested that coordinated trauma care dampens the late peak; however, this research may be more reflective of unintentional than intentional deaths. This study examines whether a coordinated trauma system (TS) alters the temporal distribution for assault-related deaths. Data were obtained from homicides examined by the Jefferson County Coroner's/Medical Examiner's Office from 1987 to 2008. Homicides were categorized-based on year of death-as occurring in the presence of no TS, during TS implementation, in the early years of the TS, or in a mature TS. The temporal distribution of homicide mortality was compared among TS categories using a χ(2) test. A Cox Markov multistate model was used to estimate proportional changes in the temporal distribution of death adjusted for assault mechanism. With a TS, after adjusting for assault mechanism, a lower proportion of homicide victims survived through the first hour (hazard ratio [HR], 0.75; 95% confidence interval [CI], 0.54 to 1.03) and from one to six hours (HR, 0.68; 95% CI, 0.49 to 0.96). Additionally, the presence of a TS was associated with a proportional decrease in deaths after 24 hours (P = 0.0005). These results suggest that a trauma system is effective in preventing late homicide deaths; however, other means of preventing death (such as violence prevention programs) are needed to decrease the burden of immediate homicide-related deaths.</t>
  </si>
  <si>
    <t>Department of Epidemiology, University of Alabama at Birmingham, Birmingham, Alabama, USA.</t>
  </si>
  <si>
    <t>Pediatric Contractures in Burn Injury: A Burn Model System National Database Study</t>
  </si>
  <si>
    <t>Joint contractures are a major cause of morbidity and functional deficit. The incidence of postburn contractures and their associated risk factors in the pediatric population has not yet been reported. This study examines the incidence and severity of contractures in a large, multicenter, pediatric burn population. Associated risk factors for the development of contractures are determined. Data from the National Institute on Disability and Rehabilitation Research Burn Model System database, for pediatric (younger than 18 years) burn survivors from 1994 to 2003, were analyzed. Demographic and medical data were collected on each subject. The primary outcome measures included the presence of contractures, number of contractures per patient, and severity of contractures at each of nine locations (shoulder, elbow, hip, knee, ankle, wrist, neck, lumbar, and thoracic) at time of hospital discharge. Regression analysis was performed to determine predictors of the presence, severity, and numbers of contractures, with P &lt; .05 used for statistical significance. Of the 1031 study patients, 237 (23%) developed at least 1 contracture at hospital discharge. Among those with at least one contracture, the mean was three (3.3) contractures per person. The shoulder was the most frequently contracted joint (27.9%), followed by the elbow (17.6%), wrist (14.2%), knee (13.3%), and ankle (11.9%). Most contractures were mild (38.5%) or moderate (36.3%) in severity. The statistically significant predictors of contracture development were age and intensive care unit (ICU) length of stay. The statistically significant predictors of severity of contracture were age, ICU length of stay, presence of amputation, and black race. Predictors of the number of contractures included total age, length of stay, length of ICU stay, presence of amputation, TBSA burned, and TBSA grafted. This is the first study to report the epidemiology of postburn contractures in the pediatric population. Approximately one quarter of children with a major burn injury developed a contracture at hospital discharge, and this could potentially increase as the child grows. Contractures develop despite early therapeutic interventions such as positioning and splinting; therefore, it is essential that we identify novel and more effective prevention strategies.</t>
  </si>
  <si>
    <t>From the *Division of Burns, Department of Surgery, Sumner Redstone Burn Center, Surgical Services, Massachusetts General Hospital, Boston; †Department of Physical Medicine and Rehabilitation, Spaulding Rehabilitation Hospital, Boston, Massachusetts; ‡Harvard Medical School, Boston, Massachusetts; §Shriners Hospitals for Children, Boston, Massachusetts; ‖Department of Physical Medicine and Rehabilitation, University of Texas Southwestern Medical Center, Dallas; ¶Department of Surgery, University of Washington Medicine Regional Burn Center, University of Washington, Seattle; and #University of Texas Medical Branch, Shriners Hospitals for Children, Galveston.</t>
  </si>
  <si>
    <t>10.1097/bcr.0000000000000341</t>
  </si>
  <si>
    <t>Correlation of Quantitative Motor State Assessment Using a Kinetograph and Patient Diaries in Advanced PD: Data from an Observational Study</t>
  </si>
  <si>
    <t>INTRODUCTION: Effective management and development of new treatment strategies for response fluctuations in advanced Parkinson's disease (PD) largely depends on clinical rating instruments such as the PD home diary. The Parkinson's kinetigraph (PKG) measures movement accelerations and analyzes the spectral power of the low frequencies of the accelerometer data. New algorithms convert each hour of continuous PKG data into one of the three motor categories used in the PD home diary, namely motor Off state and On state with and without dyskinesia. OBJECTIVE: To compare quantitative motor state assessment in fluctuating PD patients using the PKG with motor state ratings from PD home diaries. METHODS: Observational cohort study on 24 in-patients with documented motor fluctuations who completed diaries by rating motor Off, On without dyskinesia, On with dyskinesia, and asleep for every hour for 5 consecutive days. Simultaneously collected PKG data (recorded between 6 am and 10 pm) were analyzed and calibrated to the patient's individual thresholds for Off and dyskinetic state by novel algorithms classifying the continuous accelerometer data into these motor states for every hour between 6 am and 10 pm. RESULTS: From a total of 2,040 hours, 1,752 hours (87.4%) were available for analyses from calibrated PKG data (7.5% sleeping time and 5.1% unclassified motor state time were excluded from analyses). Distributions of total motor state hours per day measured by PKG showed moderate-to-strong correlation to those assessed by diaries for the different motor states (Pearson's correlations coefficients: 0.404-0.658), but inter-rating method agreements on the single-hour-level were only low-to-moderate (Cohen's κ: 0.215-0.324). CONCLUSION: The PKG has been shown to capture motor fluctuations in patients with advanced PD. The limited correlation of hour-to-hour diary and PKG recordings should be addressed in further studies.</t>
  </si>
  <si>
    <t>Division of Neurodegenerative Diseases, Department of Neurology, Technische Universität Dresden, D-01307, Dresden, Germany._x000D_Movement Disorders Clinic, D-14547, Beelitz-Heilstätten, Germany._x000D_German Center for Neurodegenerative Diseases (DZNE), D-18147, Rostock, Germany._x000D_Florey Institute for Neuroscience and Mental Health, University of Melbourne, Heidelberg, 3084, Australia, and RMIT University, Melbourne, 3000, Australia._x000D_Department of Neurology, Technische Universität Dresden, D-01307, Dresden, Germany._x000D_Florey Institute for Neuroscience and Mental Health, University of Melbourne, Parkville, 3010, Australia, and St Vincent's Hospital, Fitzroy, Victoria, 3065, Australia._x000D_Department of Neurology, University of Rostock, D-18147, Rostock, Germany.</t>
  </si>
  <si>
    <t>10.1371/journal.pone.0161559</t>
  </si>
  <si>
    <t>Factors influencing alert acceptance: a novel approach for predicting the success of clinical decision support</t>
  </si>
  <si>
    <t>BACKGROUND: Clinical decision support systems can prevent knowledge-based prescription errors and improve patient outcomes. The clinical effectiveness of these systems, however, is substantially limited by poor user acceptance of presented warnings. To enhance alert acceptance it may be useful to quantify the impact of potential modulators of acceptance. METHODS: We built a logistic regression model to predict alert acceptance of drug-drug interaction (DDI) alerts in three different settings. Ten variables from the clinical and human factors literature were evaluated as potential modulators of provider alert acceptance. ORs were calculated for the impact of knowledge quality, alert display, textual information, prioritization, setting, patient age, dose-dependent toxicity, alert frequency, alert level, and required acknowledgment on acceptance of the DDI alert. RESULTS: 50,788 DDI alerts were analyzed. Providers accepted only 1.4% of non-interruptive alerts. For interruptive alerts, user acceptance positively correlated with frequency of the alert (OR 1.30, 95% CI 1.23 to 1.38), quality of display (4.75, 3.87 to 5.84), and alert level (1.74, 1.63 to 1.86). Alert acceptance was higher in inpatients (2.63, 2.32 to 2.97) and for drugs with dose-dependent toxicity (1.13, 1.07 to 1.21). The textual information influenced the mode of reaction and providers were more likely to modify the prescription if the message contained detailed advice on how to manage the DDI. CONCLUSION: We evaluated potential modulators of alert acceptance by assessing content and human factors issues, and quantified the impact of a number of specific factors which influence alert acceptance. This information may help improve clinical decision support systems design.</t>
  </si>
  <si>
    <t>Division of General Medicine and Primary Care, Brigham and Women's Hospital and Harvard Medical School, Boston, Massachusetts 02115, USA.</t>
  </si>
  <si>
    <t>10.1136/amiajnl-2010-000039</t>
  </si>
  <si>
    <t>Substance misuse treatment for high-risk chronic pain patients on opioid therapy: a randomized trial</t>
  </si>
  <si>
    <t>Chronic pain patients who show aberrant drug-related behavior often are discontinued from treatment when they are noncompliant with their use of opioids for pain. The purpose of this study was to conduct a randomized trial in patients who were prescribed opioids for noncancer back pain and who showed risk potential for or demonstration of opioid misuse to see if close monitoring and cognitive behavioral substance misuse counseling could increase overall compliance with opioids. Forty-two patients meeting criteria for high-risk for opioid misuse were randomized to either standard control (High-Risk Control; N=21) or experimental compliance treatment consisting of monthly urine screens, compliance checklists, and individual and group motivational counseling (High-Risk Experimental; N=21). Twenty patients who met criteria indicating low potential for misuse were recruited to a low-risk control group (Low-Risk Control). Patients were followed for 6 months and completed pre- and post-study questionnaires and monthly electronic diaries. Outcomes consisted of the percent with a positive Drug Misuse Index (DMI), which was a composite score of self-reported drug misuse (Prescription Drug Use Questionnaire), physician-reported abuse behavior (Addiction Behavior Checklist), and abnormal urine toxicology results. Significant differences were found between groups with 73.7% of the High-Risk Control patients demonstrating positive scores on the DMI compared with 26.3% from the High-Risk Experimental group and 25.0% from the Low-Risk Controls (p&lt;0.05). The results of this study demonstrate support for the benefits of a brief behavioral intervention in the management of opioid compliance among chronic back pain patient at high-risk for prescription opioid misuse.</t>
  </si>
  <si>
    <t>Department of Anesthesiology, Pain Management Center, Brigham &amp; Women's Hospital, Harvard Medical School, Boston, MA 02467, USA. rjamison@partners.org</t>
  </si>
  <si>
    <t>Pain</t>
  </si>
  <si>
    <t>10.1016/j.pain.2010.02.033</t>
  </si>
  <si>
    <t>A model to predict progression in brain-injured patients</t>
  </si>
  <si>
    <t>INTRODUCTION: The study of brain death (BD) epidemiology and the acute brain injury (ABI) progression profile is important to improve public health programs, organ procurement strategies, and intensive care unit (ICU) protocols. The purpose of this study was to analyze the ABI progression profile among patients admitted to ICUs with a Glasgow Coma Score (GCS) ≤8, as well as establishing a prediction model of probability of death and BD. MATERIALS AND METHODS: This was a retrospective analysis of prospective data that included all brain-injured patients with GCS ≤8 admitted to a total of four public and private ICUs in Uruguay (N = 1447). The independent predictor factors of death and BD were studied using logistic regression analysis. A hierarchical model consisting of 2 nested logit regression models was then created. With these models, the probabilities of death, BD, and death by cardiorespiratory arrest were analyzed. RESULTS: In the first regression, we observed that as the GCS decreased and age increased, the probability of death rose. Each additional year of age increased the probability of death by 0.014. In the second model, however, BD risk decreased with each year of age. The presence of swelling, mass effect, and/or space-occupying lesion increased BD risk for the same given GCS. In the presence of injuries compatible with intracranial hypertension, age behaved as a protective factor that reduced the probability of BD. CONCLUSIONS: Based on the analysis of the local epidemiology, a model to predict the probability of death and BD can be developed. The organ potential donation of a country, region, or hospital can be predicted on the basis of this model, customizing it to each specific situation.</t>
  </si>
  <si>
    <t>National Institute of Donation and Transplantation (INDT), Montevideo, Uruguay. Electronic address: nicotommasino@gmail.com._x000D_National Institute of Donation and Transplantation (INDT), Montevideo, Uruguay.</t>
  </si>
  <si>
    <t>10.1016/j.transproceed.2014.07.002</t>
  </si>
  <si>
    <t>Accuracy of physician-estimated probability of brain injury in children with minor head trauma</t>
  </si>
  <si>
    <t>OBJECTIVE: To evaluate the accuracy of physician estimates of the probability of intracranial injury in children with minor head trauma. METHODS: This is a subanalysis of a large prospective multicentre cohort study performed from July 2001 to November 2005. During data collection for the derivation of a clinical prediction rule for children with minor head trauma, physicians indicated their estimate of the probability of brain injury visible on computed tomography (P-Injury) and the probability of injury requiring intervention (P-Intervention) by choosing one of the following options: 0%, 1%, 2%, 3%, 4%, 5%, 10%, 20%, 30%, 40%, 50%, 75%, 90%, and 100%. We compared observed frequencies to expected frequencies of injury using Pearson's χ2-test in analyses stratified by the level of each type of predicted probability and by year of age. RESULTS: In 3771 eligible subjects, the mean predicted risk was 4.6% (P-Injury) and 1.4% (P-Intervention). The observed frequency of injury was 4.1% (any injury) and 0.6% (intervention). For all levels of P-Injury from 1% to 40%, the observed frequency of injury was consistent with the expected frequency. The observed frequencies for the 50%, 75%, and 90% levels were lower than expected (p&lt;0.05). For estimates of P-Intervention, the observed frequency was consistently higher than the expected frequency. Physicians underestimated risk for infants (mean P-Intervention 6.2%, actual risk 12.3%, p&lt;0.001). CONCLUSIONS: Physician estimates of probability of any brain injury in children were collectively accurate for children with low and moderate degrees of predicted risk. Risk was underestimated in infants.</t>
  </si>
  <si>
    <t>*Department of Pediatrics and Child Health,University of Manitoba,Winnipeg,MB._x000D_§Department of Pediatrics,University of Ottawa,ON.</t>
  </si>
  <si>
    <t>10.1017/cem.2014.50</t>
  </si>
  <si>
    <t>Systematic engineering tools for describing and improving medication administration processes at rural healthcare facilities</t>
  </si>
  <si>
    <t>This study demonstrates a series of systematic methods for mapping medication administration processes and for elaborating violations of work standards at two rural hospitals. Thirty-four observational periods were conducted to capture the details of clinical activities, and hierarchical task analysis (HTA) was used to demonstrate the current medication administration process. Facility nurse managers in five units across the two facilities participated in focus group discussions to validate the observational data and to generate a reliable context-appropriate medication administration process. The potential errors or misconduct when passing the drugs were identified, such as unsafe storage and transportation of drugs from room to room. Those hazards would cause drug contamination, loss, or access by unauthorized individuals. Hospitals without 24-hour pharmacy coverage and other interruptions would hinder the medication administration process. Preparing drugs for more than one patient at a time would increase the risk of passing the drugs to the wrong patient. This study shows the use of observation and focus groups to describe and identify violations in the medication administration process. A clear road map for continuous clinical process improvement obtained from the current study could be used to help future health information technology implementation.</t>
  </si>
  <si>
    <t>Department of Industrial Engineering, Pennsylvania State University, The Behrend College, Erie, PA 16563, USA. Electronic address: yxh25@psu.edu._x000D_Department of Industrial Engineering, Clemson University, Clemson, SC, USA.</t>
  </si>
  <si>
    <t>Appl Ergon</t>
  </si>
  <si>
    <t>10.1016/j.apergo.2014.06.003</t>
  </si>
  <si>
    <t>Prospective economic evaluation of an electronic discharge communication tool: analysis of a randomised controlled trial</t>
  </si>
  <si>
    <t>OBJECTIVE: To complete an economic evaluation within a randomised controlled trial (RCT) comparing the use of an electronic discharge communication tool (eDCT) compared with usual care. SETTING: Patients being discharged from a single tertiary care centre's internal medicine Medical Teaching Units. PARTICIPANTS: Between January 2012 and December 2013, 1399 patients were randomised to a discharge mechanism. Forty-five patients were excluded from the economic evaluation as they did not have data for the index hospitalisation cost; 1354 patients contributed to the economic evaluation. INTERVENTION: eDCT generated at discharge containing structured content on reason for admission, details of the hospital stay, treatments received and follow-up care required. The control group was discharged via traditional dictation methods. PRIMARY AND SECONDARY OUTCOME MEASURES: The primary economic outcome was the cost per quality-adjusted life year (QALY) gained. Secondary outcomes included the cost per death avoided and the cost per readmission avoided. RESULTS: The average transcription cost was $C22.28 per patient, whereas the estimated cost of the eDCT was $C13.33 per patient. The cost per QALY gained was $C239 933 in the eDCT arm compared with usual care due to the very small gains in effectiveness and approximately $C800difference in resource utilisation costs. The bootstrap analyses resulted in eDCT being more effective and more costly in 29.2% of samples, less costly and more effective in 29.2% of samples, less effective and more costly in 23.9% of samples and finally, less costly and less effective in 17.7% of samples. CONCLUSIONS: The eDCT reduced per patient costs of the generation of discharge summaries. The bootstrap estimates demonstrate considerable uncertainty supporting the finding of neutrality reported in the clinical component of the RCT. The immediate transcription cost savings and previously documented provider and patient satisfaction may increase the impetus for organisations to invest in such systems, provided they have a foundation of eHealth infrastructure and readiness. TRIAL REGISTRATION NUMBER: NCT01402609.</t>
  </si>
  <si>
    <t>Department of Community Health Sciences, University of Calgary, Calgary, Alberta, Canada._x000D_O'Brien Institute for Public Health, University of Calgary, Calgary, Alberta, Canada._x000D_Medical Ward of the 21st Century, University of Calgary, Calgary, Alberta, Canada._x000D_Department of Medicine, University of Calgary, Calgary, Alberta, Canada.</t>
  </si>
  <si>
    <t>10.1136/bmjopen-2017-019139</t>
  </si>
  <si>
    <t>Effect of mandated nurse-patient ratios on patient wait time and care time in the emergency department</t>
  </si>
  <si>
    <t>OBJECTIVES: The objective was to evaluate the effect of mandated nurse-patient ratios (NPRs) on emergency department (ED) patient flow. METHODS: Two institutions implemented an electronic tracking system embedded within the electronic medical record (EMR) of two EDs (an academic urban, teaching medical center-Hospital A; and a suburban community hospital-Hospital B), with a combined census of 60,000/year, to monitor real-time NPRs and patient acuity, such that compliance with state-mandated ratios could be prospectively monitored. Data were queried for a 1-year period after implementation and included patient wait times (WTs), ED care time (EDCT), patient acuity, ED census, and NPR status for each nurse, patient, and the ED overall. Median WT and EDCT with interquartile ranges (IQRs) were analyzed to determine the effect of NPR status of each patient, nurse, and the ED overall. To control for factors that could affect the "within the mandated ratio" and the "outside of the mandated ratio" status, including patient volume and acuity, log-linear regression models were used controlling for specified factors for each hospital facility and combined. RESULTS: There were a total of 30,404 (50.9%) patients who waited in the waiting room prior to being placed in an ED bed (53.8% at Hospital A and 46.4% at Hospital B). Patients who waited at Hospital A waited a median duration of 55 minutes (IQR = 15-128 minutes), compared with 32 minutes (IQR = 12-67 minutes) at Hospital B with a combined median WT of 44 minutes (IQR = 13-101 minutes). In the log-linear regression analysis, WTs were 17% (95% confidence interval [CI] = 10% to 25%, p &lt; 0.001) longer at Hospital A and 13% (95% CI = 3% to 24%, p = 0.008) longer at Hospital B (combined 16% [95% CI = 10% to 22%, p &lt; 0.001] longer at both sites) when the ED overall was out-of-ratio compared to in-ratio. There were a total of 45,660 patients discharged from both EDs during the study period, from which EDCT data were collected (26,894 in Hospital A and 18,766 in Hospital B). Median EDCT was 184 minutes (IQR = 97-311 minutes) at Hospital A, compared to 120 minutes (IQR = 63-208 minutes) at Hospital B, for a combined median EDCT of 153 minutes (IQR = 81-269 minutes). In the log-linear regression analysis, the EDCT for patients whose nurse was out-of-ratio were 34% (95% CI = 30% to 38%, p &lt; 0.001) longer at Hospital A and 42% (95% CI = 37% to 48%, p &lt; 0.001) longer at Hospital B (combined 37% [95% CI = 34% to 41%, p &lt; 0.001] longer at both sites) when compared to patients whose nurse was in-ratio. CONCLUSIONS: In these two EDs, throughput measures of WT and EDCT were shorter when the ED nurse staffing were within state-mandated levels, after controlling for ED census and patient acuity.</t>
  </si>
  <si>
    <t>Department of Emergency Medicine, University of California, San Diego, CA, USA. tcchan@ucsd.edu</t>
  </si>
  <si>
    <t>10.1111/j.1553-2712.2010.00727.x</t>
  </si>
  <si>
    <t>Chronic hepatitis B and C: Exploring perceived stigma, disease information, and health-related quality of life</t>
  </si>
  <si>
    <t>Research indicates that chronic hepatitis C affects people's quality of life, but such reports are scarce about hepatitis B. This Australian study explored whether perceived stigma and satisfaction with received information and care were related to health-related quality of life in people with chronic hepatitis B or C. A questionnaire was constructed comprising demographic questions and existing scales to measure the variables. The 77 participants were recruited through various online channels. The median age was 48 years, 74% had hepatitis C, 60% were female, and 73% were Caucasian. Participants with Hepatitis B reported substantially less perceived stigma than those with Hepatitis C, but there was no significant difference between the two groups in health-related quality of life. Participants with Hepatitis C reported higher satisfaction with received information. The results highlight specific aspects to consider in the care of people with chronic hepatitis. For example, people with hepatitis B do not seem to enjoy better health-related quality of life despite lower perceived stigmatization. Therefore, these patients may require other improvements in service delivery such as the provision of more culturally appropriate information and education about chronic hepatitis B.</t>
  </si>
  <si>
    <t>James Cook University, Cairns, Queensland, Australia.</t>
  </si>
  <si>
    <t>Nurs Health Sci</t>
  </si>
  <si>
    <t>10.1111/nhs.12009</t>
  </si>
  <si>
    <t>Four-year impact of a continuous quality improvement effort implemented by a network of diabetes outpatient clinics: the AMD-Annals initiative</t>
  </si>
  <si>
    <t>AIMS: We evaluated the impact of a continuous quality improvement effort implemented by a network of Italian diabetes clinics operating in the national healthcare system. METHODS: This was a controlled before-and-after study involving 95 centres, of which 67 joined the initiative since 2004 (group A) and 18 were first involved in 2007 (group B, control). All centres used electronic medical record systems. Information on quality indicators was extracted for the period 2004-2007. Data were centrally analysed anonymously and results were published annually. Each centre's performance was ranked against the 'best performers'. We compared quality indicators between the two groups of centres over 4 years. RESULTS: Over 100 000 Type 2 diabetes mellitus patients were evaluated annually. The proportion of patients with glycated haemoglobin levels &lt; 7% increased by 6% in group A (2007-2004 difference) and by 1.3% in group B. The proportion of patients with low-density lipoprotein-cholesterol &lt; 100 mg/dl improved by over 10% in both groups. The rate of patients with blood pressure values &lt; or = 130/85 mmHg increased in group A (+6.4%), but not in group B (-1.4%). The use of insulin increased in group A only (+5.2%), while the use of statins increased by over 20% in both groups. CONCLUSIONS: A physician-led quality improvement effort, based on the systematic evaluation of routine data, is effective in improving the performance of a large number of diabetes clinics. The small percentage increase in the number of patients at target, if applied to large numbers of patients, would translate into a significant impact on public health.</t>
  </si>
  <si>
    <t>Department of Clinical Pharmacology and Epidemiology, Consorzio Mario Negri Sud, S. Maria Imbaro, Italy. nicolucci@negrisud.it</t>
  </si>
  <si>
    <t>10.1111/j.1464-5491.2010.03055.x</t>
  </si>
  <si>
    <t>Quality of care for patients with type 2 diabetes in general practice according to patients' ethnic background: a cross-sectional study from Oslo, Norway</t>
  </si>
  <si>
    <t>BACKGROUND: In recent decades immigration to Norway from Asia, Africa and Eastern Europe has increased rapidly. The aim of this study was to assess the quality of care for type 2 diabetes mellitus (T2DM) patients from these ethnic minority groups compared with the care received by Norwegians. METHODS: In 2006, electronic medical record data were screened at 11 practices (49 GPs; 58857 patients). 1653 T2DM patients cared for in general practice were identified. Ethnicity was defined as self-reported country of birth. Chi-squared tests, one-way ANOVAs, multiple regression, linear mixed effect models and generalized linear mixed models were used. RESULTS: Diabetes was diagnosed at a younger age in patients from the ethnic minority groups (South Asians (SA): mean age 44.9 years, Middle East/North Africa (MENA): 47.2 years, East Asians (EA): 52.0 years, others: 49.0 years) compared with Norwegians (59.7 years, p &lt; 0.001). HbA1c, systolic blood pressure (SBP) and s-cholesterol were measured in &gt;85% of patients in all groups with minor differences between minority groups and Norwegians. A greater proportion of the minority groups were prescribed hypoglycaemic medications compared with Norwegians (&gt;or=79% vs. 72%, p &lt; 0.001). After adjusting for age, gender, diabetes duration, practice and physician unit, HbA1c (geometric mean) for Norwegians was 6.9% compared to 7.3-7.5% in the minority groups (p &lt; 0.05). The proportion with poor glycaemic control (HbA1c &gt; 9%) was higher in minority groups (SA: 19.6%, MENA: 18.9% vs. Norwegians: 5.6%, p &lt; 0.001. No significant ethnic differences were found in the proportions reaching the combined target: HbA1c &lt;or= 7.5%, SBP &lt;or= 140 mmHg, diastolic blood pressure (DBP) &lt;or= 85 mmHg and total s-cholesterol &lt;or=5.0 mmol/L (Norwegians: 25.5%, SA: 24.9%, MENA: 26.9%, EA: 26.1%, others:17.5%). CONCLUSIONS: Mean age at the time of diagnosis of T2DM was 8-15 years younger in minority groups compared with Norwegians. Recording of important processes of care measures is high in all groups. Only one in four of most patient groups achieved all four treatment targets and prescribing habits may be sub-optimal. Patients from minority groups have worse glycaemic control than Norwegians which implies that it might be necessary to improve the guidelines to meet the needs of specific ethnic groups.</t>
  </si>
  <si>
    <t>Section of General Practice, Institute of Health and Community, University of Oslo, Oslo, Norway. a.t.tran@medisin.uio.no</t>
  </si>
  <si>
    <t>30514215</t>
  </si>
  <si>
    <t>10.1186/1472-6963-10-145</t>
  </si>
  <si>
    <t>Validation of CD4(+) T-cell and viral load data from the HIV-Brazil Cohort Study using secondary system data</t>
  </si>
  <si>
    <t>BACKGROUND: The HIV-Brazil Cohort Study (HIV-BCS) is a research primarily based on data collection from medical records of people living with HIV/AIDS in Brazil. The aim of this study was to present the validating design and results for the laboratory biomarkers viral load and CD4+ T-cell count from the HIV-Brazil Cohort Study. METHODS: A total of 8007 patients who were started cART from 2003 to 2013 were considered eligible for this study. Total follow-up time was 32,397 years. The median duration of follow-up was 3.51 years (interquartile range - IQR 1.63-6.13 years; maximum 11.51 years). We used secondary data from the Brazilian Laboratory Tests Control System (SISCEL). Incidence of lab testing rates per 100 person years (100 py) were used to compare the number of laboratory tests carried out among cohort sites considering different databases for CD4+ T-cell counts and HIV viral load assessments. Descriptive statistics including 95% confidence interval, Pearson correlation coefficient, Bland-Altman agreement analysis and kappa coefficient agreement were applied for analysis. RESULTS: A total of 80,302 CD4+ T-cell counts and 79,997 HIV viral load assessments were observed in HIV-BCS versus 94,083 CD4+ T-cell counts and 84,810 viral loads from the Brazilian Laboratory Tests Control System. The general CD4+ T-cell HIV-BCS testing rate was 247 per 100 py versus 290 per 100 py and the viral load HIV-BCS testing rate was 246 per 100 py versus 261 per 100 py. The general correlation observed for the lowest quantitative CD4+ T-cell count before cART was 0.970 (p &lt; 0.001) and for the log of the highest viral load before cART was 0.971 (p &lt; 0.001). The general agreement coefficient for categorized CD4+ T-cell count was 0.932 (p &lt; 0.001) and for viral load was 0.996 (p &lt; 0.001). CONCLUSIONS: The current study confirms that biomarkers CD4(+) T-cell count and viral load from the HIV-BCS have a high correlation and agreement with data from SISCEL, rendering both databases reliable and useful for epidemiological studies on HIV care in Brazil.</t>
  </si>
  <si>
    <t>Postgraduate Program in Infectious and Parasitic Diseases, University of São Paulo School of Medicine, São Paulo, Brazil. cassenote@usp.br._x000D_Department of Preventive Medicine, University of São Paulo School of Medicine, São Paulo, Brazil._x000D_São Paulo State Department of Health, Health Institute, São Paulo, Brazil._x000D_Institute for Advanced Studies, University of São Paulo, São Paulo, Brazil._x000D_Postgraduate Program in Infectious and Parasitic Diseases, University of São Paulo School of Medicine, São Paulo, Brazil._x000D_Department of Infectious Diseases, University of São Paulo School of Medicine, São Paulo, SP, Brazil.</t>
  </si>
  <si>
    <t>BMC Infect Dis</t>
  </si>
  <si>
    <t>10.1186/s12879-018-3536-4</t>
  </si>
  <si>
    <t>[Use of the PMSI for the detection of adverse drug reactions]</t>
  </si>
  <si>
    <t>AIM: To evaluate the performance of a query on international classification of diseases 10(th) version (ICD10) codes in the database of the programme for the medicalisation of information systems (programme de médicalisation des systèmes d'information, PMSI) to identify serious adverse drug reactions (ADR). METHODS: The query concerned hospital stays of patients discharged from the French University Hospital of Rennes in 2009. All the hospitalization summaries including a selected ICD10 code were analysed to validate ADR. RESULTS: Out of 383 cases, 142 cases were validated (37.1%). Performance of some ICD10 codes was particularly interesting, above 40% (T88.6, L27.0, J70.4, G62.0 and N14.1) and 79.5% of the ADR were detected by these five codes. During the study period, 98 ADR of the same type were spontaneously reported by physicians, 22 of which were common with the ICD10 query. CONCLUSIONS: The use of PMSI can be a tool for signal detection of serious ADR, in addition to spontaneous reporting.</t>
  </si>
  <si>
    <t>Centre régional de Pharmacovigilance, CHU Pontchaillou, Rennes, France.</t>
  </si>
  <si>
    <t>Therapie</t>
  </si>
  <si>
    <t>10.2515/therapie/2013042</t>
  </si>
  <si>
    <t>Comparison of different thoracic trauma scoring systems in regards to prediction of post-traumatic complications and outcome in blunt chest trauma</t>
  </si>
  <si>
    <t>BACKGROUND: As accurate assessment of thoracic injury severity in the early phase after trauma is difficult, we compared different thoracic trauma scores regarding their predictive ability for the development of post-traumatic complications and mortality. MATERIALS AND METHODS: Two hundred seventy-eight multiple trauma patients (ISS ≥ 16) age &gt; 16 y with severe blunt chest trauma (AIS(chest) ≥ 3) admitted between 2000 and 2009 to Level I Trauma center were included. Exclusion criteria were severe traumatic brain injury (AIS(head) ≥ 3) and penetrating thoracic trauma. The association between AIS(chest), Pulmonary Contusion score (PCS), Wagner-score and Thoracic Trauma Severity score (TTS), and duration of ventilation, length of ICU stay, development of post-traumatic complications, and mortality was investigated. Statistical analysis was performed with χ(2)-test, ANOVA, logistic regression, and receiver operating characteristic (ROC) curve. RESULTS: Patients' mean age was 42.7 ± 17.0 y, the mean injury severity score was 28.7 ± 9.3 points. Overall, 60 patients (21.6%) developed ARDS, 143 patients (51.4%) SIRS, 110 patients (39.6%) sepsis, and 36 patients (13.0%) MODS. Twenty-two patients (7.9%) died. Among the examined thoracic trauma scores only the TTS was an independent predictor of mortality. With the TTS showing the best prediction power, the TTS, PCS, and Wagner-score were independent predictors of ventilation time, length of ICU stay, and the development of post-traumatic ARDS and MODS. CONCLUSIONS: Thoracic trauma scores combining anatomical and physiologic parameters like the TTS seem to be most suitable for severity assessment and prediction of outcome in multiple trauma patients with concomitant blunt chest trauma.</t>
  </si>
  <si>
    <t>Trauma Department, Hannover Medical School, Hannover, Germany. mommsen.philipp@mh-hannover.de</t>
  </si>
  <si>
    <t>10.1016/j.jss.2011.09.018</t>
  </si>
  <si>
    <t>An automated technique to identify potential inappropriate traditional Chinese medicine (TCM) prescriptions</t>
  </si>
  <si>
    <t>PURPOSE: Medication errors such as potential inappropriate prescriptions would induce serious adverse drug events to patients. Information technology has the ability to prevent medication errors; however, the pharmacology of traditional Chinese medicine (TCM) is not as clear as in western medicine. The aim of this study was to apply the appropriateness of prescription (AOP) model to identify potential inappropriate TCM prescriptions. METHODS: We used the association rule of mining techniques to analyze 14.5 million prescriptions from the Taiwan National Health Insurance Research Database. The disease and TCM (DTCM) and traditional Chinese medicine-traditional Chinese medicine (TCMM) associations are computed by their co-occurrence, and the associations' strength was measured as Q-values, which often referred to as interestingness or life values. By considering the number of Q-values, the AOP model was applied to identify the inappropriate prescriptions. Afterwards, three traditional Chinese physicians evaluated 1920 prescriptions and validated the detected outcomes from the AOP model. RESULT: Out of 1920 prescriptions, 97.1% of positive predictive value and 19.5% of negative predictive value were shown by the system as compared with those by experts. The sensitivity analysis indicated that the negative predictive value could improve up to 27.5% when the model's threshold changed to 0.4. CONCLUSION: We successfully applied the AOP model to automatically identify potential inappropriate TCM prescriptions. This model could be a potential TCM clinical decision support system in order to improve drug safety and quality of care.</t>
  </si>
  <si>
    <t>Institute of Biomedical Informatics, National Yang Ming University, Taipei, Taiwan._x000D_Graduate Institute of Biomedical Informatics, College of Medicine Science and Technology, Taipei Medical University, Taipei, Taiwan._x000D_International Center for Health Information Technology (ICHIT), Taipei Medical University, Taipei, Taiwan._x000D_School of Health Care Administration, Taipei Medical University, Taipei, Taiwan._x000D_College of Management, Taipei Medical University, Taipei, Taiwan._x000D_Faculty of Health Sciences, Macau University of Science and Technology, Macau, China._x000D_Department of Dermatology, Wan Fang Hospital, Taipei, Taiwan.</t>
  </si>
  <si>
    <t>10.1002/pds.3976</t>
  </si>
  <si>
    <t>Examining the relationship between physician and facility level-of-service coding in outpatient wound centers: results of a multicenter study ﻿</t>
  </si>
  <si>
    <t>﻿﻿﻿﻿﻿﻿﻿﻿﻿﻿The evaluation and management (E/M) services for the physician and the hospital-based outpatient center ("facility") are calculated using different federal regulations. In addition, patients visiting outpatient wound care centers require different levels of care from the physician than the facility. The purpose of this study was to analyze and compare physician and facility E/M level-of-service coding using the electronic wound registry records from three geographically diverse, hospital-based outpatient wound centers. De-identified data on 9,985 patient visit level-of-service codes were prospectively collected using an electronic health record (EHR) system that internally and automatically audits the chart and calculates the physician and the facility E/M level of service based on the documentation present in the chart. Correlations were calculated using Kendall's tau b/Goodman-Kruskal gamma statistics. Correlations were weak between facility and physician E/M level-of-service codes, varying from 0.084 to 0.179 for follow-up and from 0.066 to 0.354 for initial visits. Although facility E/M levels of service followed a normal distribution, physician E/M visits were heavily skewed toward higher levels of care (3 to 5). These findings confirm that, especially during the initial visit, patients presenting at outpatient wound centers require different levels of care from the physician than from the facility. The finding that initial physician level of service coding was higher than facility E/M levels of service for both initial and follow-up visits is not unexpected, considering the high number of comorbidities in many wound patients and the general risk of their presenting problems.</t>
  </si>
  <si>
    <t>Intellicure, Inc, The Woodlands, TX 77381, USA. Cfife@intellicure.com</t>
  </si>
  <si>
    <t>Ostomy Wound Manage</t>
  </si>
  <si>
    <t>Psychiatric diagnoses after hospitalization with work-related burn injuries in Washington State</t>
  </si>
  <si>
    <t>This study aims to describe workers who were hospitalized with work-related burn injuries and their psychiatric sequelae in Washington State. Psychiatric sequelae of interest were depression, posttraumatic stress disorder, and other anxiety disorders. Workers' compensation claims meeting a definition for a hospitalized burn patient from Washington State from January 2001 through April 2008 were analyzed. The resulting claims were searched for the presence of certain psychiatric diagnoses or treatment codes, and descriptive analyses performed. In Washington State during the time period, the prevalence of claims with psychiatric diagnoses after hospitalization with burn injury was 19%. Claims with psychiatric diagnoses had higher medical costs and more days of time loss than those without these diagnoses. Workers with electrical burns in the construction industry and in construction and extraction occupations had a higher proportion of psychiatric sequelae. Burns are devastating yet preventable injuries. Workers who were hospitalized with work-related burn injuries, particularly those in certain industries and occupations and those with electrical burns, are at high risk for developing serious psychiatric sequelae with major costs to both the individual and the society.</t>
  </si>
  <si>
    <t>Safety and Health Assessment and Research for Prevention Program, Department of Labor and Industries, Olympia, Washington 98504-4330, USA.</t>
  </si>
  <si>
    <t>10.1097/BCR.0b013e318217f83a</t>
  </si>
  <si>
    <t>Prevalence and incidence of urinary tract and genital infections among patients with and without type 2 diabetes</t>
  </si>
  <si>
    <t>OBJECTIVE: Epidemiological data on genitourinary infections (GUIs) comparing patients with and without type 2 diabetes (T2DM) is scant. We aimed to estimate the incidence of urinary tract infections (UTIs), genital infections (GIs), or any GUI in total and stratified by history of GUI and sex. RESEARCH DESIGN AND METHODS: We identified 39,295 patients in the Kaiser Permanente Northwest health plan with T2DM and an equal number of age and sex matched patients without diabetes. The cohort was followed for up to 9years (2006-2014). We calculated incidence rates and corresponding 95% confidence intervals (CI) of any GUI, UTIs and GIs adjusting for age, sex, race, BMI, presence of chronic kidney disease, annual number of outpatient visits, and diuretic use. RESULTS: Adjusted incidence of any GUI was 97.2/1000person-years (p-y) (95% CI 95.5-98.8) among the T2DM cohort vs. 79.7/1000 p-y (78.3-81.2) among those without diabetes. T2DM was associated with an adjusted 25% increased risk of UTI (rate ratio 1.25, 95% CI 1.22-1.29), a 26% increased risk of GI (1.26, 1.22-1.31) and a 22% increased risk of any GUI (1.22, 1.19-1.25). Incidence rates were lower among those with no GUI history, but the relative risks were similar. Women in both groups had higher incidence rates of GUIs than men. CONCLUSIONS: T2DM was associated with increased risks of any GUI, UTIs and GIs. Incidence rates of UTIs were higher than rates of GIs, but the relative risk of GIs was essentially identical. A similar pattern was observed when stratifying by sex. SIGNIFICANCE OF THE STUDY: RESEARCH QUESTIONS.</t>
  </si>
  <si>
    <t>Kaiser Permanente Center for Health Research, 3800 N. Interstate Ave., Portland, OR 97227-1098, United States. Electronic address: greg.nichols@kpchr.org._x000D_Boehringer Ingelheim Pharmaceuticals, Inc., 900 Ridgebury Rd., P.O. Box 368, Ridgefield, CT 06877-0368, United States._x000D_Kaiser Permanente Center for Health Research, 3800 N. Interstate Ave., Portland, OR 97227-1098, United States._x000D_Boehringer Ingelheim GmbH, Bingstraße 173, Ingelheim am Rhein 55216, Germany._x000D_Boehringer Ingelheim GmbH, Bingstraße 173, Ingelheim am Rhein 55216, Germany; Hannover Medical School, Institute for Epidemiology, Social Medicine and Health Systems, Hannover, Germany.</t>
  </si>
  <si>
    <t>10.1016/j.jdiacomp.2017.07.018</t>
  </si>
  <si>
    <t>Prevention of episodic migraines with topiramate: results from a non-interventional study in a general practice setting</t>
  </si>
  <si>
    <t>The majority of patients with migraine headaches are treated in non-specialized institutions though data on treatment outcomes are largely derived from tertiary care centers. The current non-interventional study explores efficacy and tolerability outcomes of patients with episodic migraines receiving topiramate as preventive agent in a general practice setting. A total of 366 patients (87% female, mean age 41.8 +/- 11.6 years) were eligible for migraine prevention and treated with flexible dose topiramate for 6 months (core phase), and optionally for a total of 12 months (follow-up phase). Overall, 261 patients (77.7% of safety analysis set, SAF) completed the core phase. Reasons for discontinuation included adverse events (2.1%), lost to follow-up (1.8%), other reasons (1.5%), and end of therapy (0.3%) though in the majority of patients who discontinued no reasons were listed. The median daily dose at endpoint was 50 mg/day (range, 25-187.5 mg/day). The median days with migraine headaches decreased from 6.0 to 1.2 days (p &lt; 0.001), median pain intensity score decreased from 17.0 to 3.2 points (p &lt; 0.001). In women with reported menstruation-associated migraine, the median number of migraine attacks decreased from 4.0 to 0.9 (p &lt; 0.001). Absenteeism as well as triptan use decreased significantly, and significant improvements in activities of daily living and quality of life were reported. The most frequently reported AEs were paraesthesia (4.2%) and nausea (3%). Results suggest that migraine prevention with topiramate in a general practice is generally well tolerated and associated with a significant improvement in migraine headaches and related functional impairment.</t>
  </si>
  <si>
    <t>Neurology Outpatient Clinic, St. Elisabeth Krankenhaus Köln, 50935 Cologne, Germany. gereon.nelles@uni-duisburg-essen.de</t>
  </si>
  <si>
    <t>J Headache Pain</t>
  </si>
  <si>
    <t>10.1007/s10194-009-0163-x</t>
  </si>
  <si>
    <t>Persistence of smoking-cessation decision support use in a dental practice</t>
  </si>
  <si>
    <t>INTRODUCTION: A computer-assisted tobacco decision support tool increased dental practitioners' (dentists and dental hygienists) advice to quit smoking and referral to a quitline during a group randomized trial. The purpose of this study is to document the extent to which use persisted after the trial. METHODS: Electronic dental record (EDR) data from 2010 to 2013 were analyzed in 2014 for use of computer-assisted tobacco intervention tool advice scripts and referral to a quitline during four periods: during the trial and post-trial when only intervention clinic dental practitioners had access to the tool, and during full deployment, both before and after an EDR modification. RESULTS: Intervention clinic dental practitioners (18.5 dentist full-time equivalents [FTEs] and 27.8 dental hygienist FTEs practicing in seven clinics) referred 19.0% of 1,368 smokers to a quitline during the trial and referred 15.4% of 4,011 smokers post-trial. After full tool deployment but pre-EDR change, these dental practitioners referred 15.6% of 2,214 intervention clinic smokers, whereas 18.3 dentist FTEs and 29.7 dental hygienist FTEs practicing in eight clinics referred 8.5% of 2,113 smokers. Post-EDR change, dental practitioners referred 12.2% of 2,214 intervention clinic smokers and 8.1% of 2,399 control clinic smokers to a quitline. In the last three quarters of observation, clinic script use ranged from 15.4% to 65.8% and referral to a quitline ranged from 2.0% to 18.7% of visits. CONCLUSIONS: Although EDR design affected rates of referral, dental practitioners persisted in using a computer-assisted tobacco intervention tool to refer smokers to a quitline.</t>
  </si>
  <si>
    <t>HealthPartners Institute for Education and Research, Minneapolis, Minnesota. Electronic address: thomas.e.kottke@healthpartners.com._x000D_HealthPartners Institute for Education and Research, Minneapolis, Minnesota.</t>
  </si>
  <si>
    <t>10.1016/j.amepre.2014.12.017</t>
  </si>
  <si>
    <t>Evaluation of vocal-electronic nursing documentation: A comparison study in Iran</t>
  </si>
  <si>
    <t>AIM: Documentation is a critical element in the function of the nursing team, and cannot be separated from high-quality, patient-centered care. The aim of this study was to compare the quality of nursing documentation in electronic and paper-based systems. METHOD: A retrospective descriptive study was designed to compare the quality of nursing documentation in electronic health records (EHR) versus paper-based documentation systems before and after the application of the electronic system. RESULTS: Analysis of data found a significant difference in the quality of nursing documentation in the two hospitals both before and after the implementation of an EHR system (p &lt; 0.001).Quality of nursing documentation in the electronic system was significantly better than that of paper-based documentation systems. CONCLUSION: Vocal-electronic systems help to improve quality of nursing documentation, suggesting this aspect may be essential to implementing a successful system in local settings.</t>
  </si>
  <si>
    <t>a Iranian Research Center for HIV/AIDS , Iranian Institute for Reduction of High-Risk Behaviors, Tehran University of Medical Sciences , Tehran , Iran._x000D_b Department of Nursing Education and Management, Faculty of Nursing and Midwifery , Tehran University of Medical Sciences , Tehran , Iran._x000D_c Department of Nursing Education and Management, School of Nursing and Midwifery , Iran University of Medical Sciences , Tehran , Iran._x000D_d Faculty of Nursing and Midwifery , Tehran University of Medical Sciences , Tehran , Iran._x000D_e Department of Mathematics-Statistics, Faculty of Sciences , Air University of Shahid Sattari , Tehran , Iran.</t>
  </si>
  <si>
    <t>10.1080/17538157.2016.1178119</t>
  </si>
  <si>
    <t>The clinical use of statistical permutation test methodology: a tool for identifying predictive variables of outcome</t>
  </si>
  <si>
    <t>OBJECTIVES: To identify the predictive variables affecting the outcome after radical surgery for bladder cancer by a newer statistical methodology, i.e. nonparametric combination (NPC). METHODS: A multicenter study enrolled 1,312 patients who had undergone radical cystectomy for bladder cancer in 11 Italian oncological centers from January 1982 to December 2002. A statistical analysis of their medical history and diagnostic, pathological and postoperative variables was performed using a NPC test. The patients were included in a comprehensive database with medical history and clinical and pathological data. Five-year survival was used as the dependent variable, and p values were corrected for multiplicity using a closed testing procedure. The newer nonparametric approach was used to evaluate the prognostic importance of the variables. All of the analyses were performed using routines developed in MATLAB© and the significance level was set at α = 0.05. RESULTS: A significant prognostic predictive value (p &lt; 0.01) for tumor clinical staging, hydronephrosis, tumor pathological staging, grading, presence of concomitant carcinoma in situ, regional lymph node involvement, corpora cavernosa invasion, microvascular invasion, lymphatic invasion and prostatic stroma involvement was found. CONCLUSIONS: The NPC test could handle any type of variable (categorical and quantitative) and take into account the multivariate relation among variables. This newer methodology offers a significant contribution in biomedical studies with several endpoints and is recommended in presence of non-normal data and missing values, as well as solving high-dimensional data and problems relating to small sample sizes.</t>
  </si>
  <si>
    <t>Department of Urology, Catholic University of the Sacred Heart, Rome, Italy.</t>
  </si>
  <si>
    <t>Urol Int</t>
  </si>
  <si>
    <t>10.1159/000365292</t>
  </si>
  <si>
    <t>Refining Prognosis for Intracerebral Hemorrhage by Early Reassessment</t>
  </si>
  <si>
    <t>BACKGROUND: Prognostic assessments, which are crucial for decision-making in critical illnesses, have shown unsatisfactory reliability. We compared the accuracy of a widely used prognostic score against a model derived from clinical data obtained 5 days after admission for patients with intracerebral hemorrhage (ICH), a condition for which prognostication has proven notoriously challenging and prone to bias. METHODS: Patients enrolled in a prospective observational cohort study of spontaneous ICH underwent hourly Glasgow Coma Scale (GCS) assessment. Outcome was measured at 3 months using the modified Rankin Scale (mRS). We analyzed the change in correlation between GCS and 3-month mRS scores from admission through day 5, and compared the performance of a parsimonious set of day 5 clinical variables against the ICH score. RESULTS: Data was collected on 254 subjects. The ICH score and day 5 GCS score were both correlated with 3-month mRS score (p &lt; 0.001), but the correlation was stronger with day 5 GCS score (p &lt; 0.05 by Fisher z-transformation). Premorbid mRS score, intraventricular hemorrhage and day 5 GCS score were independent predictors of outcome (all p &lt; 0.05 in ordinal regression model). While ICH score correctly classified good (mRS 0-3) vs. poor (mRS 4-6) outcome in 73% of cases, the day 5 model correctly classified 83% of cases. CONCLUSIONS: A simple reassessment after 5 days of care significantly improves the accuracy of prognosticating outcome in patients with ICH. These data confirm the feasibility and potential utility of early reassessments in refining prognosis for patients who survive early stabilization of a severe neurologic injury.</t>
  </si>
  <si>
    <t>Department of Neurology, Northwestern University, Chicago, IL, USA.</t>
  </si>
  <si>
    <t>23861671</t>
  </si>
  <si>
    <t>10.1159/000452679</t>
  </si>
  <si>
    <t>Accuracy of the Charlson index comorbidities derived from a hospital electronic database in a teaching hospital in Saudi Arabia</t>
  </si>
  <si>
    <t>Hospital management and researchers are increasingly using electronic databases to study utilization, effectiveness, and outcomes of healthcare provision. Although several studies have examined the accuracy of electronic databases developed for general administrative purposes, few studies have examined electronic databases created to document the care provided by individual hospitals. In this study, we assessed the accuracy of an electronic database in a major teaching hospital in Eastern Province, Saudi Arabia, in documenting the 17 comorbidities constituting the Charlson index as recorded in paper charts by care providers. Using the hospital electronic database, the researchers randomly selected the data for 1,019 patients admitted to the hospital and compared the data for accuracy with the corresponding paper charts. Compared with the paper charts, the hospital electronic database did not differ significantly in prevalence for 9 conditions but differed from the paper charts for 8 conditions. The kappa (K) values of agreement ranged from a high of 0.91 to a low of 0.09. Of the 17 comorbidities, the electronic database had substantial or excellent agreement for 10 comorbidities relative to paper chart data, and only one showed poor agreement. Sensitivity ranged from a high of 100.0 percent to a low of 6.0 percent. Specificity for all comorbidities was greater than 93 percent. The results suggest that the hospital electronic database reasonably agrees with patient chart data and can have a role in healthcare planning and research. The analysis conducted in this study could be performed in individual institutions to assess the accuracy of an electronic database before deciding on its utility in planning or research.</t>
  </si>
  <si>
    <t>Department of Health Information Management and Technology, College of Applied Medical Sciences, University of Dammam, Saudi Arabia.</t>
  </si>
  <si>
    <t>Does plasma transfusion portend pulmonary dysfunction? A tale of two ratios</t>
  </si>
  <si>
    <t>BACKGROUND: An unresolved concern regarding resuscitation in the setting of massive hemorrhage is potential lung injury from the transfusion of relatively more plasma-rich components. However, the association between plasma-to-packed red blood cell (PRBC) ratio and subsequent pulmonary dysfunction remains unclear. The purpose of this study was to evaluate the impact of plasma/PRBC on PaO2-to-FIO2 (P/F) ratio in the setting of massive transfusion (MT). METHODS: During a 5.5-year period, prospective data were collected on trauma patients who underwent MT, defined as 10 or more units of PRBC transfusion by completion of hemorrhage control. Deaths within 48 hours of arrival were excluded. Acute lung injury (ALI) and adult respiratory distress syndrome (ARDS) were defined as P/F ratio of less than 300 and less than 200 at 48 hours, respectively. Stepwise multiple regression analysis was performed to determine variables significantly associated with P/F ratio. RESULTS: A total of 199 patients met inclusion criteria; 159 (80%) developed ALI, and 105 (53%) developed ARDS. ALI and ARDS were both associated with subsequent mortality: ARDS at 24% versus no ARDS at 10% (p &lt; 0.05) and ALI at 21% versus no ALI at 2.5% (p &lt; 0.05). Paradoxically, patients with P/F ratio of 300 or greater were found to have received more plasma (5.6 U vs. 4.3 U, p &lt; 0.05) and higher plasma-to-PRBC ratio (1:2 vs. 1:3, p &lt; 0.05) at completion of hemorrhage control. Stepwise multiple regression analysis, however, identified age (p &lt; 0.001) and chest Abbreviated Injury Scale (AIS) score (p = 0.04), but not plasma/PRBC (p = 0.10), to be independent determinants of P/F ratio at 48 hours. CONCLUSION: In this cohort of MT patients who survived beyond the first 48 hours, pulmonary dysfunction developed in the majority and was associated with a 10-fold higher risk of subsequent death. However, plasma-to-RBC ratio achieved during hemorrhage control had neither a positive nor a negative impact on subsequent P/F ratio. In fact, only unalterable patient factors including age and severity of thoracic injury were associated with subsequent P/F ratio. LEVEL OF EVIDENCE: Prognostic study, level III.</t>
  </si>
  <si>
    <t>Department of Surgery, University of Tennessee Health Science Center, Memphis, Tennessee, USA.</t>
  </si>
  <si>
    <t>10.1097/TA.0b013e318294672d</t>
  </si>
  <si>
    <t>Putting the pieces together: EHR communication and diabetes patient outcomes</t>
  </si>
  <si>
    <t>OBJECTIVES: This study seeks to determine how changes in electronic health record (EHR) communication patterns in primary care teams relate to quality of care and costs for patients with diabetes. STUDY DESIGN: EHR-extracted longitudinal observational study. METHODS: A total of 83 health professionals in 19 care teams at 4 primary care clinics associated with a large Midwestern university participated in the study. Counts of messages routed between any 2 team members in the EHR in the past 18 months were extracted. Flow-betweenness, defined as the proportion of information passed indirectly within the team, was calculated. The analysis related changes in team flow-betweenness to changes in emergency department visits, hospital stays, and associated medical costs for the teams' patients with diabetes, while adjusting for team face-to-face communication, patient-level covariates, comorbidities, team size, and clinic fixed effects. RESULTS: Patient hospital visits increased by 13% (standard error [SE] = 6%) for every increase of 1 percentage point in team EHR message forwarding (ie, higher team flow-betweenness). Medical costs increased by $223 (SE = $105) per patient with diabetes in the past 6 months for every increase of 1 percentage point in team flow-betweenness. CONCLUSIONS: Primary care teams whose EHR communication reached more team members indirectly (ie, via message forwarding) had worse outcomes and higher medical costs for their patients with diabetes. EHR team communication flow patterns may be an important avenue to explore in raising quality of care and lowering costs for patients with diabetes in primary care.</t>
  </si>
  <si>
    <t>Department of Family Medicine and Community Health, University of Wisconsin School of Medicine and Public Health, 1100 Delaplaine Ct, Madison, WI 53715. Email: marlon.mundt@fammed.wisc.edu.</t>
  </si>
  <si>
    <t>The relationship between economic characteristics and health-related quality of life in newly diagnosed cancer patients in Southeast Asia: results from an observational study</t>
  </si>
  <si>
    <t>PURPOSE: We investigate whether cancer patients' economic characteristics are independent determinants of health-related quality of life (HRQoL) in low- and middle-income settings to identify priorities for health policy and research. METHODS: A cross-sectional survey of 9,513 cancer patients from Southeast Asia provided data on demographics, economic status and HRQoL. HRQoL was measured using the EORTC QLQ-C30 and EQ-5D. Information on cancer site and stage was collected using the patients' medical records. Multiple linear regression analysis estimated the relative impact of economic characteristics (i.e. health insurance, employment status, household income and economic hardship) on HRQoL. RESULTS: All economic characteristics were significant independent determinants of HRQoL, when we controlled for demographic and clinical characteristics. Economic hardship was found to be most important. The adjusted mean differences in HRQoL scores between patients who had experienced economic hardship in the year before diagnosis compared to patients who did not were -5.6, -6.7, -7.3 and -0.06, respectively, for global health, physical function, emotional function and the EQ-5D index (all p values &lt;0.001). Subgroup analyses showed that this significant result for economic hardship as a predictor of poor HRQoL was consistent across all age groups, for males and females, and across all levels of education. CONCLUSIONS: Living in poor economic circumstances before a cancer diagnosis is associated with greatly impaired HRQoL after diagnosis. There is wide scope for research on innovative interventions that provide low-cost and targeted support aimed to improve health outcomes of disadvantaged cancer patients in low- and middle-income settings.</t>
  </si>
  <si>
    <t>The George Institute for Global Health, PO Box M201, Missenden Rd, Sydney, NSW, 2050, Australia, mkimman@georgeinstitute.org.au.</t>
  </si>
  <si>
    <t>Qual Life Res</t>
  </si>
  <si>
    <t>10.1007/s11136-014-0828-z</t>
  </si>
  <si>
    <t>Impact of hormonal protection in blunt and penetrating trauma: a retrospective analysis of the National Trauma Data Bank</t>
  </si>
  <si>
    <t>Over the last decade, gender and age-related hormonal status of trauma patients have been increasingly recognized as outcome factors. In the present study, we examine a large cohort of trauma patients to better appraise the effects of gender and age on patient outcome after blunt and penetrating trauma. We hypothesize that adult females are at lower risk for complications and mortality relative to adult males after both blunt and penetrating trauma. A retrospective analysis was conducted of the National Trauma Data Bank examining hormonally active females for advantages in survival and outcome after blunt and/or penetrating trauma. Over 1.4 million incident trauma cases were identified between 2002 and 2006. Multiple logistic regressions were calculated for associations between gender and outcome, stratified by injury type, age, comorbidity, Injury Severity Score (ISS), and complications. Risk factors associated with mortality in our multiple logistic regression analyses included: penetrating trauma (odds ratio [OR, 2.31; 95% confidence interval [CI], 2.27 to 2.36); adult male (OR, 1.45; 95% CI, 1.41 to 1.49); and ISS 15 or greater (OR, 14.68; 95% CI, 14.38 to 14.98). Adult females demonstrated a survival advantage over adult males (OR, 0.69; 95% CI, 0.67 to 0.71). Adult females with ISS less than 15 demonstrated a distinct survival advantage compared with adult males after both blunt and penetrating trauma. These results warrant further investigation into the role of sex hormones in trauma.</t>
  </si>
  <si>
    <t>Bassett Medical Center, Cooperstown, New York, USA.</t>
  </si>
  <si>
    <t>The effect of operative timing on functional outcome after isolated spinal trauma</t>
  </si>
  <si>
    <t>BACKGROUND: To evaluate the effect of operative timing on functional outcome in patients suffering spinal trauma, we conducted a retrospective analysis of the National Trauma Data Bank. By treating time to operation as a categorical variable and limiting our analysis to isolated spinal trauma, we hypothesized that time to operation would not be a predictor of functional outcome. METHODS: The National Trauma Data Bank was queried for all patients with isolated spinal trauma who underwent spinal fixation or decompression. Functional outcomes at the time of hospital discharge were measured using Functional Independent Motor Locomotion Score. Generalized ordered logistic model was used to determine the effect of time until operation on functional outcomes. Gender, age, injury severity, the level of trauma center, and the presence of spinal cord injury were included as covariates. RESULTS: Of the final sample of 1,848 patients (mean age 44.3 years), 78% were White and 71% male. Fifty-seven percent of patients had Injury Severity Score between 8 and 15, with the remainder having Injury Severity Score ≤8. Forty-five percent were treated at a Level I trauma center. Using generalized ordered logistic regression, time to operation was not a significant predictor of functional outcomes, whereas treatment at Level I trauma centers seemed to confer marginally better outcomes. CONCLUSIONS: In patients with isolated spinal trauma, time until spinal operation does not seem to be an important predictor of functional outcome at the time of hospital discharge. Operative timing, at the discretion of the surgeon, needs to consider the risks and benefits associated with delayed versus emergent operation.</t>
  </si>
  <si>
    <t>Department of Health Policy and Management, Harvard School of Public Health, Boston, Massachusetts, USA. GSacks@mednet.ucla.edu</t>
  </si>
  <si>
    <t>10.1097/TA.0b013e31823246a5</t>
  </si>
  <si>
    <t>The Effect of Illicit Drug Use on Outcomes Following Burn Injury</t>
  </si>
  <si>
    <t>Illicit drug use is common among patients admitted following burn injury. The authors sought to evaluate whether drug abuse results in worse outcomes. The National Burn Repository (NBR) was queried for data on all patients with drug testing results available. Outcomes included mortality, hospital length of stay (LOS), intensive care unit (ICU) LOS, and duration of ventilator support. Propensity score weighting was performed to control for age, alcohol use, burn size, gender, and etiology of burn. A total of 20,989 patients had drug screen data available; 11,642 (55.5%) tested positive for at least one drug of abuse. Illicit drug use was associated with a higher proportion of patients with flame burn (53.2 vs 48.4%) and larger average burn size (11.2 vs 9.5% TBSA, P &lt; .001). Attempted suicide was more likely if the patient had used drugs (2.8 vs 1.7%, P &lt; .001). Drug use resulted in longer hospital and ICU LOS (14.2 vs 11.4 and 8.5 vs 5.6 days, P &lt; .001), but did not increase the risk of mortality (5.7 vs 5.2, P = .08). After propensity score weighting, drug use did not affect mortality, hospital LOS, or duration of ventilator support, but did increase the average ICU LOS by 1.2 days (P = .001). Drug use does not affect mortality, hospital LOS, or duration of ventilator support among burned patients. After controlling for burn size, age, mechanism of injury, and gender, patients with a positive drug screen had an average increase in ICU LOS by 1 day.</t>
  </si>
  <si>
    <t>From the Division of Burns, Trauma, and Critical Care, Department of General Surgery, University of Texas, Southwestern Dallas.</t>
  </si>
  <si>
    <t>10.1097/bcr.0000000000000407</t>
  </si>
  <si>
    <t>Clinical and pathological characteristics and their effect on survival in elderly patients with gastrointestinal stromal tumors</t>
  </si>
  <si>
    <t>PURPOSE: Gastrointestinal stromal tumors (GISTs) are common tumors of the gastrointestinal tract. Their most frequent location is the stomach. Although the clinical and pathological characteristics of the disease are well-known, the clinical and pathological characteristics and the response to treatment are not clear in elderly patients. The purpose of this study was to evaluate the characteristics of GISTs in elderly patients with an aim at improving the therapeutic methodology and survival. METHODS: In this study, clinicopathological characteristics, evaluation of treatments administered and survival analyses were performed in patients aged 65 years or above, whose data were registered via a web-based patient records system following admission to three centers. RESULTS: A total of 85 patients aged 65 years or above were included in the study. According to the risk classification, 24 (28.2%) were in the low risk group, 20 (23.5%) in the moderate risk group, and 41 (48.3%) in high risk group, while no patient was in the very low risk group. At baseline, 70% of the patients had localized disease and 30% metastatic disease. The tumor was located in the stomach in the majority of the patients (45.6%). The tumor size most commonly seen was 5-10 cm (N=31; 36.4%). Of the 85 patients 23 (27%) were treated with imatinib 400 mg/d. Eight patients (9.4%) with metastatic disease switched from imatinib to sunitinib. At a median follow-up of 76 months (range 1-323), median overall survival (OS) was 72 months, without significant difference between elderly and younger patients. CONCLUSION: Clinicopathological characteristics and their prognostic impact on the disease course of elderly GIST patients should be elucidated in depth. Since age didn't show prognostic importance, other parameters should be used as prognostic/predictive factors in the tyrosine kinase inhibitors era in order to obtain improved therapeutic results.</t>
  </si>
  <si>
    <t>University of Koc, Department of Medical Oncology, Istanbul, Turkey.</t>
  </si>
  <si>
    <t>J buon</t>
  </si>
  <si>
    <t>25907436</t>
  </si>
  <si>
    <t>Caring for the patient, caring for the record: an ethnographic study of 'back office' work in upholding quality of care in general practice</t>
  </si>
  <si>
    <t>BACKGROUND: The quality of information recorded about patient care is considered key to improving the overall quality, safety and efficiency of patient care. Assigning codes to patients' records is an important aspect of this documentation. Current interest in large datasets in which individual patient data are collated (e.g. proposed NHS care.data project) pays little attention to the details of how 'data' get onto the record. This paper explores the work of summarising and coding records, focusing on 'back office' practices, identifying contributors and barriers to quality of care. METHODS: Ethnographic observation (187 hours) of clinical, management and administrative staff in two UK general practices with contrasting organisational characteristics. This involved observation of working practices, including shadowing, recording detailed field notes, naturalistic interviews and analysis of key documents relating to summarising and coding. Ethnographic analysis drew on key sensitizing concepts to build a 'thick description' of coding practices, drawing these together in a narrative synthesis. RESULTS: Coding and summarising electronic patient records is complex work. It depends crucially on nuanced judgements made by administrators who combine their understanding of: clinical diagnostics; classification systems; how healthcare is organised; particular working practices of individual colleagues; current health policy. Working with imperfect classification systems, diagnostic uncertainty and a range of local practical constraints, they manage a moral tension between their idealised aspiration of a 'gold standard' record and a pragmatic recognition that this is rarely achievable in practice. Adopting a range of practical workarounds, administrators position themselves as both formally accountable to their employers (general practitioners), and informally accountability to individual patients, in a coding process which is shaped not only by the 'facts' of the case, but by ongoing working relationships which are co-constructed alongside the patient's summary. CONCLUSION: Data coding is usually conceptualised as either a technical task, or as mundane, routine work, and usually remains invisible. This study offers a characterisation of coding as a socially complex site of moral work through which new lines of accountability are enacted in the workplace, and casts new light on the meaning of coded data as conceptualised in the 'quality of care' discourse.</t>
  </si>
  <si>
    <t>Centre for Primary Care and Public Health, Barts and The London School of Medicine and Dentistry, Queen Mary University of London, Yvonne Carter Building, 58 Turner Street, London, E1 2AB, UK. d.swinglehurst@qmul.ac.uk._x000D_Nuffield Department of Primary Care Health Sciences, New Radcliffe House, Radcliffe Observatory Quarter, Woodstock Road, Oxford, OX2 6GG, UK. p.greenhalgh@phc.ox.ac.uk.</t>
  </si>
  <si>
    <t>10.1186/s12913-015-0774-7</t>
  </si>
  <si>
    <t>Benefits of an automatic patient dose registry system for interventional radiology and cardiology at five hospitals of the Madrid area</t>
  </si>
  <si>
    <t>The purpose of this article is to present the results of connecting the interventional radiology and cardiology laboratories of five university hospitals to a unique server using an automatic patient dose registry system (Dose On Line for Interventional Radiology, DOLIR) developed in-house, and to evaluate its feasibility more than a year after its introduction. The system receives and stores demographic and dosimetric parameters included in the MPPS DICOM objects sent by the modalities to a database. A web service provides a graphical interface to analyse the information received. During 2013, the system processed 10 788 procedures (6874 cardiac, 2906 vascular and 1008 neuro interventional). The percentages of patients requiring clinical follow-up due to potential tissue reactions before and after the use of DOLIR are presented. The system allowed users to verify in real-time, if diagnostic (or interventional) reference levels are fulfilled.</t>
  </si>
  <si>
    <t>Medical Physics Service, Hospital Clinico San Carlos, IdISSC, Madrid, Spain Radiology Department, Facultad de Medicina, Universidad Complutense, Madrid, Spain josemiguel.fernandez@salud.madrid.org._x000D_Radiology Service, Hospital Clinico San Carlos, IdISSC, Madrid, Spain._x000D_Medical Physics Service, Hospital Clinico San Carlos, IdISSC, Madrid, Spain._x000D_Radiation Physics Service, Hospital U de La Princesa, Madrid, Spain._x000D_Radiation Physics Service, Hospital U Puerta de Hierro-Majadahonda, Madrid, Spain._x000D_Medical Physics Service, Hospital Clinico San Carlos, IdISSC, Madrid, Spain Radiology Department, Facultad de Medicina, Universidad Complutense, Madrid, Spain.</t>
  </si>
  <si>
    <t>Radiat Prot Dosimetry</t>
  </si>
  <si>
    <t>10.1093/rpd/ncv043</t>
  </si>
  <si>
    <t>Disparities in injury mortality between Uganda and the United States: comparative analysis of a neglected disease</t>
  </si>
  <si>
    <t>BACKGROUND: The burden of global injury-related deaths predominantly affects developing countries, which have little infrastructure to evaluate these disparities. We describe injury-related mortality patterns in Kampala, Uganda and compare them with data from the United States and San Francisco (SF), California. METHODS: We created a database in Kampala of deaths recorded by the City Mortuary, the Mulago Hospital Mortuary, and the Uganda Ministry of Health from July to December 2007. We analyzed the rate and odds ratios and compared them to data from the U.S. Centers for Disease Control and Prevention and the California Department of Public Health. RESULTS: In Kampala, 25% of all deaths were due to injuries (812/3303) versus 6% in SF and 7% in the United States. The odds of dying of injury in Kampala were 5.0 times higher than in SF and 4.2 times higher than in the United States. Age-standardized death rates indicate a 93% greater risk of dying from injury in Kampala than in SF. The mean age was lower in Kampala than in SF (29 vs. 44 years). The adult injury death rate (rate ratio, or RR) was higher in Kampala than in SF (2.3) or the United States (1.5). Head/neck injury was reported in 65% of injury deaths in Kampala compared to 34% in SF [odds ratio (OR) 3.7] and 28% in the US (OR 4.8). CONCLUSIONS: Urban injury-related mortality is significantly higher in Uganda than in the United States. Injury preferentially affects adults in the prime of their economically productive years. These findings serve as a call for stronger injury prevention and control policies in Uganda.</t>
  </si>
  <si>
    <t>Department of Surgery, University of California San Francisco, 513 Parnassus Avenue, S321, San Francisco, CA 94118, USA. sudhapjay@gmail.com</t>
  </si>
  <si>
    <t>World J Surg</t>
  </si>
  <si>
    <t>10.1007/s00268-010-0871-z</t>
  </si>
  <si>
    <t>Examining factors associated with excess mortality in older people (age ≥ 70 years) with diabetes - a 10-year cohort study of older people with and without diabetes</t>
  </si>
  <si>
    <t>AIMS: To compare all-cause mortality in older people with or without diabetes and consider the associated risk of comorbidity and polypharmacy. METHODS: A 10-year cohort study using data from the Health Innovation Network database (2003-2013) comparing mortality in people aged ≥ 70 years with diabetes (DM cohort) (n = 35 717) and without diabetes (No DM cohort) (n = 307 918). RESULTS: The mean age of the DM cohort was 78.1 ± 5.8 years vs. 79.0 ± 6.3 years in the No DM cohort. Mean diabetes duration was 8.2 ± 8.1 years, and 30% had diabetes for &gt; 10 years. The DM cohort had a greater comorbidity load and people in this cohort were prescribed more therapies than the No DM cohort. The 5- and 10-year survival rates were lower in the DM cohort at 64% and 39%, respectively, compared with 72% and 50% in the No DM cohort. The excess mortality in the DM cohort was greatest in those aged &lt; 75 years with longer duration diabetes, the relative hazard for mortality was higher in females. Although comorbidity and polypharmacy were associated with increased mortality risk in the DM cohort, this risk was lower compared with the No DM cohort. The hazard ratios (95% confidence interval) for comorbidities &gt; 4 and medicines ≥ 7 were 1.29 (1.19 to 1.41) and 1.34 (1.25 to 1.43) in the DM cohort and 1.63 (1.57 to 1.70) and 1.48 (1.40 to 1.56) in the No DM cohort, respectively. CONCLUSIONS: There is significant excess mortality in older people with diabetes, which is unexplained by comorbidity or polypharmacy. This excess is greatest in the younger old with longer disease duration, suggesting that it may be related to the effect of diabetes exposure.</t>
  </si>
  <si>
    <t>Florence Nightingale Faculty of Nursing and Midwifery, King's College London, London._x000D_Diabetes Frail and the University of Aston, Birmingham, UK.</t>
  </si>
  <si>
    <t>21558099</t>
  </si>
  <si>
    <t>10.1111/dme.13132</t>
  </si>
  <si>
    <t>Can an electronic prescribing system detect doctors who are more likely to make a serious prescribing error?</t>
  </si>
  <si>
    <t>OBJECTIVES: We aimed to assess whether routine data produced by an electronic prescribing system might be useful in identifying doctors at higher risk of making a serious prescribing error. DESIGN: Retrospective analysis of prescribing by junior doctors over 12 months using an electronic prescribing information and communication system. The system issues a graded series of prescribing alerts (low-level, intermediate, and high-level), and warnings and prompts to respond to abnormal test results. These may be overridden or heeded, except for high-level prescribing alerts, which are indicative of a potentially serious error and impose a 'hard stop'. SETTING: A large teaching hospital. PARTICIPANTS: All junior doctors in the study setting. MAIN OUTCOME MEASURES: Rates of prescribing alerts and laboratory warnings and doctors' responses. RESULTS: Altogether 848,678 completed prescriptions issued by 381 doctors (median 1538 prescriptions per doctor, interquartile range [IQR] 328-3275) were analysed. We identified 895,029 low-level alerts (median 1033 per 1000 prescriptions per doctor, IQR 903-1205) with a median of 34% (IQR 31-39%) heeded; 172,434 intermediate alerts (median 196 per 1000 prescriptions per doctor, IQR 159-266), with a median of 23% (IQR 16-30%) heeded; and 11,940 high-level 'hard stop' alerts. Doctors vary greatly in the extent to which they trigger and respond to alerts of different types. The rate of high-level alerts showed weak correlation with the rate of intermediate prescribing alerts (correlation coefficient, r = 0.40, P = &lt;0.001); very weak correlation with low-level alerts (r = 0.12, P = 0.019); and showed weak (and sometimes negative) correlation with propensity to heed test-related warnings or alarms. The degree of correlation between generation of intermediate and high-level alerts is insufficient to identify doctors at high risk of making serious errors. CONCLUSIONS: Routine data from an electronic prescribing system should not be used to identify doctors who are at risk of making serious errors. Careful evaluation of the kinds of quality assurance questions for which routine data are suitable will be increasingly valuable.</t>
  </si>
  <si>
    <t>College of Medical and Dental Sciences, University of Birmingham, UK. Jamie.coleman@uhb.nhs.uk</t>
  </si>
  <si>
    <t>J R Soc Med</t>
  </si>
  <si>
    <t>10.1258/jrsm.2011.110061</t>
  </si>
  <si>
    <t>Blood glucose concentrations in prehospital trauma patients with traumatic shock: A retrospective analysis</t>
  </si>
  <si>
    <t>BACKGROUND: Deranged glucose metabolism after moderate to severe trauma with either high or low concentrations of blood glucose is associated with poorer outcome. Data on prehospital blood glucose concentrations and trauma are scarce. OBJECTIVES: The primary aim was to describe the relationship between traumatic shock and prehospital blood glucose concentrations. The secondary aim was to determine the additional predictive value of prehospital blood glucose concentration for traumatic shock when compared with vital parameters alone. DESIGN: Retrospective analysis of the predefined, observational database of a nationwide Helicopter Emergency Medical Service (34 bases). SETTING: Emergency trauma patients treated by Helicopter Emergency Medical Service between 2005 and 2013 were investigated. PATIENTS: All adult trauma patients (≥18 years) with recorded blood glucose concentrations were enrolled. OUTCOMES: Primary outcome: upper and lower thresholds of blood glucose concentration more commonly associated with traumatic shock. Secondary outcome: additional predictive value of prehospital blood glucose concentrations when compared with vital parameters alone. RESULTS: Of 51 936 trauma patients, 20 177 were included. In total, 220 (1.1%) patients died on scene. Hypoglycaemia (blood glucose concentration 2.8 mmol l or less) was observed in 132 (0.7%) patients, hyperglycaemia (blood glucose concentration exceeding 15 mmol l) was observed in 265 patients (1.3%). Blood glucose concentrations more than 10 mmol l (n = 1308 (6.5%)) and 2.8 mmol l or less were more common in patients with traumatic shock (P &lt; 0.0001). The Youden index for traumatic shock ((sensitivity + specificity) - 1) was highest when blood glucose concentration was 3.35 mmol l (P &lt; 0.001) for patients with low blood glucose concentrations and 7.75 mmol l (P &lt; 0.001) for those with high blood glucose concentrations. In logistic regression analysis of patients with spontaneous circulation on scene, prehospital blood glucose concentrations (together with common vital parameters: Glasgow Coma Scale, heart rate, blood pressure, breathing frequency) significantly improved the prediction of traumatic shock in comparison with prediction by common vital parameters alone (P &lt; 0.0001). CONCLUSION: In adult trauma patients, low and high blood glucose concentrations were more common in patients with traumatic shock. Prehospital blood glucose concentration measurements in addition to common vital parameters may help identify patients at risk of traumatic shock.</t>
  </si>
  <si>
    <t>From the Department of Anaesthesia and Intensive Care Medicine (JK, WL), Department of General and Surgical Intensive Care Medicine (SS), Department of Medical Statistics, Informatics and Health Economics (HU), Medical University of Innsbruck, Innsbruck, Austria, Department of Anaesthesiology, Intensive Care Medicine, Emergency Medicine and Pain Therapy, Medizin Campus Bodensee, Friedrichshafen, Germany (VW), University Medical Centre Groningen, University of Groningen, Groningen, Netherlands (MWN), German Helicopter Emergency Medical Services (ADAC Luftrettung gGmbH) (DW), Emergency Medical Services of the Saarland, Bexbach; Formerly Quality Management of the German Helicopter Emergency Medical Services (ADAC Luftrettung gGmbH), Munich, Germany (TS).</t>
  </si>
  <si>
    <t>Eur J Anaesthesiol</t>
  </si>
  <si>
    <t>10.1097/eja.0000000000000733</t>
  </si>
  <si>
    <t>[Prevention of Type 2 Diabetes: Evidence-Based Patient Information--A Randomised Controlled Trial]</t>
  </si>
  <si>
    <t>The aim of this study was to compare the effect of our newly developed online evidence-based patient information (EBPI) vs. standard patient information about subthreshold elevated blood glucose levels and primary prevention of diabetes on informed patient decision-making. EBPI significantly improved knowledge about elevated glucose levels, but also increased decisional conflict and critical attitudes to screening and treatment options. The intention to undergo metabolic screening decreased as a result.</t>
  </si>
  <si>
    <t>Deutsches Diabetes-Zentrum, Leibniz-Institut an der Heinrich-Heine-Universität Düsseldorf, Institut für Biometrie und Epidemiologie/Institut für Klinische Diabetologie._x000D_mediStatistica, Neuenrade._x000D_WINEG, Wissenschaftliches Institut der Techniker Krankenkasse für Nutzen und Effizienz im -Gesundheitswesen, Hamburg._x000D_GSF - Forschungszentrum für Umwelt und Gesundheit, Institut für Gesundheitsökonomie und Management im Gesundheitswesen, Neuherberg._x000D_Heinrich-Heine-Universität Düsseldorf, Koordinierungsstelle für Klinische Studien.</t>
  </si>
  <si>
    <t>Gesundheitswesen</t>
  </si>
  <si>
    <t>10.1055/s-0032-1329998</t>
  </si>
  <si>
    <t>Redefining "dead on arrival": Identifying the unsalvageable patient for the purpose of performance improvement</t>
  </si>
  <si>
    <t>BACKGROUND: Significant variation exists across registries in the criteria used to identify patients with no chance of survival, with potential for profound impact on trauma center mortality. The purpose of this study was to identify the optimal case definition for the unsalvageable patient, for the purpose of exclusion from performance improvement (PI) endeavors. METHODS: Data were derived from the American College of Surgeons' Trauma Quality Improvement Program for 2012 to 2013. We proposed three potential case definitions for the unsalvageable patient: (1) no signs of life as determined by local providers (NSOL), (2) prehospital cardiac arrest (PHCA), and (3) a proxy definition (PROXY) based on presenting vital signs, defined as emergency department (ED) heart rate = 0, ED systolic blood pressure = 0, and Glasgow Coma Scale score motor component = 1. Case definitions were compared using standard predictive tests to determine specificity and positive predictive value (PPV) for in-hospital mortality. After the optimal definition was identified, hierarchical logistic regression was used to assess the impact of including unsalvageable patients on trauma center risk-adjusted mortality. The impact on trauma center performance was determined as change in outlier status and performance decile after exclusion of patients who met the optimal case definition. RESULTS: During the study period, 223,643 patients met inclusion criteria across 192 trauma centers. Overall in-hospital mortality was 7.2%. The PROXY definition had excellent PPV for death, with less than 1% of patients meeting the PROXY criterion surviving. By contrast, NSOL and PHCA had PPVs low enough such that many of these patients went on to live (33% and 10%, respectively). After exclusion of patients who met the PROXY definition, 7% of trauma centers changed performance decile. This change was greatest for patients with penetrating injury and shock, with change in performance decile at 23% and 33% of centers, respectively. CONCLUSION: The PROXY case definition has excellent predictive utility to identify patients who, based on presenting vital signs, will go on to die. PROXY should be used to exclude unsalvageable patients from PI endeavors.</t>
  </si>
  <si>
    <t>From the Sunnybrook Research Institute (J.P.B., W.X., D.G., S.M., P.K., H.T., A.B.N), and Department of Surgery (P.K., H.T., A.B.N.), Sunnybrook Health Sciences Center; Clinical Epidemiology Program (J.P.B., S.M., P.K., A.B.N), Institute of Health Policy, Management and Evaluation, Division of General Surgery (J.P.B., D.G., S.M., P.K., H.T., A.B.N., S.R.), Department of Surgery (S.R.), St. Michael's Hospital, and Institute of Medical Science (S.R.), University of Toronto, Toronto, Ontario, Canada; and Trauma Quality Improvement Program (W.X., A.B.N.), American College of Surgeons, Chicago, Illinois.</t>
  </si>
  <si>
    <t>10.1097/ta.0000000000000843</t>
  </si>
  <si>
    <t>An evaluation of the impact of the key information summary on GPs and out-of-hours clinicians in NHS Scotland</t>
  </si>
  <si>
    <t>BACKGROUND AND AIMS: Key information summary is one of the first national shared electronic patient records enabling GPs to share clinical information with unscheduled care providers, including out-of-hours. Implemented during 2013, over 90,000 patient records have been created. This evaluation identified the impact of key information summary on healthcare services. METHODS: Evidence was collected using online questionnaires and structured telephone interviews. Opinions providing a numerical estimate of value were analysed using statistical methods, while qualitative responses were synthesised using thematic analysis. RESULTS: The vast majority of respondents from 441 GP practices and 33 out-of-hours clinicians show that key information summary enhances patient safety, improves clinical management, reduces hospital admissions, empowers clinicians, aids communication across services and enables decisions to be responsive to patients' wishes. CONCLUSIONS: Patients willingly consent to share data with unscheduled care clinicians. Patients benefitting include those with palliative, complex or multiple conditions, at high risk of using emergency services. Out-of-hours clinicians would welcome more key information summaries, all well-completed and including social care information. Improvements include software enhancements and wider sharing of information with all unscheduled care services.</t>
  </si>
  <si>
    <t>Project Director, York Health Economics Consortium, University of York, UK._x000D_GP, Hermitage Medical Practices, Edinburgh, UK; eHealth Clinical Lead, Scottish Government, UK libby.morris@nhs.net._x000D_Head of National Information Systems Group, NHS National Services Scotland, UK._x000D_Project Consultant, York Health Economics Consortium, University of York, UK._x000D_Benefits and Utilisation Lead, The Health and Social Care Information Centre, Summary Care Record Programme, UK._x000D_GP, East Linton, East Lothian, UK; eHealth Clinical lead, Scottish Government, UK.</t>
  </si>
  <si>
    <t>Scott Med J</t>
  </si>
  <si>
    <t>10.1177/0036933015577540</t>
  </si>
  <si>
    <t>Patients lost to follow-up after metacarpal fractures</t>
  </si>
  <si>
    <t>PURPOSE: To determine factors associated with non-attendance at scheduled follow-up visits for treatment of metacarpal fractures, to improve subject retention in prospective investigations. METHODS: This study included adult patients with metacarpal fractures seen in an outpatient hand clinic between 2004 and 2009. We assessed a number of variables (demographic, social, and injury-specific) that might be associated with failure to return for follow-up. The statistical analysis included both bivariate and multivariable models. RESULTS: In a cohort of 335 patients (228 men and 107 women) with a mean age of 40 years (range, 18-88 y), independent factors associated with non-attendance were unmarried status (single or divorced), having no insurance, having an unemployed or disabled status, having an unknown work status, and having a small finger metacarpal neck fracture. CONCLUSIONS: Patients who do not attend a scheduled 1-month follow-up after a single isolated metacarpal fracture are sociologically distinct from those who do attend. TYPE OF STUDY/LEVEL OF EVIDENCE: Prognostic IV.</t>
  </si>
  <si>
    <t>Orthopaedic Hand and Upper Extremity Service, Massachusetts General Hospital, Harvard Medical School, Boston, MA, USA.</t>
  </si>
  <si>
    <t>J Hand Surg Am</t>
  </si>
  <si>
    <t>10.1016/j.jhsa.2011.08.003</t>
  </si>
  <si>
    <t>Adjuvant chemotherapy for non-small-cell lung cancer in the elderly: a population-based study in Ontario, Canada</t>
  </si>
  <si>
    <t>PURPOSE: Non-small-cell lung cancer (NSCLC) is predominantly a disease of the elderly. Retrospective analyses of the National Cancer Institute of Canada Clinical Trials Group JBR.10 trial and the Lung Adjuvant Cisplatin Evaluation (LACE) meta-analysis suggest that the elderly benefit from adjuvant chemotherapy. However, the elderly were under-represented in these studies, raising concerns regarding the reproducibility of the study results in clinical practice. PATIENTS AND METHODS: By using the Ontario Cancer Registry, we identified 6,304 patients with NSCLC who were treated with surgical resection from 2001 to 2006. Registry data were linked to electronic treatment records. Uptake of chemotherapy was compared across age groups: younger than 70, 70 to 74, 75 to 79, and ≥ 80 years. As a proxy of survival benefit from chemotherapy, we compared survival of patients diagnosed from 2004 to 2006 with survival of those diagnosed from 2001 to 2003. Hospitalization rates within 6 to 24 weeks of surgery served as a proxy of severe chemotherapy-related toxicity. RESULTS: In all, 2,763 (43.8%) of 6,304 surgical patients were elderly (age ≥ 70 years). Uptake of adjuvant chemotherapy in the elderly increased from 3.3% (2001 to 2003) to 16.2% (2004 to 2006). Among evaluable elderly patients, 70% received cisplatin and 28% received carboplatin-based regimens. Requirements for dose adjustments or drug substitutions were similar across age groups. Hospitalization rates within 6 to 24 weeks of surgery were similar across age groups (28.0% for patients age &lt; 70 years; 27.8% for patients age ≥ 70 years; P = .54). Four-year survival of elderly patients increased significantly (47.1% for patients diagnosed from 2001 to 2003; 49.9% for patients diagnosed from 2004 to 2006; P = .01). Survival improved in all subgroups except patients age ≥ 80 years. CONCLUSION: Uptake of adjuvant chemotherapy for NSCLC increased in patients age 70 years or older following reporting of pivotal adjuvant chemotherapy trials, but it remained below that for patients younger than age 70 years. Adoption of adjuvant chemotherapy appears to be associated with significant survival benefit in the elderly (age ≥ 70 years), with tolerability apparently similar to that of patients who are younger than age 70 years.</t>
  </si>
  <si>
    <t>Princess Margaret Hospital, University Health Network, Toronto, Canada. sinead.cuffe@uhn.on.ca</t>
  </si>
  <si>
    <t>10.1200/jco.2011.39.3330</t>
  </si>
  <si>
    <t>Design and internal validation of an obstetric early warning score: secondary analysis of the Intensive Care National Audit and Research Centre Case Mix Programme database</t>
  </si>
  <si>
    <t>We designed and internally validated an aggregate weighted early warning scoring system specific to the obstetric population that has the potential for use in the ward environment. Direct obstetric admissions from the Intensive Care National Audit and Research Centre's Case Mix Programme Database were randomly allocated to model development (n = 2240) or validation (n = 2200) sets. Physiological variables collected during the first 24 h of critical care admission were analysed. Logistic regression analysis for mortality in the model development set was initially used to create a statistically based early warning score. The statistical score was then modified to create a clinically acceptable early warning score. Important features of this clinical obstetric early warning score are that the variables are weighted according to their statistical importance, a surrogate for the FI O2 /Pa O2 relationship is included, conscious level is assessed using a simplified alert/not alert variable, and the score, trigger thresholds and response are consistent with the new non-obstetric National Early Warning Score system. The statistical and clinical early warning scores were internally validated using the validation set. The area under the receiver operating characteristic curve was 0.995 (95% CI 0.992-0.998) for the statistical score and 0.957 (95% CI 0.923-0.991) for the clinical score. Pre-existing empirically designed early warning scores were also validated in the same way for comparison. The area under the receiver operating characteristic curve was 0.955 (95% CI 0.922-0.988) for Swanton et al.'s Modified Early Obstetric Warning System, 0.937 (95% CI 0.884-0.991) for the obstetric early warning score suggested in the 2003-2005 Report on Confidential Enquiries into Maternal Deaths in the UK, and 0.973 (95% CI 0.957-0.989) for the non-obstetric National Early Warning Score. This highlights that the new clinical obstetric early warning score has an excellent ability to discriminate survivors from non-survivors in this critical care data set. Further work is needed to validate our new clinical early warning score externally in the obstetric ward environment.</t>
  </si>
  <si>
    <t>Critical Care Medicine, Peterborough City Hospital, Peterborough, UK. coraliecarle@doctors.org.uk</t>
  </si>
  <si>
    <t>Anaesthesia</t>
  </si>
  <si>
    <t>10.1111/anae.12180</t>
  </si>
  <si>
    <t>Steady progress seen in endoscopic surgery on major salivary glands</t>
  </si>
  <si>
    <t>INTRODUCTION: The objective of this study was to investigate the development in sialendoscopy (SE) in East Denmark. Data were compared with previously published data to assess the learning curve. MATERIAL AND METHODS: In this retrospective consecutive study, all patients who had SE performed at Hillerød Hospital from November 2009 to April 2011 were included. Data were extracted from medical records and interviews. Two surgeons performed all SEs. Z-test and Fisher's exact test were used for statistical analysis. RESULTS: A total of 118 patients met the inclusion criteria. In all, 156 diagnostic and 139 therapeutic SEs were performed. The median age was 44 years (3-85 years) and the female-to-male-ratio was 1.81. A total of 96% of patients had pre-operative ultrasound performed (the positive predictive value for detection of stone was 0.82, 95% confidence interval 0.70-0.90. Indication for SE was recurrent or chronic swelling, pain, identified stone or recurrent infections. The only exclusion criterion was neoplasms. The success rate of diagnostic SE was 98%, and the therapeutic SE success rate was 67%. Total or partial relief from symptoms was obtained in 77% of patients which was a significant improvement (Z-test: p &lt; 0.001). No serious persistent complications occurred. CONCLUSION: SE is a safe and effective treatment for benign obstructive disease of the major salivary glands. The surgeon's results improve significantly over time. Updated equipment and an experienced surgeon yielded patient symptom relief in 77% of cases. FUNDING: not relevant. TRIAL REGISTRATION: This study was approved by the Danish Committee on Biomedical Research Ethics and the Danish Data Protection Agency.</t>
  </si>
  <si>
    <t>Øre-, næse-, halskirurgisk Afdeling, Køge Sygehus, Køge, Denmark. eva.rye.rasmussen@dadlnet.dk</t>
  </si>
  <si>
    <t>Dan Med J</t>
  </si>
  <si>
    <t>Comparative Analysis of Perioperative Outcomes Using Nationally Derived Hospital Discharge Data Relative to a Prospective Multicenter Surgical Database of Adult Spinal Deformity Surgery</t>
  </si>
  <si>
    <t>STUDY DESIGN: Retrospective analysis of three prospectively collected databases. OBJECTIVE: To compare perioperative outcomes in Adult Spinal Deformity (ASD) surgeries in a surgeon-run (SR-ASD) and two national databases: the Nationwide Inpatient Sample (NIS) and the National Surgical Quality Improvement Program (NSQIP). SUMMARY OF BACKGROUND DATA: Much has been learned on the treatment of ASD in the last decade with prospective multicenter collaborative research focusing on this specific condition. Nondisease specific national databases are being used for hypothesis and quality control testing on a large number of ASD patients. Their accuracy and applicability remains unevaluated. METHODS: Patients were identified on each respective database undergoing lumbar spine fusion for ASD. Propensity score matching established cohorts of patients on each database with similar procedures being performed. Complication prevalence and relative risk was compared on the NIS and NSQIP against SR-ASD. Secondary outcome measures included hospital-stay characteristics, surgical invasiveness, patient demographics, and patient comorbidities. RESULTS: Two hundred fifty-five patients were identified on each database 1:1:1 with similar overall surgical intensity. Querying the databases using ICD-9 codes, CPT codes, and surgeon-reports resulted in different complication incidences: overall complication rates were 17.65% on NIS, 24.31% on NSQIP, and 68.24% on SR-ASD. The relative risk of a medical complication in SR-ASD was 1.87 (1.42-2.48) relative to NIS and 1.91 (1.44-2.54) relative to NSQIP. The relative risk of a surgical complication was 5.45 (2.69-11.05) compared with NIS and 12.05 (3.98-36.49) compared with NSQIP. CONCLUSION: After selecting patients using the same criteria and diagnosis, NIS, NSQIP, and SR-ASD databases captured different patient populations and different complication incidences. There were total absences of certain complications contrary to usual literature rates in all three databases. Faithful reporting necessitates understanding database limitations, and careful evaluation of database strengths and weaknesses is paramount to accurate reports. LEVEL OF EVIDENCE: 3.</t>
  </si>
  <si>
    <t>*Department of Orthopaedic Surgery at NYU Hospital for Joint Diseases, New York, NY †Department of Orthopaedic Surgery at Washington University School of Medicine, St. Louis, MO ‡Department of Neurosurgery at Johns Hopkins School of Medicine, Baltimore, MD §Department of Neurlogical Surgery at University of Pittsburgh, Pitssburgh, PA ¶Hospital for Special Surgery, New York, NY ||Department of Orthopaedic Surgery UC Davis Health System, Sacramento, CA.</t>
  </si>
  <si>
    <t>Spine (Phila Pa 1976)</t>
  </si>
  <si>
    <t>10.1097/brs.0000000000002002</t>
  </si>
  <si>
    <t>Trauma center designation correlates with functional independence after severe but not moderate traumatic brain injury</t>
  </si>
  <si>
    <t>BACKGROUND: The mortality of traumatic brain injury (TBI) continues to decline, emphasizing functional outcomes. Trauma center designation has been linked to survival after TBI, but the impact on functional outcomes is unclear. The objective was to determine whether trauma center designation influenced functional outcomes after moderate and severe TBI. METHODS: Trauma subjects presenting to an American College of Surgeons (ACS) Level I or II trauma center with a Glasgow Coma Score (GCS) &lt;or=12 who survived to discharge were identified using the National Trauma Databank (2002-2006). Outcomes were functional independence (FI) defined as a modified functional independence measure (FIM) of 12, and independent expression (IE) defined as a FIM component of 4. These were compared between Level I and Level II centers in subjects with both moderate (GCS 9-12) and severe (GCS &lt;or=8) TBI using stepwise logistic regression to adjust for demographics, injuries, and comorbidities. RESULTS: Analysis identified 25,170 subjects (72% severe TBI). After adjusting for covariates, ACS Level I designation was associated with FI (odds ratio: 1.16; confidence interval: 1.07-1.24, p &lt; 0.01) and IE (1.10; 1.03-1.17, p &lt; 0.01) after severe TBI. Trauma center designation was not associated with FI or IE after moderate TBI. CONCLUSIONS: ACS trauma center designation is significantly associated with FI and IE after severe, but not moderate TBI. Prospective study is warranted to verify and explore factors contributing to this discrepancy.</t>
  </si>
  <si>
    <t>Department of Surgery, University of Rochester School of Medicine, Rochester, New York 14642-8410, USA. mark_gestring@urmc.rochester.edu</t>
  </si>
  <si>
    <t>10.1097/TA.0b013e3181e5d72e</t>
  </si>
  <si>
    <t>Reporting dental trauma and its inclusion in an injury surveillance system in Victoria, Australia</t>
  </si>
  <si>
    <t>BACKGROUND: This study investigated the frequency, patterns and causes of dental trauma in patients seeking emergency treatment at a dental hospital, and evaluated the impact of an electronic structured injury history form to collect key information. METHODS: A retrospective audit was undertaken of all emergency presentations at the Royal Dental Hospital of Melbourne from 2009 to 2012. Dental trauma and injury surveillance data were collected and evaluated with reference to the criteria of the Victorian Emergency Minimum Dataset. Statistical analysis included chi-squared and Fisher's exact tests. RESULTS: A total of 88,610 new emergency courses of care were created, with 3642 (4.1%) identified as new dental trauma cases in 3574 patients. A total of 6001 teeth were injured with a mean of 1.7 teeth per patient (range: 1-8 teeth). The improvement of injury surveillance information collected using the electronic form compared with the paper form was statistically significant (p&lt;0.001). CONCLUSIONS: The dental trauma findings of this study are consistent with other studies regarding age, gender, location, cause and injury type. This study also confirmed the benefits of electronic collection of dental injury surveillance data that can assist policy planners and health service providers in designing and delivering effective dental injury prevention and management services.</t>
  </si>
  <si>
    <t>Melbourne Dental School, The University of Melbourne, Victoria, Australia.</t>
  </si>
  <si>
    <t>Aust Dent J</t>
  </si>
  <si>
    <t>10.1111/adj.12273</t>
  </si>
  <si>
    <t>Overcoming Clinical Inertia: A Randomized Clinical Trial of a Telehealth Remote Monitoring Intervention Using Paired Glucose Testing in Adults With Type 2 Diabetes</t>
  </si>
  <si>
    <t>BACKGROUND: Type 2 diabetes mellitus is a worldwide challenge. Practice guidelines promote structured self-monitoring of blood glucose (SMBG) for informing health care providers about glycemic control and providing patient feedback to increase knowledge, self-efficacy, and behavior change. Paired glucose testing—pairs of glucose results obtained before and after a meal or physical activity—is a method of structured SMBG. However, frequent access to glucose data to interpret values and recommend actions is challenging. A complete feedback loop—data collection and interpretation combined with feedback to modify treatment—has been associated with improved outcomes, yet there remains limited integration of SMBG feedback in diabetes management. Incorporating telehealth remote monitoring and asynchronous electronic health record (EHR) feedback from certified diabetes educators (CDEs)—specialists in glucose pattern management—employ the complete feedback loop to improve outcomes. OBJECTIVE: The purpose of this study was to evaluate a telehealth remote monitoring intervention using paired glucose testing and asynchronous data analysis in adults with type 2 diabetes. The primary aim was change in glycated hemoglobin (A(1c))—a measure of overall glucose management—between groups after 6 months. The secondary aims were change in self-reported Summary of Diabetes Self-Care Activities (SDSCA), Diabetes Empowerment Scale, and Diabetes Knowledge Test. METHODS: A 2-group randomized clinical trial was conducted comparing usual care to telehealth remote monitoring with paired glucose testing and asynchronous virtual visits. Participants were aged 30-70 years, not using insulin with A1c levels between 7.5% and 10.9% (58-96 mmol/mol). The telehealth remote monitoring tablet computer transmitted glucose data and facilitated a complete feedback loop to educate participants, analyze actionable glucose data, and provide feedback. Data from paired glucose testing were analyzed asynchronously using computer-assisted pattern analysis and were shared with patients via the EHR weekly. CDEs called participants monthly to discuss paired glucose testing trends and treatment changes. Separate mixed-effects models were used to analyze data. RESULTS: Participants (N=90) were primarily white (64%, 56/87), mean age 58 (SD 11) years, mean body mass index 34.1 (SD 6.7) kg/m2, with diabetes for mean 8.2 (SD 5.4) years, and a mean A(1c) of 8.3% (SD 1.1; 67 mmol/mol). Both groups lowered A(1c) with an estimated average decrease of 0.70 percentage points in usual care group and 1.11 percentage points in the treatment group with a significant difference of 0.41 percentage points at 6 months (SE 0.08, t159=-2.87, P=.005). Change in medication (SE 0.21, t157=-3.37, P=.009) was significantly associated with lower A(1c) level. The treatment group significantly improved on the SDSCA subscales carbohydrate spacing (P=.04), monitoring glucose (P=.001), and foot care (P=.02). CONCLUSIONS: An eHealth model incorporating a complete feedback loop with telehealth remote monitoring and paired glucose testing with asynchronous data analysis significantly improved A(1c) levels compared to usual care. TRIAL REGISTRATION: Clinicaltrials.gov NCT01715649; https://www.clinicaltrials.gov/ct2/show/NCT01715649 (Archived by WebCite at http://www.webcitation.org/6ZinLl8D0).</t>
  </si>
  <si>
    <t>Clinical Performance Improvement Consultant, Office of Patient Experience, Quality and Clinical Effectiveness, Sutter Health, Sacramento, CA, United States. greenwd@sutterhealth.org.</t>
  </si>
  <si>
    <t>10.2196/jmir.4112</t>
  </si>
  <si>
    <t>A Retrospective Comparative Effectiveness Study of Medications for Posttraumatic Stress Disorder in Routine Practice</t>
  </si>
  <si>
    <t>OBJECTIVE: Fluoxetine, paroxetine, sertraline, topiramate, and venlafaxine have consistently shown efficacy for posttraumatic stress disorder (PTSD) in meta-analyses of randomized controlled trials. However, no study has compared the effectiveness of these agents in routine clinical practice. We conducted a retrospective comparative effectiveness study of these 5 medications using electronic medical record data. METHODS: We identified 2,931 Department of Veterans Affairs outpatients initiating treatment for PTSD between fiscal years 2004 and 2013 who received 1 of the 5 medications at an adequate dose and duration, combined with baseline and endpoint PTSD Checklist (PCL) measurements. Patients were identified based on clinical diagnoses of PTSD (DSM-IV criteria). We weighted participants in order to balance pretreatment characteristics. We compared continuous changes on total PCL score, symptom cluster scores, and sleep items, as well as categorical changes including reliable improvement and loss of PTSD diagnosis, using weighted regression analyses. We conducted exploratory analysis to determine whether any patient characteristics or service use variables predicted loss of PTSD diagnosis. RESULTS: Patients improved by a mean of 5-6 points on the PCL over approximately 6 months of treatment. While half of patients had a reliable improvement of 5 points or more on the PCL, less than a fifth achieved loss of PTSD diagnosis. There were no differences between medications. The only significant (P &lt; .001) predictor of loss of PTSD diagnosis was concurrent treatment with evidence-based psychotherapy. CONCLUSIONS: Available evidence-based medications for PTSD are equally effective in clinical practice. Although effective, our data suggest that patients choosing medication treatment for PTSD should consider concurrent treatment with evidence-based psychotherapy in order to maximize their chances of meaningful improvement.</t>
  </si>
  <si>
    <t>VA Medical Center, 215 North Main St, 11Q, White River Junction, VT 05009. brian.shiner@va.gov._x000D_Veterans Affairs Medical Center, White River Junction, Vermont, USA._x000D_Department of Psychiatry, Geisel School of Medicine, Hanover, New Hampshire, USA._x000D_Biomedical Data Science, Community &amp; Family Medicine, and The Dartmouth Institute for Health Policy &amp; Clinical Practice, Geisel School of Medicine, Hanover, New Hampshire, USA._x000D_San Francisco VA Medical Center and Department of Psychiatry, University of California San Francisco School of Medicine, San Francisco, California, USA._x000D_Clinical Epidemiology Research Group, White River Junction, Vermont, USA._x000D_National Center for PTSD, White River Junction, Vermont, USA._x000D_Fellowships in Quality and Safety, National Center for Patient Safety, Ann Arbor, Michigan, USA.</t>
  </si>
  <si>
    <t>J Clin Psychiatry</t>
  </si>
  <si>
    <t>10.4088/JCP.18m12145</t>
  </si>
  <si>
    <t>Taxonomy of delays in the implementation of hospital computerized physician order entry and clinical decision support systems for prescribing: a longitudinal qualitative study</t>
  </si>
  <si>
    <t>BACKGROUND: Implementation delays are common in health information technology (HIT) projects. In this paper, we sought to explore the reasons for delays in implementing major hospital-based HIT, through studying computerized physician order entry (CPOE) and clinical decision support (CDS) systems for prescribing and to develop a provisional taxonomy of causes of implementation delays. METHODS: We undertook a series of longitudinal, qualitative case studies to investigate the implementation and adoption of CPOE and CDS systems for prescribing in hospitals in the U.K. We used a combination of semi-structured interviews from six case study sites and two whole day expert roundtable discussions to collect data. Interviews were carried out with users, implementers and suppliers of CPOE/CDS systems. We used thematic analysis to examine the results, drawing on perspectives surrounding the biography of artefacts. RESULTS: We identified 15 major factors contributing to delays in implementation of CPOE and CDS systems. These were then categorized in a two-by-two delay classification matrix: one axis distinguishing tactical versus unintended causes of delay, and the second axis illustrating internal i.e., (the adopting hospital) versus external (i.e., suppliers, other hospitals, policymakers) related causes. CONCLUSIONS: Our taxonomy of delays in HIT implementation should enable system developers, implementers and policymakers to better plan and manage future implementations. More detailed planning at the outset, considering long-term strategies, sustained user engagement, and phased implementation approaches appeared to reduce the risks of delays. It should however be noted that whilst some delays are likely to be preventable, other delays cannot be easily avoided and taking steps to minimize these may negatively affect the longer-term use of the system.</t>
  </si>
  <si>
    <t>Centre for Medical Informatics, Usher Institute of Population Health Sciences and Informatics, The University of Edinburgh, Doorway number 3, Teviot Place, Edinburgh, EH8 9AG, UK. h.mozaffar@ed.ac.uk._x000D_Centre for Medical Informatics, Usher Institute of Population Health Sciences and Informatics, The University of Edinburgh, Doorway number 3, Teviot Place, Edinburgh, EH8 9AG, UK._x000D_Institute for the Study of Science, Technology and Innovation, The University of Edinburgh, Doorway number 3, Teviot Place, Edinburgh, EH8 9AG, UK.</t>
  </si>
  <si>
    <t>10.1186/s12911-016-0263-x</t>
  </si>
  <si>
    <t>Variation in Inpatient Rehabilitation Utilization After Hospitalization for Burn Injury in the United States</t>
  </si>
  <si>
    <t>Approximately 45,000 individuals are hospitalized annually for burn treatment. Rehabilitation after hospitalization can offer a significant improvement in functional outcomes. Very little is known nationally about rehabilitation for burns, and practices may vary substantially depending on the region based on observed Medicare post-hospitalization spending amounts. This study was designed to measure variation in rehabilitation utilization by state of hospitalization for patients hospitalized with burn injury. This retrospective cohort study used nationally collected data over a 10-year period (2001 to 2010), from the Healthcare Cost and Utilization Project (HCUP) State Inpatient Databases (SIDs). Patients hospitalized for burn injury (n = 57,968) were identified by ICD-9-CM codes and were examined to see specifically if they were discharged immediately to inpatient rehabilitation after hospitalization (primary endpoint). Both unadjusted and adjusted likelihoods were calculated for each state taking into account the effects of age, insurance status, hospitalization at a burn center, and extent of burn injury by TBSA. The relative risk of discharge to inpatient rehabilitation varied by as much as 6-fold among different states. Higher TBSA, having health insurance, higher age, and burn center hospitalization all increased the likelihood of discharge to inpatient rehabilitation following acute care hospitalization. There was significant variation between states in inpatient rehabilitation utilization after adjusting for variables known to affect each outcome. Future efforts should be focused on identifying the cause of this state-to-state variation, its relationship to patient outcome, and standardizing treatment across the United States.</t>
  </si>
  <si>
    <t>From the *Department of Anesthesiology and Pediatrics, Duke University School of Medicine, Durham, North Carolina; †Department of Surgery, School of Medicine, University of Washington, Seattle; ‡Department of Rehabilitation Medicine, School of Medicine, University of Washington, Seattle; and §Department of Pediatrics, School of Medicine, University of Washington, Seattle.</t>
  </si>
  <si>
    <t>10.1097/bcr.0000000000000200</t>
  </si>
  <si>
    <t>Developing and validating a risk prediction model for acute care based on frailty syndromes</t>
  </si>
  <si>
    <t>OBJECTIVES: Population ageing may result in increased comorbidity, functional dependence and poor quality of life. Mechanisms and pathophysiology underlying frailty have not been fully elucidated, thus absolute consensus on an operational definition for frailty is lacking. Frailty scores in the acute medical care setting have poor predictive power for clinically relevant outcomes. We explore the utility of frailty syndromes (as recommended by national guidelines) as a risk prediction model for the elderly in the acute care setting. SETTING: English Secondary Care emergency admissions to National Health Service (NHS) acute providers. PARTICIPANTS: There were N=2,099,252 patients over 65 years with emergency admission to NHS acute providers from 01/01/2012 to 31/12/2012 included in the analysis. PRIMARY AND SECONDARY OUTCOME MEASURES: Outcomes investigated include inpatient mortality, 30-day emergency readmission and institutionalisation. We used pseudorandom numbers to split patients into train (60%) and test (40%). Receiver operator characteristic (ROC) curves and ordering the patients by deciles of predicted risk was used to assess model performance. Using English Hospital Episode Statistics (HES) data, we built multivariable logistic regression models with independent variables based on frailty syndromes (10th revision International Statistical Classification of Diseases, Injuries and Causes of Death (ICD-10) coding), demographics and previous hospital utilisation. Patients included were those&gt;65 years with emergency admission to acute provider in England (2012). RESULTS: Frailty syndrome models exhibited ROC scores of 0.624-0.659 for inpatient mortality, 0.63-0.654 for institutionalisation and 0.57-0.63 for 30-day emergency readmission. CONCLUSIONS: Frailty syndromes are a valid predictor of outcomes relevant to acute care. The models predictive power is in keeping with other scores in the literature, but is a simple, clinically relevant and potentially more acceptable measurement for use in the acute care setting. Predictive powers of the score are not sufficient for clinical use.</t>
  </si>
  <si>
    <t>NIHR CLAHRC Northwest London, Imperial College London, Chelsea and Westminster Campus, London, UK Royal College of Physicians, London, UK._x000D_NIHR CLAHRC Northwest London, Imperial College London, Chelsea and Westminster Campus, London, UK._x000D_Oliver Wyman, London, UK.</t>
  </si>
  <si>
    <t>10.1136/bmjopen-2015-008457</t>
  </si>
  <si>
    <t>Comparative effectiveness of treatment strategies for severe splenic trauma in the pediatric population</t>
  </si>
  <si>
    <t>BACKGROUND: Splenic angioembolization (SAE) is increasingly used in the management of splenic injuries in adults, although its value in pediatric trauma is unclear. We sought to assess outcomes related to splenectomy vs SAE. METHODS: The National Trauma Data Bank was queried for patients 0 to 15 years of age from 2007 to 2011. Subgroup analysis of splenectomy vs SAE was performed for high-grade injuries using propensity analysis and inverse probability weighting. RESULTS: Of 11,694 children presenting with splenic trauma, over 90% were treated nonoperatively. Adjusted analysis of high-grade injuries included 265 children who underwent splenectomy and 199 who underwent SAE. The Injury Severity Score, number of transfusions, and complications rates were not significantly different between the 2 groups. Overall adjusted mortality for children with high-grade injuries was 13.4% following splenectomy and 10.0% following SAE (P = .31) CONCLUSION: Patients undergoing SAE for high-grade splenic trauma have comparable morbidity and mortality with splenectomy.</t>
  </si>
  <si>
    <t>Division of General Surgery, Department of Surgery, Duke University Medical Center, Durham, NC, USA._x000D_Department of Radiology, Washington University School of Medicine, St. Louis, MO, USA._x000D_Division of Pediatric Surgery, Department of Surgery, Vanderbilt Children's Hospital, Nashville, TN, USA._x000D_Division of Trauma and Critical Care, Department of Surgery, Duke University Medical Center, Durham, NC, USA._x000D_Division of Pediatric Surgery, Department of Surgery, Duke University Medical Center, 2301 Erwin Road, HAFS Building, Room 6680, Durham, NC 27710, USA._x000D_Division of Pediatric Surgery, Department of Surgery, Duke University Medical Center, 2301 Erwin Road, HAFS Building, Room 6680, Durham, NC 27710, USA. Electronic address: obinna.adibe@dm.duke.edu.</t>
  </si>
  <si>
    <t>Am J Surg</t>
  </si>
  <si>
    <t>10.1016/j.amjsurg.2015.06.009</t>
  </si>
  <si>
    <t>Predictors of nontransport of older fallers who receive ambulance care</t>
  </si>
  <si>
    <t>OBJECTIVES: To identify patient, clinical, and operational factors associated with nontransport of older people who have fallen and received ambulance care; and to develop a nontransport prediction tool that could be utilized during the dispatch process to rationalize allocation of emergency ambulance resources. METHODS: The study was a planned subanalysis using data collected during a prospective observational cohort study of nonconsecutive emergency responses to older people aged 65 years or more who had fallen between October 1, 2010 and June 30, 2011. The data consisted of routinely collected ambulance dispatch and clinical records, combined with prospectively collected fall-specific information. Missing data were managed using multiple imputation. Multivariate logistic regression modeling was undertaken to identify predictors of nontransport. Results are described for original and imputated data sets, presented as odds ratios (OR) with 95%CI (confidence interval). Receiver operating curve (ROC) statistics were generated, with model discrimination determined by the area under the curve (AUC). RESULTS: There were 1,484 cases eligible for this subanalysis of which 419 (28.2%) were recorded as nontransport. Multivariate regression including dispatch and clinical variables identified a 6-item final model. Younger age group, nonurgent response priority, and presence of a personal alarm were predictors of nontransport, along with clinical variables, including normal vital signs, absence of injury, and unchanged functional status post-fall. The AUC was 0.88 (95% CI 0.86-0.90; p &lt; 0.0001) (imputed data AUC 0.86 (95% CI 0.84-0.88)). Multivariate modeling of dispatch variables only identified a 3-item final model, which included response nonurgent response priority, younger age, and the presence of a personal alarm. The AUC was 0.68 (95% CI 0.64-0.71; p &lt; 0.0001) (imputed data AUC 0.69 (95% CI 0.66-0.72)). CONCLUSION: In this population of confirmed older fallers attended to by paramedics, determination of the prehospital transport outcome is greatly influenced by on-scene findings resulting from paramedic assessment. The presence of new pain, abnormal physiology, and altered function post-fall were strongly associated with increased odds of transport. Conversely the presence of a personal alarm and allocation of a nonurgent dispatch priority increased the odds of nontransport. Accurate discrimination between older fallers who were and were not transported using dispatch data only was not possible.</t>
  </si>
  <si>
    <t>Prehosp Emerg Care</t>
  </si>
  <si>
    <t>10.3109/10903127.2013.864355</t>
  </si>
  <si>
    <t>Cerebrospinal fluid lactate in post-neurosurgical bacterial meningitis diagnosis</t>
  </si>
  <si>
    <t>BACKGROUND: Differential diagnosis between post-neurosurgical bacterial meningitis (PNBM) and aseptic meningitis is difficult. Inflammatory and biochemical cerebrospinal fluid (CSF) changes mimic those classically observed after CNS surgery. CSF lactate assay has therefore been proposed as a useful PNBM marker. OBJECTIVE: To evaluate the diagnostic accuracy of CSF lactate as a PNBM marker in patients hospitalized after a neurosurgical procedure. METHODS: Between July 2005 and June 2009, a prospective clinical study, in which all patients with clinical suspicion of PNBM were enrolled, was conducted at our neurosurgical Intensive Care Unit. PNBM diagnosis was categorized as proven, probable or negative before the analysis. RESULTS: Seventy-nine patients, 51 males with a mean age of 50 years (range 32-68 years) were included. Surgery was elective in 76% patients, mostly for brain tumors (57%); thirty PNBM episodes were identified. CSF parameters were significantly different in glucose concentration (27 mg% vs. 73 mg%, p&lt;0.001), lactate (8 mmol/L vs. 2.8 mmol/L, p&lt;0.001), CSF neutrophil pleocytosis (850 mm(-3) vs. 10mm(-3), p&lt;0.001), and protein levels (449 mg% vs. 98 mg%) between the PNBM and non-PNBM groups. The ROC curve that best fits PNBM diagnosis is lactate. CONCLUSION: Increased CSF lactate is a useful PNBM marker, with better predictive value than CSF hypoglycorrhachia or pleocytosis. Lactate levels ≥ 4 mmol/L showed 97% sensitivity and 78% specificity, with a 97% negative predictive value.</t>
  </si>
  <si>
    <t>Intensive Care Unit, Raúl Carrea Neurological Research Institute, FLENI, Buenos Aires, Argentina. p_maskin@yahoo.com</t>
  </si>
  <si>
    <t>Clin Neurol Neurosurg</t>
  </si>
  <si>
    <t>10.1016/j.clineuro.2013.05.034</t>
  </si>
  <si>
    <t>Does introduction of a Patient Data Management System (PDMS) improve the financial situation of an intensive care unit?</t>
  </si>
  <si>
    <t>BACKGROUND: Patient Data Management Systems (PDMS) support clinical documentation at the bedside and have demonstrated effects on completeness of patient charting and the time spent on documentation. These systems are costly and raise the question if such a major investment pays off. We tried to answer the following questions: How do costs and revenues of an intensive care unit develop before and after introduction of a PDMS? Can higher revenues be obtained with improved PDMS documentation? Can we present cost savings attributable to the PDMS? METHODS: Retrospective analysis of cost and reimbursement data of a 25 bed Intensive Care Unit at a German University Hospital, three years before (2004-2006) and three years after (2007-2009) PDMS implementation. RESULTS: Costs and revenues increased continuously over the years. The profit of the investigated ICU was fluctuating over the years and seemingly depending on other factors as well. We found a small increase in profit in the year after the introduction of the PDMS, but not in the following years. Profit per case peaked at 1039 € in 2007, but dropped subsequently to 639 € per case. We found no clear evidence for cost savings after the PDMS introduction. Our cautious calculation did not consider additional labour costs for IT staff needed for system maintenance. CONCLUSIONS: The introduction of a PDMS has probably minimal or no effect on reimbursement. In our case the observed increase in profit was too small to amortize the total investment for PDMS implementation.This may add some counterweight to the literature, where expectations for tools such as the PDMS can be quite unreasonable.</t>
  </si>
  <si>
    <t>Anästhesiologische Klinik, Universitätsklinikum Erlangen, Erlangen, Germany. ixchel.castellanos@kfa.imed.uni-erlangen.de.</t>
  </si>
  <si>
    <t>10.1186/1472-6947-13-107</t>
  </si>
  <si>
    <t>Patient-provider secure messaging in VA: variations in adoption and association with urgent care utilization</t>
  </si>
  <si>
    <t>BACKGROUND: The Veterans Health Administration has implemented patient to clinical team electronic asynchronous secure messaging (SM). This disruptive technology has the potential to support continuous, coordinated quality care, but limited evidence supports this connection. OBJECTIVES: The objective of this paper is to (1) measure SM implementation and identify facility characteristics associated with higher rates of adoption and (2) understand the association of SM use and noncontinuity care [ie, urgent care (UC)] utilization rates. MEASURES: We conducted a retrospective cohort study of 132 VA facilities implementing SM in primary care. We used a combination of cross-sectional survey data on predictors of SM implementation and longitudinal data (July 2010-June 2012) on use of SM and UC. RESULTS: Human resources (coordinator and staff/volunteer availability to directly assist Veterans), computer resources (computers and computer rooms for Veterans), and leadership support for coordinators were associated with increased SM adoption rates. Higher SM use was associated with lower UC rates; early adopters of SM achieved a greater decrease in UC utilization over time than later adopters. CONCLUSIONS: In this exploratory analysis of early SM implementation in VA, we found a path of associations linking SM and reductions in UC utilization. These results suggest a need for further examination of the relationship between SM and its effects on health care utilization patterns.</t>
  </si>
  <si>
    <t>Center for Health Quality, Outcomes, and Economic Research, Edith Nourse Rogers Memorial Veterans Hospital, Bedford, MA 01730, USA. stephanie.shimada@va.gov</t>
  </si>
  <si>
    <t>10.1097/MLR.0b013e3182780917</t>
  </si>
  <si>
    <t>An assessment of the impact of pregnancy on trauma mortality</t>
  </si>
  <si>
    <t>BACKGROUND: In the United States, trauma is the leading cause of maternal mortality and an important source of maternal morbidity. Few studies have compared outcomes in injured pregnant women to their nonpregnant counterparts. Some clinical literature regarding hormonal influences on outcomes after trauma suggests a survival advantage in premenopausal women with higher estrogen levels. Given this, as well as possible outcome differences as a result of physiologic changes that occur during pregnancy, we tested the hypothesis that pregnant women have different outcomes after trauma compared with similarly injured nonpregnant women in the same age groups. METHODS: We used data derived from 1.46 million patients listed in The National Trauma Data Bank from 2001 to 2005, to query all injured patients between ages 12 and 49 years inclusive, and divided them into 2 comparison groups: nonpregnant and pregnant women. We compared differences in outcome after trauma between pregnant and nonpregnant women. Because the number of pregnant women was small in comparison to the number of nonpregnant women, multivariate analysis after 1:3 (pregnant:nonpregnant) matching was attempted. RESULTS: Crude mortality rate comparisons and unadjusted logistic regression analyses both before and after matching data reveal lower mortality rates in pregnant women. Multivariate logistic regression analyses both before and after matching data also reveal lower mortality rates in pregnant women; but this is statistically significant (P = .01) only after matching data. CONCLUSION: Among women of similar age groups who are equivalently injured, those who are pregnant exhibit lower mortality. These findings suggest that hormonal and physiologic differences during the gestation period may play a role in outcomes following trauma in pregnant women.</t>
  </si>
  <si>
    <t>The Johns Hopkins Hospital, Baltimore, MD, USA. preeti.john@va.gov</t>
  </si>
  <si>
    <t>10.1016/j.surg.2010.04.019</t>
  </si>
  <si>
    <t>Primary flexor tendon repair in zones 1 and 2: early passive mobilization versus controlled active motion</t>
  </si>
  <si>
    <t>PURPOSE: To compare early passive mobilization (EPM) with controlled active motion (CAM) after flexor tendon surgery in zones 1 and 2. METHODS: We performed a retrospective analysis of collected data of all patients receiving primary flexor tendon repair in zones 1 and 2 from 2006 to 2011, during which time 228 patients were treated, and 191 patients with 231 injured digits were eligible for study. Exclusion criteria were replantation, finger revascularization, age younger than 16 years, rehabilitation by means other than EPM or CAM, and missing information regarding postoperative rehabilitation. This left 132 patients with 159 injured fingers for analysis. The primary endpoint was the comparison of total active motion (TAM) values 4 and 12 weeks after surgery between the EPM and the CAM protocols. The analysis of TAM measurements under the rehabilitation protocols was conducted using t-tests and further linear modeling. We defined rupture rate and the assessment of adhesion/infection as secondary endpoints. RESULTS: There was a statistically significant difference between the TAM values of the EPM and the CAM protocols 4 weeks after surgery. At 12 weeks, however, there was no significant difference between the 2 protocols. Older age and injuries with finger fractures were associated with lower TAM values. Rupture rates were 5% (CAM) and 7% (EPM), which were not statistically different. CONCLUSIONS: This study showed a favorable effect of CAM protocol on TAM 4 weeks after surgery. The percent rupture rate was slightly lower in the patients with CAM than in the patients with EPM regime. Further studies are required to confirm our results and to investigate whether faster recovery of TAM is associated with shorter time out of work. TYPE OF STUDY/LEVEL OF EVIDENCE: Therapeutic III.</t>
  </si>
  <si>
    <t>Division of Plastic Surgery and Hand Surgery, University Hospital Zurich, Zurich, Switzerland; Division of Biostatistics, Institute for Social and Preventive Medicine, University of Zurich, Zurich, Switzerland. Electronic address: florian.frueh@usz.ch._x000D_Division of Plastic Surgery and Hand Surgery, University Hospital Zurich, Zurich, Switzerland; Division of Biostatistics, Institute for Social and Preventive Medicine, University of Zurich, Zurich, Switzerland.</t>
  </si>
  <si>
    <t>10.1016/j.jhsa.2014.03.025</t>
  </si>
  <si>
    <t>Debunking the survival bias myth: characterization of mortality during the initial 24 hours for patients requiring massive transfusion</t>
  </si>
  <si>
    <t>BACKGROUND: Controversy surrounds the optimal ratios of blood (packed red blood cell [PRBC]), plasma (fresh frozen plasma [FFP]) and platelet (PLT) use for patients requiring massive transfusion (MT) owing to possible survival bias in previous studies. We sought to characterize mortality during the first 24 hours while controlling for time varying effects of transfusion to minimize survival bias. METHODS: Data were obtained from a multicenter prospective cohort study of adults with blunt injury and hemorrhagic shock. MT was defined as 10 U of PRBC or more over 24 hours. High FFP/PRBC (≥1:1.5) and PLT/PRBC (≥1:9) ratios at 6, 12, and 24 hours were compared with low ratio groups. Cox proportional hazards regression was used to determine the independent association of high versus low ratios with mortality at 6, 12, and 24 hours while controlling for important confounders. Cox proportional hazards regression was repeated with FFP/PRBC and PLT/PRBC ratios analyzed as time-dependent covariates to account for fluctuation over time. Mortality for more than 24 hours was treated as survival. RESULTS: In the MT cohort (n = 604), initial base deficit, lactate, and international normalized ratio were similar across high and low ratio groups. High 6-hour FFP/PRBC and PLT/PRBC ratios were independently associated with a reduction in mortality risk at 6, 12, and 24 hours (hazard ratio [HR] range, 0.20-0.41, p &lt; 0.05). These findings were consistent for 12-hour and 24-hour ratios. When analyzed as time-dependent covariates, a high FFP/PRBC ratio was associated with a 68% (HR, 0.32; 95% confidence interval [CI], 0.12-0.87, p = 0.03) reduction in 24-hour mortality, and a high PLT/PRBC ratio was associated with a 96% (HR, 0.04; 95% CI, 0.01-0.94, p = 0.04) reduction in 24-hour mortality. Subgroup analysis revealed that a high 1:1 ratio (≥1:1.5) had a significant 24-hour survival benefit relative to a high 1:2 (1:1.51-1:2.50) ratio group at both 6 hours (HR, 0.19; 95% CI, 0.03-0.86, p = 0.03) and 24 hours (HR, 0.25; 95% CI, 0.06-0.95, p = 0.04), suggesting a dose-response relationship. A high FFP/PRBC or PLT/PRBC ratio was not associated with development of multiple-organ failure, nosocomial infection, or adult respiratory distress syndrome in a 28-day Cox proportional hazards regression. CONCLUSION: Despite similar degrees of early shock and coagulopathy, high FFP/PRBC and PLT/PRBC ratios are associated with a survival benefit as early as 6 hours and throughout the first 24 hours, even when time-dependent fluctuations of component transfusion are accounted for. This suggests that the observed mortality benefit associated with high component transfusion ratios is unlikely owing to survivor bias and that early attainment of high transfusion ratios may significantly lower the risk of mortality in MT patients.</t>
  </si>
  <si>
    <t>10.1097/TA.0b013e31825889ba</t>
  </si>
  <si>
    <t>Disparities in enrollment and use of an electronic patient portal</t>
  </si>
  <si>
    <t>BACKGROUND: With emphasis on the meaningful use of electronic health records, patient portals are likely to become increasingly important. Little is known about patient enrollment in, and use of, patient portals after explicit invitation from providers. OBJECTIVES: To examine enrollment in, and use of, an electronic patient portal by race/ethnicity, gender and age. DESIGN: Observational, cross sectional study. PARTICIPANTS: Patients with attending physicians seen at one urban, academic primary care practice between May 2008 and October 2009 who received electronic orders inviting their participation in an electronic patient portal. MAIN MEASURES: (a) Enrollment in the patient portal, (b) Solicitation of provider advice among enrollees, (c) Requests for medication refills among enrollees. KEY RESULTS: Overall, 69% of 7,088 patients enrolled in the patient portal. All minority patients were significantly less likely to enroll than whites: 55% blacks, 64% Latinos and 66% Asians compared with 74% whites (chi-square p &lt; 0.05 for all pairwise comparisons). These disparities persisted in adjusted analyses, although differences for Asians were no longer significant. In addition, the oldest patients were less likely to enroll than the youngest (adjusted OR 0.79, 95% CI 0.65-0.97). Although there were no racial/ethnic disparities in use of the patient portal among enrollees, we found differences by age and gender. The youngest patients were significantly less likely to solicit provider advice or request medication refills than any other age group in unadjusted and adjusted analyses. Similarly, male patients were less likely to solicit provider advice than women in all analyses. CONCLUSION: Large racial/ethnic disparities were seen in enrollment in our patient portal. Among enrollees, use of the portal was similar by race/ethnicity, but not by age or gender. Future efforts to expand use of the patient portal need to address potential mechanisms for these disparities to ensure this technology is accessible to diverse patient populations.</t>
  </si>
  <si>
    <t>Division of General Internal Medicine, Feinberg School of Medicine, Northwestern University, Chicago, IL, USA. mgoel@nmff.org</t>
  </si>
  <si>
    <t>31211180</t>
  </si>
  <si>
    <t>10.1007/s11606-011-1728-3</t>
  </si>
  <si>
    <t>Electronic Health Records as Valuable Data Sources in the Health Care Quality Improvement Process_x000D_Evaluating a Modular Decision Support Application For Colorectal Cancer Screening</t>
  </si>
  <si>
    <t>BACKGROUND: In North Karelia, Finland, the regional electronic health records (EHRs) enable flexible data retrieval and area-level analyses. The aim of this study was to assess the early detection of type 2 diabetes (T2D) in the region and to evaluate the performed activities in order to improve the processes between the years 2012 and 2017. METHODS: Patients with T2D were identified from the EHRs using the ICD-10 codes registered during any visit to either primary or specialized care. The prevalence of T2D was calculated for the years 2012, 2015, and 2017 on the municipality level. The number of people found in the EHRs with diabetes was compared with the number found in the national register of medication reimbursement rights. RESULTS: In 2012, the age-adjusted prevalence of T2D in North Karelia varied considerably between municipalities (5.5%-8.6%). These differences indicate variation in the processes of early diagnosis. The findings were discussed in the regional network of health professionals treating patients with T2D, resulting in sharing experiences and best practices. In 2017, the differences had notably diminished, and in most municipalities, the prevalence exceeded 8%. The regional differences in the prevalence and their downward trend were observed both in the EHRs and in the medication reimbursement rights register. CONCLUSION: Clear differences in the prevalence of T2D were detected between municipalities. After visualizing these differences and providing information for the professionals, the early detection of T2D improved and the regional differences decreased. The EHRs are a valuable data source for knowledge-based management and quality improvement._x000D_BACKGROUND: There is a need for health information technology evaluation that goes beyond randomized controlled trials to include consideration of usability, cognition, feedback from representative users, and impact on efficiency, data quality, and clinical workflow. This article presents an evaluation illustrating one approach to this need using the Decision-Centered Design framework. OBJECTIVE: To evaluate, through a Decision-Centered Design framework, the ability of the Screening and Surveillance App to support primary care clinicians in tracking and managing colorectal cancer testing. METHODS: We leveraged two evaluation formats, online and in-person, to obtain feedback from a range primary care clinicians and obtain comparative data. Both the online and in-person evaluations used mock patient data to simulate challenging patient scenarios. Primary care clinicians responded to a series of colorectal cancer-related questions about each patient and made recommendations for screening. We collected data on performance, perceived workload, and usability. Key elements of Decision-Centered Design include evaluation in the context of realistic, challenging scenarios and measures designed to explore impact on cognitive performance. RESULTS: Comparison of means revealed increases in accuracy, efficiency, and usability and decreases in perceived mental effort and workload when using the Screening and Surveillance App. CONCLUSION: The results speak to the benefits of using the Decision-Centered Design approach in the analysis, design, and evaluation of Health Information Technology. Furthermore, the Screening and Surveillance App shows promise for filling decision support gaps in current electronic health records.</t>
  </si>
  <si>
    <t>Institute of Public Health and Clinical Nutrition, University of Eastern Finland, Kuopio, Finland._x000D_Department of Public Health Solutions, National Institute for Health and Welfare, Helsinki, Finland._x000D_Department of Geographical and Historical Studies, University of Eastern Finland, Joensuu, Finland._x000D_Joint Municipal Authority for North Karelia Social and Health Services (Siun sote), Joensuu, Finland._x000D_Laura G. Militello, MA, Applied Decision Science, 5335 Far Hills Avenue, Suite 217, Dayton, Ohio 45429, Email: l.militello@applieddecisionscience.com, (937) 602-7844.</t>
  </si>
  <si>
    <t>Health Serv Res Manag Epidemiol</t>
  </si>
  <si>
    <t>10.1177/2333392819852879_x000D_10.4338/aci-2016-09-ra-0152</t>
  </si>
  <si>
    <t>BioRePortAP, an electronic clinical record coupled with a database: an example of its use in a single centre</t>
  </si>
  <si>
    <t>AIMS: To evaluate the efficacy and safety of the treatment of psoriatic arthritis (PsA) patients with tumor necrosis factor (TNF) antagonists in the Rheumatology Department of Hospital de Santa Maria using the BioRePortAP. METHODS: The Portuguese Society of Rheumatology (SPR) developed an electronic medical chart coupled with a database for the follow up of PsA patients, the BioRePortAP, which was launched in May 2009. This evaluation was based on all the PsA patients that were on active treatment with TNF antagonists in September 2009 and were registered in the BioRePortAP. All the previous data on these patients were introduced in BioRePortAP using the prospective paper based follow up protocol that this Department was using since 1999. Only patients with more than 9 months of treatment were analyzed. RESULTS: Forty-two patients with PsA, actively treated with anti-TNF agents in September 2009, for at least 9 months, were analyzed in BioRePortAP. Twenty-three patients were male (55%) and nineteen were female (45%). The average age of these patients was 49.8+/-10.9 years old, the average disease duration was of 10.7+/-5.6 years and the mean duration of biological therapy was of 37.8+/-27.8 months. For the 81% of patients with peripheral joint disease there was a mean reduction of more than 80% in the swollen and tender joint counts, and almost 50% in the health assessment questionnaire (HAQ) value. In the 19% of the patients with axial involvement the reduction of BASDAI and BASFI was not statistically significative. On top of that, PASI score suffered a reduction of 64%. Fourteen patients (33.3%) had to switch their TNF antagonist treatment. 58.8% of the switches were due to adverse effects and 41.2% due to therapy failure. Regarding the 56 adverse reactions registered, only one was a severe reaction. The remaining adverse reactions were not severe and 67% of them were due to infections. DISCUSSION: The results of this first report of the use of the BioRePortAP in clinical practice confirm the efficacy and safety of TNF antagonist treatment in PsA. The results shown here elucidate the potential applications of BioRePortAP as a tool for efficacy and safety assessment of PsA patients treated with biotechnological drugs.</t>
  </si>
  <si>
    <t>Serviço de Reumatologia e Doenças Osseas Metabólicas, Centro Hospitalar Lisboa Norte - Hospital de Santa Maria, Lisboa. raquelpcmarques@gmail.com</t>
  </si>
  <si>
    <t>Acta Reumatol Port</t>
  </si>
  <si>
    <t>10.4338/aci-2016-09-ra-0152</t>
  </si>
  <si>
    <t>A 10-Year Analysis of Head and Neck Injuries Involving Nonpowder Firearms</t>
  </si>
  <si>
    <t>Objectives Firearms have an enduring and visible presence within American culture. However, the public health impact of nonpowder firearms and other "toy" guns has not been fully studied. These guns-including BB guns (ie, ball bearing), paintball guns, and pellet guns-are typically marketed to a younger audience. The objective of this study is to analyze head and neck injuries related to nonpowder firearms. Study Design Cross-sectional analysis of a national database. Setting Academic medical center. Subjects and Methods The National Electronic Injury Surveillance System was queried for head and neck injuries involving nonpowder guns, including air, BB, and pellet guns, and associated ammunition. Analysis of age, sex, incidence, injury location, and diagnosis was performed. Results From 2005 to 2014, there were 1695 cases recorded, or 55,060 estimated emergency room visits, due to injuries related to nonpowder guns and fired ammunition. The majority of patients were male (80.9%). These injuries were most common in children 6 to 12 years of age (37.9%), followed by those 13 to 18 years old (27.1%) and adults (≥19 years old; 17.8%), while preschool children (0-5 years) represented 17.2%. The most common injury diagnosis was penetrating foreign body (34.9%), followed by lacerations (24.3%) and contusions/abrasions (13.7%). Conclusion Nonpowder and other nonlethal firearm-related injuries to the head and neck region are a frequent source of emergency room visits nationally. Safety measures and public education on a mainstream level are required.</t>
  </si>
  <si>
    <t>1 Department of Otolaryngology-Head and Neck Surgery, Rutgers New Jersey Medical School, Newark, New Jersey, USA._x000D_2 Center for Skull Base and Pituitary Surgery, Neurological Institute of New Jersey, Rutgers New Jersey Medical School, Newark, New Jersey, USA._x000D_3 Department of Neurological Surgery, Rutgers New Jersey Medical School, Newark, New Jersey, USA._x000D_4 Department of Ophthalmology and Visual Science, Rutgers New Jersey Medical School, Newark, New Jersey, USA.</t>
  </si>
  <si>
    <t>Otolaryngol Head Neck Surg</t>
  </si>
  <si>
    <t>10.1177/0194599817695546</t>
  </si>
  <si>
    <t>The Dutch Parelsnoer Institute--Neurodegenerative diseases; methods, design and baseline results</t>
  </si>
  <si>
    <t>BACKGROUND: The Parelsnoer Institute is a collaboration between 8 Dutch University Medical Centers in which clinical data and biomaterials from patients suffering from chronic diseases (so called "Pearls") are collected according to harmonized protocols. The Pearl Neurodegenerative Diseases focuses on the role of biomarkers in the early diagnosis, differential diagnosis and in monitoring the course of neurodegenerative diseases, in particular Alzheimer's disease. The objective of this paper is to describe the design and methods of the Pearl Neurodegenerative Diseases, as well as baseline descriptive variables, including their biomarker profile. METHODS: The Pearl Neurodegenerative Diseases is a 3-year follow-up study of patients referred to a memory clinic with cognitive complaints. At baseline, all patients are subjected to a standardized examination, including clinical data and biobank materials, e.g. blood samples, MRI and cerebrospinal fluid. At present, in total more than 1000 patients have been included, of which cerebrospinal fluid and DNA samples are available of 211 and 661 patients, respectively. First descriptives of a subsample of the data (n = 665) shows that patients are diagnosed with dementia (45%), mild cognitive impairment (31%), and subjective memory complaints (24%). DISCUSSION: The Pearl Neurodegenerative Diseases is an ongoing large network collecting clinical data and biomaterials of more than 1000 patients with cognitive impairments. The project has started with data analyses of the baseline characteristics and biomarkers, which will be the starting point of future specific research questions that can be answered by this unique dataset.</t>
  </si>
  <si>
    <t>Alzheimer Center Limburg, School for Mental Health and Neuroscience (MHeNS), Maastricht University Medical Center, P.O. Box 616, 6200 MD, Maastricht, The Netherlands. p.aalten@maastrichtuniversity.nl._x000D_Alzheimer Center Limburg, School for Mental Health and Neuroscience (MHeNS), Maastricht University Medical Center, P.O. Box 616, 6200 MD, Maastricht, The Netherlands. i.ramakers@maastrichtuniversity.nl._x000D_Departments of Neurology and Geriatrics, University Medical Center Utrecht, Utrecht, The Netherlands. g.j.biessels@umcutrecht.nl._x000D_Department of Neurology, Alzheimer Research Cente, University Medical Center Groningen, Utrecht, The Netherlands. p.p.de.deyn@umcg.nl._x000D_Departments of Neurology and Geriatrics, University Medical Center Utrecht, Utrecht, The Netherlands. h.l.koek@umcutrecht.nl._x000D_Alzheimer Center Nijmegen, Radboud University Medical Center Nijmegen, Nijmegen, The Netherlands. m.olde-rikkert@ger.umcn.nl._x000D_Department of Gerontology and Geriatrics, Leiden University Medical Center, Leiden, The Netherlands. a.m.oleksik@lumc.nl._x000D_Department of Neurology, Academic Medical Center Amsterdam, Amsterdam, The Netherlands. e.richard@amc.uva.nl._x000D_Alzheimer Center Amsterdam, VU Medical Center Amsterdam, Amsterdam, The Netherlands. l.smits@vumc.nl._x000D_Departments of Neurology and Radiology, Erasmus Medical Center, Rotterdam, The Netherlands. j.c.vanswieten@erasmusmc.nl._x000D_Department of Neurology, Alzheimer Research Cente, University Medical Center Groningen, Utrecht, The Netherlands. l.k.teune@umcg.nl._x000D_Departments of Neurology and Radiology, Erasmus Medical Center, Rotterdam, The Netherlands. a.vanderlugt@erasmusmc.nl._x000D_Alzheimer Center Amsterdam, VU Medical Center Amsterdam, Amsterdam, The Netherlands. f.barkhof@vumc.nl._x000D_Department of Clinical Chemistry, Neurochemistry Laboratory and Biobank, VU Medical Center Amsterdam, Amsterdam, The Netherlands. c.teunissen@vumc.nl._x000D_Alzheimer Center Limburg, School for Mental Health and Neuroscience (MHeNS), Maastricht University Medical Center, P.O. Box 616, 6200 MD, Maastricht, The Netherlands. nico.rozendaal@maastrichtuniversity.nl._x000D_Alzheimer Center Limburg, School for Mental Health and Neuroscience (MHeNS), Maastricht University Medical Center, P.O. Box 616, 6200 MD, Maastricht, The Netherlands. f.verhey@maastrichtuniversity.nl._x000D_Alzheimer Center Amsterdam, VU Medical Center Amsterdam, Amsterdam, The Netherlands. wm.vdflier@vumc.nl.</t>
  </si>
  <si>
    <t>10.1186/s12883-014-0254-4</t>
  </si>
  <si>
    <t>An evaluation of statistical process control techniques applied to blood component quality monitoring with particular reference to CUSUM</t>
  </si>
  <si>
    <t>BACKGROUND: Statistical process control (SPC) is used to monitor the performance of blood component collection and production processes in the UK and elsewhere. The sensitivity of the applied technique(s) needs to be matched to the clinical importance of the parameter being monitored such that significant deviations in the process mean and/or variability of critical parameters (e.g. the leucocyte content of leucodepleted components) are detected and investigated immediately. AIMS: This study assessed the sensitivity and specificity of a range of techniques for variable and attribute (proportion non-conforming) data. MATERIALS AND METHODS: Comparison was based on a range of simulated and 'live' blood component quality monitoring data including X/R, cumulative sum (CUSUM) procedures, the scan statistic and np charts. RESULTS: X/R and CUSUM could detect shifts of two standard deviations in the process mean within 5 days. Current leucocyte count data (substantially skewed even after log transformation) was found to be better suited to attribute analysis. CUSUM alone was able to detect shifts on the same day when based on 20 or more samples and achieved acceptable specificity. CONCLUSIONS: CUSUM procedures for proportion non-conforming can usefully augment existing X/R techniques for leucodepletion monitoring, provide valid control limits and the required sensitivity. The scan statistic and 'np' charts offered no obvious advantages.</t>
  </si>
  <si>
    <t>Patient Services, NHS Blood and Transplant (NHSBT) Southampton, Coxford Road, Southampton SO16 5AF, UK. mark.nightingale@nbs.nhs.uk</t>
  </si>
  <si>
    <t>Transfus Med</t>
  </si>
  <si>
    <t>10.1111/j.1365-3148.2012.01169.x</t>
  </si>
  <si>
    <t>Impact of the drug-drug interaction database SFINX on prevalence of potentially serious drug-drug interactions in primary health care</t>
  </si>
  <si>
    <t>PURPOSE: To investigate the impact of the integration of the drug-drug interaction database SFINX into primary health care records on the prevalence of potentially serious drug-drug interactions. METHODS: The study was a controlled before-and-after study on the prevalence of potential drug-drug interactions before and after the implementation of SFINX at 15 primary healthcare centres compared with 5 centres not receiving the intervention. Data on dispensed prescriptions from health care centres were retrieved from the Swedish prescribed drug register and analysed for September-December 2006 (pre-intervention) and September-December 2007 (post-intervention). All drugs dispensed during each 4 month period were regarded as potentially interacting. RESULTS: Use of SFINX was associated with a 17% decrease, to 1.81 × 10(-3) from 2.15 × 10(-3) interactions per prescribed drug-drug pair, in the prevalence of potentially serious drug-drug interactions (p = 0.042), whereas no significant effect was observed in the control group. The change in prevalence of potentially serious drug-drug interactions did not differ significantly between the two study groups. The majority of drug-drug interactions identified were related to chelate formation. CONCLUSION: Prescriptions resulting in potentially serious drug-drug interactions were significantly reduced after integration of the drug-drug interaction database SFINX into electronic health records in primary care. Further studies are needed to demonstrate the effectiveness of drug-drug interaction warning systems.</t>
  </si>
  <si>
    <t>Department of Laboratory Medicine, Division of Clinical Pharmacology, Karolinska University Hospital, Huddinge, Karolinska Institutet, 141 86 Stockholm, Sweden. marine.andersson@karolinska.se</t>
  </si>
  <si>
    <t>Eur J Clin Pharmacol</t>
  </si>
  <si>
    <t>10.1007/s00228-012-1338-y</t>
  </si>
  <si>
    <t>Electronic Laboratory Medicine ordering with evidence-based Order sets in primary care (ELMO study): protocol for a cluster randomised trial</t>
  </si>
  <si>
    <t>BACKGROUND: Laboratory testing is an important clinical act with a valuable role in screening, diagnosis, management and monitoring of diseases or therapies. However, inappropriate laboratory test ordering is frequent, burdening health care spending and negatively influencing quality of care. Inappropriate tests may also result in false-positive results and potentially cause excessive downstream activities. Clinical decision support systems (CDSSs) have shown promising results to influence the test-ordering behaviour of physicians and to improve appropriateness. Order sets, a form of CDSS where a limited set of evidence-based tests are proposed for a series of indications, integrated in a computerised physician order entry (CPOE) have been shown to be effective in reducing the volume of ordered laboratory tests but convincing evidence that they influence appropriateness is lacking. The aim of this study is to evaluate the effect of order sets on the quality and quantity of laboratory test orders by physicians. We also aim to evaluate the effect of order sets on diagnostic error and explore the effect on downstream or cascade activities. METHODS: We will conduct a cluster randomised controlled trial in Belgian primary care practices. The study is powered to measure two outcomes. We will primarily measure the influence of our CDSS on the appropriateness of laboratory test ordering. Additionally, we will also measure the influence on diagnostic error. We will also explore the effects of our intervention on cascade activities due to altered results of inappropriate tests. DISCUSSION: We have designed a study that should be able to demonstrate whether the CDSS aimed at diagnostic testing is not only able to influence appropriateness but also safe with respect to diagnostic error. These findings will influence a lager, nationwide implementation of this CDSS. TRIAL REGISTRATION: ClinicalTrials.gov, NCT02950142 .</t>
  </si>
  <si>
    <t>Department of Public Health and Primary Care, KU Leuven, Kapucijnenvoer 33, Blok J, PB 7001, B-3000, Leuven, Belgium. Nicolas.delvaux@kuleuven.be._x000D_Department of Family Medicine and Primary Health Care, Ghent University, Ghent, Belgium._x000D_Department of Public Health and Primary Care, KU Leuven, Kapucijnenvoer 33, Blok J, PB 7001, B-3000, Leuven, Belgium._x000D_Centre for Informed Health Choices, Norwegian Institute of Public Health, Oslo, Norway.</t>
  </si>
  <si>
    <t>10.1186/s13012-017-0685-6</t>
  </si>
  <si>
    <t>Variation in pediatric traumatic brain injury outcomes in the United States</t>
  </si>
  <si>
    <t>OBJECTIVE: To ascertain the degree of variation, by state of hospitalization, in outcomes associated with traumatic brain injury (TBI) in a pediatric population. DESIGN: A retrospective cohort study of pediatric patients admitted to a hospital with a TBI. SETTING: Hospitals from states in the United States that voluntarily participate in the Agency for Healthcare Research and Quality's Healthcare Cost and Utilization Project. PARTICIPANTS: Pediatric (age ≤ 19 y) patients hospitalized for TBI (N=71,476) in the United States during 2001, 2004, 2007, and 2010. INTERVENTIONS: None. MAIN OUTCOME MEASURES: Primary outcome was proportion of patients discharged to rehabilitation after an acute care hospitalization among alive discharges. The secondary outcome was inpatient mortality. RESULTS: The relative risk of discharge to inpatient rehabilitation varied by as much as 3-fold among the states, and the relative risk of inpatient mortality varied by as much as nearly 2-fold. In the United States, approximately 1981 patients could be discharged to inpatient rehabilitation care if the observed variation in outcomes was eliminated. CONCLUSIONS: There was significant variation between states in both rehabilitation discharge and inpatient mortality after adjusting for variables known to affect each outcome. Future efforts should be focused on identifying the cause of this state-to-state variation, its relationship to patient outcome, and standardizing treatment across the United States.</t>
  </si>
  <si>
    <t>Department of Anesthesiology and Pain Medicine, School of Medicine, University of Washington, Seattle, WA; Harborview Injury Prevention and Research Center, University of Washington, Seattle, WA. Electronic address: nathaniel.greene@duke.edu._x000D_Harborview Injury Prevention and Research Center, University of Washington, Seattle, WA; Department of Epidemiology, School of Public Health, University of Washington, Seattle, WA._x000D_Department of Anesthesiology and Pain Medicine, School of Medicine, University of Washington, Seattle, WA; Harborview Injury Prevention and Research Center, University of Washington, Seattle, WA; Department of Pediatrics, School of Medicine, University of Washington, Seattle, WA._x000D_Harborview Injury Prevention and Research Center, University of Washington, Seattle, WA; Department of Epidemiology, School of Public Health, University of Washington, Seattle, WA; Department of Pediatrics, School of Medicine, University of Washington, Seattle, WA.</t>
  </si>
  <si>
    <t>24631594</t>
  </si>
  <si>
    <t>10.1016/j.apmr.2014.02.020</t>
  </si>
  <si>
    <t>Risk of Nongenitourinary Cancers in Patients With Spinal Cord Injury: A Population-based Cohort Study</t>
  </si>
  <si>
    <t>Little information is available regarding the risk of nongenitourinary (GU) cancers in patients with spinal cord injury (SCI). The authors conducted a nationwide population-based study to investigate whether a higher risk of non-GU cancer is seen among patients with SCI.Data retrieved from the National Health Insurance Research Database of Taiwan were used in this study. A total of 41,900 patients diagnosed with SCI between 2000 and 2011 were identified from the National Health Insurance Research Database and comprised the SCI cohort. Each of these patients was randomly frequency matched with 4 people from the general population (without SCI) according to age, sex, comorbidities, and index year. Cox proportional hazards regression analysis was used to calculate adjusted hazard ratios and 95% confidence intervals and determine how SCI affected non-GU cancer risk.No significant difference in overall non-GU cancer risk was observed between the SCI and control groups. The patients with SCI exhibited a significantly higher risk of developing esophageal, liver, and hematologic malignancies compared with those without SCI. By contrast, the SCI cohort had a significantly lower risk of colorectal cancer compared with the non-SCI cohort (adjusted hazard ratio = 0.80, 95% confidence interval = 0.69-0.93). Additional stratified analyses by sex, age, and follow-up duration revealed various correlations between SCI and non-GU cancer risk.The patients with SCI exhibited higher risk of esophageal, liver, and hematologic malignancies but a lower risk of colorectal cancer compared with those without SCI. The diverse patterns of cancer risk among the patients with SCI may be related to the complications of chronic SCI.</t>
  </si>
  <si>
    <t>From the Lab of Biomaterials, School of Chinese Medicine, China Medical University, Taichung (C-HK, Y-SC), Department of Chinese Medicine, Taipei Medical University Hospital, Taipei (C-HK), Department of Radiation Oncology, Zuoying Branch of Kaohsiung Armed Forces General Hospital, Kaohsiung (L-MS), Department of Bioinformatics and Medical Engineering, Asia University, Wufeng District, Taichung, Taiwan (Y-SC), Management Office for Health Data, China Medical University Hospital (C-LL), College of Medicine, China Medical University (C-LL), Graduate Institute of Clinical Medical Science, School of Medicine, College of Medicine, China Medical University (J-AL, C-HK), Department of Radiation Oncology, China Medical University Hospital (J-AL), Department of Nuclear Medicine and PET Center, China Medical University Hospital, Taichung (C-HK); and Department of Internal Medicine, Zuoying Branch of Kaohsiung Armed Forces General Hospital, Kaohsiung, Taiwan (M-WW).</t>
  </si>
  <si>
    <t>10.1097/md.0000000000002462</t>
  </si>
  <si>
    <t>Venovenous extracorporeal life support improves survival in adult trauma patients with acute hypoxemic respiratory failure: a multicenter retrospective cohort study</t>
  </si>
  <si>
    <t>BACKGROUND: Venovenous extracorporeal life support (VV ECLS) has been reported in adult trauma patients with severe respiratory failure; however, ECLS is not available in many trauma centers, few trauma surgeons have experience initiating ECLS and managing ECLS patients, and there is currently little evidence supporting its use in severely injured patients. This study seeks to determine if VV ECLS improves survival in such patients. METHODS: Data from two American College of Surgeons-verified Level 1 trauma centers, which maintain detailed records of patients with acute hypoxemic respiratory failure (AHRF), were evaluated retrospectively. The study population included trauma patients between 16 years and 55 years of age treated for AHRF between January 2001 and December 2009. These patients were divided into two cohorts as follows: patients who received VV ECLS after an incomplete or no response to other rescue therapies (ECLS) versus patients who were managed with mechanical ventilation (CONV). The primary outcome was survival to discharge, and secondary outcomes were intensive care unit and hospital length of stay (LOS), total ventilator days, and rate of complications requiring intervention. RESULTS: Twenty-six ECLS patients and 76 CONV patients were compared. Adjusted survival was greater in the ECLS group (adjusted odds ratio, 0.193; 95% confidence interval, 0.042-0.884; p = 0.034). Ventilator days, intensive care unit LOS, and hospital LOS did not differ between the groups. ECLS patients received more blood transfusions and had more bleeding complications, while the CONV patients had more pulmonary complications. A cohort of 17 ECLS and 17 CONV patients matched for age and lung injury severity also demonstrated a significantly greater survival in the ECLS group (adjusted odds ratio, 0.038; 95% confidence interval, 0.004-0.407; p = 0.007). CONCLUSION: VV ECLS is independently associated with survival in adult trauma patients with AHRF. ECLS should be considered in trauma patients with AHRF when conventional therapies prove ineffective; if ECLS is not readily available, transfer to an ECLS center should be pursued. LEVEL OF EVIDENCE: Therapeutic study, level III.</t>
  </si>
  <si>
    <t>From the Wake Forest School of Medicine (D.M.G., B.S.S., R.S.M., T.P.), Winston-Salem, North Carolina; Los Angeles County + University of Southern California Medical Center (O.T.O., N.J.M., K.I.), Los Angeles, California; US Army Institute of Surgical Research (J.K.A.); University of Texas Health Science Center at San Antonio, (R.C.F.); and San Antonio Military Medical Center (J.W.C.), San Antonio; University of Texas Health Science Center at Houston (M.H.H.), Houston, Texas; Norman M. Rich Department of Surgery (J.W.C.), Uniformed Services University of the Health Sciences, Bethesda, Maryland.</t>
  </si>
  <si>
    <t>10.1097/ta.0000000000000213</t>
  </si>
  <si>
    <t>Reliability of electronic recording of waiting times in the emergency department: a prospective multicenter study</t>
  </si>
  <si>
    <t>We aimed to evaluate the reliability of waiting times (WT) measures electronically retrieved. We prospectively collected true WT in four emergency departments during 20 predefined 2-h inclusion periods, and compared them with the electronically retrieved waiting time (ERWT). We assessed agreement with calculation of rate of outliers (difference exceeding 20 min), bias, and its 95% limits of agreements, and associated Bland and Altman plot. We analyzed 274 patients. The mean difference was -2 min (SD 13) between ERWT and true WT, with a 95% limits of agreements (-28 to 24 min). Bland and Altman plot showed a good agreement, and we report 7% of outliers. Using ERWT, 14 patients (5%) were misclassified as having their target WT exceeded or not. ERWT agree well with the true WT, although the significant rate of outlier and misclassification calls for caution in their interpretation.</t>
  </si>
  <si>
    <t>aEmergency Department, Assistance Publique-Hôpitaux de Paris AP-HP, Hôpital Pitié-Salpêtrière bEmergency Department, APHP, Hôpital Saint-Antoine cEmergency Department, APHP, Hôpital Bichat-Claude Bernard dEmergency Department, APHP, Hôpital Tenon eSorbonne Universités, UPMC Univ Paris 06 fUniversité Paris Diderot, Sorbonne Paris Cité, Paris, France.</t>
  </si>
  <si>
    <t>10.1097/mej.0000000000000232</t>
  </si>
  <si>
    <t>The Oxford knee score and its subscales do not exhibit a ceiling or a floor effect in knee arthroplasty patients: an analysis of the National Health Service PROMs data set</t>
  </si>
  <si>
    <t>PURPOSE: In this study, we examined whether the OKS demonstrated a floor or a ceiling effect when used to measure the outcome of knee replacement surgery in a large national cohort. METHODS: NHS PROMs database, containing pre- to 6 month post-operative OKS on 72,154 patients, mean age 69 (SD 9.4), undergoing knee replacement surgery, was examined to establish the proportion of patients achieving top or bottom OKS values pre- and post-operatively. RESULTS: Pre-operatively, none of patients achieved the maximum/'best' (48) and minimum (0) scores. Post-operatively, no patients (0 %) achieved the minimum/'worst' score, but the percentage achieving the maximum score increased to 2.7 %. Subgroup analyses demonstrated that the highest post-operative overall ceiling percentage was 3 %, in a subgroup of patients between 60 and 79 years of age and 13.7 % in a group of patients who had a pre-operative OKS above 41. Furthermore, 10.8 % of patients achieved the top post-operative OKS-PCS and 4.7 % top post-operative OKS-FCS. CONCLUSION: Based on NHS PROMs data, the OKS does not exhibit a ceiling or floor effect overall, or for both its pain and function subscales, and remains a valid measure of outcomes for patients undergoing TKA. LEVEL OF EVIDENCE: Large-scale retrospective observations study, Level II.</t>
  </si>
  <si>
    <t>Oxford University, Oxford, Australia._x000D_Oxford University, Oxford, Australia. christopher.lim@ndorms.ox.ac.uk.</t>
  </si>
  <si>
    <t>Knee Surg Sports Traumatol Arthrosc</t>
  </si>
  <si>
    <t>10.1007/s00167-015-3788-0</t>
  </si>
  <si>
    <t>Computer-assisted interventions to improve QTc documentation in patients receiving QT-prolonging drugs</t>
  </si>
  <si>
    <t>BACKGROUND: Many medications commonly used in hospitals can cause prolonged corrected QT interval (QTc), putting patients at risk for torsade de pointes (TdP), a potentially fatal arrhythmia. However, documentation of QTc for hospitalized patients receiving QT-prolonging medications is often not consistent with American Heart Association standards. OBJECTIVE: To examine effects of education and computerized documentation enhancements on QTc documentation. METHODS: A quasi-experimental multisite study among 4011 cardiac-monitored patients receiving QTc-prolonging medications within a 10-hospital health care system was conducted to compare QTc documentation before (n=1517), 3 months after (n = 1301), and 4 to 6 months after (n = 1193) an intervention. The intervention included (1) online education for 3232 nurses, (2) electronic notifications to alert nurses when a patient received at least 2 doses of a QT-prolonging medication, and (3) computerized calculation of QTc in electronic health records after nurses had documented heart rate and QT interval. RESULTS: QTc documentation for inpatients receiving QTc-prolonging drugs increased significantly from baseline (17.3%) to 3 months after the intervention (58.2%; P &lt; .001) within the 10 hospitals and had increased further 4 to 6 months after the intervention (62.1%, P = .75). Patients at larger hospitals were significantly more likely to have their QTc documented (46.4%) than were patients at smaller hospitals (26.2%; P &lt; .001). CONCLUSION: A 3-step system-wide intervention was associated with an increase in QTc documentation for patients at risk for drug-induced TdP, and improvements persisted over time. Further study is needed to assess whether increased QTc documentation decreases occurrence of drug-induced TdP. (American Journal of Critical Care. 2015;24:e6-e15).</t>
  </si>
  <si>
    <t>Kristin E. Sandau is a professor of nursing at Bethel University, St Paul, Minnesota. Sue Sendelbach is director of nursing research at Abbott-Northwestern Hospital, Minneapolis, Minnesota. At the time of the study, Linda Fletcher was a senior business analyst at Allina Health, Minneapolis, Minnesota. Joel Frederickson is a professor and chair of the Department of Psychology at Bethel University. Barbara J. Drew is the David Mortara Distinguished Professor in Physiological Nursing Research and a clinical professor of medicine, cardiology at the University of California, San Francisco. Marjorie Funk is the Helen Porter Jayne and Martha Prosser Jayne Professor of Nursing at the Yale University School of Nursing, New Haven, Connecticut. k-sandau@bethel.edu._x000D_Kristin E. Sandau is a professor of nursing at Bethel University, St Paul, Minnesota. Sue Sendelbach is director of nursing research at Abbott-Northwestern Hospital, Minneapolis, Minnesota. At the time of the study, Linda Fletcher was a senior business analyst at Allina Health, Minneapolis, Minnesota. Joel Frederickson is a professor and chair of the Department of Psychology at Bethel University. Barbara J. Drew is the David Mortara Distinguished Professor in Physiological Nursing Research and a clinical professor of medicine, cardiology at the University of California, San Francisco. Marjorie Funk is the Helen Porter Jayne and Martha Prosser Jayne Professor of Nursing at the Yale University School of Nursing, New Haven, Connecticut.</t>
  </si>
  <si>
    <t>10.4037/ajcc2015240</t>
  </si>
  <si>
    <t>Complications and Mortality Among Correctly Triaged and Undertriaged Severely Injured Older Adults With Traumatic Brain Injuries</t>
  </si>
  <si>
    <t>Determining differences in clinical outcomes of older adults treated at trauma centers (TCs) and nontrauma centers (NTCs) is imperative considering their persistent undertriage and the projected costs of fixing the problem. This study compared the incidence and predictors of complications and mortality among brain-injured older adults treated at TCs and NTCs. This secondary analysis of New York inpatient data included patients aged 55+ years, primary brain injury diagnosis, and acute care hospital admission. Interfacility transfers and nontraumatic brain injuries were excluded. International Classification of Diseases, Ninth Revision, Clinical Modification (ICD-9-CM) diagnosis codes identified complications and mortality. Injury severity was determined by mapping ICD-9-CM diagnoses to Abbreviated Injury Scale 2005 Revision 2008 dictionary scores. A subgroup analysis of 1,594 patients with New Injury Severity Scores greater than 15 was performed to examine complications and mortality. This study included 7,138 patients who met inclusion criteria. Predictors of subgroup complications included chronic renal failure, odds ratio (OR) = 2.251 (confidence interval [CI] = 1.470-3.447), p &lt; .001; major operating room procedure, OR = 2.349 (CI = 1.679-3.285), p &lt; .001; number of diagnoses, OR = 1.201 (CI = 1.158-1.245), p &lt; .001; and number of procedures, OR = 1.119 (CI = 1.077-1.162), p £ .001. Mortality predictors included age, OR = 1.031 (CI = 1.017-1.045), p &lt; .001; preexisting coagulopathy, OR = 1.753 (C = 1.130-2.719), p = .012; number of procedures, OR = 1.122 (CI = 1.081-1.166), p &lt; .001; acute renal failure, OR = 3.114 (CI = 1.672-5.797), p &lt; .001; systemic inflammatory response syndrome, OR = 4.058 (CI = 1.463-11.258), p = .007; adult respiratory distress syndrome, OR = 3.179 (CI = 1.673-6.041), p &lt; .001; and subarachnoid bleed, OR = 2.667 (CI = 1.415-5.029), p = .002. Nearly 23% of the severely/critically injured patients experienced 1 or more complications. Incidence of complications was low and comparable for TCs and NTCs. The proportion of deaths was slightly higher at TCs but not significant. The most prevalent complications carry a high mortality risk.</t>
  </si>
  <si>
    <t>Department of Nursing, Lehman College and The Graduate Center, CUNY, Bronx, New York.</t>
  </si>
  <si>
    <t>10.1097/jtn.0000000000000399</t>
  </si>
  <si>
    <t>The sensitivity of the MOS SF-12 and PROMIS® global summary scores to adverse health events in an older cohort</t>
  </si>
  <si>
    <t>PURPOSE: To compare the predictive validity of two self-reported outcome measures, the Patient-Reported Outcome Measurement Information System (PROMIS) Global Health measure and the 12-item Health Survey (SF-12). METHODS: Data were obtained from 1286 persons (55% female) aged 61-77 responding to a longitudinal survey. Inter-correlations of the SF-12 and PROMIS physical and mental summary scores were examined. ROC and AUC analyses were conducted to compare mental health score sensitivity to high levels of depression symptoms. Multiple regression was used to assess physical health score sensitivity to adverse health events over 12-month follow-up. RESULTS: All scores displayed negatively skewed distributions. The respective SF-12 and PROMIS physical (r = .78) and mental (r = .62) health scores displayed strong associations. Mental health scores provided useful discrimination of persons reporting high depression symptoms (AUC(SF12) = 0.90; AUC(PROMIS) = 0.84), although the SF-12 provided better case discrimination. Decreases in physical health over time were associated with recurrent falls (B(SF12) = - 1.62; B(PROMIS) = - 1.14) and hospitalisations (B(SF12) = - 1.69; B(PROMIS) = - 1.11). CONCLUSIONS: The SF-12 and PROMIS brief measures of physical and mental health assess related but distinct health constructs. However, they display comparable sensitivity to adverse health outcomes. Results from studies utilising the SF-12 and PROMIS global health measures should be compared with sensitivity to differences in the content and scoring of these measures.</t>
  </si>
  <si>
    <t>School of Psychology, Massey University, Palmerston North, New Zealand. j.allen@massey.ac.nz._x000D_School of Psychology, Massey University, Palmerston North, New Zealand.</t>
  </si>
  <si>
    <t>10.1007/s11136-018-1871-y</t>
  </si>
  <si>
    <t>Improving antibiotic prescribing in acute respiratory tract infections: cluster randomised trial from Norwegian general practice (prescription peer academic detailing (Rx-PAD) study)</t>
  </si>
  <si>
    <t>OBJECTIVE: To assess the effects of a multifaceted educational intervention in Norwegian general practice aiming to reduce antibiotic prescription rates for acute respiratory tract infections and to reduce the use of broad spectrum antibiotics. DESIGN: Cluster randomised controlled study. SETTING: Existing continuing medical education groups were recruited and randomised to intervention or control. PARTICIPANTS: 79 groups, comprising 382 general practitioners, completed the interventions and data extractions. INTERVENTIONS: The intervention groups had two visits by peer academic detailers, the first presenting the national clinical guidelines for antibiotic use and recent research evidence on acute respiratory tract infections, the second based on feedback reports on each general practitioner's antibiotic prescribing profile from the preceding year. Regional one day seminars were arranged as a supplement. The control arm received a different intervention targeting prescribing practice for older patients. MAIN OUTCOME MEASURES: Prescription rates and proportion of non-penicillin V antibiotics prescribed at the group level before and after the intervention, compared with corresponding data from the controls. RESULTS: In an adjusted, multilevel model, the effect of the intervention on the 39 intervention groups (183 general practitioners) was a reduction (odds ratio 0.72, 95% confidence interval 0.61 to 0.84) in prescribing of antibiotics for acute respiratory tract infections compared with the controls (40 continuing medical education groups with 199 general practitioners). A corresponding reduction was seen in the odds (0.64, 0.49 to 0.82) for prescribing a non-penicillin V antibiotic when an antibiotic was issued. Prescriptions per 1000 listed patients increased from 80.3 to 84.6 in the intervention arm and from 80.9 to 89.0 in the control arm, but this reflects a greater incidence of infections (particularly pneumonia) that needed treating in the intervention arm. CONCLUSIONS: The intervention led to improved antibiotic prescribing for respiratory tract infections in a representative sample of Norwegian general practitioners, and the courses were feasible to the general practitioners. TRIAL REGISTRATION: Clinical trials NCT00272155.</t>
  </si>
  <si>
    <t>Department of General Practice/Family Medicine, Institute of Health and Society, University of Oslo, P O Box 1130, Blindern, N-0318 Oslo, Norway. svein.gjelstad@medisin.uio.no</t>
  </si>
  <si>
    <t>10.1136/bmj.f4403</t>
  </si>
  <si>
    <t>Database Analysis of Depression and Anxiety in a Community Sample-Response to a Micronutrient Intervention</t>
  </si>
  <si>
    <t>BACKGROUND: Depression and anxiety are common mental health concerns worldwide. Broad-spectrum multi-vitamin/mineral approaches have been found to alleviate a number of psychiatric symptoms. We investigated the effects of a nutrient intervention program, which includes optimizing vitamin D levels, on depression and anxiety outcomes from community-based program. METHODS: We evaluated self-reported health measures of depression and anxiety collected as part of a community-based program focused on optimizing overall health through nutritional supplementation, education and lifestyle advice. RESULTS: Data were collected from 16,020 participants, with measures including European Quality of Life Five Dimensions (EQ-5D) and Targeted Symptoms List (TSL) providing self-reported depression and anxiety. More than 56% of participants were identified as having elevated levels of depression and anxiety at baseline as reported on the EQ-5D. After one year in the program, 49.2% (n = 7878) of participants who reported any level of depression or anxiety at baseline reported improvement at follow-up. Of those who reported severe/extreme depression at baseline (n = 829), 97.2% reported improvement after one year. Regression analyses revealed a significant association of improvement in depression and anxiety with higher vitamin D status (&gt;100 nmol/L) and more strenuous physical activity. CONCLUSION: Overall, people from the general population who suffer from mood and anxiety problems may benefit from improved nutritional status achieved with nutritional supplements.</t>
  </si>
  <si>
    <t>Pure North S'Energy Foundation, Calgary, AB T2R 0C5, Canada. Samantha.Kimball@purenorth.ca._x000D_Department of Natural and Mathematical Sciences, St. Mary's University, Calgary, AB T2X 1Z4, Canada. Samantha.Kimball@purenorth.ca._x000D_Pure North S'Energy Foundation, Calgary, AB T2R 0C5, Canada. Naghmeh.Mirhosseini@purenorth.ca._x000D_Department of Psychology, University of Canterbury, Christchurch 8140, New Zealand. Julia.rucklidge@canterbury.ac.nz.</t>
  </si>
  <si>
    <t>Nutrients</t>
  </si>
  <si>
    <t>10.3390/nu10020152</t>
  </si>
  <si>
    <t>Better Patient-Reported Experiences with Health Care Are Associated with Improved Clinical Outcome after Carpal Tunnel Release Surgery</t>
  </si>
  <si>
    <t>BACKGROUND: In hand surgery, and specifically carpal tunnel syndrome, it is currently unknown whether experiences with health care influence surgical outcome. To investigate whether there is an association between patient-reported experience measures and symptom relief, data were gathered using a cohort of patients undergoing surgical treatment for carpal tunnel syndrome. METHODS: Patient-reported experience measures and patient-reported outcome measures were registered in a national database of 16 hand surgery practices. The experience measure data were gathered at 3 months after surgery and included six subscales on different health care delivery aspects (e.g., provided information, communication, facility, operative care). The outcome measure data were acquired before and 3 months after surgery with the Boston Carpal Tunnel Assessment Questionnaire. The association was tested using linear regression analyses. RESULTS: A total of 1607 patients were included in the analysis. The experience measure scores were good to excellent, with a median value between 8.0 and 8.5 on a 10-point scale. Regression analyses showed a significant (p &lt; 0.001) association with the Boston Carpal Tunnel Assessment Questionnaire for all individual patient-reported experience measure subscales. The greatest effects were found in physician communication and treatment information. Patient-reported experience measures accounted for more than 5 percent of the explained variance, with patient characteristics explaining an approximately additional 3 percent. CONCLUSIONS: In this large data set of carpal tunnel syndrome patients who underwent surgical release, a significant impact of health care experiences on self-reported clinical outcome was found. This is relevant information, not only for directing care providers in improving health care experiences as a quality-of-health care measure but now also potentially to achieve better clinical outcome. CLINICAL QUESTION/LEVEL OF EVIDENCE: Therapeutic, III.</t>
  </si>
  <si>
    <t>Rochester, Minn.; and Rotterdam, Hilversum, and Nijmegen, The Netherlands; and Boston, Mass. From the Department of Orthopedic Surgery, Mayo Clinic; the Departments of Plastic, Reconstructive and Hand Surgery and Rehabilitation Medicine, Erasmus MC, University Medical Center Rotterdam; the Department of Hand and Wrist Surgery, Xpert Clinic; the Department of Plastic and Reconstructive Surgery, Radboudumc University Hospital; and the Integrated Brain Health Clinical and Research Program, Department of Psychiatry, Massachusetts General Hospital, Harvard Medical School.</t>
  </si>
  <si>
    <t>Plast Reconstr Surg</t>
  </si>
  <si>
    <t>10.1097/prs.0000000000005516</t>
  </si>
  <si>
    <t>Association between clinical presentations before myocardial infarction and coronary mortality: a prospective population-based study using linked electronic records</t>
  </si>
  <si>
    <t>BACKGROUND: Ischaemia in different arterial territories before acute myocardial infarction (AMI) may influence post-AMI outcomes. No studies have evaluated prospectively collected information on ischaemia and its effect on short- and long-term coronary mortality. The objective of this study was to compare patients with and without prospectively measured ischaemic presentations before AMI in terms of infarct characteristics and coronary mortality. METHODS AND RESULTS: As part of the CALIBER programme, we linked data from primary care, hospital admissions, the national acute coronary syndrome registry and cause-specific mortality to identify patients with first AMI (n = 16,439). We analysed time from AMI to coronary mortality (n = 5283 deaths) using Cox regression (median 2.6 years follow-up), comparing patients with and without recent ischaemic presentations. Patients with ischaemic presentations in the 90 days before AMI experienced lower coronary mortality in the first 7 days after AMI compared with those with no prior ischaemic presentations, after adjusting for age, sex, smoking, diabetes, blood pressure and cardiovascular medications [HR: 0.64 (95% CI: 0.57-0.73) P &lt; 0.001], but subsequent mortality was higher [HR: 1.42 (1.13-1.77) P = 0.001]. Patients with ischaemic presentations closer in time to AMI had the lowest seven day mortality (P-trend = 0.001). CONCLUSION: In the first large prospective study of ischaemic presentations prior to AMI, we have shown that those occurring closest to AMI are associated with lower short-term coronary mortality following AMI, which could represent a natural ischaemic preconditioning effect, observed in a clinical setting. CLINICAL TRIALS REGISTRATION: Clinicaltrials.gov identifier NCT01604486.</t>
  </si>
  <si>
    <t>Faculty of Epidemiology and Population Health, London School of Hygiene and Tropical Medicine, Keppel Street, London WC1E 7HT, UK emily.herrett@lshtm.ac.uk._x000D_Faculty of Epidemiology and Population Health, London School of Hygiene and Tropical Medicine, Keppel Street, London WC1E 7HT, UK._x000D_Barts and the London School of Medicine and Dentistry, London, UK Farr Institute of Health Informatics Research, London, UK._x000D_University College London, London, UK Farr Institute of Health Informatics Research, London, UK._x000D_Faculty of Epidemiology and Population Health, London School of Hygiene and Tropical Medicine, Keppel Street, London WC1E 7HT, UK Farr Institute of Health Informatics Research, London, UK.</t>
  </si>
  <si>
    <t>Eur Heart J</t>
  </si>
  <si>
    <t>10.1093/eurheartj/ehu286</t>
  </si>
  <si>
    <t>Risk factors for the development of heterotopic ossification in seriously burned adults: A National Institute on Disability, Independent Living and Rehabilitation Research burn model system database analysis</t>
  </si>
  <si>
    <t>BACKGROUND: Heterotopic ossification (HO) is a debilitating complication of burn injury; however, incidence and risk factors are poorly understood. In this study, we use a multicenter database of adults with burn injuries to identify and analyze clinical factors that predict HO formation. METHODS: Data from six high-volume burn centers, in the Burn Injury Model System Database, were analyzed. Univariate logistic regression models were used for model selection. Cluster-adjusted multivariate logistic regression was then used to evaluate the relationship between clinical and demographic data and the development of HO. RESULTS: Of 2,979 patients in the database with information on HO that addressed risk factors for development of HO, 98 (3.5%) developed HO. Of these 98 patients, 97 had arm burns, and 96 had arm grafts. When controlling for age and sex in a multivariate model, patients with greater than 30% total body surface area burn had 11.5 times higher odds of developing HO (p &lt; 0.001), and those with arm burns that required skin grafting had 96.4 times higher odds of developing HO (p = 0.04). For each additional time a patient went to the operating room, odds of HO increased by 30% (odds ratio, 1.32; p &lt; 0.001), and each additional ventilator day increased odds by 3.5% (odds ratio, 1.035; p &lt; 0.001). Joint contracture, inhalation injury, and bone exposure did not significantly increase odds of HO. CONCLUSION: Risk factors for HO development include greater than 30% total body surface area burn, arm burns, arm grafts, ventilator days, and number of trips to the operating room. Future studies can use these results to identify highest-risk patients to guide deployment of prophylactic and experimental treatments. LEVEL OF EVIDENCE: Prognostic study, level III.</t>
  </si>
  <si>
    <t>From the University of Michigan (B.L., A.G.), Ann Arbor, Michigan; Massachusetts General Hospital (P.J., J.B.J., D.C.R., J.C.S., C.M.R.), Harvard Medical School; and Spaulding Rehabilitation Hospital (J.C.S., C.M.R.), Boston, Massachusetts; University of Texas Southwestern (K.K.), Dallas, Texas; Harborview Medical Center (N.C.G.), University of Washington School of Medicine, Seattle, Washington.</t>
  </si>
  <si>
    <t>10.1097/ta.0000000000000838</t>
  </si>
  <si>
    <t>The ACGME Case Log System May Not Accurately Represent Operative Experience Among General Surgery Interns</t>
  </si>
  <si>
    <t>OBJECTIVE: To assess if the Accreditation Council for Graduate Medical Education (ACGME) case log system accurately captures operative experience of our postgraduate year 1 (PGY-1) residents. DESIGN: ACGME case log information was retrospectively obtained for 5 cohorts of PGY-1 residents (2011-2015) and compared to the number of operative cases captured by an institutional automated operative case report system, Surgical Access Utility System (SAUS). SAUS automatically captures all surgical team members who are listed in the operative dictation for a given case, including interns. A paired t-test analysis was used to compare number of cases coded between the 2 systems. SETTING: Academic, tertiary care referral center with a large general surgery training program. PARTICIPANTS: PGY-1 general surgery trainees (interns) from the years 2011-2015. RESULTS: Forty-nine PGY-1 general surgery residents were identified over a 5-year period. Mean operative case volume per intern, per year, captured by the automated SAUS was 176.5 ± 28.1 (SD) compared to 126.3 ± 58.0 ACGME cases logged (mean difference = 50.2 cases, p &lt; 0.001). CONCLUSIONS: ACGME case log data may not accurately reflect the actual operative experience of our PGY-1 residents. If such data holds true for other general surgery training programs, the true impact of duty hour regulations on operative volume may be unclear when using the ACGME case log data. This current standard approach for using ACGME case logs as a representation of operative experience requires further scrutiny and potential revision to more accurately determine operative experience for accreditation purposes.</t>
  </si>
  <si>
    <t>Department of Surgery, Mayo Clinic College of Medicine, Rochester, Minnesota._x000D_Multidisciplinary Simulation Center, Mayo Clinic, Rochester, Minnesota; Department of Internal Medicine, Escuela de Medicina, Pontificia Universidad Catolica de Chile, Santiago, Chile._x000D_Department of Surgery, Mayo Clinic College of Medicine, Rochester, Minnesota; Multidisciplinary Simulation Center, Mayo Clinic, Rochester, Minnesota. Electronic address: farley.david@mayo.edu.</t>
  </si>
  <si>
    <t>J Surg Educ</t>
  </si>
  <si>
    <t>10.1016/j.jsurg.2017.09.032</t>
  </si>
  <si>
    <t>Reliability adjustment: a necessity for trauma center ranking and benchmarking</t>
  </si>
  <si>
    <t>BACKGROUND: Currently, trauma center quality benchmarking is based on risk adjusted observed-expected (O/E) mortality ratios. However, failure to account for number of patients has been recently shown to produce unreliable mortality estimates, especially for low-volume centers. This study explores the effect of reliability adjustment (RA), a statistical technique developed to eliminate bias introduced by low volume on risk-adjusted trauma center benchmarking. METHODS: Analysis of the National Trauma Data Bank 2010 was performed. Patients 16 years or older with blunt or penetrating trauma and an Injury Severity Score (ISS) of 9 or greater were included. Based on the statistically accepted standards of the Trauma Quality Improvement Program methodology, risk-adjusted mortality rates were generated for each center and used to rank them accordingly. Hierarchical logistic regression modeling was then performed to adjust these rates for reliability using an empiric Bayes approach. The impact of RA was examined by (1) recalculating interfacility variations in adjusted mortality rates and (2) comparing adjusted hospital mortality quintile rankings before and after RA. RESULTS: A total of 557 facilities (with 278,558 patients) were included. RA significantly reduced the variation in risk-adjusted mortality rates between centers from 14-fold (0.7-9.8%) to only 2-fold (4.4-9.6%) after RA. This reduction in variation was most profound for smaller centers. A total of 68 "best" hospitals and 18 "worst" hospitals based on current risk adjustment methods were reclassified after performing RA. CONCLUSION: "Reliability adjustment" dramatically reduces variations in risk-adjusted mortality arising from statistical noise, especially for lower volume centers. Moreover, the absence of RA had a profound impact on hospital performance assessment, suggesting that nearly one of every six hospitals in National Trauma Data Bank would have been inappropriately placed among the very best or very worst quintile of rankings. RA should be considered while benchmarking trauma centers based on mortality.</t>
  </si>
  <si>
    <t>Center for Surgical Trials and Outcomes Research, Department of Surgery, The Johns Hopkins School of Medicine, Baltimore, Maryland, USA.</t>
  </si>
  <si>
    <t>10.1097/ta.0b013e318298494f</t>
  </si>
  <si>
    <t>Can electronic web-based technology improve quality of life data collection? Analysis of Radiation Therapy Oncology Group 0828</t>
  </si>
  <si>
    <t>PURPOSE: Missing data are a significant problem in clinical trials, particularly for quality of life (QOL), which cannot be obtained retrospectively. The purpose of this study was to evaluate the feasibility of an electronic web-based strategy for QOL data collection in a cooperative group radiation oncology trial setting. METHODS AND MATERIALS: Radiation Therapy Oncology Group (RTOG) 0828 was a prospective National Cancer Institute cooperative group companion study of RTOG-0415, a randomized study of conventional versus hypofractionated radiation. Forty-nine English-speaking patients with favorable risk prostate cancer who enrolled on RTOG-0415 consented to using web-based technology for completing QOL. In RTOG-0415, using paper forms, the 6-month QOL compliance rate was 52%. The purpose of RTOG-0828 was to test the feasibility of a web-based strategy with the goal of increasing the 6-month QOL completion rate by 25% (from 52% to 77%) for a relative improvement of ~50%. The web-based tool used in this study was VisionTree Optimal Care (VTOC; VisionTree Software, Inc, San Diego, CA), a Health-Insurance-Portability-Accountability-Act secure, online technology that allows real-time tracking and e-mail reminders. The primary endpoint was the 6-month compliance rate for the validated QOL instrument, Expanded Prostate Index Composite. RESULTS: The QOL completion rate at baseline was 98%. Compared with the prior 52% QOL completion rate at 6 months using paper forms, the QOL web-based completion rate at 6 months was 90% (2-sided P value &lt; .001). At 12 months, the EPIC completion rate was 82% (compared with 36% using paper forms). CONCLUSIONS: This RTOG study suggests that a web-based strategy to collect QOL appears to be feasible in the cooperative group radiation oncology trial setting and is associated with an increase in the 6-month QOL compliance rate compared with the prior method of using paper forms. The RTOG plans to further test this strategy in a head-and-neck cancer trial across all participating RTOG sites.</t>
  </si>
  <si>
    <t>Henry Ford Health System, Detroit, Michigan. Electronic address: bmovsas1@hfhs.org._x000D_RTOG Statistical Center, Philadelphia, Pennsylvania._x000D_Emory University School of Nursing, Atlanta, Georgia._x000D_Duke University School of Medicine, Durham, North Carolina._x000D_Summa Health System Hospital, Akron, Ohio._x000D_Kaiser Permanente Santa Clara Medical Center, Santa Clara, California._x000D_York Cancer Center, Hanover, Pennsylvania._x000D_McMaster University, Juravinski Cancer Center Hamilton Health Sciences, Hamilton, Ontario, Canada._x000D_North Shore-Long Island Jewish Health System, Monter Cancer Center, Lake Success, New York._x000D_Samuel Oschin Comprehensive Cancer Institute, Cedars-Sinai Medical Center, Los Angeles, California.</t>
  </si>
  <si>
    <t>Pract Radiat Oncol</t>
  </si>
  <si>
    <t>10.1016/j.prro.2013.07.014</t>
  </si>
  <si>
    <t>Metformin's impact on statin-associated muscle symptoms: An analysis of ACCORD study data and research materials from the NHLBI Biologic Specimen and Data Repository Information Coordinating Center</t>
  </si>
  <si>
    <t>Statins are widely prescribed, yet statin muscle pain limits their use, leading to increased cardiovascular risk. No validated therapy for statin muscle pain exists. The goal of the study was to assess whether metformin was associated with reduced muscle pain. A secondary analysis of data from the ACCORD trial was performed. An ACCORD sub-study assessed patients for muscle cramps and leg/calve pain while walking, typical non-severe statin muscle pain symptoms. We compared muscle pain between patients using a statin (n = 445) or both a statin and metformin (n = 869) at baseline. Overall patient characteristics were balanced between groups. Unadjusted analysis showed fewer reports of muscle cramps (35%) and leg/calve pain while walking (40%) with statins and metformin compared to statin only (muscle cramps, 42%; leg/calve pain while walking, 47%). Multivariable regression demonstrated a 22% odds reduction for muscle cramps (P = 0.049) and a 29% odds reduction for leg/calve pain while walking (P = 0.01). Metformin appears to reduce the risk of non-severe statin muscle pain and additional research is needed to confirm the findings and assess metformin's impact on statin adherence and related cardiovascular outcomes.</t>
  </si>
  <si>
    <t>Department of Pharmacotherapeutics and Clinical Research, University of South Florida, College of Pharmacy, Tampa, Florida._x000D_Department of Family Medicine, University of South Florida, Morsani College of Medicine, Tampa, Florida._x000D_Department of Internal Medicine, University of South Florida, Morsani College of Medicine, Tampa, Florida._x000D_Department of Pharmaceutical Sciences, University of South Florida, College of Pharmacy, Tampa, Florida._x000D_Department of Obstetrics and Gynecology, University of South Florida, Perinatal Research Vascular Center Morsani College of Medicine, Tampa, Florida.</t>
  </si>
  <si>
    <t>10.1111/dom.13302</t>
  </si>
  <si>
    <t>Validity of the Manchester Triage System in patients with sepsis presenting at the ED: a first assessment</t>
  </si>
  <si>
    <t>BACKGROUND: The Manchester Triage System (MTS) does not have a specific presentational flow chart for sepsis. The goal of this investigation was to determine adequacy of acuity assignment for patients with sepsis presenting at the ED and triaged using the MTS. MATERIALS AND METHODS: This retrospective analysis included patients &gt;16 presenting to an ED in Bonn, Germany, on the first 12 days of each month between June 2012 and March 2014. Patients were classified into one of three septic groups, or no sepsis. For those with sepsis, adequacy of acuity assignment was based on the criteria of the first consensus conference of the American College of Chest Physicians and Society of Critical Care Medicine, first published in 1992. Adequacy of prioritisation is expressed as sensitivity and likelihood ratio (LR-). RESULTS: Among 20 836 patients evaluated, 801 (3.8%) were septic; of these, 581 (72.5%) had sepsis, 194 (24.2%) had severe sepsis and 26 (3.2%) had severe sepsis with circulation dysfunction. Patients who met the criteria for sepsis were correctly prioritised with a sensitivity of 70.4% (95% CI 66.5 to 74.0). The LR- was 0.628 (95% CI 0.564 to 0.698). Patients with severe sepsis were appropriately prioritised with a sensitivity of 84.5% (95% CI 78.1 to 89.4), and LR- was 0.330 (95% CI 0.243 to 0.450). In the group with severe sepsis and circulation dysfunction, sensitivity of MTS was 61.5% (95% CI 39.3 to 79.8), and LR- was 0.466 (95% CI 0.286 to 0.757). CONCLUSIONS: The MTS has some weaknesses regarding priority levels in emergency patients with septic illness. Overall, target key symptoms (discriminators) which aim at identifying systemic infection and ascertaining vital parameters are insufficiently considered.</t>
  </si>
  <si>
    <t>Emergency Department, University Hospital Bonn, Bonn, Germany._x000D_Department of Process Management, University Hospital Bonn, Bonn, Germany._x000D_Department of Clinical Chemistry and Clinical Pharmacology, University Hospital Bonn, Bonn, Germany._x000D_Institute for Medical Biometry, Informatics and Epidemiology, University Hospital Bonn, Bonn, Germany._x000D_Department of Anesthesiology, University Hospital Bonn, Bonn, Germany.</t>
  </si>
  <si>
    <t>10.1136/emermed-2015-205309</t>
  </si>
  <si>
    <t>Changes in the Profile of Endovascular Procedures Performed in Freestanding Dialysis Access Centers over 15 Years</t>
  </si>
  <si>
    <t>BACKGROUND AND OBJECTIVES: Marked changes occurred in the vascular access profile of patients receiving hemodialysis in the United States over the 15-year period of 2001-2015. This study was undertaken to evaluate how these changes have affected dialysis access maintenance and salvage procedures performed in freestanding dialysis access centers and to examine the effectiveness, efficiency, and safety of these procedures in this setting. DESIGN, SETTING, PARTICIPANTS, &amp; MEASUREMENTS: Data were collected from freestanding, dedicated dialysis access centers operating under a common system of management. Data were available on 689,676 dialysis access procedures. Data relating to case mix, procedure outcome, procedural time, and intraprocedural and immediate postprocedural complications were analyzed. RESULTS: The arteriovenous procedure profile changed from one characterized by approximately equal numbers of angioplasties and thrombectomies performed on arteriovenous grafts (AVGs) to one characterized primarily by angioplasties performed on arteriovenous fistulas. The percentage of angioplasties performed throughout the study was significantly greater than thrombectomies, with a mean of 67.9% versus 32.1% (P&lt;0.001). Interventional procedures did not decrease with increasing arteriovenous fistula utilization in prevalent patients receiving dialysis. The incidence roughly paralleled the increasing prevalence of this type of access. A decreasing percentage of AVG utilization resulted in a progressive, roughly parallel, but disproportionately higher, decrease in the percentage of AVG procedures (P&lt;0.001). A progressive improvement in procedure outcomes and a decrease in complication rates and procedure times were observed (P&lt;0.001 for each). A progressive decrease in tunneled dialysis catheter placement was also observed. CONCLUSIONS: The procedure profile treated in freestanding, dedicated dialysis access centers changed significantly over 15 years, reflecting the changes that have occurred in the vascular access profile of the dialysis population.</t>
  </si>
  <si>
    <t>Lifeline Vascular Access a division of DaVita Healthcare, Denver, Colorado; and gbeathard@msn.com._x000D_Department of Medicine, University of Texas Medical Branch, Galveston, Texas._x000D_Lifeline Vascular Access a division of DaVita Healthcare, Denver, Colorado; and.</t>
  </si>
  <si>
    <t>10.2215/cjn.09730916</t>
  </si>
  <si>
    <t>Identifying cirrhosis, decompensated cirrhosis and hepatocellular carcinoma in health administrative data: A validation study</t>
  </si>
  <si>
    <t>BACKGROUND: To evaluate screening and treatment strategies, large-scale real-world data on liver disease-related outcomes are needed. We sought to validate health administrative data for identification of cirrhosis, decompensated cirrhosis and hepatocellular carcinoma among patients with known liver disease. METHODS: Primary patient data were abstracted from patients of the Toronto Center for Liver Disease with viral hepatitis (2006-2014), and all patients with liver disease from the Kingston Health Sciences Centre Hepatology Clinic (2013). We linked clinical information to health administrative data and tested a range of coding algorithms against the clinical reference standard. RESULTS: A total of 6,714 patients had primary chart data abstracted. A single physician visit code for cirrhosis was sensitive (98-99%), and a single hospital diagnostic code for cirrhosis was specific (91-96%). The most sensitive algorithm for decompensated cirrhosis was one cirrhosis code with any of: a hospital diagnostic code, death code, or procedure code for decompensation (range 88-99% across groups). The most specific was one cirrhosis code and one hospital diagnostic code (range 89-98% across groups). Two physician visit codes or a single hospital diagnostic code, death code, or procedure code combined with a code for cirrhosis were sensitive and specific for hepatocellular carcinoma (sensitivity 94-96%, specificity 93-98%). CONCLUSION: These sensitive and specific algorithms can be used to define patient cohorts or detect clinical outcomes using health administrative data. Our results will facilitate research into the adequacy of screening and treatment for patients with chronic viral hepatitis or other liver diseases.</t>
  </si>
  <si>
    <t>Department of Medicine, University of Toronto, Toronto, Canada._x000D_Institute of Health Policy, Management and Evaluation, University of Toronto, Toronto, Canada._x000D_Institute for Clinical Evaluative Sciences, Toronto, Canada._x000D_McGill University Medical School, Montreal, Canada._x000D_Queen's University School of Medicine, Kingston, Canada._x000D_University Health Network, Toronto, Canada._x000D_Institute for Clinical Evaluative Sciences, Kingston, Canada._x000D_Public Health Ontario, Toronto, Canada._x000D_Dalla Lana School of Public Health, Toronto, Canada._x000D_Department of Family and Community Medicine, University of Toronto, Toronto, Canada._x000D_Toronto Health Economics and Technology Assessment Collaborative, Toronto, Canada._x000D_Department of Medicine and Department of Public Health Sciences, Queen`s University, Kingston, Canada.</t>
  </si>
  <si>
    <t>10.1371/journal.pone.0201120</t>
  </si>
  <si>
    <t>Utilizing Precision Medicine to Estimate Timing for Surgical Closure of Traumatic Extremity Wounds</t>
  </si>
  <si>
    <t>BACKGROUND: Both the frequency and high complication rates associated with extremity wounds in recent military conflicts have highlighted the need for clinical decision support tools (CDST) to decrease time to wound closure and wound failure rates. METHODS: Machine learning was used to estimate both successful wound closure (based on penultimate debridement biomarker data) and the necessary number of surgical debridements (based on presentation biomarkers) in 73 service members treated according to military guidelines based on clinical data and the local/systemic level of 32 cytokines. Models were trained to estimate successful closure including an additional 8 of 80 civilian patients with similar injury patterns. Previous analysis has demonstrated the potential to reduce the number of operative debridements by 2, with resulting decreases in ICU and hospital LOS, while decreasing the rate of wound failure. RESULTS: Analysis showed similar cytokine responses when civilians followed a military-like treatment schedule with surgical debridements every 24 to 72 hours. A model estimating successful closure had AUC of 0.89. Model performance in civilians degraded when these had a debridement interval &gt; 72 hours (73 of the 80 civilians). A separate model estimating the number of debridements required to achieve successful closure had a multiclass AUC of 0.81. CONCLUSION: CDSTs can be developed using biologically compatible civilian and military populations as cytokine response is highly influenced by surgical treatment. Our CDSTs may help identify who may require serial debridements versus early closure, and precisely when traumatic wounds should optimally be closed.</t>
  </si>
  <si>
    <t>Department of Surgery, Uniformed Services University of Health Sciences and Walter Reed National Military Medical Center, Bethesda, MD._x000D_Surgical Critical Care Initiative (SC2i), Uniformed Services University of Health Sciences, Bethesda, MD._x000D_The Henry M Jackson Foundation for the Advancement of Military Medicine, Bethesda, MD._x000D_Department of Surgery, Emory University, Atlanta, GA._x000D_Department of Surgery, Duke University, Durham, NC.</t>
  </si>
  <si>
    <t>Ann Surg</t>
  </si>
  <si>
    <t>10.1097/sla.0000000000003470</t>
  </si>
  <si>
    <t>Survival Trends After Surgery for Acute Subdural Hematoma in Adults Over a 20-year Period</t>
  </si>
  <si>
    <t>OBJECTIVE: We sought to determine 30-day survival trends and prognostic factors following surgery for acute subdural hematomas (ASDHs) in England and Wales over a 20-year period. SUMMARY OF BACKGROUND DATA: ASDHs are still considered the most lethal type of traumatic brain injury. It remains unclear whether the adjusted odds of survival have improved significantly over time. METHODS: Using the Trauma Audit and Research Network (TARN) database, we analyzed ASDH cases in the adult population (&gt;16 yrs) treated surgically between 1994 and 2013. Two thousand four hundred ninety-eight eligible cases were identified. Univariable and multiple logistic regression analyses were performed, using multiple imputation for missing data. RESULTS: The cohort was 74% male with a median age of 48.9 years. Over half of patients were comatose at presentation (53%). Mechanism of injury was due to a fall (&lt;2 m 34%, &gt;2 m 24%), road traffic collision (25%), and other (17%). Thirty-six per cent of patients presented with polytrauma. Gross survival increased from 59% in 1994 to 1998 to 73% in 2009 to 2013. Under multivariable analysis, variables independently associated with survival were year of injury, Glasgow Coma Scale, Injury Severity Score, age, and pupil reactivity. The time interval from injury to craniotomy and direct admission to a neurosurgical unit were not found to be significant prognostic factors. CONCLUSIONS: A significant improvement in survival over the last 20 years was observed after controlling for multiple prognostic factors. Prospective trials and cohort studies are expected to elucidate the distribution of functional outcome in survivors.</t>
  </si>
  <si>
    <t>*Division of Neurosurgery, Department of Clinical Neurosciences, Addenbrooke's Hospital &amp; University of Cambridge, Cambridge, UK †The Trauma Audit and Research Network, University of Manchester, Salford, UK ‡Cambridge Clinical Trials Unit, Cambridge University Hospitals NHS Foundation Trust, Cambridge, UK §MRC Biostatistics Unit, Institute of Public Health, University of Cambridge, Cambridge, UK ||Emergency Medicine Research in Sheffield (EMRiS), Health Services Research, School of Health and Related Research, University of Sheffield, Sheffield, UK.</t>
  </si>
  <si>
    <t>10.1097/sla.0000000000001682</t>
  </si>
  <si>
    <t>The correlation between pedestrian injury severity in real-life crashes and Euro NCAP pedestrian test results</t>
  </si>
  <si>
    <t>OBJECTIVE: The aim of the present study was to estimate the correlation between Euro NCAP pedestrian rating scores and injury outcome in real-life car-to-pedestrian crashes, with special focus on long-term disability. Another aim was to determine whether brake assist (BA) systems affect the injury outcome in real-life car-to-pedestrian crashes and to estimate the combined effects in injury reduction of a high Euro NCAP ranking score and BA. METHODS: In the current study, the Euro NCAP pedestrian scoring was compared with the real-life outcome in pedestrian crashes that occurred in Sweden during 2003 to 2010. The real-life crash data were obtained from the data acquisition system Swedish Traffic Accident Data Acquisition (STRADA), which combines police records and hospital admission data. The medical data consisted of International Classification of Diseases (ICD) diagnoses and Abbreviated Injury Scale (AIS) scoring. In all, approximately 500 pedestrians submitted to hospital were included in the study. Each car model was coded according to Euro NCAP pedestrian scores. In addition, the presence or absence of BA was coded for each car involved. Cars were grouped according to their scoring. Injury outcomes were analyzed with AIS and, at the victim level, with permanent medical impairment. This was done by translating the injury scores for each individual to the risk of serious consequences (RSC) at 1, 5, and 10 percent risk of disability level. This indicates the total risk of a medical disability for each victim, given the severity and location of injuries. The mean RSC (mRSC) was then calculated for each car group and t-tests were conducted to falsify the null hypothesis at p ≤ .05 that the mRSC within the groups was equal. RESULTS: The results showed a significant reduction of injury severity for cars with better pedestrian scoring, although cars with a high score could not be studied due to lack of cases. The reduction in RSC for medium-performing cars in comparison with low-performing cars was 17, 26, and 38 percent for 1, 5, and 10 percent of medical impairment, respectively. These results applied to urban areas with speed limits up to 50 km/h, although no significant reduction was found in higher speed zones. Regarding cars with BA, the null hypothesis could not be rejected at p = .05; hence, no significant results of injury reduction were found. CONCLUSIONS: A significant correlation between Euro NCAP pedestrian score and injury outcome in real-life car-to-pedestrian crashes was found. Injury reduction was found to be higher with increasing severity and level of permanent medical impairment. The difference between 1- and 2-star cars is 17 percent in mean risk of permanent medical impairment (mRSC) 1%+, 26 percent in mRSC 5%+, and 38 percent in mRSC 10%+ for crashes in speed zones up to 50 km/h. Brake assist was not found to provide a statistically significant injury reduction.</t>
  </si>
  <si>
    <t>Swedish Transport Administration and Chalmers University of Technology, Department of Applied Mechanics, Borlänge, Sweden. johan.strandroth@trafikverket.se</t>
  </si>
  <si>
    <t>Traffic Inj Prev</t>
  </si>
  <si>
    <t>10.1080/15389588.2011.607198</t>
  </si>
  <si>
    <t>Analysis of dosing-button compliance</t>
  </si>
  <si>
    <t>PURPOSE: A project was undertaken at an academic medical center to assess use of available dosing buttons within the computerized provider-order-entry (CPOE) system in order to identify opportunities for optimization of medication builds. METHODS: A retrospective observational study was conducted to identify medication records within a CPOE system meeting prespecified inclusion and exclusion criteria. A report capturing all inpatient adult medication orders associated with the identified medication records over a 6-month period was generated. The primary endpoint was percent dosing-button compliance, calculated as the number of orders with doses consistent with existing dosing-button options divided by the total number of orders during the study period. Secondary study objectives included a comparison of high- and low-performing medication record samples and identification of potential reasons for lack of dosing-button use. RESULTS: A total of 2,506 CPOE medication records associated with a total of 694,877 medication orders entered during the study period were analyzed. Median percent dosing-button compliance was 99.92% (interquartile range, 83.33-100%). High-performing records (n = 1243) were more likely to be associated with anti-infective medications (p = 0.041) and medications not on formulary at the study institution (p &lt; 0.001). Medications in the sample of poor-performing CPOE records (n = 614) were more likely to be agents delivered via the i.v. route (p &lt; 0.001). There were 45 records for which poor dosing-button compliance was attributed to lack of a clinically reasonable dosing option. CONCLUSION: A high level of dosing-button compliance was demonstrated despite the lack of routine revalidation of dosing buttons after initial medication builds. Some opportunity for optimization was identified during the project, which established a quality assurance method to facilitate future auditing of medication builds.</t>
  </si>
  <si>
    <t>Center for Medication Utilization, Froedtert &amp; the Medical College of Wisconsin, Milwaukee, WI._x000D_MUSC Health, Charleston, SC._x000D_South Carolina College of Pharmacy, Medical University of South Carolina campus, Charleston, SC.</t>
  </si>
  <si>
    <t>10.1093/ajhp/zxz192</t>
  </si>
  <si>
    <t>Talk and die revisited: bifrontal contusions and late deterioration</t>
  </si>
  <si>
    <t>BACKGROUND: Severe bifrontal contusions in an awake traumatic brain injury (TBI) patient is a challenging clinical picture, as they are prone to late deterioration. We evaluated our series of patients with severe bifrontal contusions, characterizing their clinical course and suggestions for management. METHODS: We examined a prospectively collected database of TBIs for patients with severe bifrontal contusions, defined as &gt;30 cm. Only patients with Glasgow Coma Scale score of 10 or greater were included. Patients were divided into two groups: deterioration and nondeterioration. Clinical variables were compared between the two groups. RESULTS: Thirteen patients met the above criteria. The mean Glasgow Coma Scale score was 13, and all were low mechanism injuries. All patients were managed with intensive care unit observation and hyperosmolar therapy to maintain serum osmolarity &gt;300. Overall, 7 of 13 (54%) suffered an acute clinical deterioration a mean of 4.5 days postinjury. Of those managed with immediate surgical decompression, all had good outcomes and returned to work. There was no difference in contusion or edema volumes between the two groups. CONCLUSIONS: Awake patients with bifrontal contusions represent a unique cohort of TBI patients who are prone to rapid deterioration late in their clinical course. They have extensive frontal edema and mass effect, yet we were unable to find a correlation between edema volumes and incidence of deterioration. Based on this series and our experience in other TBI patients, we no longer utilize prophylactic infusions of hypertonic saline in the setting of TBI. We recommend managing these patients with intensive care unit admission and early intracranial pressure monitoring. If they do deteriorate despite these measures, rapid bifrontal decompression can lead to good functional outcomes.</t>
  </si>
  <si>
    <t>Department of Neurological Surgery, University of Washington, Seattle, Washington, USA. ericpete@uw.edu</t>
  </si>
  <si>
    <t>10.1097/TA.0b013e31822b791d</t>
  </si>
  <si>
    <t>Primary health care use from the perspective of gender and morbidity burden</t>
  </si>
  <si>
    <t>BACKGROUND: Sex and gender can interact to contribute to differences in morbidity and mortality between men and women. To detect such differences is an important issue for health policy planners when designing programmes for the provision of healthcare services for the whole population. Our aim was to study differences between men and women in the use of Primary Health Care (PHC) resources, taking into account age and morbidity burden. METHODS: An observational retrospective study was carried out using the information gathered in electronic medical records from 79,809 adult patients who attended a PHC centre at least once in 2008. The ACG® System was used to quantify the morbidity burden of patients. Poisson regression models were applied to analyse differences in the number of visits to the PHC centre by men and women. RESULTS: Morbidity burden was significantly higher in women of all age groups. The gross number of visits to the PHC centre was also higher for women in all age groups. However, when adjusting by age and morbidity burden, we did not find a higher utilization by women compared to men. For high levels of morbidity burden, the attendance by men was even significantly higher. CONCLUSIONS: The overall higher use of PHC by women seems to be associated with their higher morbidity burden. The interaction between biology and socially constructed roles could also underlie this higher use by women, and is therefore an area that deserves further in-depth research.</t>
  </si>
  <si>
    <t>University of Zaragoza, Zaragoza, Spain. mtcarret@unizar.es._x000D_University of Zaragoza, Zaragoza, Spain. acalderon.iacs@aragon.es._x000D_EpiChron Research Group on Chronic Diseases, Aragón Health Sciences Institute (IACS), IIS Aragón, Miguel Servet University Hospital, Zaragoza, Spain. acalderon.iacs@aragon.es._x000D_Red de Investigación en Servicios de Salud en Enfermedades Crónicas (REDISSEC), Carlos III Health Institute, Madrid, Spain. acalderon.iacs@aragon.es._x000D_Grupo de Investigación en Servicios Sanitarios (GRISSA), Aragón Health Sciences Institute (IACS), IIS Aragón, Zaragoza, Spain. acalderon.iacs@aragon.es._x000D_EpiChron Research Group on Chronic Diseases, Aragón Health Sciences Institute (IACS), IIS Aragón, Miguel Servet University Hospital, Zaragoza, Spain. bpoblador.iacs@aragon.es._x000D_Red de Investigación en Servicios de Salud en Enfermedades Crónicas (REDISSEC), Carlos III Health Institute, Madrid, Spain. bpoblador.iacs@aragon.es._x000D_Grupo de Investigación en Servicios Sanitarios (GRISSA), Aragón Health Sciences Institute (IACS), IIS Aragón, Zaragoza, Spain. bpoblador.iacs@aragon.es._x000D_University of Zaragoza, Zaragoza, Spain. sprados.iacs@aragon.es._x000D_EpiChron Research Group on Chronic Diseases, Aragón Health Sciences Institute (IACS), IIS Aragón, Miguel Servet University Hospital, Zaragoza, Spain. sprados.iacs@aragon.es._x000D_Red de Investigación en Servicios de Salud en Enfermedades Crónicas (REDISSEC), Carlos III Health Institute, Madrid, Spain. sprados.iacs@aragon.es._x000D_Grupo de Investigación en Servicios Sanitarios (GRISSA), Aragón Health Sciences Institute (IACS), IIS Aragón, Zaragoza, Spain. sprados.iacs@aragon.es.</t>
  </si>
  <si>
    <t>BMC Womens Health</t>
  </si>
  <si>
    <t>10.1186/s12905-014-0145-2</t>
  </si>
  <si>
    <t>Assessing the impact of blood alcohol concentration on the rate of in-hospital mortality following traumatic motor vehicle crash injury: A matched analysis of the National Trauma Data Bank</t>
  </si>
  <si>
    <t>BACKGROUND: The purpose of this study was to compare the outcomes of trauma patients who were injured in a motor vehicle crash and tested positive for alcohol upon hospital arrival versus those who tested negative. METHODS: Study data came from the US National Trauma Data Bank (2007-2010). Any blood alcohol concentration (BAC) found at or above the legal limit (≥0.08 g/dL) was considered "alcohol positive", and if no alcohol was identified through testing, the patient was considered "alcohol negative". Patients' demographics including age &gt; = 14, race, gender, drug test results, systolic blood pressure, heart rate, injury severity score (ISS), and Glasgow Coma Scale (GCS) were included in the study. Propensity score and exact pair matching were performed between the groups using baseline characteristics. RESULTS: From a total of 88,794 patients, 30.9% tested positive and 69.1% tested negative for alcohol. There were significant differences found between the groups regarding age, gender, race, and GCS (all p &lt; 0.001) as well as a significantly higher in-hospital mortality rate (3.5% vs. 2.7%, p &lt; 0.001) and median time to patient expiration (4 vs. 3 days, p &lt; 0.001) in the alcohol negative group. After running both matching scenarios, there was no evidence of a significant difference seen in the rates of in-hospital mortality or the median time to patient expiration between the alcohol groups in either matched comparison. CONCLUSION: Patients who tested positive for alcohol following a traumatic motor vehicle crash showed no significant increase in in-hospital mortality or time to expiration when compared to propensity score and exact matched patients who tested negative for alcohol.</t>
  </si>
  <si>
    <t>Division of Trauma &amp; Surgical Critical Care, Jersey Shore University Medical Center, Neptune, NJ, USA. Electronic address: Nasim.Ahmed@hackensackmeridian.org._x000D_Department of Research Administration, Jersey Shore University Medical Center, Neptune, NJ, USA.</t>
  </si>
  <si>
    <t>10.1016/j.injury.2018.09.022</t>
  </si>
  <si>
    <t>The Effects of Case Timing and Care Team Composition on Hospital Operating Room Costs for Endovascular Procedures</t>
  </si>
  <si>
    <t>BACKGROUND: The contemporary healthcare environment is complex with mounting pressures to perform greater procedural volumes with less support staff to minimize costs and maximize efficiency. This report details an analysis of routine endovascular procedures performed with dedicated vascular support staff during daytime hours compared to similar cases performed after hours with general operating room staff. METHODS: All lower extremity endovascular cases over a 37-month period were identified using Current Procedural Terminology codes from a query of our institutional database. Emergent/urgent cases and cases with associated open surgical procedures were excluded. Cases were divided according to the time of day and available clinical support structure according to procedure start time: specialty-specific daytime (SS) and general staff after hours for all others (AH). The resulting case list was examined by case type according to SS or AH designation and case types occurring disproportionately during either time frame were excluded to create a homogenous group of cases. Demographics, case specifics, and cost data were then obtained from the electronic health record and our enterprise cost data warehouse. Multivariable mixed linear modeling was used to examine component costs (i.e., anesthesia, supplies, etc.) and total costs controlling for a number of factors that could affect cost. RESULTS: Two hundred fifty-two routine endovascular-only procedures were examined in 232 patients (190 SS, 42 AH). No significant differences in procedure specifics were observed between the groups [number and location of access site(s), indication for procedure, type and number of interventions, etc.]. Multivariable analyses controlled for factors affecting costs. Costs associated with anesthesia (cost ratio 1.90, P = 0.001), operating room time costs (cost ratio 1.29, P = 0.03), and post anesthesia recovery (cost ratio 1.23, P = 0.004) were all significantly increased in AH cases compared to SS cases. The average total hospital cost for routine endovascular cases that performed AH was $8,095 compared to $5,636 for SS cases (cost ratio 1.44, P = 0.008). CONCLUSIONS: Performance of routine endovascular cases was associated with significantly less cost to the hospital system when performed by SS teams during regular hospital hours with a ∼30% increase in total cost associated with AH cases. In the current healthcare environment, investments in SS teams and process improvements are likely to be cost effective.</t>
  </si>
  <si>
    <t>Department of Surgery, Section of Vascular Surgery, University of Washington, Seattle, WA._x000D_Department of Biostatistical Sciences, Wake Forest School of Medicine, Winston-Salem, NC._x000D_Department of Vascular Surgery, Wake Forest School of Medicine, Winston-Salem, NC._x000D_Department of Surgery, Section of Vascular Surgery, University of Michigan, Ann Arbor, MI._x000D_Department of Vascular Surgery, Wake Forest School of Medicine, Winston-Salem, NC. Electronic address: jhurie@wakehealth.edu.</t>
  </si>
  <si>
    <t>Ann Vasc Surg</t>
  </si>
  <si>
    <t>10.1016/j.avsg.2019.04.034</t>
  </si>
  <si>
    <t>A randomised controlled trial assessing the efficacy of an electronic discharge communication tool for preventing death or hospital readmission</t>
  </si>
  <si>
    <t>OBJECTIVE: To assess the efficacy of an electronic discharge communication tool (e-DCT) for preventing death or hospital readmission, as well as reducing patient-reported adverse events after hospital discharge. The e-DCT assessed has already been shown to yield high-quality discharge summaries with high levels of patient and physician satisfaction. METHODS: This two-arm randomised controlled trial was conducted in a Canadian tertiary care centre's internal medicine medical teaching units. Out of the 1953 patients approached and screened for inclusion, 1399 were randomised and available for data linkage for determination of the primary outcome. Participants were randomly assigned to e-DCT versus usual care (traditional discharge communication generated by dictation). The primary outcome was a composite of death or readmission within 90 days. The secondary outcome included any patient-reported adverse events within 30 days of discharge. RESULTS: Among 1399 randomised participants, 230 of 701 participants (32.8%) in the e-DCT group experienced the primary composite outcome of death or readmission within 90 days vs 205 of 698 participants (29.4%) in the usual care group (p=0.166). The incidence at 30 days of patient-reported adverse outcomes (35% for e-DCT vs 34% for usual care) and adverse events (2.1% for e-DCT vs 1.8% for usual care) also did not differ significantly between groups. CONCLUSIONS: The e-DCT tested did not reduce the composite endpoint of death or readmission at 90 days, nor the incidence of patient-reported adverse events at 30 days. This neutral finding for hard clinical endpoints needs to be considered in the context of high patient and physician satisfaction, and high quality of discharge summaries.</t>
  </si>
  <si>
    <t>Department of Community Health Sciences, O'Brien Institute for Public Health, Cumming School of Medicine, University of Calgary, Calgary, Alberta, Canada._x000D_Department of Medicine, Cumming School of Medicine, University of Calgary, Calgary, Alberta, Canada._x000D_Department of Family Medicine, University of Calgary, Calgary, Alberta, Canada._x000D_Department of Clinical Neurosciences, Cumming School of Medicine, University of Calgary, Calgary, Alberta, Canada._x000D_Medicine, Ottawa Hospital Research Institute, University of Ottawa, Ottawa, Ontario, Canada._x000D_Faculty of Nursing, University of Calgary, Calgary, Alberta, Canada._x000D_Departments of Community Health Sciences and Medicine, and the Calgary Institute for Population and Public Health, University of Calgary, Calgary, Alberta, Canada.</t>
  </si>
  <si>
    <t>10.1136/bmjqs-2017-006635</t>
  </si>
  <si>
    <t>Effectiveness and usage of a decision support system to improve stroke prevention in general practice: A cluster randomized controlled trial</t>
  </si>
  <si>
    <t>BACKGROUND: Adherence to guidelines pertaining to stroke prevention in patients with atrial fibrillation is poor. Decision support systems have shown promise in increasing guideline adherence. AIMS: To improve guideline adherence with a non-obtrusive clinical decision support system integrated in the workflow. Secondly, we seek to capture reasons for guideline non-adherence. DESIGN AND SETTING: A cluster randomized controlled trial in Dutch general practices. METHOD: A decision support system was developed that implemented properties positively associated with effectiveness: real-time, non-interruptive and based on data from electronic health records. Recommendations were based on the Dutch general practitioners guideline for atrial fibrillation that uses the CHA2DS2-VAsc for stroke risk stratification. Usage data and responses to the recommendations were logged. Effectiveness was measured as adherence to the guideline. We used a chi square to test for group differences and a mixed effects model to correct for clustering and baseline adherence. RESULTS: Our analyses included 781 patients. Usage of the system was low (5%) and declined over time. In total, 76 notifications received a response: 58% dismissal and 42% acceptance. At the end of the study, both groups had improved, by 8% and 5% respectively. There was no statistically significant difference between groups (Control: 50%, Intervention: 55% P = 0.23). Clustered analysis revealed similar results. Only one usable reasons for non-adherence was captured. CONCLUSION: Our study could not demonstrate the effectiveness of a decision support system in general practice, which was likely due to lack of use. Our findings should be used to develop next generation decision support systems that are effective in the challenging setting of general practice.</t>
  </si>
  <si>
    <t>Academic Medical Centre, Department of General Practice Amsterdam, The Netherlands._x000D_Academic Medical Centre, Department of Medical Informatics, Amsterdam, The Netherlands.</t>
  </si>
  <si>
    <t>10.1371/journal.pone.0170974</t>
  </si>
  <si>
    <t>Validity of the rheumatoid arthritis impact of disease (RAID) score and definition of cut-off points for disease activity states in a population-based European cohort of patients with rheumatoid arthritis</t>
  </si>
  <si>
    <t>OBJECTIVES: To assess the validity of the rheumatoid arthritis impact of disease (RAID) for measuring disease activity of rheumatoid arthritis (RA) and to determine cut-off values for defining the disease activity states. METHODS: A total of 622 RA patients from an European database have been included. Cross-validation was based on assessment of convergent and discriminant validity. Optimal cut-offs were determined against external criteria by calculating the respective 25th and 75th percentiles mean values of RAID. External criteria included definitions for remission (REM), low disease activity (LDA), moderate disease activity (MDA) and high disease activity (HDA), cut-offs of the 28-joint disease activity score-C-reactive protein (DAS28-CRP) score. RESULTS: The RAID showed a moderate degree of correlation with respect to DAS28-CRP (rho=0.417; P&lt;0.0001). The receiver operating characteristic (ROC) curves to discriminate the ability of RAID to distinguish patients with active and non-active disease was very good with an area under the curve (AUC) of 0.847 (95% confidence interval [CI]: 0.816 to 0.878; P&lt;0.0001). Based on the distributions of RAID in the different disease activity groups, we propose the following cut-off values for REM: RAID ≤3; for LDA: RAID &gt;3 and ≤4; for MDA: RAID &gt;4 and ≤6; for HDA: RAID &gt;6. Mean RAID differed significantly between patients classified as REM, LDA, MDA or HDA (P=0.001). CONCLUSIONS: The cut-offs revealed good measurement characteristics in cross-validation analysis, had great discriminatory performance in distinguishing patients with different levels of disease activity and are suited for widespread use in everyday practice application and research.</t>
  </si>
  <si>
    <t>Rheumatology department, polytechnic university of Marche, "Carlo Urbani" hospital, via Aldo Moro 25, 60035 Jesi Ancona, Italy._x000D_Rheumatology department, polytechnic university of Marche, "Carlo Urbani" hospital, via Aldo Moro 25, 60035 Jesi Ancona, Italy. Electronic address: dica.marco@yahoo.it._x000D_Department pediatric rheumatology, clinical center, medical faculty, university of Nis, Bul Zoran Djindjic 81, 18000 Nis, Serbia._x000D_Division of rheumatology, department of clinical and experimental science, university of Brescia, ASST, Spedali Civili di Brescia, piazzale Spedali Civili 1, 25123 Brescia, Italy._x000D_Research laboratory and division of clinical rheumatology, department of internal medicine, university of Genova, IRCCS San Martino, Largo R. Benzi 10, 16132 Genova, Italy._x000D_Department of internal medicine and rheumatology, Sf. Maria Hospital, university of medicine and pharmacy "Carol Davila", boulevard Ion-Mihalache 37-39, sector 1, 020021 Bucharest, Romania._x000D_Institute of rheumatology, Resavska 69, 11000 Belgrade, Serbia._x000D_Division of rheumatology, Paula-Stradina clinical hospital, Pilsoņu 13, Nr. 26, corpuss 10, LV-1001, Riga, Latvia._x000D_Servicio de reumatología, hospital universitario de Canarias, Planta 5, Ofra s/n La Cuesta, 38320 Santa Cruz de Tenerife, Spain._x000D_Military institute of medicine, department of internal medicine and rheumatology, Szaserów 128, 04-141, Warsaw, Poland._x000D_Vilnius university, rheumatology center Santariskiu 2, 08406 Vilnius, Lithuania._x000D_RSI Center of inovative medicine, Santariskiu 5, 08410 Vilnius, Lithuania._x000D_Scientific research institute of rheumatology "V. A. Nasonova", Karshirskoe shosse 34A, 115522 Moscow, Russia._x000D_Department of rheumatology, Sisters of Mercy clinical hospital center university, physical and rehabilitation medicine, Vinogradska 29, 10000 Zagreb, Croatia._x000D_Department for clinical immunology and rheumatology, clinical hospital Dubrava, school of medicine, university of Zagreb, Avenija Gojka Šuška 6, 10000 Zagreb, Croatia._x000D_National institute of rheumatic diseases, Nabrezie Ivana Krasku 4, SK-921 01 Piestany, Slovakia._x000D_Department of rheumatology, East Tallinn central hospital, Ravi street 18, 10138 Tallinn, Estonia._x000D_Rheumatology department of São João hospital center and faculty of medicine of university of Porto (FMUP), Alameda Professor Hernani Monteiro, 42000 Porto, Portugal._x000D_Medical university-Sofia, UMHAT "St. Iv. Rilski", department of rheumatology, Urvich St. 13, 1612 Sofia, Bulgaria.</t>
  </si>
  <si>
    <t>Joint Bone Spine</t>
  </si>
  <si>
    <t>10.1016/j.jbspin.2017.05.020</t>
  </si>
  <si>
    <t>Anxiety, Incentives, and Adherence to Self-Monitoring on a Mobile Health Platform: A Naturalistic Longitudinal Cohort Study in People With Headache</t>
  </si>
  <si>
    <t>OBJECTIVE: To evaluate factors associated naturalistically with adherence to a mobile headache diary. BACKGROUND: Self-monitoring (keeping a headache diary) is commonly used in headache to enhance diagnostic accuracy and evaluate the effectiveness of headache therapies. Mobile applications are increasingly used to facilitate keeping a headache diary. Little is known about the factors associated with adherence to mobile headache diaries. METHODS: In this naturalistic longitudinal cohort study, people with headache (n = 1561) registered to use Curelator Headache® (now called N1-Headache®), an application that includes a mobile headache diary, through their physician (coupon), or directly through the website or app store using either a paid or free version of the application. Participants completed baseline questionnaires and were asked to complete daily recordings of headache symptoms and other factors for at least 90 days. Baseline questionnaires included headache characteristics and migraine disability. Daily recordings included headache symptoms and anxiety ratings. Adherence to keeping the headache diary was conceptualized as completion (kept the headache diary for 90 days), adherence rate (proportion of diary days completed 90 days after registration), and completion delay (the number of days past 90 days after registration required to complete 90 days of headache diary). RESULTS: The majority of participants reported migraine as the most common headache type (90.0%), and reported an average of 30.8 headache days/90 days (SD = 24.2). One-third of participants completed 90 days of headache diary (32.4%). Endorsing higher daily anxiety scores (8/10 OR = 0.97 [95% CI = 0.96, 0.99]; 10/10 OR = 0.96 [95% CI = 0.91, 0.99]) was associated with lower odds of completion, whereas higher age (OR = 1.04 [95% CI = 1.03, 1.05]), and downloading the app paid vs free (OR = 4.27 [95% CI = 2.62, 7.06]), paid vs coupon (OR = 2.43, 95% CI = 1.41, 4.26]), or through a physician coupon vs free (OR = 1.75 [95% CI = 1.27, 2.42]) were associated with higher odds of completion. The median adherence rate at 90 days was 0.34 (IQR = 0.10-0.88), indicating that half of participants kept 34 or fewer days 90 diary days after registration. Endorsing high daily anxiety scores (5/10 OR = 0.98 [95% CI = 0.97, 1.00]; 8/10 OR = 0.96 [95% CI = 0.94, 0.98]; 10/10 OR = 0.96 [9% CI = 0.92, 0.98]) and higher age (OR = 1.05 [95% CI = 1.04, 1.07]) were associated with lower odds of adhering at 90 days, whereas downloading the app paid vs free (OR = 9.63 [95% CI = 4.61, 25.51]), paid vs coupon (OR = 2.39, 95% CI = 1.27, 5.10]), or through a physician coupon vs free (OR = 4.01 [95% CI = 2.54, 7.26]) were associated with higher odds of adhering at 90 days. Among completers, the median completion delay was 6.0 days (IQR = 2.0-15.0). Among completers, endorsing high daily anxiety scores (9/10 OR = 1/06 [95% CI = 1.01, 1.12]) and younger age (OR = 0.98 [95% CI = 0.97, 1.00]) was associated with completion delay; downloading the app through physician coupon vs free (OR = 0.40 [95% CI = 0.22, 0.71]) or paid vs free (OR = 0.38 [95% CI = 0.20, 0.72]) was associated with lower odds of completing 90 diary days in 90 calendar days. CONCLUSION: This naturalistic observational study confirmed evidence from clinical observation and research: adherence to mobile headache diaries is a challenge for a significant proportion of people with headache. Endorsing higher levels of daily anxiety, younger age, and downloading the app for free (vs either paying for the self-monitoring app or receiving a physician referral coupon) were associated with poorer adherence to keeping a mobile headache diary.</t>
  </si>
  <si>
    <t>Ferkauf Graduate School of Psychology, Yeshiva University, Bronx, NY, USA._x000D_Saul R. Korey Department of Neurology, Albert Einstein College of Medicine, Bronx, NY, USA._x000D_Montefiore Medical Center, Bronx, NY, USA._x000D_Curelator, Inc, Cambridge, MA, USA.</t>
  </si>
  <si>
    <t>10.1111/head.13422</t>
  </si>
  <si>
    <t>Artificial metaplasticity prediction model for cognitive rehabilitation outcome in acquired brain injury patients</t>
  </si>
  <si>
    <t>OBJECTIVE: The main purpose of this research is the novel use of artificial metaplasticity on multilayer perceptron (AMMLP) as a data mining tool for prediction the outcome of patients with acquired brain injury (ABI) after cognitive rehabilitation. The final goal aims at increasing knowledge in the field of rehabilitation theory based on cognitive affectation. METHODS AND MATERIALS: The data set used in this study contains records belonging to 123 ABI patients with moderate to severe cognitive affectation (according to Glasgow Coma Scale) that underwent rehabilitation at Institut Guttmann Neurorehabilitation Hospital (IG) using the tele-rehabilitation platform PREVIRNEC(©). The variables included in the analysis comprise the neuropsychological initial evaluation of the patient (cognitive affectation profile), the results of the rehabilitation tasks performed by the patient in PREVIRNEC(©) and the outcome of the patient after a 3-5 months treatment. To achieve the treatment outcome prediction, we apply and compare three different data mining techniques: the AMMLP model, a backpropagation neural network (BPNN) and a C4.5 decision tree. RESULTS: The prediction performance of the models was measured by ten-fold cross validation and several architectures were tested. The results obtained by the AMMLP model are clearly superior, with an average predictive performance of 91.56%. BPNN and C4.5 models have a prediction average accuracy of 80.18% and 89.91% respectively. The best single AMMLP model provided a specificity of 92.38%, a sensitivity of 91.76% and a prediction accuracy of 92.07%. CONCLUSIONS: The proposed prediction model presented in this study allows to increase the knowledge about the contributing factors of an ABI patient recovery and to estimate treatment efficacy in individual patients. The ability to predict treatment outcomes may provide new insights toward improving effectiveness and creating personalized therapeutic interventions based on clinical evidence.</t>
  </si>
  <si>
    <t>Bioengineering and Telemedicine Center, School of Telecommunication Engineering, University of Madrid, Complutense Avenue 30, "University City", 28040 Madrid, Spain. amarcano@gbt.tfo.upm.es</t>
  </si>
  <si>
    <t>10.1016/j.artmed.2013.03.005</t>
  </si>
  <si>
    <t>A digital intake approach in specialized mental health care: study protocol of a cluster randomised controlled trial</t>
  </si>
  <si>
    <t>BACKGROUND: Enhancing patient participation is becoming increasingly important in mental health care as patients use to have a dependent, inactive role and nonadherence to treatment is a regular problem. Research shows promising results of initiatives stimulating patient participation in partnership with their clinicians. However, few initiatives targeting both patients' and clinicians' behaviour have been evaluated in randomised trials (RCT). Therefore, in GGz Breburg, a specialized mental health institution, a digital intake approach was developed aimed at exploring treatment needs, expectations and preferences of patients intended to prepare patients for the intake consultations. Subsequently, patients and clinicians discuss this information during intake consultations and make shared decisions about options in treatment. The aim of this trial is to test the efficacy of this new digital intake approach facilitated by Routine Outcome Monitoring (ROM), peer support and training of clinicians as compared to the intake as usual. The primary outcome is decisional conflict about choices in treatment. Secondary outcomes focus on patient participation, shared decision making, working alliance, adherence to treatment and clinical outcomes. METHODS: This article presents the study protocol of a cluster-randomised controlled trial in four outpatient departments for adults with depression, anxiety and personality disorders, working in two different regions. Randomisation is done between two similar intake-teams within each department. In the four intervention teams the new intake approach is implemented. The four control teams apply the intake as usual and will implement the new approach after the completion of the study. In total 176 patients are projected to participate in the study. Data collection will be at baseline, and at two weeks and two months after the intake. DISCUSSION: This study will potentially demonstrate the efficacy of the new digital intake approach in mental health care in terms of the primary outcome the degree of decisional conflict about choices in treatment. The findings of this study may contribute to the roll out of such eHealth initiatives fostering patient involvement in decision making about their treatment. TRIAL REGISTRATION: Trial registration: Dutch Trial Register NTR5677 . Registered 17th January 2016.</t>
  </si>
  <si>
    <t>EMGO Institute for Health and Care Research (EMGO+), VU University, Amsterdam, The Netherlands. m.metz@ggzbreburg.nl._x000D_GGz Breburg, Mental Health Institute, Postbus 770, 5000 AT, Tilburg, The Netherlands. m.metz@ggzbreburg.nl._x000D_GGz Breburg, Mental Health Institute, Postbus 770, 5000 AT, Tilburg, The Netherlands._x000D_School for Public Health and Primary Care (CAPHRI), Maastricht University, Maastricht, Netherlands._x000D_TRANZO Department, Tilburg University, Tilburg, The Netherlands._x000D_Netherlands Institute of Mental Health and Addiction (Trimbos Institute), P.O. Box 725, 3500 AS, Utrecht, The Netherlands._x000D_Department of Clinical Psychology, University of Leiden, Leiden, The Netherlands._x000D_Foundation Benchmark Mental Health Care, Stichting Benchmark GGZ, Rembrandtlaan 46, 3723 BK, Bilthoven, The Netherlands._x000D_Department of Psychiatry, VU University Medical Centre, Amsterdam, The Netherlands._x000D_GGZ inGeest, Mental Health Institute, A.J. Ernststraat 1187, 1081 HL, Amsterdam, The Netherlands.</t>
  </si>
  <si>
    <t>10.1186/s12888-017-1247-9</t>
  </si>
  <si>
    <t>Comparison of Ultrasound-Accelerated Versus Multi-Hole Infusion Catheter-Directed Thrombolysis for the Treatment of Acute Limb Ischemia</t>
  </si>
  <si>
    <t>OBJECTIVE: Thrombolytic therapy is widely used in the treatment of arterial occlusions causing acute limb ischemia (ALI); however, knowledge regarding the efficacy of the different catheter systems available is scarce. The objective of this study was to compare the safety and efficacy of 2 catheter-directed infusion systems for intra-arterial thrombolysis in the setting of ALI. METHODS: A retrospective analysis was conducted to study all catheter-directed thrombolysis procedures performed over 32 months in patients diagnosed with ALI. Patients with thrombosis in both native arteries and bypass grafts were included. Patients with contraindications to thrombolysis, or those receiving thrombolysis for deep venous thrombosis, were excluded. The duration of thrombolysis, amount of thrombolytic agent, and technical success rate were recorded. Technical success was defined as complete or near-complete resolution of thrombus burden, allowing for further intervention. Data were stratified to include location of thrombus, procedural complications, mortality, and rates of limb loss. RESULTS: Ninety-one patients met inclusion criteria. Among them, Uni-Fuse and EKOS catheters were used in 69 and 22 patients, respectively. The mean age of the population was 71 (standard deviation [SD]: ±1.5) for patients treated with the EKOS catheter and 70 years (SD: ±2.6) for patients receiving thrombolysis with Uni-Fuse. There was no significant difference in the mean infusion duration (1.65 vs 1.9 days), volume of tissue plasminogen activator (44.6 vs 48.2 mg), or technical success rate (72% vs 86%) between the Uni-Fuse and EKOS cohorts (P &gt; .3). Furthermore, there was no difference in major limb loss or compartment syndrome between each group (P &gt; .4). The overall complication rate was 14% in both groups, with a 30-day mortality rate of 4% when treated with either catheter system. CONCLUSION: This study suggests that a standard multi-hole infusion catheter demonstrates similar clinical safety and efficacy as the ultrasound-accelerated EKOS system in the treatment of ALI.</t>
  </si>
  <si>
    <t>1 Vascular Institute of New York, Brooklyn, NY, USA.</t>
  </si>
  <si>
    <t>Vasc Endovascular Surg</t>
  </si>
  <si>
    <t>31327305</t>
  </si>
  <si>
    <t>10.1177/1538574419861768</t>
  </si>
  <si>
    <t>Epidemiology of acute soccer injuries in canadian children and youth</t>
  </si>
  <si>
    <t>OBJECTIVES: To describe acute injury characteristics in children and youth soccer players and to identify the characteristics of patients who required hospital admission. METHODS: The analysis of the study was based on the Canadian Hospitals Injury Reporting and Prevention Program. A total of 32,149 patients (aged 5-19 years) with soccer-related injuries presenting to 16 participating hospital emergency departments from 1994 to 2004 were included in the analysis. RESULTS: Males had the highest proportion of injuries (62%). The leading injuries were sprains/strains (38%), followed by fractures/dislocations (31%) and superficial injuries (23%). A total of 896 cases (3%) required hospital admission. Based on logistic regression analysis, being a male, playing unorganized soccer, having multiple body injuries, playing soccer outside school premises, and playing during the summer/fall increased the likelihood of hospital admission. Moreover, having a head/face/neck injury (Odds ratio [OR], 1.3; 95% confidence interval [95% CI], 1.1-1.7) and trunk injury (OR, 1.7; 95% CI, 1.2-2.4) as compared with an upper extremity injury and having injuries from contact with structures/surfaces (OR, 3.1; 95% CI, 2.2-4.3) and with other players (OR, 2.5; 95% CI, 1.8-3.5) as compared with ball contact had the highest odds of hospital admission. CONCLUSIONS: Soccer accounted for a significant proportion of injuries presented to Canadian Hospitals Injury Reporting and Prevention Program emergency departments during 1994-2004. Further studies investigating potential interventional programs and techniques among this population are highly warranted.</t>
  </si>
  <si>
    <t>School of Kinesiology and Health Science, York University, Toronto, Canada.</t>
  </si>
  <si>
    <t>Pediatr Emerg Care</t>
  </si>
  <si>
    <t>10.1097/PEC.0b013e3182094340</t>
  </si>
  <si>
    <t>An Educational and Administrative Intervention to Promote Rational Laboratory Test Ordering on an Academic General Medicine Service</t>
  </si>
  <si>
    <t>BACKGROUND: Overuse of clinical laboratory testing in the inpatient setting is a common problem. The objective of this project was to develop an inexpensive and easily implemented intervention to promote rational laboratory use without compromising resident education or patient care. METHODS: The study comprised of a cluster-randomized, controlled trial to assess the impact of a multifaceted intervention of education, guideline development, elimination of recurring laboratory orders, unbundling of laboratory panels, and redesign of the daily progress note on laboratory test ordering. The population included all patients hospitalized "general medicine" was duplicated during 2 consecutive months on a general medicine teaching service within a 999-bed tertiary care hospital in Boston, Massachusetts. The primary outcome was the total number of commonly used laboratory tests per patient day during 2 months in 2008. Secondary outcomes included a subgroup analysis of each individual test per patient day, adverse events, and resident and nursing satisfaction. RESULTS: A total of 5392 patient days were captured. The intervention produced a 9% decrease in aggregate laboratory use (rate ratio, 0.91; P = .021; 95% confidence interval, 0.84-0.98). Six instances of delayed diagnosis of acute kidney injury and 11 near misses were reported in the intervention arm. CONCLUSIONS: A bundled educational and administrative intervention promoting rational ordering of laboratory tests on a single academic general medicine service led to a modest but significant decrease in laboratory use. To our knowledge, this was the first study to examine the daily progress note as a tool to limit excessive test ordering. Unadjudicated near misses and possible harm were reported with this intervention. This finding warrants further study.</t>
  </si>
  <si>
    <t>Department of Medicine, Massachusetts General Hospital, Boston; Harvard Medical School, Boston, Mass. Electronic address: bwertheim@partners.org._x000D_Department of Medicine, Massachusetts General Hospital, Boston; Harvard Medical School, Boston, Mass._x000D_Harvard Medical School, Boston, Mass; Division of Infectious Diseases, Massachusetts General Hospital, Boston._x000D_Department of Medicine, Massachusetts General Hospital, Boston._x000D_Harvard Medical School, Boston, Mass; Division of Pulmonary and Critical Care Medicine, Massachusetts General Hospital, Boston._x000D_Biostatistics Center, Massachusetts General Hospital, Boston._x000D_Department of Medicine, Massachusetts General Hospital, Boston; Georgia Regents University/Medical College of Georgia, Augusta._x000D_Harvard Medical School, Boston, Mass; Department of Pathology, Massachusetts General Hospital, Boston._x000D_Department of Medicine, Massachusetts General Hospital, Boston; Emory University School of Medicine, Atlanta, Ga.</t>
  </si>
  <si>
    <t>10.1016/j.amjmed.2016.08.021</t>
  </si>
  <si>
    <t>Coordination and management of multicenter clinical studies in trauma: Experience from the PRospective Observational Multicenter Major Trauma Transfusion (PROMMTT) Study</t>
  </si>
  <si>
    <t>AIM: Early death due to hemorrhage is a major consequence of traumatic injury. Transfusion practices differ among hospitals and it is unknown which transfusion practices improve survival. This report describes the experience of the PRospective Observational Multicenter Major Trauma Transfusion (PROMMTT) Study Data Coordination Center in designing and coordinating a study to examine transfusion practices at ten Level 1 trauma centers in the US. METHODS: PROMMTT was a multisite prospective observational study of severely injured transfused trauma patients. The clinical sites collected real-time information on the timing and amounts of blood product infusions as well as colloids and crystalloids, vital signs, initial diagnostic and clinical laboratory tests, life saving interventions and other clinical care data. RESULTS: Between July 2009 and October 2010, PROMMTT screened 12,561 trauma admissions and enrolled 1245 patients who received one or more blood transfusions within 6h of Emergency Department (ED) admission. A total of 297 massive transfusions were observed over the course of the study at a combined rate of 5.0 massive transfusion patients/week. CONCLUSION: PROMMTT is the first multisite study to collect real-time prospective data on trauma patients requiring transfusion. Support from the Department of Defense and collaborative expertise from the ten participating centers helped to demonstrate the feasibility of prospective trauma transfusion studies. The observational data collected from this study will be an invaluable resource for research in trauma surgery and it will guide the design and conduct of future randomized trials.</t>
  </si>
  <si>
    <t>Biostatistics, Epidemiology, and Research Design Core, Center for Clinical and Translational Sciences, University of Texas Health Science Center at Houston, Houston, TX, USA. mohammad.h.rahbar@uth.tmc.edu</t>
  </si>
  <si>
    <t>10.1016/j.resuscitation.2011.09.019</t>
  </si>
  <si>
    <t>Prefectural difference in spontaneous intracerebral hemorrhage incidence in Japan analyzed with publically accessible diagnosis procedure combination data: possibilities and limitations</t>
  </si>
  <si>
    <t>OBJECTIVES: Annually reported, publically accessible Diagnosis Procedure Combination (DPC) data from the Japanese government is a part of the total DPC database of the Japanese medical reimbursement system for hospitalization. Although medical issues can be evaluated with these data promptly, the applicability of these data in epidemiological analyses has not been assessed. METHODS: We performed analyses using only statistical indices reported on the a government website. As a preliminary step, the prefectural consistency of spontaneous intracerebral hemorrhage (sICH) was examined with prefectural mortality over 20 years. Then the prefectural incidence of sICH for four years was calculated, utilizing publically accessible DPC data. To determine its reliability, the consistency was examined, and correlations were analyzed with three prefectural factors expected to have an effect: the elderly rate, mortality due to sICH, and the non-DPC bed rate. In addition, a comparison model between prefectures with this method was developed by analyzing other prefecture-specific factors. RESULTS: Prefectural mortality due to sICH and prefectural sICH incidence in the DPC database were both consistent over the years. Prefectural sICH incidence had a constant positive correlation with the elderly rate, a partial correlation with mortality due to sICH, but no correlation with the non-DPC bed rate, which is one of the major biases when utilizing the DPC database. In the comparison model, the factors of low income and alcohol consumption showed increased sICH incidence. CONCLUSIONS: Although careful attention to its limitations is required, publically accessible DPC data will provide insights into epidemiological issues.</t>
  </si>
  <si>
    <t>Department of Neurological Surgery, National Hospital Organization Okayama Medical Center, Okayama, Japan.</t>
  </si>
  <si>
    <t>Epidemiol Health</t>
  </si>
  <si>
    <t>10.4178/epih.e2016028</t>
  </si>
  <si>
    <t>The injury profile and acute treatment costs of major trauma in older people in New South Wales</t>
  </si>
  <si>
    <t>AIMS: To Describe injury profile and costs of older person trauma in New South Wales; quantify variations with peer group costs; and identify predictors of higher costs. METHODS: Nine level 1 New South Wales trauma centres provided data on major traumas (aged ≥ 55 years) during 2008-2009 financial year. Trauma register and financial data of each institution were linked. Treatment costs were compared with peer group Australian Refined Diagnostic Related Groups costs, on which hospital funding is based. Variables examined through multivariate analyses. RESULTS: Six thousand two hundred and eighty-nine patients were admitted for trauma. Most common injury mechanism was falls (74.8%) then road trauma (14.9%). Median patient cost was $7044 (Q1-3: $3405-13 930) and total treatment costs $76 694 252. Treatment costs were $5 813 975 above peer group average. Intensive care unit admission, age, injury severity score, length of stay and traumatic brain injury were independent predictors of increased costs. CONCLUSION: Older person trauma attracts greater costs and length of stay. Cost increases with age and injury severity. Hospital financial information and trauma registry data provides accurate cost information that may inform future funding.</t>
  </si>
  <si>
    <t>Sydney Nursing School, University of Sydney, Sydney, New South Wales, Australia; Department of Surgery, St George Hospital, The George Institute for Global Health, Sydney, New South Wales, Australia; St George Clinical School, Faculty of Medicine, University of New South Wales, Sydney, New South Wales, Australia.</t>
  </si>
  <si>
    <t>Australas J Ageing</t>
  </si>
  <si>
    <t>10.1111/ajag.12059</t>
  </si>
  <si>
    <t>Real-world evidence concerning clinical and economic outcomes of switching to insulin glargine 300 units/mL vs other basal insulins in patients with type 2 diabetes using basal insulin</t>
  </si>
  <si>
    <t>This retrospective cohort study compared real-world clinical and healthcare-resource utilization (HCRU) data in patients with type 2 diabetes using basal insulin (BI) who switched to insulin glargine 300 units/mL (Gla-300) or another BI. Data from the Predictive Health Intelligence Environment database 12 months before (baseline) and 6 months after (follow-up) the switch date (index date, March 1, 2015 to May 31, 2016) included glycated haemoglobin A1c (HbA1c), hypoglycaemia, HCRU and associated costs. Baseline characteristics were balanced using propensity score matching. Change in HbA1c from baseline was similar in both matched cohorts (n = 1819 in each). Hypoglycaemia incidence and adjusted event rate were significantly lower with Gla-300. Patients switching to Gla-300 had a significantly lower incidence of HCRU related to hypoglycaemia. All-cause and diabetes-related hospitalization and emergency-department HCRU were also favourable for Gla-300. Lower HCRU translated to lower costs in patients using Gla-300. In this real-world study, switching to Gla-300 reduced the risk of hypoglycaemia in patients with type 2 diabetes when compared with those switching to another BI, resulting in less HCRU and potential savings of associated costs.</t>
  </si>
  <si>
    <t>Sanofi, Bridgewater, New Jersey._x000D_Accenture, Florham Park, New Jersey._x000D_Sanofi, Paris, France._x000D_AMCR Institute, Escondido, California._x000D_Ochsner Medical Center, New Orleans, Louisiana.</t>
  </si>
  <si>
    <t>10.1111/dom.13199</t>
  </si>
  <si>
    <t>[Effect of misclassification of the place of residence on incidence estimates: the example of child cancer in a local health authority in Rome, Italy]</t>
  </si>
  <si>
    <t>A study on cancer of the lymphatic and hematopoietic tissue among residents aged 0-14 years was conducted by the Local Health Unit RMD (Rome, Italy; period 2003-09; codes of the International Classification of Diseases, Ninth Revision, Clinical Modification: 200-208). Age and gender Standardized Mortality and Hospitalization Ratios were computed in order to compare observed and expected cases, using municipal rates as reference. Place of residence at the time of admission, as recorded in the Hospital Registry, was compared with the information recorded in the Municipal Registers and the correlation between the two sources was calculated by Cohen's Kappa. No mortality nor morbidity excesses were observed in the study area. Although 14% of children were not confirmed as being resident at the time of admission, the Cohen's Kappa indicates a strong correlation between the Municipal Registry and the Hospital Registry (84%). The analyses restricted to children with ascertained residence did not yield different results. For those whose residence was not confirmed, the mismatch of information between the Municipality Registry and the Hospital Registry needs to be clarified.</t>
  </si>
  <si>
    <t>Azienda USL Roma D. valeria.fano@aslromad.it</t>
  </si>
  <si>
    <t>Effects of a multifaceted medication reconciliation quality improvement intervention on patient safety: final results of the MARQUIS study</t>
  </si>
  <si>
    <t>BACKGROUND: Unintentional discrepancies across care settings are a common form of medication error and can contribute to patient harm. Medication reconciliation can reduce discrepancies; however, effective implementation in real-world settings is challenging. METHODS: We conducted a pragmatic quality improvement (QI) study at five US hospitals, two of which included concurrent controls. The intervention consisted of local implementation of medication reconciliation best practices, utilising an evidence-based toolkit with 11 intervention components. Trained QI mentors conducted monthly site phone calls and two site visits during the intervention, which lasted from December 2011 through June 2014. The primary outcome was number of potentially harmful unintentional medication discrepancies per patient; secondary outcome was total discrepancies regardless of potential for harm. Time series analysis used multivariable Poisson regression. RESULTS: Across five sites, 1648 patients were sampled: 613 during baseline and 1035 during the implementation period. Overall, potentially harmful discrepancies did not decrease over time beyond baseline temporal trends, adjusted incidence rate ratio (IRR) 0.97 per month (95% CI 0.86 to 1.08), p=0.53. The intervention was associated with a reduction in total medication discrepancies, IRR 0.92 per month (95% CI 0.87 to 0.97), p=0.002. Of the four sites that implemented interventions, three had reductions in potentially harmful discrepancies. The fourth site, which implemented interventions and installed a new electronic health record (EHR), saw an increase in discrepancies, as did the fifth site, which did not implement any interventions but also installed a new EHR. CONCLUSIONS: Mentored implementation of a multifaceted medication reconciliation QI initiative was associated with a reduction in total, but not potentially harmful, medication discrepancies. The effect of EHR implementation on medication discrepancies warrants further study. TRIAL REGISTRATION NUMBER: NCT01337063.</t>
  </si>
  <si>
    <t>Hospital Medicine Unit, Division of General Internal Medicine and Primary Care, Department of Medicine, Brigham and Women's Hospital and Harvard Medical School, Boston, Massachusetts, USA._x000D_Section of Hospital Medicine, Vanderbilt University Medical Center, Nashville, Tennessee, USA._x000D_Geriatric Research, Education and Clinical Center, VA Tennessee Valley Healthcare System, Nashville, Tennessee, USA._x000D_Internal Medicine, Emory University Hospital, Atlanta, Georgia, USA._x000D_Department of Medicine, University of Wisconsin School of Medicine and Public Health, Madison, Wisconsin, USA._x000D_Internal Medicine, Iowa City VAMC and University of Iowa, Iowa City, Iowa, USA._x000D_Department of Pharmacy, Brigham and Women's Hospital, Boston, Massachusetts, USA._x000D_Department of Biostatistics, Harvard School of Public Health, Boston, Massachusetts, USA._x000D_Center for Quality Improvement, Society of Hospital Medicine, Philadelphia, Pennsylvania, USA._x000D_Department of Medicine and Center for Clinical Quality and Implementation Research, Vanderbilt University, Nashville, Tennessee, USA.</t>
  </si>
  <si>
    <t>10.1136/bmjqs-2018-008233</t>
  </si>
  <si>
    <t>Applying openEHR's Guideline Definition Language to the SITS international stroke treatment registry: a European retrospective observational study</t>
  </si>
  <si>
    <t>BACKGROUND: Interoperability standards intend to standardise health information, clinical practice guidelines intend to standardise care procedures, and patient data registries are vital for monitoring quality of care and for clinical research. This study combines all three: it uses interoperability specifications to model guideline knowledge and applies the result to registry data. METHODS: We applied the openEHR Guideline Definition Language (GDL) to data from 18,400 European patients in the Safe Implementation of Treatments in Stroke (SITS) registry to retrospectively check their compliance with European recommendations for acute stroke treatment. RESULTS: Comparing compliance rates obtained with GDL to those obtained by conventional statistical data analysis yielded a complete match, suggesting that GDL technology is reliable for guideline compliance checking. CONCLUSIONS: The successful application of a standard guideline formalism to a large patient registry dataset is an important step toward widespread implementation of computer-interpretable guidelines in clinical practice and registry-based research. Application of the methodology gave important results on the evolution of stroke care in Europe, important both for quality of care monitoring and clinical research.</t>
  </si>
  <si>
    <t>Health Informatics Centre, LIME, Karolinska Institutet, Tomtebodavägen 18, Stockholm, SE 17177, Sweden. nanani@gmx.de._x000D_Department of Clinical Neuroscience, Karolinska Institutet, Stockholm, Sweden._x000D_Department of Neurology, Karolinska University Hospital Solna, Stockholm, Sweden._x000D_Health Informatics Centre, LIME, Karolinska Institutet, Tomtebodavägen 18, Stockholm, SE 17177, Sweden._x000D_Cambio Healthcare Systems, Stockholm, Sweden._x000D_Department of Neurology, Centre Hospitalier Universitaire Vaudois (CHUV), Lausanne, Switzerland.</t>
  </si>
  <si>
    <t>10.1186/s12911-016-0401-5</t>
  </si>
  <si>
    <t>Automatic lymphoma classification with sentence subgraph mining from pathology reports</t>
  </si>
  <si>
    <t>OBJECTIVE: Pathology reports are rich in narrative statements that encode a complex web of relations among medical concepts. These relations are routinely used by doctors to reason on diagnoses, but often require hand-crafted rules or supervised learning to extract into prespecified forms for computational disease modeling. We aim to automatically capture relations from narrative text without supervision. METHODS: We design a novel framework that translates sentences into graph representations, automatically mines sentence subgraphs, reduces redundancy in mined subgraphs, and automatically generates subgraph features for subsequent classification tasks. To ensure meaningful interpretations over the sentence graphs, we use the Unified Medical Language System Metathesaurus to map token subsequences to concepts, and in turn sentence graph nodes. We test our system with multiple lymphoma classification tasks that together mimic the differential diagnosis by a pathologist. To this end, we prevent our classifiers from looking at explicit mentions or synonyms of lymphomas in the text. RESULTS AND CONCLUSIONS: We compare our system with three baseline classifiers using standard n-grams, full MetaMap concepts, and filtered MetaMap concepts. Our system achieves high F-measures on multiple binary classifications of lymphoma (Burkitt lymphoma, 0.8; diffuse large B-cell lymphoma, 0.909; follicular lymphoma, 0.84; Hodgkin lymphoma, 0.912). Significance tests show that our system outperforms all three baselines. Moreover, feature analysis identifies subgraph features that contribute to improved performance; these features agree with the state-of-the-art knowledge about lymphoma classification. We also highlight how these unsupervised relation features may provide meaningful insights into lymphoma classification.</t>
  </si>
  <si>
    <t>Computer Science and Artificial Intelligence Lab, Massachusetts Institute of Technology, Cambridge, Massachusetts, USA._x000D_Department of Pathology, Massachusetts General Hospital and Harvard Medical School, Cambridge, Massachusetts, USA._x000D_Center for Lymphoma, Massachusetts General Hospital, Cambridge, Massachusetts, USA Department of Medicine, Harvard Medical School, Cambridge, Massachusetts, USA.</t>
  </si>
  <si>
    <t>10.1136/amiajnl-2013-002443</t>
  </si>
  <si>
    <t>Trends in epidemiological and clinical characteristics in severe traumatic brain injury: Analysis of the past 25 years of a single centre data base</t>
  </si>
  <si>
    <t>OBJECTIVE: To describe the demographic and clinical profiles of a cohort of environmentally representative severe traumatic brain injury (TBI) cases collected for the past 25 years and to analyse the changes that occurred by dividing the analysis period into 3 equal time periods. MATERIAL AND METHODS: This was an observational cohort study of consecutive adult patients (&gt;14 years of age) with severe closed TBI (Glasgow Coma Scale score [GCS]≤8) who were admitted during the first 48h after injury to the 12 de Octubre hospital from 1987 to 2012. The most relevant epidemiological and clinical variables reported in the literature were defined and compared in 3 equal time periods (1987-1995, 1996-2004 and 2005-2014). RESULTS: There was a 13% reduction in the frequency of severe TBI from the first to the last time period. An increase in the mean age from 35 to 43 years was observed, whereas the frequency of severe TBI according to sex remained approximately the same during the last decades of life. A distinct change was observed in the injury mechanism; traffic accidents decreased from 76% to 55%, particularly those involving 4-wheeled vehicles. However, falls increased significantly, especially in older women, and contusion and subdural haematoma were the most frequent structural injuries. Motor scores could not be reliably assessed for the last time period because of early intubation and sedative drug use. CONCLUSIONS: TBI epidemiology in Western countries has changed. This trend was also observed in our environment as an increase in mean age, which reflected the increase in falls among elderly patients.</t>
  </si>
  <si>
    <t>Department of Neurosurgery, 12 de Octubre University Hospital, Complutense University, Madrid, Spain. Electronic address: pedroantonio.gomez@salud.madrid.org._x000D_Department of Neurosurgery, 12 de Octubre University Hospital, Complutense University, Madrid, Spain._x000D_Clinical Research Unit, IMAS12-CIBERESP, 12 de Octubre University Hospital, Madrid, Spain.</t>
  </si>
  <si>
    <t>Neurocirugia (Astur)</t>
  </si>
  <si>
    <t>10.1016/j.neucir.2014.05.001</t>
  </si>
  <si>
    <t>Usability and impact of a computerized clinical decision support intervention designed to reduce urinary catheter utilization and catheter-associated urinary tract infections</t>
  </si>
  <si>
    <t>OBJECTIVE: To evaluate the usability and effectiveness of a computerized clinical decision support (CDS) intervention aimed at reducing the duration of urinary tract catheterizations. DESIGN: Retrospective cohort study. SETTING: Academic healthcare system. PATIENTS: All adult patients admitted from March 2009 through May 2012. INTERVENTION: A CDS intervention was integrated into a commercial electronic health record. Providers were prompted at order entry to specify the indication for urinary catheter insertion. On the basis of the indication chosen, providers were alerted to reassess the need for the urinary catheter if it was not removed within the recommended time. Three time periods were examined: baseline, after implementation of the first intervention (stock reminder), and after a second iteration (homegrown reminder). The primary endpoint was the usability of the intervention as measured by the proportion of reminders through which providers submitted a remove urinary catheter order. Secondary endpoints were the urinary catheter utilization ratio and the rate of hospital-acquired catheter-associated urinary tract infections (CAUTIs). RESULT: The first intervention displayed limited usability, with 2% of reminders resulting in a remove order. Usability improved to 15% with the revised reminder. The catheter utilization ratio declined over the 3 time periods (0.22, 0.20, and 0.19, respectively; P &lt; .001), as did CAUTIs per 1,000 patient-days (0.84, 0.70, and 0.51, respectively; P &lt; .001). CONCLUSIONS: A urinary catheter removal reminder system was successfully integrated within a healthcare system's electronic health record. The usability of the reminder was highly dependent on its user interface, with a homegrown version of the reminder resulting in higher impact than a stock reminder.</t>
  </si>
  <si>
    <t>Center for Clinical Epidemiology and Biostatistics, University of Pennsylvania Perelman School of Medicine, Philadelphia, Pennsylvania.</t>
  </si>
  <si>
    <t>10.1086/677630</t>
  </si>
  <si>
    <t>Comparative adherence to diabetes drugs: An analysis of electronic health records and claims data</t>
  </si>
  <si>
    <t>Non-adherence to medications is a major challenge in diabetes care. The objective of this brief report is to compare adherence rates for 6 major classes of diabetes medications: metformin, sulfonylurea, thiazolidinedione, basal insulin, DPP-4 inhibitors, and GLP-1 receptor agonists. We used a data source that linked electronic prescriptions with insurance claims to assess whether new electronic prescriptions for diabetes medications were followed by dispensing claims consistent with that prescription. After one year of follow-up, the daily medication possession probability (MPP) - a measure of overall adherence - at one year for sulfonylurea was 0.49 and for metformin was 0.46. Thiazolidinediones and basal insulin had a similar final daily MPP at 0.36 and 0.39, respectively, which was significantly lower than that for sulfonylurea or metformin (P &lt; .05). GLP-1 receptor agonists and DPP-4 inhibitors were also comparable to one another at a final daily MPP of .30 and .21, respectively (P &lt; .05 compared to any of the aforementioned drug classes). In summary, the rates at which diabetes drugs are prescribed, and the rates at which patients actually take them, differ substantially. Physicians should be aware of potentially significant challenges concerning adherence to newer agents.</t>
  </si>
  <si>
    <t>Department of Healthcare Policy and Research, Weill Cornell School of Medicine, New York, New York._x000D_Health Care Policy and Aging Research, Institute for Health, Piscataway, New Jersey._x000D_AMGA, Alexandria, Virginia._x000D_COHRDATA, Santa Monica, California.</t>
  </si>
  <si>
    <t>24747447</t>
  </si>
  <si>
    <t>10.1111/dom.12931</t>
  </si>
  <si>
    <t>Benchmarking trauma centers on mortality alone does not reflect quality of care: implications for pay-for-performance</t>
  </si>
  <si>
    <t>BACKGROUND: Trauma centers are currently benchmarked on mortality outcomes alone. However, pay-for-performance measures may financially penalize centers based on complications. Our objective was to determine whether the results would be similar to the current standard method of mortality-based benchmarking if trauma centers were profiled on complications. METHODS: We analyzed data from the National Trauma Data Bank from 2007 to 2010. Patients 16 years or older with blunt or penetrating injuries and an Injury Severity Score (ISS) of 9 or higher were included. Risk-adjusted observed-to-expected (O/E) mortality ratios for each center were generated and used to rank each facility as high, average, or low performing. We similarly ranked facilities on O/E morbidity ratios defined as occurrence of any major complication. Concordance between hospital performance rankings was evaluated using a weighted κ statistic. Correlation between morbidity- and mortality-based O/E ratios was assessed using Pearson coefficients. Sensitivity analyses were performed to mitigate the competing risk of death for the morbidity analyses. RESULTS: A total of 449,743 patients from 248 facilities were analyzed. The unadjusted morbidity and mortality rates were 10.0% and 6.9%, respectively. No correlation was found between morbidity- and mortality-based O/E ratios (r = -0.01). Only 40% of the centers had similar performance rankings for both mortality and morbidity. Of the 31 high performers for mortality, only 11 centers were also high performers for morbidity. A total of 78 centers were ranked as average, and 11 ranked as low performers on both outcomes. Comparison of hospital performance status using mortality and morbidity outcomes demonstrated poor concordance (weighted κ = 0.03, p = 0.22). CONCLUSION: Mortality-based external benchmarking does not identify centers with high complication rates. This creates a dichotomy between current trauma center profiling standards and measures used for pay-for-performance. A benchmarking mechanism that reflects all measures of quality is needed. LEVEL OF EVIDENCE: Prognostic/epidemiologic study, level III.</t>
  </si>
  <si>
    <t>From the Center for Surgical Trials and Outcomes Research (Z.G.H., E.B.S., E.R.H., A.H.H.), and Division of Acute Care Surgery, Trauma, Emergency Surgery and Critical Care (E.R.H., A.H.H.), Department of Surgery, Department of Emergency Medicine (ERH), and Department of Anesthesiology and Critical Care Medicine (A.L.), The Johns Hopkins School of Medicine; and Department of Health Policy and Management (R.C., A.H.H.), Johns Hopkins Bloomberg School of Public Health, Baltimore, Maryland; and Department of Surgery (S.N.Z., E.C.C.), Howard University College of Medicine, Washington, District of Columbia.</t>
  </si>
  <si>
    <t>10.1097/ta.0000000000000215</t>
  </si>
  <si>
    <t>Patterns of glycaemic control in patients with type 2 diabetes mellitus initiating second-line therapy after metformin monotherapy: Retrospective data for 10 256 individuals from the United Kingdom and Germany</t>
  </si>
  <si>
    <t>AIM: To investigate determinants of change in glycated haemoglobin (HbA1c) in patients with type 2 diabetes mellitus (T2DM) at 6 months after initiating uninterrupted second-line glucose-lowering therapies. MATERIALS AND METHODS: This cohort study utilized retrospective data from 10 256 patients with T2DM who initiated second-line glucose-lowering therapy (switch from or add-on to metformin) between 2011 and 2014 in Germany and the UK. Effects of pre-specified patient characteristics on 6-month HbA1c changes were assessed using analysis of covariance. RESULTS: Patients had a mean (standard error [SE]) baseline HbA1c of 8.68% (0.02); 28.5% of patients discontinued metformin and switched to an alternative therapy and the remainder initiated add-on therapy. Mean (SE) unadjusted 6-month HbA1c change was -1.27% (0.02). When adjusted for baseline HbA1c, 6-month changes depended markedly on the magnitude of the baseline HbA1c (HbA1c &lt;9%, -0.45% per unit increase in HbA1c; HbA1c ≥9%, -0.87% per unit increase in HbA1c). Adjusted mean 6-month HbA1c reductions showed slight treatment differences (range, 0.92-1.09%; P &lt; .001). Greater reductions in HbA1c were associated with second-line treatment initiation within 6 months of T2DM diagnosis (1.36% vs 1.03% [P &lt; .001]) and advanced age (≥70 years, 1.13%; &lt;70 years, 1.02% [P &lt; .001]). CONCLUSIONS: Many patients with T2DM have very high HbA1c levels when initiating second-line therapy, indicating the need for earlier treatment intensification. Patient-specific factors merit consideration when making treatment decisions.</t>
  </si>
  <si>
    <t>University of Leicester, Leicester, UK._x000D_London School of Hygiene and Tropical Medicine, London, UK._x000D_AstraZeneca, Madrid, Spain._x000D_QuintilesIMS Health, Barcelona, Spain._x000D_QuintilesIMS Health, London, UK._x000D_Rio de Janeiro State University, Rio de Janeiro, Brazil._x000D_Evidera, Barcelona, Spain._x000D_University of Nantes, Nantes, France._x000D_AstraZeneca, Cambridge, UK._x000D_AstraZeneca Gothenburg, Mölndal, Sweden._x000D_Institute of Environmental Medicine, Karolinska Institutet, Stockholm, Sweden._x000D_AstraZeneca, Tokyo, Japan._x000D_Saint Luke's Mid America Heart Institute, Kansas City, Missouri._x000D_University of Missouri, Kansas City, Missouri._x000D_Center for Outcomes Research and Clinical Epidemiology, Pescara, Italy._x000D_Endocrinology Research Centre, Diabetes Institute, Moscow, Russian Federation._x000D_I. M. Sechenov First Moscow State Medical University, Moscow, Russian Federation._x000D_Peking University People's Hospital, Beijing, China.</t>
  </si>
  <si>
    <t>10.1111/dom.13083</t>
  </si>
  <si>
    <t>Improving Rates of Outpatient Influenza Vaccination Through EHR Portal Messages and Interactive Automated Calls: A Randomized Controlled Trial</t>
  </si>
  <si>
    <t>BACKGROUND: Patient reminders for influenza vaccination, delivered via electronic health record (EHR) patient portal messages and interactive voice response (IVR) calls, offer an innovative approach to improving patient care. OBJECTIVE: To test the effectiveness of portal and IVR outreach in improving rates of influenza vaccination. DESIGN: Randomized controlled trial of EHR portal messages and IVR calls promoting influenza vaccination. PARTICIPANTS: Adults with no documented influenza vaccination 2 months after the start of influenza season (2014-2015). INTERVENTION: Using a factorial design, we assigned 20,000 patients who were active portal users to one of four study arms: (a) receipt of a portal message promoting influenza vaccines, (b) receipt of IVR call with similar content, (c) both a and b, or (d) neither (usual care). We randomized 10,000 non-portal users to receipt of IVR call or usual care. In all intervention arms, information on pneumococcal vaccination was included if the targeted patient was overdue for pneumococcal vaccine. MAIN MEASURES: EHR-documented influenza vaccination during the 2014-2015 influenza season, measured April 2015. KEY RESULTS: Among portal users, 14.0% (702) of those receiving both portal messages and calls, 13.4% (669) of message recipients, 12.8% (642) of call recipients, and 11.6% (582) of those with usual care received vaccines. On multivariable analysis of portal users, those receiving portal messages alone (OR 1.20, 95% CI 1.06-1.35) or IVR calls alone (OR 1.15 95% CI 1.02-1.30) were more likely than usual care recipients to be vaccinated. Those receiving both messages and calls were also more likely than the usual care group to be vaccinated (ad hoc analysis, using a Bonferroni correction: OR 1.29, 97.5% CI 1.13, 1.48). Among non-portal users, 8.5% of call recipients and 8.6% of usual care recipients received influenza vaccines (p = NS). Pneumococcal vaccination rates showed no significant improvement. CONCLUSIONS: Our outreach achieved a small but significant improvement in influenza vaccination rates. Registration: ClinicalTrials.gov Identifier NCT02266277 ( https://clinicaltrials.gov/ct2/show/NCT02266277 ).</t>
  </si>
  <si>
    <t>Veterans Health Administration, Bedford, MA, USA. Sarah.Cutrona@umassmed.edu._x000D_University of Massachusetts Medical School, Worcester, MA, USA. Sarah.Cutrona@umassmed.edu._x000D_Meyers Primary Care Institute, Worcester, MA, USA._x000D_Baystate Medical Center, Springfield, MA, USA._x000D_Tufts University School of Medicine, Boston, MA, USA._x000D_Brown University, Providence, RI, USA._x000D_University of Massachusetts Medical School, Worcester, MA, USA._x000D_Reliant Medical Group, Worcester, MA, USA.</t>
  </si>
  <si>
    <t>10.1007/s11606-017-4266-9</t>
  </si>
  <si>
    <t>Outcomes after helicopter versus ground emergency medical services for major trauma--propensity score and instrumental variable analyses: a retrospective nationwide cohort study</t>
  </si>
  <si>
    <t>BACKGROUND: Because of a lack of randomized controlled trials and the methodological weakness of currently available observational studies, the benefits of helicopter emergency medical services (HEMS) over ground emergency medical services (GEMS) for major trauma patients remain uncertain. The aim of this retrospective nationwide cohort study was to compare the mortality of adults with serious traumatic injuries who were transported by HEMS and GEMS, and to analyze the effects of HEMS in various subpopulations. METHODS: Using the Japan Trauma Data Bank, we evaluated all adult patients who had an injury severity score ≥ 16 transported by HEMS or GEMS during the daytime between 2004 and 2014. We compared in-hospital mortality between patients transported by HEMS and GEMS using propensity score matching, inverse probability of treatment weighting and instrumental variable analyses to adjust for measured and unmeasured confounding factors. RESULTS: Eligible patients (n = 21,286) from 192 hospitals included 4128 transported by HEMS and 17,158 transported by GEMS. In the propensity score-matched model, there was a significant difference in the in-hospital mortality between HEMS and GEMS groups (22.2 vs. 24.5%, risk difference -2.3% [95% confidence interval, -4.2 to -0.5]; number needed to treat, 43 [95% confidence interval, 24 to 220]). The inverse probability of treatment weighting (20.8% vs. 23.9%; risk difference, -3.9% [95% confidence interval, -5.7 to -2.1]; number needed to treat, 26 [95% confidence interval, 17 to 48]) and instrumental variable analyses showed similar results (risk difference, -6.5% [95% confidence interval, -9.2 to -3.8]; number needed to treat, 15 [95% confidence interval, 11 to 27]). HEMS transport was significantly associated with lower in-hospital mortality after falls, compression injuries, severe chest injuries, extremity (including pelvic) injuries, and traumatic arrest on arrival to the emergency department. CONCLUSIONS: HEMS was associated with a significantly lower mortality than GEMS in adult patients with major traumatic injuries after adjusting for measured and unmeasured confounders.</t>
  </si>
  <si>
    <t>Department of Clinical Epidemiology &amp; Health Economics, School of Public Health, Graduate School of Medicine, The University of Tokyo, 7-3-1, Hongo, Bunkyo-ku, Tokyo, 1130033, Japan. asuka-t@umin.ac.jp._x000D_Department of Emergency and Critical Care Medicine, National Hospital Organization Mito Medical Center, 280, Sakuranosato, Ibarakimachi, Higahi-Ibarakigun, Ibaraki, 3113193, Japan. asuka-t@umin.ac.jp._x000D_Department of Emergency and Critical Care Medicine, National Hospital Organization Mito Medical Center, 280, Sakuranosato, Ibarakimachi, Higahi-Ibarakigun, Ibaraki, 3113193, Japan._x000D_Department of Clinical Epidemiology &amp; Health Economics, School of Public Health, Graduate School of Medicine, The University of Tokyo, 7-3-1, Hongo, Bunkyo-ku, Tokyo, 1130033, Japan.</t>
  </si>
  <si>
    <t>10.1186/s13049-016-0335-z</t>
  </si>
  <si>
    <t>Penetrating cardiac injuries: predictive model for outcomes based on 2016 patients from the National Trauma Data Bank</t>
  </si>
  <si>
    <t>BACKGROUND: Penetrating cardiac injuries are uncommon and lethal. The objectives of this study are to examine the national profile of cardiac injuries, identify independent predictors of outcome, generate, compare and validate previous predictive models for outcomes. We hypothesized that National Trauma Data Bank (NTDB) given its large number of patients, would validate these models. METHODS: The NTDB was queried for data on cardiac injuries, using survival as the main outcome measure. Statistical analysis was performed utilizing univariate and stepwise logistic regression. The stepwise logistic regression model was then compared with other predictive models of outcome. RESULTS: There were 2016 patients with penetrating cardiac injuries identified from 1,310,720 patients. Incidence: 0.16%. Mechanism of injury: GSWs-1264 (63%), SWs-716 (36%), Shotgun/impalement-19/16 (1%). Mean RTS 1.75, mean ISS 27 ± 23. Overall survival 675 (33%). 830 patients (41%) underwent ED thoracotomy, 47 survived (6%). Survival stratified by mechanism: GSWs 114/1264 (10%), SWs 564/717 (76%). Predictors of outcome for mortality-univariate analysis: vital signs, RTS, ISS, GCS: Field CPR, ED intubation, ED thoracotomy and aortic cross-clamping (p &lt; 0.001). Stepwise logistic regression identified cardiac GSW's (p &lt; 0.001; AOR 26.85; 95% CI 17.21-41.89), field CPR (p = 0.003; AOR 3.65; 95% CI 1.53-8.69), the absence of spontaneous ventilation (p = 0.008; AOR 1.08, 95% CI 1.02-1.14), the presence of an associated abdominal GSW (p = 0.009; AOR 2.58, 95% CI 1.26-5.26) need for ED airway (p = 0.0003 AOR 1386.30; 95% CI 126.0-15251.71) and aortic cross-clamping (p = 0.0003 AOR 0.18; 95% CI 0.11-0.28) as independent predictors for mortality. Overall predictive power of model-93%. CONCLUSION: Predictors of outcome were identified. Overall survival rates are lower than prospective studies report. Predictive model from NTDB generated larger number of strong independent predictors of outcomes, correlated and validated previous predictive models.</t>
  </si>
  <si>
    <t>Department of Surgery, Creighton University School of Medicine, Omaha, Nebraska, USA. JuanAsensio@creighton.edu._x000D_Department of Surgery, Creighton University School of Medicine, Creighton University Medical Center, 601 North 30th Street, Suite 3701, Omaha, NE, 68131-2137, USA. JuanAsensio@creighton.edu._x000D_Department of Surgery, Creighton University School of Medicine, Omaha, Nebraska, USA._x000D_Department of Surgery, New York Medical College, Valhalla, New York, USA._x000D_Department of Surgery, University of Granada, Granada, Andalucia, Spain.</t>
  </si>
  <si>
    <t>10.1007/s00068-017-0806-6</t>
  </si>
  <si>
    <t>Elevated admission systolic blood pressure after blunt trauma predicts delayed pneumonia and mortality</t>
  </si>
  <si>
    <t>BACKGROUND: Although avoiding hypotension is a primary focus after trauma, elevated systolic blood pressure (SBP) is frequently disregarded. The purpose of this study was to determine the association between elevated admission SBP and delayed outcomes after trauma. METHODS: The Los Angeles County Trauma System Database was queried for all patients between 2003 and 2008 with blunt injuries who survived for at least 2 days after admission. Demographics and outcomes (pneumonia and mortality) were compared at various admission SBP subgroups (≥160 mm Hg, ≥170 mm Hg, ≥180 mm Hg, ≥190 mm Hg, ≥200 mm Hg, ≥210 mm Hg, and ≥220 mm Hg). Patients with moderate-to-severe traumatic brain injury (TBI), defined as head Abbreviated Injury Score ≥3, were then identified and compared with those without using multivariable logistic regression. RESULTS: Data accessed from 14,382 blunt trauma admissions identified 2,601 patients with moderate-to-severe TBI (TBI group) and 11,781 without moderate-to-severe TBI (non-TBI group) who were hospitalized ≥2 days. Overall mortality was 2.9%, 7.1% for TBI patients, and 1.9% for non-TBI patients. Overall pneumonia was 4.6%, 9.5% for TBI patients, and 3.6% for non-TBI patients. Regression modeling determined SBP ≥160 mm Hg was a significant predictor of mortality in TBI patients (adjusted odds ratio [AOR], 1.59; confidence interval [CI], 1.10-2.29; p = 0.03) and non-TBI patients (AOR, 1.47; CI, 1.14-1.90; p = 0.003). Similarly, SBP ≥160 mm Hg was a significant predictor for increased pneumonia in TBI patients (AOR, 1.79; CI, 1.30-2.46; p = 0.0004), compared with non-TBI patients (AOR, 1.28; CI, 0.97-1.69; p = 0.08). CONCLUSIONS: In blunt trauma patients with or without TBI, elevated admission SBP was associated with worse delayed outcomes. Prospective research is necessary to determine whether algorithms that manage elevated blood pressure after trauma, especially after TBI, affect mortality or pneumonia.</t>
  </si>
  <si>
    <t>Division of Trauma and Critical Care, Department of Surgery, Cedars-Sinai Medical Center, Los Angeles, California 90048, USA. eric.ley@cshs.org</t>
  </si>
  <si>
    <t>10.1097/TA.0b013e31823cc5df</t>
  </si>
  <si>
    <t>Efficacy of a strategy for implementing a guideline for the control of cardiovascular risk in a primary healthcare setting: the SIRVA2 study a controlled, blinded community intervention trial randomised by clusters</t>
  </si>
  <si>
    <t>This work describes the methodology used to assess a strategy for implementing clinical practice guidelines (CPG) for cardiovascular risk control in a health area of Madrid. BACKGROUND: The results on clinical practice of introducing CPGs have been little studied in Spain. The strategy used to implement a CPG is known to influence its final use. Strategies based on the involvement of opinion leaders and that are easily executed appear to be among the most successful. AIM: The main aim of the present work was to compare the effectiveness of two strategies for implementing a CPG designed to reduce cardiovascular risk in the primary healthcare setting, measured in terms of improvements in the recording of calculated cardiovascular risk or specific risk factors in patients' medical records, the control of cardiovascular risk factors, and the incidence of cardiovascular events. METHODS: This study involved a controlled, blinded community intervention in which the 21 health centres of the Number 2 Health Area of Madrid were randomly assigned by clusters to be involved in either a proposed CPG implementation strategy to reduce cardiovascular risk, or the normal dissemination strategy. The study subjects were patients ≥ 45 years of age whose health cards showed them to belong to the studied health area. The main variable examined was the proportion of patients whose medical histories included the calculation of their cardiovascular risk or that explicitly mentioned the presence of variables necessary for its calculation. The sample size was calculated for a comparison of proportions with alpha = 0.05 and beta = 0.20, and assuming that the intervention would lead to a 15% increase in the measured variables. Corrections were made for the design effect, assigning a sample size to each cluster proportional to the size of the population served by the corresponding health centre, and assuming losses of 20%. This demanded a final sample size of 620 patients. Data were analysed using summary measures for each cluster, both in making estimates and for hypothesis testing. Analysis of the variables was made on an intention-to-treat basis. TRIAL REGISTRATION: ClinicalTrials.gov: NCT01270022.</t>
  </si>
  <si>
    <t>Unidad de Información Clínico Asistencial, Servicio de Admisión y Documentación Clínica, Hospital Universitario de la Princesa (HUP), Instituto de Investigación sanitaria del Hospital Universitario de La Princesa (IP), Red Temática de Investigación en Enfermedades Cardiovasculares (RECAVA), (C/Diego de León 62), Madrid, (28006), España.</t>
  </si>
  <si>
    <t>10.1186/1471-2296-12-21</t>
  </si>
  <si>
    <t>Complete cervical spinal cord injury above C6 predicts the need for tracheostomy</t>
  </si>
  <si>
    <t>BACKGROUND: Failed extubation and delayed tracheostomy contribute to poor outcomes in patients with a traumatic spinal cord injury (SCI). We determined if the level and completeness of SCI predict the need for tracheostomy. METHODS: Data from 256 patients with SCI between C1 and T3 with or without tracheostomy were retrospectively analyzed. Logistic regression identified predictors for tracheostomy. Data are presented as raw percentage or odds ratio (OR) with 95% confidence interval. P &lt; .05 indicates significance. RESULTS: Complete spinal cord injuries were common in patients requiring tracheostomy (55% vs 18%, P &lt; .05), and predicted the need for tracheostomy (OR: 6.4 (3.1 to 13.5), P &lt; .05). An injury above C6 predicted the need for tracheostomy in patients with complete injury (OR: 3.7 (1 to 11.9), P &lt; .05), but not incomplete injury (OR: .7 (.3 to 1.9); P = .53). CONCLUSION: Tracheostomy is unlikely in patients with incomplete SCI, regardless of the level of injury. Patients with complete SCI above C6 are likely to require tracheostomy.</t>
  </si>
  <si>
    <t>Trauma Research Institute of Oregon, Division of Trauma, Critical Care and Acute Care Surgery, Oregon Health &amp; Science University, 3181 SW Sam Jackson Park Rd, Portland, OR 97239, USA. Electronic address: houghtob@ohsu.edu._x000D_Trauma Research Institute of Oregon, Division of Trauma, Critical Care and Acute Care Surgery, Oregon Health &amp; Science University, 3181 SW Sam Jackson Park Rd, Portland, OR 97239, USA._x000D_Trauma Research Institute of Oregon, Division of Trauma, Critical Care and Acute Care Surgery, Oregon Health &amp; Science University, 3181 SW Sam Jackson Park Rd, Portland, OR 97239, USA; Michael E. DeBakey Department of Surgery, Baylor Medical College, Michael E. DeBakey VA Medical Center, Houston, TX, USA.</t>
  </si>
  <si>
    <t>10.1016/j.amjsurg.2014.01.001</t>
  </si>
  <si>
    <t>Applying composite performance measures to trauma care</t>
  </si>
  <si>
    <t>BACKGROUND: To investigate the association between a number of hospital level composite index methodologies developed from trauma indicators with inhospital mortality. METHODS: Data from January 2001 to December 2006 were extracted from the Victorian State Trauma Registry (Australia) and the Trauma Audit and Research Network (United Kingdom). Three composite methods were explored, including two denominator-based weight approaches and a factor analysis technique. The association between the composite measures and the count of inhospital mortality was investigated using Poisson regression models adjusting for expected deaths per hospital using the Trauma Injury Severity Score methodology. RESULTS: Composite scores were calculated per hospital, per year. The composite score was entered in statistical models as a raw score, and the mortality difference across the central 50% of the composite index was ascertained. In total, 9,218 patients were included and were distributed across 14 hospitals. Composite scores demonstrated an inverse relationship with risk-adjusted inhospital mortality. From the 25th to the 75th percentile of each composite, mortality decreased by 11.99%, 13.58%, and 16.13% (p &lt; 0.05). CONCLUSION: Trauma composite indices demonstrate construct validity when used as measures of hospital level process and represent potentially useful methods of analyzing and reporting quality indicators.</t>
  </si>
  <si>
    <t>Centre for Research Excellence in Patient Safety, Melbourne, Victoria, Australia. cdwillis@hotmail.co.uk</t>
  </si>
  <si>
    <t>10.1097/TA.0b013e3181e5e2a3</t>
  </si>
  <si>
    <t>Sex prevalence of major congenital anomalies in the United Kingdom: a national population-based study and international comparison meta-analysis</t>
  </si>
  <si>
    <t>BACKGROUND: The aim of this study was to assess sex differences in major congenital anomaly (CA) diagnoses within a national population sample; to examine the influence of sociodemographic and maternal factors on these risks; and to conduct a meta-analysis using estimates from other population-based studies. METHODS: We conducted a population-based study in a United Kingdom research database of prospectively collected primary care data (The Health Improvement Network) including children born 1990 to 2009 (n = 794,169) and identified major CA diagnoses using EUROCAT (European Surveillance of Congenital Anomalies) classification. Prevalence ratios (PR) were used to estimate the risk of CA in males compared with females for any CA, system-specific subgroups and specific CA diagnoses. In a subpopulation of children whose medical records were linked to their mothers', we assessed the effect of adjusting for sociodemographic and maternal factors on sex odds ratios. PRs were pooled with measures from previously published studies. RESULTS: The prevalence of any CA was 307/10,000 in males (95% CI, 302-313) and 243/10,000 in females (95% CI, 238-248). Overall the risk of any CA was 26% greater in males (PR (male: female) 1.26, 95% CI, 1.23-1.30) however there was considerable variation across specific diagnoses. The magnitude and direction of risk did not change for any specific CA upon adjustment for sociodemographic and maternal factors. Our PRs were highly consistent with those from previous studies. CONCLUSION: The overall risk of CA is greater in males than females, although this masked substantial variation by specific diagnoses. Sociodemographic and maternal factors do not appear to affect these risks.</t>
  </si>
  <si>
    <t>Division of Epidemiology and Public Health, University of Nottingham, Nottingham, United Kingdom.</t>
  </si>
  <si>
    <t>Birth Defects Res A Clin Mol Teratol</t>
  </si>
  <si>
    <t>10.1002/bdra.23218</t>
  </si>
  <si>
    <t>Motocross versus motorcycle injury patterns: A retrospective National Trauma Databank analysis</t>
  </si>
  <si>
    <t>BACKGROUND: Motocross-related injury patterns and outcomes are poorly understood. The purpose of this analysis was to characterize the epidemiology, injury patterns, and outcomes of motocross collisions. These parameters were compared with motorcycle collisions for context. METHODS: The National Trauma Databank (NTDB) (2007-14) was used to identify and compare injured motorcycle and motocross riders. Variables extracted were demographics, Abbreviated Injury Scale for each body area, Injury Severity Score, and emergency department vital signs. Outcomes included mortality, ventilation days, intensive care unit length of stay, and hospital length of stay. RESULTS: Of the 5,774,836 NTDB patients, 141,529 were involved in motocross or motorcycle collisions (31,252 motocross and 110,277 motorcycle). Overall, 94.4% were drivers and 87.4% were male. Motocross riders were younger (23 vs. 42, p &lt; 0.001), more likely to use helmets (68.9% vs. 54.1%, p &lt; 0.001), and less likely to have used alcohol (8.4% vs. 23.0%, p &lt; 0.001). Head and chest injuries were less common in motocross patients (28.6% vs. 37.2%, p &lt; 0.001; 25.5% vs. 37.7%, p &lt; 0.001, respectively), as were Injury Severity Score of greater than 15 and Glasgow Coma Scale of less than or equal to 8 (18.2% vs. 28.1%, p &lt; 0.001; 3.7% vs. 7.7%, p &lt; 0.001, respectively). Overall mortality was significantly lower in the motocross group (0.3% vs. 1.4%, p &lt; 0.001). Stepwise logistic regression analysis identified age of older than 60 years, Glasgow Coma Scale of less than or equal to 8, hypotension on admission, head Abbreviated Injury Scale of greater than or equal to 3, and riding a motorcycle, either as a driver or passenger, to be independent predictors of mortality. Subgroup analysis revealed being a motocross driver or passenger to be an independent predictor of improved survival (odds ratio [OR], 0.458; 95% confidence interval [CI], 0.359-0.585; p &lt; 0.001 and OR, 0.127; CI 95%, 0.017-0.944; p = 0.044, respectively). Helmets were protective against mortality for all patients (OR, 0.866; 95% CI, 0.755-0.992; p = 0.039). CONCLUSION: Motocross and motorcycle collisions are distinct mechanisms of injury. Motocross riders are younger, more likely to wear protective devices, and less likely to use alcohol. Motocross collisions are associated with better outcomes compared with motorcycle collisions. Wearing a helmet is associated with improved survival for all riders. LEVEL OF EVIDENCE: Retrospective epidemiological study, level IV.</t>
  </si>
  <si>
    <t>From the Division of Acute Care Surgery (N.F., K.I., A.A., G.R., E.B., L.L., A.S., D.D.), University of Southern California, Los Angeles, California.</t>
  </si>
  <si>
    <t>30922669</t>
  </si>
  <si>
    <t>10.1097/ta.0000000000002355</t>
  </si>
  <si>
    <t>Sex-specific Association of Matrix Metalloproteinases with Secondary Injury and Outcomes after Intracerebral Hemorrhage</t>
  </si>
  <si>
    <t>OBJECTIVE: Intracerebral hemorrhage affects approximately 2 million individuals per year. While the incidence is roughly equal in men and women, few studies have examined the influence of sex on secondary injury and associated long-term functional outcomes. Matrix metalloproteinases (MMPs) promote vessel rupture and worsen outcomes by potentiating blood-brain barrier breakdown after injury. We hypothesized that different MMP isoform levels would be predictive of injury severity, secondary injury, and long-term functional outcomes in males and females, respectively. METHODS: We examined the levels of MMP isoforms in serum samples from a prospective patient biobank (n = 55). Baseline clinical, radiographic, and laboratory data were also analyzed. RESULTS: We found that MMP-1 (P = .036), MMP-2 (P = .014), MMP-3 (P &lt; .001), and MMP-9 (P = .02) levels gradually increased over time in male patients until 10 DPI. In female patients, we found a different pattern of activation: MMP-8 (P = .02) was the only isoform that significantly changed with time, which reached a peak at 3-5 days postinjury. Several MMP isoforms correlated with markers of secondary injury in female patients (all P &lt; .05). Additionally, serum levels of MMP-3 (P = .011) in males and MMP-10 (P = .044) in females were significantly associated with long-term functional outcomes in a sex-specific manner. CONCLUSIONS: This is the first sex-specific study to examine serum MMP levels and their correlation with clinicoradiologic measures after intracerebral hemorrhage, and identifies potential biomarkers of secondary injury and long-term outcomes in both sexes.</t>
  </si>
  <si>
    <t>Department of Neurology, University of Texas Health Science Center at Houston, Houston, Texas. Electronic address: Matthew.D.Howe@uth.tmc.edu._x000D_Department of Neurology, University of Texas Health Science Center at Houston, Houston, Texas._x000D_Neuroscience, Kaiser Permanente Redwood City Medical Center, Redwood City, California.</t>
  </si>
  <si>
    <t>10.1016/j.jstrokecerebrovasdis.2019.02.014</t>
  </si>
  <si>
    <t>Management of patients with persistent medically unexplained symptoms: a descriptive study</t>
  </si>
  <si>
    <t>BACKGROUND: In 2013 the Dutch guideline for management of medically unexplained symptoms (MUS) was published. The aim of this study is to assess medical care for patients with persistent MUS as recorded in their electronic medical records, to investigate if this is in line with the national guideline for persistent MUS and whether there are changes in care over time. METHODS: We conducted an observational study of adult primary care patients with MUS. Routinely recorded health care data were extracted from electronic medical records of patients participating in an ongoing randomised controlled trial in 30 general practices in the Netherlands. Data on general practitioners' (GPs') management strategies during MUS consultations were collected in a 5-year period for each patient prior. Management strategies were categorised according to the options offered in the Dutch guideline. Changes in management over time were analysed. RESULTS: Data were collected from 1035 MUS consultations (77 patients). Beside history-taking, the most frequently used diagnostic strategies were physical examination (24.5%) and additional investigations by the GP (11.1%). Frequently used therapeutic strategies were prescribing medication (24.6%) and providing explanations (11.2%). As MUS symptoms persisted, GPs adjusted medication, discussed progress and scheduled follow-up appointments more frequently. The least frequently used strategies were exploration of all complaint dimensions (i.e. somatic, cognitive, emotional, behavioural and social) (3.5%) and referral to a psychologist (0.5%) or psychiatrist (0.1%). CONCLUSIONS: Management of Dutch GPs is partly in line with the Dutch guideline. Medication was possibly prescribed more frequently than recommended, whereas exploration of all complaint dimensions, shared problem definition and referral to mental health care were used less.</t>
  </si>
  <si>
    <t>Department of General Practice and Elderly Care Medicine, Amsterdam Public Health Research Institute, VU University Medical Center, Van der Boechorststraat 7, 1081, BT, Amsterdam, the Netherlands. e.sitnikova@vumc.nl._x000D_Department of General Practice and Elderly Care Medicine, Amsterdam Public Health Research Institute, VU University Medical Center, Van der Boechorststraat 7, 1081, BT, Amsterdam, the Netherlands._x000D_Department of Public Mental Health, Trimbos Institute: Netherlands Institute of Mental Health and Addiction, Da Costakade 45, 3521, VS, Utrecht, the Netherlands._x000D_Division of Primary Care and Public Health, Brighton and Sussex Medical School, Mayfield House, University of Brighton, Falmer, Brighton, BN1 9PH, UK.</t>
  </si>
  <si>
    <t>10.1186/s12875-018-0791-9</t>
  </si>
  <si>
    <t>Association of Injury Energy Level and Neurovascular Injury Following Knee Dislocation</t>
  </si>
  <si>
    <t>OBJECTIVE: To describe the associations between mechanism of injury energy level and neurovascular injury (NVI) following knee dislocation (KD) using a large representative sample of trauma patients and to examine risk factors within these groups. DESIGN: Retrospective cohort study. SETTING: Trauma centers participating in the American College of Surgeons National Trauma Data Bank. PARTICIPANTS: Adult patients with KD without lower extremity fracture. INTERVENTION: Patients were grouped as ultra-low, low, or high-energy based on injury mechanism. Univariate/multivariate analyses assessed associations of energy level with NVI and of patient characteristics with NVI within energy-level groups. MAIN OUTCOME MEASUREMENTS: Rate of nerve and blood vessel injury. RESULTS: One hundred twenty-four patients with KD were identified; 181 sustained ultra-low-energy mechanisms, 275 low-energy, and 868 high-energy. Nerve injury occurred in 6% of ultra-low-energy injuries, 7% in low-energy, and 3% in high-energy (P = 0.03). Vessel injury occurred in 21% of ultra-low-energy injuries, 17% in low-energy, and 13% in high-energy (P = 0.01). On multivariate analyses, obesity was associated with nerve injury in the ultra-low-energy group (OR 4.9; 95% CI 1.0-24.0) but not with other energy levels. Obesity was also associated with vessel injury in the ultra-low-energy group (OR 4.0; 95% CI 1.6-9.7). Smoking, hypertension, and diabetes were not associated with NVI. CONCLUSIONS: NVI following KD is more common after lower energy-level mechanisms. Obesity is associated with NVI in lower energy-level mechanisms. Physicians should be vigilant in screening for NVI in the setting of KD even with seemingly benign mechanisms of injury, especially in patients with obesity. LEVEL OF EVIDENCE: Prognostic Level III. See Instructions for Authors for a complete description of levels of evidence.</t>
  </si>
  <si>
    <t>Department of Orthopaedic Surgery and Rehabilitation Medicine, The University of Chicago, Chicago, IL._x000D_Deparment of Orthopaedic Surgery, Loyola University Medical Center, Maywood, IL.</t>
  </si>
  <si>
    <t>J Orthop Trauma</t>
  </si>
  <si>
    <t>10.1097/bot.0000000000001277</t>
  </si>
  <si>
    <t>Risk Factors for Institutionalization After Traumatic Brain Injury Inpatient Rehabilitation</t>
  </si>
  <si>
    <t>OBJECTIVE: To create a profile of individuals with traumatic brain injury (TBI) who received inpatient rehabilitation and were discharged to an institutional setting using characteristics measured at rehabilitation discharge. METHODS: The Traumatic Brain Injury Model Systems National Database is a prospective, multicenter, longitudinal database for people with moderate to severe TBI. We analyzed data for participants enrolled from January 2002 to June 2012 who had lived in a private residence before TBI. This cross-sectional study used logistic regression analyses to identify sociodemographic factors, lengths of stay, and cognitive and physical functioning levels that differentiated patients discharged to institutional versus private settings. RESULTS: Older age, living alone before TBI, and lower levels of function at rehabilitation discharge (independence in locomotion, bladder management, comprehension, and social interaction) were significantly associated with higher institutionalization rates and provided the best models identifying factors associated with institutionalization. Institutionalization was also associated with decreased independence in bed-chair-wheelchair transfers and increased duration of posttraumatic amnesia. CONCLUSIONS: Individuals institutionalized after inpatient rehabilitation for TBI were older, lived alone before injury, had longer posttraumatic amnesia durations, and were less independent in specific functional characteristics. Research evaluating the effect of increasing postdischarge support and improving treatment effectiveness in these functional areas is recommended.</t>
  </si>
  <si>
    <t>West Haven Medical Group, a division of PACT, LLC, West Haven, Connecticut (Dr Eum); Department of Physical Medicine and Rehabilitation, Mayo Clinic, Rochester, Minnesota (Dr Brown); Drucker Brain Injury Center, MossRehab, Albert Einstein Healthcare Network, and Temple University School of Medicine, Philadelphia, Pennsylvania (Dr Watanabe); Concussion Care Centre of Virginia, Ltd, Richmond, Tree of Life Services, Inc, Richmond, Department of Physical Medicine and Rehabilitation, Virginia Commonwealth University, Richmond, Department of Physical Medicine and Rehabilitation, University of Virginia, Charlottesville, and International Brain Injury Association, Alexandria, Virginia (Dr Zasler); Department of Physical Medicine and Rehabilitation, Harvard Medical School, Brighton, Massachusetts (Dr Goldstein); Crawford Research Institute, Shepherd Center, Atlanta, Georgia (Dr Seel); Department of Physical Medicine and Rehabilitation, Northwestern Feinberg School of Medicine, and Patient Recovery Unit, Rehabilitation Institute of Chicago, Northwestern University, Chicago, Illinois (Dr Roth); Department of Physical Medicine and Rehabilitation, Harvard Medical School, Boston, Spaulding Rehabilitation Hospital, Charlestown, and Department of Physical Medicine and Rehabilitation, Massachusetts General Hospital, Department of Physical Medicine and Rehabilitation, Boston, Massachusetts (Dr Zafonte); and Harvard Medical School, Spaulding Rehabilitation Hospital Boston, Charlestown, Department of Physical Medicine and Rehabilitation, Massachusetts General Hospital, and Department of Physical Medicine and Rehabilitation, Brigham and Women's Hospital, Boston, Massachusetts (Dr Glenn).</t>
  </si>
  <si>
    <t>10.1097/htr.0000000000000246</t>
  </si>
  <si>
    <t>Racial odds for amputation ratio in traumatic lower extremity fractures</t>
  </si>
  <si>
    <t>BACKGROUND: Recent studies have demonstrated that black patients receive substandard care compared with white patients across healthcare settings. The purpose of this study was to evaluate the association of race on the management (salvage vs. amputation) of traumatic lower extremity open fractures. METHODS: Data analysis was conducted using the American College of Surgeon's National Trauma Data Bank. Open tibial and fibular (OTFF) and open femoral (OFF) fractures among adults above the age of 18 were identified by International Classification of Diseases, 9th Revision codes. Injuries were identified as amputated based on the presence of one of three types of knee amputations. Statistical analysis included logistic regression stratified for sex, age, race, mechanism of injury, severity, and insurance type. RESULTS: From the National Trauma Data Bank, 10,082 OFF and 22,479 OTFF were identified. Amputation rates were 3.1% for OFF and 4.2% for OTFF. With age stratification, the ratio of amputation odds for blacks to amputation odds for whites (i.e., the Racial Odds for Amputation Ratio [ROAR]) demonstrated a significant interaction between black and age in both the OFF (p = 0.028) and OTFF (p = 0.008) groups. In younger patients, a lower ROAR (p = 0.016) favored salvage in blacks, while the ROAR in older patients favored amputation in blacks (p = 0.013). The higher prevalence of penetrating injuries in blacks only accounted for 12.7% of the lower ROAR among younger adults. CONCLUSIONS: There exists a racial disparity in the management of lower extremity open fractures. Older blacks have greater odds of amputation that is not explained by mechanism. In contrast, younger blacks have lower odds for amputation that is only partially explained by mechanism of injury.</t>
  </si>
  <si>
    <t>Department of Surgery, Indiana University School of Medicine, Indianapolis, Indiana, USA.</t>
  </si>
  <si>
    <t>10.1097/TA.0b013e31823c5f94</t>
  </si>
  <si>
    <t>A national population-based e-cohort of people with psychosis (PsyCymru) linking prospectively ascertained phenotypically rich and genetic data to routinely collected records: overview, recruitment and linkage</t>
  </si>
  <si>
    <t>PsyCymru was initially established as a proof of concept to investigate the feasibility of linking a prospectively ascertained, well-characterised (linked clinical cohort) of people with psychosis in Wales, UK with large amounts of anonymised routinely collected health record data. We are now additionally linking genetic data. PsyCymru aims to create a research platform and infrastructure for psychosis research in Wales by the establishment of two cohorts. The first is a well characterised clinically-assessed cohort of 490 individuals aged 16 and over, including genetic data. Consented individuals underwent a structured interview using a series of well-validated questionnaires and gave blood for the purpose of DNA extraction for sequencing and candidate gene identification. This data was linked to routinely collected health and social datasets with identity encryption used to protect privacy. The second is a much larger (12,097 individuals) but less well characterised population-based e-cohort of prevalent psychosis cases created using a previously validated algorithm applied to anonymised routine data. Both cohorts can be tracked prospectively and retrospectively using anonymised routinely collected electronic health and administrative data in the Secure Anonymised Information Linkage (SAIL) databank. This unique platform pools data together from multiple sources; linking clinical, psychological, biological, genetic and health care factors to address a wide variety of research questions. This resource will continue to expand over the coming years in size, breadth and depth of data, with continued recruitment and additional measures planned.</t>
  </si>
  <si>
    <t>College of Medicine, Swansea University, SA2 8PP, UK; Farr Institute of Health Informatics Research, CIPHER, College of Medicine, Swansea University, SA2 8PP, UK. Electronic address: k.r.lloyd@swansea.ac.uk._x000D_College of Medicine, Swansea University, SA2 8PP, UK; Farr Institute of Health Informatics Research, CIPHER, College of Medicine, Swansea University, SA2 8PP, UK._x000D_MRC Centre for Neuropsychiatric Genetics and Genomics, School of Medicine, Cardiff University, UK._x000D_School of Psychology, Bangor University, UK.</t>
  </si>
  <si>
    <t>Schizophr Res</t>
  </si>
  <si>
    <t>10.1016/j.schres.2015.05.036</t>
  </si>
  <si>
    <t>The brain monitoring with Information Technology (BrainIT) collaborative network: EC feasibility study results and future direction</t>
  </si>
  <si>
    <t>BACKGROUND: The BrainIT group works collaboratively on developing standards for collection and analyses of data from brain-injured patients and to facilitate a more efficient infrastructure for assessing new health care technology with the primary objective of improving patient care. European Community (EC) funding supported meetings over a year to discuss and define a core dataset to be collected from patients with traumatic brain injury using IT-based methods. We now present the results of a subsequent EC-funded study with the aim of testing the feasibility of collecting this core dataset across a number of European sites and discuss the future direction of this research network. METHODS: Over a 3-year period, data collection client- and web-server-based tools were developed and core data (grouped into nine categories) were collected from 200 head-injured patients by local nursing staff in 22 European neuro-intensive care centres. Data were uploaded through the BrainIT website and random samples of received data were selected automatically by computer for validation by data validation staff against primary sources held in each local centre. Validated data were compared with originally transmitted data and percentage error rates calculated by data category. Feasibility was assessed in terms of the proportion of missing data, accuracy of data collected and limitations reported by users of the IT methods. FINDINGS: Thirteen percent of data files required cleaning. Thirty "one-off" demographic and clinical data elements had significant amounts of missing data (&gt;15%). Validation staff conducted 19,461 comparisons between uploaded database data with local data sources and error rates were commonly less than or equal to 6%, the exception being the surgery data class where an unacceptably high error rate of 34% was found. Nearly 10,000 therapies were successfully recorded with start-times but approximately a third had inaccurate or missing "end-times" which limits the analysis of duration of therapy. Over 40,000 events and procedures were recorded but events with long durations (such as transfers) were more likely to have end-times missed. CONCLUSIONS: The BrainIT core dataset is a rich dataset for hypothesis generation and post hoc analyses, provided that studies avoid known limitations in the dataset. Limitations in the current IT-based data collection tools have been identified and have been addressed. In order for multi-centre data collection projects to be viable, the resource intensive validation procedures will require a more automated process and this may include direct electronic access to hospital-based clinical data sources for both validation purposes and for minimising the duplication of data entry. This type of infrastructure may foster and facilitate the remote monitoring of patient management and protocol adherence in future trials of patient management and monitoring.</t>
  </si>
  <si>
    <t>Department Clinical Physics, Institute of Neurological Sciences Southern General Hospital, Glasgow, G514TF, UK. ipiper@clinmed.gla.ac.uk</t>
  </si>
  <si>
    <t>Acta Neurochir (Wien)</t>
  </si>
  <si>
    <t>10.1007/s00701-010-0719-1</t>
  </si>
  <si>
    <t>Methodological processes in validating and analysing the quality of population-based data: a case study using the Victorian Perinatal Data Collection</t>
  </si>
  <si>
    <t>This paper describes methods used and results obtained from a study that measured the accuracy of a routinely collected population-based data set. Data on a random sample of births were extracted from the 2003 Victorian Perinatal Data Collection (VPDC) and compared with information in the original medical record. Accuracy was calculated for 111 items related to diverse aspects of maternity and neonatal health and care. Sensitivity, specificity, positive predictive value and negative predictive value were calculated for dichotomous items. Seventynine items were accurate in at least 97% of cases, 45 of them in at least 99% of cases, and accuracy was below 90% for five items. Very high specificities demonstrate that conditions were rarely reported in error. Lower sensitivities indicate that some events that occurred went unreported on the perinatal form. The excellent results for specifi city indicated that the dataset is appropriate for a conservative analysis of relationships between factors. The lower sensitivities could result in true relationships between factors remaining unidentified. Reasons for discrepancies between the VPDC and the original medical record are described.</t>
  </si>
  <si>
    <t>La Trobe University, Melbourne VIC.</t>
  </si>
  <si>
    <t>10.1177/183335831304200301</t>
  </si>
  <si>
    <t>Population-based outreach versus care as usual to prevent suicide attempt: study protocol for a randomized controlled trial</t>
  </si>
  <si>
    <t>BACKGROUND: Suicide remains the 10th-ranked most frequent cause of death in the United States, accounting for over 40,000 deaths per year. Nonfatal suicide attempts lead to over 200,000 hospitalizations and 600,000 emergency department visits annually. Recent evidence indicates that responses to the commonly used Patient Health Questionnaire (PHQ9) can identify outpatients who are at risk of suicide attempt and suicide death and that specific psychotherapy or Care Management programs can prevent suicide attempts in high-risk patients. Motivated by these developments, the NIMH-funded Mental Health Research Network has undertaken a multisite trial of two outreach programs to prevent suicide attempts among outpatients identified by routinely administered PHQ9 questionnaires. METHODS/DESIGN: Outpatients who are at risk of suicide attempt are automatically identified using data from electronic health records (EHRs). Following a modified Zelen design, all those identified are assigned to continued usual care (i.e., no contact) or to be offered one of two population-based outreach programs. A Care Management intervention includes systematic outreach to assess suicide risk, EHR-based tools to implement risk-based care pathways, and care management to facilitate recommended follow-up. A Skills Training intervention includes interactive online training in Dialectical Behavior Therapy skills, supported by reminder and reinforcement messages from a skills coach. Each intervention supplements, rather than replaces, usual care; participants may receive any other services normally available. Interventions are delivered primarily by secure messaging through EHR patient portals. Suicide attempts and deaths following randomization are identified using state vital statistics data and health system EHR and insurance claim data. Primary evaluation will compare risk of suicide attempt or death over 18 months according to the initial assignment, regardless of intervention participation. Recruitment is underway in three health systems (Group Health Cooperative, HealthPartners, and Kaiser Permanente Colorado). Over 2500 participants have been randomized as of 1 March 2016, with enrollment averaging approximately 100 per week. DISCUSSION: Assessing the effectiveness of population-based suicide prevention requires adherence to the principles of pragmatic trials: population-based enrollment, accepting variable treatment participation, assessing outcomes using health record data, and analyses based on intent-to-treat. TRIAL REGISTRATION: ClinicalTrials.gov registration # NCT02326883 , registered on 23 December 2014.</t>
  </si>
  <si>
    <t>Group Health Research Institute, 1730 Minor Ave. #1600, Seattle, WA, 98101, USA. simon.g@ghr.org._x000D_Institute for Health Research, Kaiser Permanente Colorado, Denver, CO, USA._x000D_HealthPartners Institute, Minneapolis, MN, USA._x000D_Group Health Research Institute, 1730 Minor Ave. #1600, Seattle, WA, 98101, USA.</t>
  </si>
  <si>
    <t>10.1186/s13063-016-1566-z</t>
  </si>
  <si>
    <t>Clinical Outcomes After Cardiac Stress Testing Among US Patients Younger Than 65 Years</t>
  </si>
  <si>
    <t>BACKGROUND: Scientific statements have championed the measurement of clinical outcomes after cardiac stress testing to better define their value. Using contemporary national data, we sought to describe the characteristics of patients who experience outcomes after stress testing. METHODS AND RESULTS: Using administrative claims from a large national private insurer, we conducted an observational cohort study of patients without cardiovascular disease aged 25 to 64 years who underwent stress testing from 2006 to 2011 and had at least 1 year of membership in the insurance company before and after testing. We used Kaplan-Meier time-to-event analyses to determine rates of acute myocardial infarction (AMI), elective coronary revascularization, and coronary angiography without revascularization in the year following testing. We used logistic regression to determine factors associated with outcomes, and stratified the cohort into quintiles based on likelihood of experiencing AMI and/or revascularization to describe the characteristics of patients at highest and lowest risk. Among 553 027 patients who underwent stress testing (mean age 50 years, 49% women, 73% white), 0.8% were hospitalized for AMI, 1.8% underwent elective coronary revascularization, and 2.5% underwent coronary angiography without revascularization within 1 year. Patients who were older, male, and white were more likely to undergo subsequent revascularization. Patients in the lowest likelihood quintile were young (mean age 40 years), frequently women (84.7%), had a low incidence of coexisting conditions (5.2% with diabetes mellitus), and had a 0.5% rate of AMI and/or revascularization. CONCLUSIONS: The proportion of US patients younger than 65 who had AMI and/or coronary revascularization after stress testing was low. Assessing risk of subsequent outcomes may be useful in improving patient referrals for stress testing.</t>
  </si>
  <si>
    <t>Division of Cardiology, The University of Colorado Anschutz Medical Campus, Aurora, CO vinay.kini@ucdenver.edu._x000D_Division of General Internal Medicine, The Hospital of the University of Pennsylvania, Philadelphia, PA._x000D_Division of Cardiology, The University of Colorado Anschutz Medical Campus, Aurora, CO._x000D_VA Eastern Colorado Health Care System, Denver, CO.</t>
  </si>
  <si>
    <t>J Am Heart Assoc</t>
  </si>
  <si>
    <t>10.1161/jaha.117.007854</t>
  </si>
  <si>
    <t>Raising suspicion of maltreatment from burns: Derivation and validation of the BuRN-Tool</t>
  </si>
  <si>
    <t>BACKGROUND: 10-25% of childhood burns arise from maltreatment. AIM: To derive and validate a clinical prediction tool to assist the recognition of suspected maltreatment. METHODS: Prospectively collected data from 1327 children with burns were analyzed using logistic regression. Regression coefficients for variables associated with 'referral for child maltreatment investigation' (112 cases) in multivariable analyses were converted to integers to derive the BuRN-Tool, scoring each child on a continuous scale. A cut-off score for referral was established from receiver operating curve analysis and optimal sensitivity and specificity values. We validated the BuRN-Tool on 787 prospectively collected novel cases. RESULTS: Variables associated with referral were: age &lt;5years, known to social care, concerning explanation, full thickness burn, uncommon body location, bilateral pattern and supervision concern. We established 3 as cut-off score, resulting in a sensitivity and specificity for scalds of 87.5% (95% CI:61.7-98.4) and 81.5% (95% CI:77.1-85.4) respectively and for non-scalds sensitivity was 82.4% (95%CI:65.5-93.2) and specificity 78.7% (95% CI:73.9-82.9) when applied to validation data. Area under the curve was 0.87 (95% CI:0.83-0.90) for scalds and 0.85 (95% CI:0.81-0.88) for non-scalds. CONCLUSION: The BuRN-Tool is a potential adjunct to clinical decision-making, predicting which children warrant investigation for child maltreatment. The score is simple and easy to complete in an emergency department setting.</t>
  </si>
  <si>
    <t>School of Medicine, Cardiff University, United Kingdom. Electronic address: kempam@cardiff.ac.uk._x000D_School of Social and Community Medicine, University of Bristol, United Kingdom._x000D_School of Medicine, Cardiff University, United Kingdom._x000D_University of the West of England, Bristol, United Kingdom.</t>
  </si>
  <si>
    <t>10.1016/j.burns.2017.08.018</t>
  </si>
  <si>
    <t>Using the 4 Pillars™ Practice Transformation Program to increase adult Tdap immunization in a randomized controlled cluster trial</t>
  </si>
  <si>
    <t>INTRODUCTION: National adult Tdap vaccination rates are low, reinforcing the need to increase vaccination efforts in primary care offices. The 4 Pillars™ Practice Transformation Program is an evidence-based, step-by-step guide to improving primary care adult vaccination with an online implementation tracking dashboard. This study tested the effectiveness of an intervention to increase adult Tdap vaccination that included the 4 Pillars™ Program, provider education, and one-on-one coaching of practice-based immunization champions. METHODS: 25 primary care practices participated in a randomized controlled cluster trial (RCCT) in Year 1 (6/1/2013-5/31/2014) and a pre-post study in Year 2 (6/1/2014-1/31/2015). Baseline year was 6/1/2012-5/31/2013, with data analyzed in 2016. Demographic and vaccination data were derived from de-identified electronic medical record (EMR) extractions. The primary outcomes were vaccination rates and percentage point (PP) changes/year. RESULTS: The cohort consisted of 70,549 patients ⩾18years who were seen in the practices ⩾1 time each year, with a baseline mean age=55years; 35% were men; 56% were non-white; 35% were Hispanic and 20% were on Medicare. Baseline vaccination rate averaged 35%. In the Year 1 RCCT, cumulative Tdap vaccination increased significantly in both intervention and control groups; in both cities, the percentage point increases in the intervention groups (7.7 PP in Pittsburgh and 9.9 PP in Houston) were significantly higher (P&lt;0.001) than in the control groups (6.4 PP in Pittsburgh and 7.6 PP in Houston). In the Year 2 pre-post study, in both cities, active intervention groups increased rates significantly more (6.2 PP for both) than maintenance groups (2.2 PP in Pittsburgh and 4.1 PP in Houston; P&lt;0.001). CONCLUSIONS: An intervention that includes the 4 Pillars™ Practice Transformation Program, staff education and coaching is effective for increasing adult Tdap immunization rates within primary care practices. Clinical Trial Registry Name/Number: NCT01868334.</t>
  </si>
  <si>
    <t>Department of Family Medicine (RKZ, MPN, CJL, KKM, SZ, JESP, DBM, JMR), University of Pittsburgh School of Medicine, Pittsburgh, PA, United States. Electronic address: tnowalk@pitt.edu._x000D_Department of Family Medicine (RKZ, MPN, CJL, KKM, SZ, JESP, DBM, JMR), University of Pittsburgh School of Medicine, Pittsburgh, PA, United States._x000D_Department of Family and Community Medicine, Baylor College of Medicine, Houston, TX (VNP, AEB), United States._x000D_Department of Behavioral and Community Health Sciences (MH, EMR), University of Pittsburgh Graduate School of Public Health, Pittsburgh, PA, United States._x000D_Centers for Disease Control and Prevention (SAL, FA), Atlanta, GA, United States._x000D_Department of Family Medicine (RKZ, MPN, CJL, KKM, SZ, JESP, DBM, JMR), University of Pittsburgh School of Medicine, Pittsburgh, PA, United States; Department of Family and Community Medicine, Baylor College of Medicine, Houston, TX (VNP, AEB), United States.</t>
  </si>
  <si>
    <t>10.1016/j.vaccine.2016.07.053</t>
  </si>
  <si>
    <t>Fatal occupational injuries among U.S. law enforcement officers: a comparison of national surveillance systems</t>
  </si>
  <si>
    <t>BACKGROUND: This study describes and compares the three surveillance systems used to record occupational injury fatalities among U.S. law enforcement officers (LEOs). METHODS: The Census of Fatal Occupational Injuries (CFOI), National Law Enforcement Officer Memorial Fund database (NLEOMF), and Law Enforcement Officers Killed and Assaulted reports (LEOKA) were examined for LEO deaths between 2003 and 2009. Fatality rates per 100,000 workers were calculated and compared. RESULTS: Between 2003 and 2009, the NLEOMF reported 1,050 fatalities (rate of 16.4 per 100,000 workers), the CFOI reported 968 fatalities (15.1 per 100,000), and the LEOKA recorded 853 fatalities (13.3 per 100,000). The LEOKA under-counted the number of fatalities compared to the NLEOMF and CFOI. Discrepancies were found between the LEOKA, NLEOMF, and CFOI regarding age, race, and Hispanic origin. Similar patterns for cause of fatality were found; however, the NLEOMF recorded a higher number of "other" fatalities compared to the other two systems. CONCLUSIONS: This study fills a critical knowledge gap by providing an overview of the three surveillance systems used to enumerate LEO occupational deaths. Understanding the differences across the systems is critical when utilizing them for surveillance research.</t>
  </si>
  <si>
    <t>Division of Safety Research, Analysis, Field Evaluations Branch, National Institute for Occupational Safety and Health, Morgantown, WV 26506, USA. htiesman@cdc.gov</t>
  </si>
  <si>
    <t>Am J Ind Med</t>
  </si>
  <si>
    <t>10.1002/ajim.22182</t>
  </si>
  <si>
    <t>Validation of administrative hospital data for identifying incident pancreatic and periampullary cancer cases: a population-based study using linked cancer registry and administrative hospital data in New South Wales, Australia</t>
  </si>
  <si>
    <t>OBJECTIVES: Informing cancer service delivery with timely and accurate data is essential to cancer control activities and health system monitoring. This study aimed to assess the validity of ascertaining incident cases and resection use for pancreatic and periampullary cancers from linked administrative hospital data, compared with data from a cancer registry (the 'gold standard'). DESIGN, SETTING AND PARTICIPANTS: Analysis of linked statutory population-based cancer registry data and administrative hospital data for adults (aged ≥18 years) with a pancreatic or periampullary cancer case diagnosed during 2005-2009 or a hospital admission for these cancers between 2005 and 2013 in New South Wales, Australia. METHODS: The sensitivity and positive predictive value (PPV) of pancreatic and periampullary cancer case ascertainment from hospital admission data were calculated for the 2005-2009 period through comparison with registry data. We examined the effect of the look-back period to distinguish incident cancer cases from prevalent cancer cases from hospital admission data using 2009 and 2013 as index years. RESULTS: Sensitivity of case ascertainment from the hospital data was 87.5% (4322/4939), with higher sensitivity when the cancer was resected (97.9%, 715/730) and for pancreatic cancers (88.6%, 3733/4211). Sensitivity was lower in regional (83.3%) and remote (85.7%) areas, particularly in areas with interstate outflow of patients for treatment, and for cases notified to the registry by death certificate only (9.6%). The PPV for the identification of incident cases was 82.0% (4322/5272). A 2-year look-back period distinguished the majority (98%) of incident cases from prevalent cases in linked hospital data. CONCLUSIONS: Pancreatic and periampullary cancer cases and resection use can be ascertained from linked hospital admission data with sufficient validity for informing aspects of health service delivery and system-level monitoring. Limited tumour clinical information and variation in case ascertainment across population subgroups are limitations of hospital-derived cancer incidence data when compared with population cancer registries.</t>
  </si>
  <si>
    <t>Cancer Institute NSW, Sydney, New South Wales, Australia._x000D_Cancer Institute NSW, Sydney, New South Wales, Australia Centre for Population Health Research, University of South Australia, Adelaide, South Australia, Australia._x000D_Cancer Council Australia, Sydney, New South Wales, Australia.</t>
  </si>
  <si>
    <t>10.1136/bmjopen-2016-011161</t>
  </si>
  <si>
    <t>Do trauma safety-net hospitals deliver truly safe trauma care? A multilevel analysis of the national trauma data bank</t>
  </si>
  <si>
    <t>BACKGROUND: Patients treated at "safety-net hospitals," facilities that care for a high percentage of uninsured patients, are known to have worse outcomes. This study seeks to analyze whether care at "trauma safety-net hospitals" (TSNH) accounts for the known mortality disparity between uninsured and insured trauma patients. METHODS: A retrospective analysis of trauma patients (age, 18-64 years) in the National Trauma Data Bank (6.2; 2001-2005) with moderate to severe injury (Injury Severity Score ≥9) was performed. TSNH were defined as facilities treating ≥47% uninsured trauma patients. The main outcome measure was adjusted mortality of patients treated at TSNH versus non-TSNH. A multilevel analysis using multiple logistic regression and generalized estimating equations was performed to control for both hospital and patient-level characteristics (age, gender, insurance, injury severity, shock, and type and mechanism of injury). Subset analyses by hospital trauma level designation and patient injury severity and type were also performed. RESULTS: Collectively 343,053 trauma patients were treated at 46 TSNH and 413 non-TSNH. TSNH patients (n = 36,774) were more likely to be minorities (55% vs. 27%; p &lt; 0.05) compared with non-TSNH patients (n = 306,279). Unadjusted mortality was greater in TSNH versus non-TSNH patients (6.8% vs. 4.6%; *p &lt; 0.05). After controlling for patient- and hospital-level factors, patients at TSNH and non-TSNH facilities had equivalent odds ratio of death = 0.93 (95% confidence interval = 0.65-1.32). Similar results were obtained in all subset analyses. CONCLUSION: Patients treated at TSNH have equivalent mortality compared with those treated at non-TSNH. Disparate trauma outcomes due to insurance status are not explained by differences between trauma treating institutions.</t>
  </si>
  <si>
    <t>Georgetown University Hospital, Washington, DC, USA.</t>
  </si>
  <si>
    <t>10.1097/TA.0b013e31820b5d0c</t>
  </si>
  <si>
    <t>The geography of diabetes by census tract in a large sample of insured adults in King County, Washington, 2005-2006</t>
  </si>
  <si>
    <t>INTRODUCTION: Identifying areas of high diabetes prevalence can have an impact on public health prevention and intervention programs. Local health practitioners and public health agencies lack small-area data on obesity and diabetes. METHODS: Clinical data from the Group Health Cooperative health care system were used to estimate diabetes prevalence among 59,767 adults by census tract. Area-based measures of socioeconomic status and the Modified Retail Food Environment Index were obtained at the census-tract level in King County, Washington. Spatial analyses and regression models were used to assess the relationship between census tract-level diabetes and area-based socioeconomic status and food environment variables. The mediating effect of obesity on the geographic distribution of diabetes was also examined. RESULTS: In this population of insured adults, diabetes was concentrated in south and southeast King County, with smoothed diabetes prevalence ranging from 6.9% to 21.2%. In spatial regression models, home value and college education were more strongly associated with diabetes than was household income. For each 50% increase in median home value, diabetes prevalence was 1.2 percentage points lower. The Modified Retail Food Environment Index was not related to diabetes at the census-tract level. The observed associations between area-based socioeconomic status and diabetes were largely mediated by obesity (home value, 58%; education, 47%). CONCLUSION: The observed geographic disparities in diabetes among insured adults by census tract point to the importance of area socioeconomic status. Small-area studies can help health professionals design community-based programs for diabetes prevention and control.</t>
  </si>
  <si>
    <t>Box 353410, Center for Public Health Nutrition, University of Washington, Seattle, WA 98915. E-mail: adamdrew@uw.edu._x000D_Center for Public Health Nutrition, University of Washington, Seattle, Washington._x000D_College of Built Environments, University of Washington, Seattle, Washington._x000D_Group Health Research Institute, Seattle, Washington.</t>
  </si>
  <si>
    <t>10.5888/pcd11.140135</t>
  </si>
  <si>
    <t>Improving prescribing safety in patients with renal insufficiency in the ambulatory setting: the Drug Renal Alert Pharmacy (DRAP) program</t>
  </si>
  <si>
    <t>STUDY OBJECTIVE: To determine whether a computerized Drug Renal Alert Pharmacy (DRAP) program could decrease the rate of medication errors in drug selection or dosing for 15 target drugs in patients with renal insufficiency. DESIGN: Randomized, controlled, population-based effectiveness trial. SETTING: A large integrated health care delivery system. PATIENTS: A total of 32,917 health plan members who were at least 18 years old, had an estimated creatinine clearance of 50 ml/minute or lower, and were not receiving dialysis between December 1, 2003, and February 28, 2005, were randomly assigned to either the intervention group (16,577 patients) or usual care (control) group (16,340 patients). Of the 32,917 patients, 6125 patients (3025 in the intervention group and 3100 in the usual care group) were prescribed at least one target drug and were included in the analysis. INTERVENTION: A computerized tool--the DRAP program--was used to alert pharmacists at the time of dispensing to possible errors in target drug selection and dosing for patients with renal insufficiency. The 15 target drugs were previously identified based on frequency of use in our health care system and risk of serious adverse events. MEASUREMENTS AND MAIN RESULTS: The primary outcome was the proportion of medication errors, defined as target drugs that should be avoided or were dosed inappropriately, in the intervention and usual care groups. The Reach, Effectiveness, Adoption, Implementation, Maintenance (RE-AIM) framework was used to evaluate the intervention's potential for translation and generalizability. Among the 6125 patients who received a target drug, no significant differences were noted in age, sex, creatinine clearance, comorbid conditions, and number of target drugs between groups at baseline. Over the 15-month intervention period, the proportion of medication errors was significantly lower in the intervention group than the usual care group (33% vs 49%, p&lt;0.001). After the study period, when the intervention was expanded to both groups, a 20% reduction in errors was sustained in the combined groups over the subsequent 7 months. CONCLUSION: The DRAP program was successful in reducing medication errors for patients with renal insufficiency in an ambulatory setting and was demonstrated to have sustainability after study completion.</t>
  </si>
  <si>
    <t>Pharmacy Department, Kaiser Permanente Colorado, Denver, Colorado 80011, USA. bharati.bhardwaja@kp.org</t>
  </si>
  <si>
    <t>10.1592/phco.31.4.346</t>
  </si>
  <si>
    <t>Sex Differences in Early Cardiovascular and All-Cause Hospitalization Outcomes After Surviving Firearm Injury</t>
  </si>
  <si>
    <t>The majority of the burden of firearm injury in the United States is on men as compared to women. There is limited evidence regarding sex differences in short-term hospitalization outcomes after surviving firearm injury. The risk of cardiovascular and all-cause hospital readmission, length of stay (LOS), and costs within 180 days after surviving an index firearm injury was compared between males and females. A claims-based, retrospective, cohort study was performed using Nationwide Readmission Database (2013-2014) to obtain a cohort of patients who survived an index hospitalization of firearm injury. The analysis was performed in August 2017. Cox proportional hazard regression models were used to estimate hazard ratio (HR) and 95% confidence intervals (95% CIs). Among 17,594 males and 2,289 females discharged alive after index firearm injury hospitalization, 14.4% and 13.2% were readmitted within 180 days. Within 180 days, the risk of cardiovascular readmission was 3.3 times greater among males versus females (HR = 3.34, 95% CI [1.18, 9.44]. Risk of all-cause readmission among males was greater at 90 days (HR = 1.40, 95% CI [1.04, 1.87]. Patients surviving a firearm injury have a substantial risk of subsequent hospitalizations. Cardiovascular readmissions are greater among males than females during the first 6 months after injury and may be indicative of a continuing long-term risk of health and patient outcomes that contributes to the overall burden of firearm injury.</t>
  </si>
  <si>
    <t>1 Center for Clinical Translational Epidemiology and Comparative Effectiveness Research, Department of Medicine, Boston University School of Medicine, Boston, MA, USA._x000D_2 Department of Health Sciences, University of Massachusetts, Lowell, MA, USA._x000D_3 Center for Clinical Translational Epidemiology and Comparative Effectiveness Research, Sections of Preventive Medicine, Department of Medicine and Community Health Science, Boston University School of Medicine and Public Health, Boston, MA, USA.</t>
  </si>
  <si>
    <t>Am J Mens Health</t>
  </si>
  <si>
    <t>10.1177/1557988318761989</t>
  </si>
  <si>
    <t>Penetrating oesophageal injury: a contemporary analysis of the National Trauma Data Bank</t>
  </si>
  <si>
    <t>BACKGROUND: Oesophageal trauma is uncommon. The aim of this study was to conduct a descriptive analysis of penetrating oesophageal trauma and determine risk factors for oesophageal related complications and mortality in the National Trauma Data Bank (NTDB). METHODS: Patients with penetrating oesophageal trauma from Levels 1 and 2 trauma centres in the NTDB (2007 and 2008) that specified how complication and comorbidity data were recorded were selected. Data collected included age, injury severity score (ISS), abbreviated injury scores (AIS), lengths of stay (LOS) and ventilation days, systolic blood pressure (SBP) in the emergency department (ED), comorbidities, oesophageal related procedures, and oesophageal related complications. Univariate and multivariable analyses were conducted to identify significant predictors of oesophageal-related complications and mortality in patients with LOS&gt;24 h. RESULTS: 227 patients from 107 centres were studied. The mean number of patients per centre was 2 (range 1-15). Overall mortality was found to be 44% with 92% of these deaths in less than 24 h. In patients with LOS&gt;24 h, 62% had primary repair, 13% drainage, 4% resection, 1% diversion, and 20% unspecified. No significant difference in mortality was found in patients with oesophageal related complications. The time to first oesophageal related procedure was not significantly different in those with oesophageal related complications or those who died. Significant predictors of oesophageal related complications were age and AIS of the abdomen or pelvic contents ≥3 and the only significant predictor of mortality was ISS. CONCLUSIONS: Most deaths in penetrating oesophageal trauma occur in the first 24 h due to severe associated injuries. Primary repair was the most common intervention, followed by drainage and resection. Oesophageal related complications were not found to significantly increase mortality and time to first oesophageal related procedure did not affect outcomes in this subset of patients from the NTDB.</t>
  </si>
  <si>
    <t>University of California, Irvine, United States. patelms@uci.edu</t>
  </si>
  <si>
    <t>25596604</t>
  </si>
  <si>
    <t>10.1016/j.injury.2011.11.015</t>
  </si>
  <si>
    <t>Development of an inpatient operational pharmacy productivity model</t>
  </si>
  <si>
    <t>PURPOSE: An innovative model for measuring the operational productivity of medication order management in inpatient settings is described. METHODS: Order verification within a computerized prescriber order-entry system was chosen as the pharmacy workload driver. To account for inherent variability in the tasks involved in processing different types of orders, pharmaceutical products were grouped by class, and each class was assigned a time standard, or "medication complexity weight" reflecting the intensity of pharmacist and technician activities (verification of drug indication, verification of appropriate dosing, adverse-event prevention and monitoring, medication preparation, product checking, product delivery, returns processing, nurse/provider education, and problem-order resolution). The resulting "weighted verifications" (WV) model allows productivity monitoring by job function (pharmacist versus technician) to guide hiring and staffing decisions. A 9-month historical sample of verified medication orders was analyzed using the WV model, and the calculations were compared with values derived from two established models—one based on the Case Mix Index (CMI) and the other based on the proprietary Pharmacy Intensity Score (PIS). RESULTS: Evaluation of Pearson correlation coefficients indicated that values calculated using the WV model were highly correlated with those derived from the CMI-and PIS-based models (r = 0.845 and 0.886, respectively). Relative to the comparator models, the WV model offered the advantage of less period-to-period variability. CONCLUSION: The WV model yielded productivity data that correlated closely with values calculated using two validated workload management models. The model may be used as an alternative measure of pharmacy operational productivity.</t>
  </si>
  <si>
    <t>Ryan W. Naseman, Pharm.D., M.S., is Assistant Director of Pharmacy and Infusion; Ben R. Lopez, Pharm.D., M.S., M.H.A., is Assistant Director of Pharmacy and Infusion; and Ryan A. Forrey, Pharm.D., M.S., is Associate Director of Pharmacy and Infusion, The Ohio State University (OSU) James Cancer Center and Solove Research Institute, Columbus. Robert J. Weber, Pharm.D., M.S., is Administrator, Pharmacy Services, OSU Wexner Medical Center, and Assistant Dean, OSU College of Pharmacy, Columbus. Kris M. Kipp, M.S.N., is Executive Director, Patient Services, and Chief Nursing Officer, OSU James Cancer Hospital and Solove Research Institute. ryan.naseman@osumc.edu._x000D_Ryan W. Naseman, Pharm.D., M.S., is Assistant Director of Pharmacy and Infusion; Ben R. Lopez, Pharm.D., M.S., M.H.A., is Assistant Director of Pharmacy and Infusion; and Ryan A. Forrey, Pharm.D., M.S., is Associate Director of Pharmacy and Infusion, The Ohio State University (OSU) James Cancer Center and Solove Research Institute, Columbus. Robert J. Weber, Pharm.D., M.S., is Administrator, Pharmacy Services, OSU Wexner Medical Center, and Assistant Dean, OSU College of Pharmacy, Columbus. Kris M. Kipp, M.S.N., is Executive Director, Patient Services, and Chief Nursing Officer, OSU James Cancer Hospital and Solove Research Institute.</t>
  </si>
  <si>
    <t>10.2146/ajhp130803</t>
  </si>
  <si>
    <t>Effect of short message service as a reminder on breast self-examination in breast cancer patients: a randomized controlled trial</t>
  </si>
  <si>
    <t>This study was a single-blind randomized controlled trial to assess the effectiveness of SMS as a reminder for breast self-examination (BSE). Participants who underwent surgery for breast cancer were recruited and randomized to the intervention group or the control group. Subjects in the intervention group received one text message on the first day of every month that reminded them to complete monthly BSE and the other text message on the fifteenth day of every month that contained information about breast cancer. Primary and secondary outcomes were self-reported BSE adherence and the frequency of BSE over 6 months. Between August 2010 and December 2011, 216 patients were randomly assigned to the SMS group (n = 110) or the control group (n = 106). A total of 202 patients were included in the final analysis. Self-reported BSE adherence and the frequency of BSE over the past six months were significantly higher in the intervention group than in the control group. Multivariate analysis showed that the SMS was the only significant factor for BSE adherence (p &lt; 0.001). The short-term results of our study suggest that SMS is an effective and low-cost method to enhance adherence to BSE with existing information technology infrastructure.</t>
  </si>
  <si>
    <t>Department of Surgery, College of Medicine, Seoul National University, Republic of Korea Department of Surgery, National Medical Center, Republic of Korea._x000D_Department of Surgery, Seoul National University Bundang Hospital, Republic of Korea._x000D_Department of Surgery, College of Medicine, Seoul National University, Republic of Korea Department of Surgery, Seoul National University Bundang Hospital, Republic of Korea brcakorea@gmail.com.</t>
  </si>
  <si>
    <t>J Telemed Telecare</t>
  </si>
  <si>
    <t>10.1177/1357633x15571651</t>
  </si>
  <si>
    <t>Haemorrhagic shearing lesions associated with diffuse axonal injury: application of T2 star-weighted angiography sequence in the detection and clinical correlation</t>
  </si>
  <si>
    <t>PURPOSE: To assess the diagnostic value of T2 star-weighted angiography (SWAN) sequence for diffuse axonal injury (DAI) by virtue of correlation analysis between the number, volume and regional distribution of haemorrhagic lesions determined with SWAN sequence and clinical variables. METHODS: Twenty-eight DAI patients were included in our study and were divided into subgroups in compliance with dichotomized clinical variables separately. Global and regional number, volume and distribution of haemorrhagic lesions were compared between groups by non-parametric Mann-Whitney U test (two tailed) and independent samples t test. Spearman's rank correlation analysis was performed to compare the dichotomized clinical variables with the global and regional number and volume of lesions. RESULTS: Patients with lower Glasgow Coma Scale (GCS) score (≤8, n = 16) or prolonged coma (&gt;4 days, n = 15) or abnormal pupillary light reflex (PLR, n = 15) had a greater global number (p ≤ 0.01) and apparent volume (p ≤ 0.01) of haemorrhagic lesions. In our study, haemorrhage extent in most brain regions, such as frontal white matter (FW), parietotemporaloccipital white matter (PTOW), corpus callosum (CC), thalamus (THAL), brain stem (BS), were greater in the lower GCS group, in the prolonged coma group and in the abnormal PLR group (p ≤ 0.05). Significant correlations were found between haemorrhage extent in global range and the dichotomized clinical variables (p ≤ 0.01). Correlations were also found between haemorrhage extent in most regions, such as FW, PTOW, CC, THAL and BS, and the dichotomized clinical variables (p ≤ 0.05). The number of involved regions was much more higher in the lower GCS group and the prolonged coma group (p &lt; 0.0001). CONCLUSION: More accurate and objective assessment of injury can be obtained in DAI patients via SWAN sequence.</t>
  </si>
  <si>
    <t>Department of Radiology, Tongji Hospital, Huazhong University of Science and Technology, Wuhan, PR China.</t>
  </si>
  <si>
    <t>Br J Neurosurg</t>
  </si>
  <si>
    <t>10.3109/02688697.2011.584988</t>
  </si>
  <si>
    <t>A comparison of voluntarily reported medication errors in intensive care and general care units</t>
  </si>
  <si>
    <t>BACKGROUND: Few institutions currently track intensive care unit (ICU)-specific medication safety data. A comparison of medication error data for intensive care and general care units may determine if ICU-specific surveillance is needed. OBJECTIVE: To compare the type, cause, contributing factors, level of staff initiating an error, medication use process node, drug classes and patient outcomes for voluntarily reported medication errors occurring in ICUs and general care units. DESIGN: Retrospective evaluation of voluntarily reported medication errors over 4.5 years at a 647-bed academic medical centre containing greater than 120 ICU beds. Adult patients with a reported medication error in intensive care and general care units were included. Medication error data were compared for ICUs with general care units. MAIN MEASURES AND RESULTS: There were a total of 3252 medication errors reported with 541 and 2711 occurring in ICUs and general care units, respectively. Primary types of medication errors were prescribing in the ICUs and omission in the general care units. Leading causes of medication errors were procedure/protocol not followed and knowledge deficit in the ICU and general care units. More frequently there was no contributing factor identified for medication errors in the ICUs. The top three drugs associated with medication errors in the ICUs were opioid analgesics, beta-lactam antimicrobials and blood coagulation modifiers compared with anti-asthma/bronchodilators, narcotic analgesics and vaccines in the general care units. The level of care provided after the error was observation increased/initiated in ICUs and no additional care in general care units. Prolonged hospitalisation was a result of medication errors in 1% of ICU cases and 0.4% of general care unit errors (p = 0.056). Medication errors were associated with harm in 12% and 6% of cases in the ICUs and general care units, respectively (p&lt;0.001). CONCLUSION: Type, contributing factors, drug classes and patient outcomes associated with voluntarily reported medication errors differ in intensive care and general care units so it is important to develop surveillance systems that analyse ICU-specific data allowing systematic changes for this patient population.</t>
  </si>
  <si>
    <t>Center for Pharmacoinformatics and Outcomes Research, School of Pharmacy, University of Pittsburgh, Pittsburgh, PA 15261, USA. SLK54@pitt.edu</t>
  </si>
  <si>
    <t>Qual Saf Health Care</t>
  </si>
  <si>
    <t>10.1136/qshc.2008.027961</t>
  </si>
  <si>
    <t>Increased Severe Trauma Patient Volume is Associated With Survival Benefit and Reduced Total Health Care Costs: A Retrospective Observational Study Using a Japanese Nationwide Administrative Database</t>
  </si>
  <si>
    <t>OBJECTIVE: The aim of this study was to evaluate the associations of severe trauma patient volume with survival benefit and health care costs. BACKGROUND: The effect of trauma patient volume on survival benefit is inconclusive, and reports on its effects on health care costs are scarce. METHODS: We conducted a retrospective observational study, including trauma patients who were transferred to government-approved tertiary emergency hospitals, or hospitals with an intensive care unit that provided an equivalent quality of care, using a Japanese nationwide administrative database. We categorized hospitals according to their annual severe trauma patient volumes [1 to 50 (reference), 51 to 100, 101 to 150, 151 to 200, and ≥201]. We evaluated the associations of volume categories with in-hospital survival and total cost per admission using a mixed-effects model adjusting for patient severity and hospital characteristics. RESULTS: A total of 116,329 patients from 559 hospitals were analyzed. Significantly increased in-hospital survival rates were observed in the second, third, fourth, and highest volume categories compared with the reference category [94.2% in the highest volume category vs 88.8% in the reference category, adjusted odds ratio (95% confidence interval, 95% CI) = 1.75 (1.49-2.07)]. Furthermore, significantly lower costs (in US dollars) were observed in the second and fourth categories [mean (standard deviation) for fourth vs reference = $17,800 ($17,378) vs $20,540 ($32,412), adjusted difference (95% CI) = -$2559 (-$3896 to -$1221)]. CONCLUSIONS: Hospitals with high volumes of severe trauma patients were significantly associated with a survival benefit and lower total cost per admission.</t>
  </si>
  <si>
    <t>Trauma and Acute Critical Care Medical Center, Tokyo Medical and Dental University Hospital of Medicine, Tokyo, Japan._x000D_Emergency and Trauma Center, Kameda Medical Center, Chiba, Japan._x000D_Department of Health Policy and Informatics, Tokyo Medical and Dental University Graduate School of Medicine, Tokyo, Japan._x000D_The Shock Trauma and Emergency Medical Center, Matsudo City Hospital, Chiba, Japan.</t>
  </si>
  <si>
    <t>10.1097/sla.0000000000002324</t>
  </si>
  <si>
    <t>Cost and turn-around time display decreases inpatient ordering of reference laboratory tests: a time series</t>
  </si>
  <si>
    <t>OBJECTIVE: Reference tests, also known as send-out tests, are commonly ordered laboratory tests with variable costs and turn-around times. We aim to examine the effects of displaying reference laboratory costs and turn-around times during computerised physician order entry (CPOE) on inpatient physician ordering behaviour. DESIGN: We conducted a prospective observational study at a tertiary care hospital involving inpatient attending physicians and residents. Physician ordering behaviour was prospectively observed between September 2010 and December 2012. An intervention was implemented to display cost and turn-around time for reference tests within our CPOE. We examined changes in the mean number of monthly physician orders per inpatient day at risk, the mean cost per order, and the average turn-around time per order. RESULTS: After our intervention, the mean number of monthly physician orders per inpatient day at risk decreased by 26% (51 vs 38, p&lt;0.0001) with a decrease in mean cost per order (US$146.50 vs US$134.20, p=0.0004). There were no significant differences in mean turn-around time per order (5.6 vs 5.7 days, p=0.057). A stratified analysis of both cost and turn-around time showed significant decreases in physician ordering. The intervention projected a mean annual savings of US$330 439. Reference test cost and turn-around time variables were poorly correlated (r=0.2). These findings occurred in the setting of non-significant change to physician ordering in a control cohort of non-reference laboratory tests. CONCLUSIONS: Display of reference laboratory cost and turn-around time data during real-time ordering may result in significant decreases in ordering of reference laboratory tests with subsequent cost savings.</t>
  </si>
  <si>
    <t>Department of Medicine, Stanford University Medical Center, Stanford, California, USA._x000D_Department of Pathology, Stanford University Medical Center, Stanford, California, USA.</t>
  </si>
  <si>
    <t>10.1136/bmjqs-2014-003053</t>
  </si>
  <si>
    <t>Quality of Care Within a Trauma Center Is not Altered by Injury Type</t>
  </si>
  <si>
    <t>BACKGROUND: : Previous studies have demonstrated variations in severity-adjusted mortality between trauma centers. However, it is not clear if outcomes vary by the type of injury being treated. METHODS: : National Trauma Data Bank was used to identify patients 16 years or older with moderate to severe injuries (Abbreviated Injury score &gt; or =3) treated at level I or II trauma centers (n = 127,439 patients, 105 centers). Observed-to-Expected mortality ratios (O/E ratios, 95% confidence interval [CI]) were calculated for each trauma center within each of the three injury types: blunt multisystem (two or more body regions; n = 27,980; crude mortality, 15%), penetrating torso (neck, chest, or abdomen; n = 9,486; crude mortality, 9%), and blunt single system (n = 89,973; crude mortality 5%). Multivariate logistic regression was used to adjust for age, gender, mechanism, transfer status, and injury severity (Glasgow Coma Scale, blood pressure). For each injury type, trauma centers' performance was ranked as high (O/E with 95% CI &lt;1), low (O/E with 95% CI &gt;1), or average performers (O/E overlapping 1). RESULTS: : Almost three quarters of the trauma centers achieved the same performance rank in each of the three injury categories. There were 14 low-performing trauma centers in blunt multisystem injuries, six in penetrating torso injuries, and nine in the blunt single system injuries group. None of these centers achieved high performance in any other type of injury. CONCLUSIONS: : Risk-adjusted outcomes are consistent within trauma centers across different types of injuries, suggesting that quality improvement efforts should measure, analyze, and focus on hospital-wide systems of care, rather than on isolated quality domains related to specific types of injury.</t>
  </si>
  <si>
    <t>Department of Surgery, Division of Burns, Trauma and Surgical Critical Care, University of Texas Southwestern Medical School, Dallas, Texas, USA. shahid.shafi@utsouthwestern.edu</t>
  </si>
  <si>
    <t>10.1097/TA.0b013e3181a7bec0</t>
  </si>
  <si>
    <t>Risk of Hypersensitivity to Biologic Agents Among Medicare Patients With Rheumatoid Arthritis</t>
  </si>
  <si>
    <t>BACKGROUND: Hypersensitivity reactions (HSRs) can occur with any of the available biologic agents used to treat rheumatoid arthritis (RA). We compared drug-specific risks for HSRs among RA patients enrolled in the US Medicare program. METHODS: Using Medicare data, we identified new users of infused infliximab, abatacept, rituximab, tocilizumab, golimumab, and injected biologic agents. After identifying HSRs using validated algorithms, for each biologic agent, we calculated the cumulative incidence over 6 months and the incidence rates (IRs) in 0-1, 2-14, and 15-30 days of administration. For each biologic agent administration, followup started on the infusion/injection date and ended at HSR, subsequent biologic agent administration, death, coverage loss, 30-day followup, or December 31, 2013, whichever occurred first. Adjusted robust Poisson regression was used to compare the HSR risks across biologic agents. A sensitivity analysis was conducted using a nested case-crossover design. RESULTS: We identified 725,591 biologic agent administrations and 248 HSRs among 80,587 new users of biologic agents. Of these, 26.9% occurred in users of intravenous abatacept, 4.6% in rituximab, 5.8% in intravenous tocilizumab, 22.9% in infliximab, and 39.7% in injectable anti-tumor necrosis factor inhibitors (anti-TNFi). The cumulative incidence of HSRs over 6 months for all biologic agents was low (&lt;1%).The IRs for HSRs ranged from 2.4 (abatacept) to 239.5 (rituximab) per 10(6) person-days. After adjustment, and using injectable anti-TNFi over 0-30 days as the referent, rituximab, infliximab, abatacept, and tocilizumab infusions were associated with a statistically significant higher risk of HSR. The sensitivity analysis yielded similar results. CONCLUSION: Among RA patients taking biologic agents, rituximab and infliximab were most strongly associated with HSRs. The absolute IRs of HSR events for all biologic agent exposures were low.</t>
  </si>
  <si>
    <t>University of Alabama at Birmingham._x000D_University of Pennsylvania, Philadelphia.</t>
  </si>
  <si>
    <t>10.1002/acr.23141</t>
  </si>
  <si>
    <t>Radiographic classification for fractures of the fifth metatarsal base</t>
  </si>
  <si>
    <t>OBJECTIVE: Avulsion fractures of the fifth metatarsal base (MTB5) are common fore foot injuries. Based on a radiomorphometric analysis reflecting the risk for a secondary displacement, a new classification was developed. MATERIALS AND METHODS: A cohort of 95 healthy, sportive, and young patients (age ≤ 50 years) with avulsion fractures of the MTB5 was included in the study and divided into groups with non-displaced, primary-displaced, and secondary-displaced fractures. Radiomorphometric data obtained using standard oblique and dorso-plantar views were analyzed in association with secondary displacement. Based on this, a classification was developed and checked for reproducibility. RESULTS: Fractures with a longer distance between the lateral edge of the styloid process and the lateral fracture step-off and fractures with a more medial joint entry of the fracture line at the MTB5 are at higher risk to displace secondarily. Based on these findings, all fractures were divided into three types: type I with a fracture entry in the lateral third; type II in the middle third; and type III in the medial third of the MTB5. Additionally, the three types were subdivided into an A-type with a fracture displacement &lt;2 mm and a B-type with a fracture displacement ≥ 2 mm. A substantial level of interobserver agreement was found in the assignment of all 95 fractures to the six fracture types (κ = 0.72). The secondary displacement of fractures was confirmed by all examiners in 100%. CONCLUSIONS: Radiomorphometric data may identify fractures at risk for secondary displacement of the MTB5. Based on this, a reliable classification was developed.</t>
  </si>
  <si>
    <t>Department of Orthopaedic Surgery, University of Freiburg Medical Center, Hugstetter Str. 55, 79106, Freiburg, Germany.</t>
  </si>
  <si>
    <t>Skeletal Radiol</t>
  </si>
  <si>
    <t>10.1007/s00256-013-1810-5</t>
  </si>
  <si>
    <t>Crucial factors for the acceptance of a computerized national medication list: insights into findings from the evaluation of the Austrian e-Medikation pilot</t>
  </si>
  <si>
    <t>OBJECTIVE: The objective of this paper is to present crucial factors among registered doctors and pharmacists for acceptance of the Austrian 'e-Medikation' system which is aimed at providing, on a national level, complete and recent information on all the medication that were prescribed or dispensed to a patient. METHODS: As the accompanying formative evaluation study of the pilot project showed different overall acceptance rates among participating physicians and pharmacists, a decision tree analysis of 30 standardized survey items was performed to identify crucial acceptance factors. RESULTS: For the physicians' group, only two items (fear of improper data use and satisfaction with software support) were crucial for overall e-Medikation acceptance. The analysis of the pharmacists' data resulted in five crucial factors primarily focusing on functional aspects and the perceived benefits of e-Medikation. CONCLUSION: The results indicate that the acceptance among physicians and pharmacists depends on quite different factors. This must be taken into account during the planned rollout of e-Medikation or of comparable products.</t>
  </si>
  <si>
    <t>Institute of Health Informatics, UMIT-University of Health Sciences, Medical Informatics and Technology , Hall in Tirol, Austria._x000D_Research Division for eHealth and Telemedicine, UMIT , Hall in Tirol, Austria._x000D_Section for Medical Information Management and Imaging, Center for Medical Statistics, Informatics, and Intelligent Systems, Medical University of Vienna , Austria.</t>
  </si>
  <si>
    <t>Appl Clin Inform</t>
  </si>
  <si>
    <t>10.4338/aci-2014-04-ra-0032</t>
  </si>
  <si>
    <t>Patient-reported outcome (PRO) measure-based algorithm for clinical decision support in epilepsy outpatient follow-up: a test-retest reliability study</t>
  </si>
  <si>
    <t>OBJECTIVES: Patient-reported outcome (PRO) measures have been used in epilepsy outpatient clinics in Denmark since 2011. The patients' self-reported PRO data are used by clinicians as a decision aid to support whether a patient needs contact with the outpatient clinic or not based on a PRO algorithm. Validity and reliability are fundamental to any PRO measurement used at the individual level in clinical practice. The aim of this study was to evaluate the test-retest reliability of the PRO algorithm used in epilepsy outpatient clinics and to analyse whether the method of administration (web and paper) would influence the result. DESIGN AND SETTING: Test-retest reliability study conducted in three epilepsy outpatient clinics in Central Denmark Region, Denmark. PARTICIPANTS: A total of 554 epilepsy outpatients aged 15 years or more were included from August 2016 to April 2017. The participants completed questionnaires at two time points and were randomly divided into four test-retest groups: web-web, paper-paper, web-paper and paper-web. In total, 166 patients completed web-web, 112 paper-paper, 239 web-paper and 37 paper-web. RESULTS: Weighted kappa with squared weight was 0.67 (95% CI 0.60 to 0.74) for the pooled PRO algorithm, and perfect agreement was observed in 82% (95% CI 78% to 85%) of the cases. There was a tendency towards higher test-retest reliability and agreement estimates within same method of administration (web-web or paper-paper) compared with a mixture of methods (web-paper and paper-web). CONCLUSIONS: The PRO algorithm used for clinical decision support in epilepsy outpatient clinics showed moderate to substantial test-retest reliability. Different methods of administration produced similar results, but an influence of change in administration method cannot be ruled out.</t>
  </si>
  <si>
    <t>AmbuFlex/West Chronic, Occupational Medicine, Regional Hospital West Jutland, University Research Clinic, Aarhus University, Herning, Denmark._x000D_Department of Rheumatology, Aarhus University Hospital, Aarhus, Denmark._x000D_Department of Clinical Medicine, Aarhus University, Aarhus, Denmark._x000D_Department of Occupational Medicine, Regional Hospital West Jutland, University Research Clinic, Herning, Denmark._x000D_Department of Neurology, Aarhus University Hospital, Aarhus, Denmark._x000D_Department of Clinical Epidemiology, Aarhus University Hospital, Aarhus, Denmark.</t>
  </si>
  <si>
    <t>10.1136/bmjopen-2017-021337</t>
  </si>
  <si>
    <t>Prevalence of rheumatoid arthritis in the United States adult population in healthcare claims databases, 2004-2014</t>
  </si>
  <si>
    <t>This study aimed to determine the prevalence of rheumatoid arthritis in the United States (US) adult insured population from 2004 to 2014. This was an observational, retrospective, cross-sectional study based on US administrative health insurance claims databases (Truven Health MarketScan(®) Research database and IMS PharMetrics Plus database). Trends in RA prevalence focusing on the 10-year period covering January 1, 2004-December 31, 2014 were analyzed using a validated algorithm for the identification of RA. Prevalence rates in the databases were determined and age- and gender-adjusted rates were projected to the US population in 2014. Analysis of data from the two databases indicated that the RA prevalence rate in commercially insured adult US population ranged from 0.41 to 0.54% from 2004 to 2014. The prevalence varied substantially by gender and age in each year and increased gradually across the years for most subgroups. In 2014, out of 31,316,902 adult patients with continuous enrollment in the Truven Health MarketScan(®) Research database, 157,634 (0.50%) patients met our criteria for RA. Similarly, out of 35,083,356 adult patients in the IMS PharMetrics Plus database, 139,300 (0.50%) patients met our criteria for RA. In 2014, the overall age-adjusted prevalence of RA ranged from 0.53 to 0.55% (0.29-0.31% for males and 0.73-0.78% for females). The prevalence of RA in the US appeared to increase during the period from 2004 to 2014, affecting a conservative estimate of 1.28-1.36 million adults in 2014.</t>
  </si>
  <si>
    <t>Global Patient Outcomes and Real World Evidence, Eli Lilly and Company, Lilly Technology Center South, 1555 South Harding Street, Indianapolis, IN, 46221, USA. hunter_theresa_marie@lilly.com._x000D_Global Patient Outcomes and Real World Evidence, Eli Lilly and Company, Lilly Technology Center South, 1555 South Harding Street, Indianapolis, IN, 46221, USA._x000D_Division of Rheumatology, University of Nebraska Medical Center, Omaha, NE, USA.</t>
  </si>
  <si>
    <t>Rheumatol Int</t>
  </si>
  <si>
    <t>10.1007/s00296-017-3726-1</t>
  </si>
  <si>
    <t>Completeness and timeliness of notifiable disease reporting: a comparison of laboratory and provider reports submitted to a large county health department</t>
  </si>
  <si>
    <t>BACKGROUND: Most public health agencies expect reporting of diseases to be initiated by hospital, laboratory or clinic staff even though so-called passive approaches are known to be burdensome for reporters and produce incomplete as well as delayed reports, which can hinder assessment of disease and delay recognition of outbreaks. In this study, we analyze patterns of reporting as well as data completeness and timeliness for traditional, passive reporting of notifiable disease by two distinct sources of information: hospital and clinic staff versus clinical laboratory staff. Reports were submitted via fax machine as well as electronic health information exchange interfaces. METHODS: Data were extracted from all submitted notifiable disease reports for seven representative diseases. Reporting rates are the proportion of known cases having a corresponding case report from a provider, a faxed laboratory report or an electronic laboratory report. Reporting rates were stratified by disease and compared using McNemar's test. For key data fields on the reports, completeness was calculated as the proportion of non-blank fields. Timeliness was measured as the difference between date of laboratory confirmed diagnosis and the date the report was received by the health department. Differences in completeness and timeliness by data source were evaluated using a generalized linear model with Pearson's goodness of fit statistic. RESULTS: We assessed 13,269 reports representing 9034 unique cases. Reporting rates varied by disease with overall rates of 19.1% for providers and 84.4% for laboratories (p &lt; 0.001). All but three of 15 data fields in provider reports were more often complete than those fields within laboratory reports (p &lt;0.001). Laboratory reports, whether faxed or electronically sent, were received, on average, 2.2 days after diagnosis versus a week for provider reports (p &lt;0.001). CONCLUSIONS: Despite growth in the use of electronic methods to enhance notifiable disease reporting, there still exists much room for improvement.</t>
  </si>
  <si>
    <t>Indiana University, Richard M. Fairbanks School of Public Health, 1050 Wishard Blvd, RG 5000, Indianapolis, IN, 46202, USA. bedixon@regenstrief.org._x000D_Regenstrief Institute, Center for Biomedical Informatics, 1101 W 10th St, Indianapolis, IN, USA. bedixon@regenstrief.org._x000D_Department of Veterans Affairs, Health Services Research &amp; Development Service, Center for Health Information and Communication, 1481 W. 10th St, 11H, Indianapolis, IN, USA. bedixon@regenstrief.org._x000D_Department of BioHealth Informatics, School of Informatics and Computing, Indiana University, 535 W Michigan St, Indianapolis, IN, 46202, USA. bedixon@regenstrief.org._x000D_Regenstrief Institute, Center for Biomedical Informatics, 1101 W 10th St, Indianapolis, IN, USA._x000D_Department of BioHealth Informatics, School of Informatics and Computing, Indiana University, 535 W Michigan St, Indianapolis, IN, 46202, USA._x000D_Indiana University, Richard M. Fairbanks School of Public Health, 1050 Wishard Blvd, RG 5000, Indianapolis, IN, 46202, USA._x000D_University of Washington, School of Public Health, 1107 NE 45th St, Suite 400, Box 354809, Seattle, WA, 98195-4809, USA._x000D_Marion County Public Health Department, 3838 N Rural St, Indianapolis, IN, 46205, USA._x000D_Indiana University, School of Medicine, 3410 10th St, #6200, Indianapolis, IN, USA.</t>
  </si>
  <si>
    <t>10.1186/s12911-017-0491-8</t>
  </si>
  <si>
    <t>Risk Factors for Venous Thromboembolism in Pediatric Trauma Patients and Validation of a Novel Scoring System: The Risk of Clots in Kids With Trauma Score</t>
  </si>
  <si>
    <t>OBJECTIVES: Identify risk factors for venous thromboembolism and develop venous thromboembolism risk assessment models for pediatric trauma patients. DESIGN: Single institution and national registry retrospective cohort studies. SETTING: John Hopkins level 1 adult and pediatric trauma center and National Trauma Data Bank. PATIENTS: Patients 21 years and younger hospitalized following traumatic injuries at John Hopkins (1987-2011). Patients 21 years and younger in the National Trauma Data Bank (2008-2010 and 2011-2012). INTERVENTIONS: None. MEASUREMENTS AND MAIN RESULTS: Clinical characteristics of Johns Hopkins patients with and without venous thromboembolism were compared, and multivariable logistic regression analysis was used to identify independent venous thromboembolism risk factors. Weighted risk assessment scoring systems were developed based on these and previously identified factors from National Trauma Data Bank patients (2008-2010); the scoring systems were validated in this cohort from Johns Hopkins and a cohort from the National Trauma Data Bank (2011-2012). Forty-nine of 17,366 pediatric trauma patients (0.28%) were diagnosed with venous thromboembolism after admission to our trauma center. After adjusting for potential confounders, venous thromboembolism was independently associated with older age, surgery, blood transfusion, higher Injury Severity Score, and lower Glasgow Coma Scale score. These and additional factors were identified in 402,329 pediatric patients from the National Trauma Data Bank from 2008 to 2010; independent risk factors from the logistic regression analysis of this National Trauma Data Bank cohort were selected and incorporated into weighted risk assessment scoring systems. Two models were developed and were cross-validated in two separate pediatric trauma cohorts: 1) 282,535 patients in the National Trauma Data Bank from 2011 to 2012 and 2) 17,366 patients from Johns Hopkins. The receiver operating curve using these models in the validation cohorts had area under the curves that ranged 90-94%. CONCLUSIONS: Venous thromboembolism is infrequent after trauma in pediatric patients. We developed weighted scoring systems to stratify pediatric trauma patients at risk for venous thromboembolism. These systems may have potential to guide risk-appropriate venous thromboembolism prophylaxis in children after trauma.</t>
  </si>
  <si>
    <t>1Department of Pharmacy, The Johns Hopkins Hospital, Baltimore, MD. 2Department of Surgery, The Johns Hopkins Hospital, Baltimore, MD. 3Division of Hematology, Department of Medicine, The Johns Hopkins Hospital, Baltimore, MD. 4Department of Biostatistics, Bloomberg School of Public Health, Baltimore, MD. 5Department of Anesthesiology and Critical Care Medicine, The Johns Hopkins University, Baltimore, MD. 6Department of Emergency Medicine, The Johns Hopkins University, Baltimore, MD. 7Department of Health Policy and Management, The Johns Hopkins University, Baltimore, MD. 8Division of Hematology, Department of Pediatrics, The Johns Hopkins University, Baltimore, MD.</t>
  </si>
  <si>
    <t>10.1097/pcc.0000000000000699</t>
  </si>
  <si>
    <t>Evaluating the ability of a trauma team activation tool to identify severe injury: a multicentre cohort study</t>
  </si>
  <si>
    <t>BACKGROUND: Sensitive decision making tools should assist prehospital personnel in the triage of injured patients, identifying those who require immediate lifesaving interventions and safely reducing unnecessary under- and overtriage. In 2014 a new trauma team activation (TTA) tool was implemented in Central Norway. The overall objective of this study was to evaluate the ability of the new TTA tool to identify severe injury. METHODS: This was a multi-center observational cohort study with retrospective data analysis. All patients received by trauma teams at seven hospitals in Central Norway between 01.01.2015 to 31.12.2015 were included. Severe injury was defined as Injury Severity Score (ISS) &gt; 15. Overtriage was defined as the rate of patients with TTA and ISS &lt; 15, whilst patients with TTA and ISS &gt; 15 were defined as correctly triaged. RESULTS: A total of 1141 patients were identified, of which 998 were eligible for triage criteria analysis. Median age was 35 years (IQR 20-58) and the male proportion was 67%. Mechanism of injury was predominantly blunt trauma (96%) with transport related accidents (62%) followed by falls (22%) the most common. Overall, median injury severity score (ISS) was low and severely injured patients (ISS &gt; 15) comprised 13% of the cohort. Utility of specific TTA criteria were: physiology 20%, anatomical injury 21%, mechanism of injury (MOI) 53% and special causes 6%. Overtriage among all patients was 87%, and for those with physiologic criteria 66%, anatomical injury 82%, mechanism of injury 97% and special causes criteria 92%, respectively. CONCLUSIONS: Severe injury was infrequent and there was a substantial rate of overtriage. The ability of the TTA tool was relatively insensitive in identifying severe injury, but showed increased performance when utilizing physiologic and anatomical injury criteria. Many of the TTA mechanism of injury criteria might be considered for removal from the triage tool due to substantial rates of overtriage. This has relevance for the proposed development of national Norwegian TTA criteria.</t>
  </si>
  <si>
    <t>Department of Surgery, St. Olav's University Hospital, 7006, Trondheim, Norway. ole-petter.vinjevoll@stolav.no._x000D_Department of Emergency Medicine and Pre-Hospital Services, St. Olav's University Hospital, 7006, Trondheim, Norway._x000D_Department of Research and Development, Norwegian Air Ambulance Foundation, Drøbak, Norway._x000D_Centre for Trauma Sciences, The Blizard Institute, Bart's and the London School of Medicine and Dentistry, Queen Mary, University of London, London, UK.</t>
  </si>
  <si>
    <t>10.1186/s13049-018-0533-y</t>
  </si>
  <si>
    <t>The effectiveness of ventriculocystocisternostomy for suprasellar arachnoid cysts</t>
  </si>
  <si>
    <t>OBJECT: The aim of this study was to report the long-term outcomes of patients receiving endoscopic ventriculocystocisternostomy (VCC) for suprasellar arachnoid cysts (SACs), and to analyze all published reports on outcomes of ventriculocystostomy (VC) versus VCC to compare the effectiveness of the 2 techniques. METHODS: Eleven consecutive patients with previously untreated SACs were surgically treated using endoscopic VCC. Another 2 patients were treated with VCC following ventriculoperitoneal shunt placement. Clinical imaging data were recorded. An analysis was performed of all published patient outcomes following endoscopic VC or VCC for an SAC. RESULTS: Developmental delay and progressive macrocephaly were the most common preoperative symptoms. At a mean clinical follow-up interval of 63 months, 10 of 11 patients undergoing primary VCC did not require reoperation. An analysis of the literature suggests that VCC may be more effective than VC. Of the 44 reported patients that underwent VC as a first treatment, 7 (16%) required reoperation, and 7 (8%) of 86 patients who underwent VCC as a first treatment required reoperation. When VC or VCC was performed following a prior surgical procedure, 4 of 11 patients undergoing VC had a treatment failure requiring reoperation. In contrast, only 2 of the 17 reported cases of VCC following a prior procedure required further treatment. The difference in reoperation rates following either primary or secondary VC was significantly higher than following primary or secondary VCC (p = 0.04). CONCLUSIONS: The authors conclude that VCC is an effective and durable treatment for symptomatic SACs in most cases.</t>
  </si>
  <si>
    <t>Department of Neurosurgery, University of Michigan, 1500 East Medical Center Drive, Ann Arbor, MI 48109-5338, USA. cmaher@med.umich.edu</t>
  </si>
  <si>
    <t>10.3171/2010.10.Peds10356</t>
  </si>
  <si>
    <t>Comparison of hospital mortality rates after burn injury in New York State: a risk-adjusted population-based observational study</t>
  </si>
  <si>
    <t>BACKGROUND: Severity-adjusted mortality is an unequivocal measure of burn care success. Hospitals can be compared on this metric using administrative data because information required for calculating statistically adjusted risk of mortality is routinely collected on hospital admission. METHODS: The New York State Department of Health provided information on all 13,113 thermally injured patients hospitalized at 1 of 194 hospitals between 2004 and 2008. We compared hospital survival rates using a random effects logistic model of mortality that incorporated age and several predictors that were present on admission and captured as International Classification of Diseases-9 codes: burn surface area, inhalation injury, three measures of physiologic compromise, and four medical comorbidities. Hospitals were compared on the adjusted odds of death and the number of excess deaths. RESULTS: Overall mortality was 3.2%. Nine high-volume hospitals (&gt;100 patients/year) cared for 83% of patients with burn injuries. Overall variability of the odds of mortality among these high-volume centers was modest (median odds ratio=1.2) and we found little evidence for differences in the adjusted odds of mortality. A secondary analysis of the 185 low-volume hospitals that cared for 2,235 patients disclosed only 24 deaths. When examined in aggregate, these hospitals had better than predicted risk-adjusted mortality; a logical explanation is judicious case selection. CONCLUSIONS: Administrative hospital discharge data are extensive and comparably enough collected to allow comparison of the performance of burn centers. Risk-adjusted models show that patients have statistically indistinguishable risk-adjusted odds of mortality regardless of which hospital in New York State cared for them.</t>
  </si>
  <si>
    <t>Department of Surgery, University of Vermont, Colchester, Vermont 05446, USA. tosler@silicondairy.net</t>
  </si>
  <si>
    <t>10.1097/TA.0b013e318217866f</t>
  </si>
  <si>
    <t>Effect of age, patient's sex, and type of trauma on the correlation between size of sphincter defect and anal pressures in posttraumatic fecal incontinence</t>
  </si>
  <si>
    <t>BACKGROUND: The physiologic assessment of anal sphincters in cases of posttraumatic fecal incontinence is a fundamental step in planning operative treatment. In this study, we evaluate the correlation between size of anal sphincter defect, anal pressures, and clinical symptoms in patients with posttraumatic fecal incontinence. We also investigate the impact of patients' age, sex, and type of trauma on this correlation. METHODS: Records of 70 patients fitting the study's eligibility criteria were collected retrospectively from the archives of Mansoura University Hospitals' colorectal surgery unit. Demographic data of patients, causes of fecal incontinence, images of sphincter defects on endorectal ultrasonography, anal resting and squeeze pressures, and Wexner continence scores were collected, and correlation analysis was performed. RESULTS: Seventy patients (54 males and 16 females) with a mean (±standard deviation) age of 36 ± 16 years were studied. Mean maximal resting anal pressure was 42 ± 16 mm Hg, and mean maximal squeeze anal pressure was 80 ± 35 mm Hg. Size of external anal sphincter defect was negatively correlated with mean maximal squeeze (r = -0.4298). Mean Wexner continence score was correlated positively with size of external anal sphincter defect (r = 0.3743). Both correlations became significantly stronger in female patients, patients greater than 50 years, postfistulectomy patients, and patients with obstetric injuries. CONCLUSION: Size of external anal sphincter defect correlates negatively with mean maximal squeeze and positively with symptoms score. This correlation is stronger in females, patients greater than 50 years, and patients with postfistulectomy or obstetric injuries. These findings suggest that this group of patients requires additional assessment before surgical repair.</t>
  </si>
  <si>
    <t>Department of General Surgery, Faculty of Medicine, Mansoura University Hospitals, Mansoura, Egypt. Electronic address: sameh200@hotmail.com._x000D_Department of General Surgery, Faculty of Medicine, Mansoura University Hospitals, Mansoura, Egypt.</t>
  </si>
  <si>
    <t>10.1016/j.surg.2016.05.020</t>
  </si>
  <si>
    <t>MEDUCATE trial: effectiveness of an intensive EDUCATional intervention for IT-mediated MEDication management in the outpatient clinic - study protocol for a cluster randomized controlled trial</t>
  </si>
  <si>
    <t>BACKGROUND: Using information technology for medication management is an opportunity to help physicians to improve the quality of their documentation and communication and ultimately to improve patient care and patient safety. Physician education is necessary to take full advantage of information technology systems. In this trial, we seek to determine the effectiveness of an intensive educational intervention compared with the standard approach in improving information technology-mediated medication management and in reducing potential adverse drug events in the outpatient clinic. METHODS/DESIGN: We are conducting a multicenter, cluster randomized controlled trial. The participants are specialists and residents working in the outpatient clinic of internal medicine, cardiology, pulmonology, geriatrics, gastroenterology and rheumatology. The intensive educational intervention is composed of a small-group session and e-learning. The primary outcome is discrepancies between registered medication (by physicians) and actually used medication (by patients). The key secondary outcomes are potential adverse events caused by missed drug-drug interactions. The primary and key secondary endpoints are being assessed shortly after the educational intervention is completed. Sample size will be calculated to ensure sufficient power. A sample size of 40 physicians per group and 20 patients per physician will ensure a power of &gt;90 %, which means we will need a total of 80 physicians and 1,600 patients. DISCUSSION: We performed an exploratory trial wherein we tested the recruitment process, e-learning, time schedule, and methods for data collection, data management and data analysis. Accordingly, we refined the processes and content: the recruitment strategy was intensified, extra measures were taken to facilitate smooth conductance of the e-learning and parts were made optional. First versions of the procedures for data collection were determined. Data entry and analysis was further standardized by using the G-standard database in the telephone questionnaire. TRIAL REGISTRATION: ISRCTN registry: ISRCTN50890124 . Registered 10 June 2013.</t>
  </si>
  <si>
    <t>Department of Internal Medicine and Centre for Research and Development of Education, University Medical Centre Utrecht, the Netherlands, Hijmans van den Berghgebouw kamer 4.21, Huispostnummer HB 4.05, Postbus 85500, 3508, GA, Utrecht, The Netherlands. f.vanstiphout@umcutrecht.nl._x000D_Department of Clinical Pharmacy, University Medical Centre Utrecht, Heidelberglaan 100, 3584, CX, Utrecht, The Netherlands. j.e.f.zwart-2@umcutrecht.nl._x000D_Division of Pharmacoepidemiology and Clinical Pharmacology, Utrecht Institute for Pharmaceutical Sciences, Faculty of Science, Utrecht University, PO Box 80082, 3508, TB, Utrecht, The Netherlands. j.e.f.zwart-2@umcutrecht.nl._x000D_Institute of Health Policy and Management, Erasmus University Rotterdam, Rotterdam, The Netherlands. jaarts@buffalo.edu._x000D_Department of Biomedical Informatics, School of Medicine and Biomedical Sciences, University at Buffalo, Roosevelt Hall, 923 Main Street, Buffalo, NY, 14203, USA. jaarts@buffalo.edu._x000D_Department of Health Technology Assessment, Julius Center, University Medical Centre Utrecht, Utrecht, The Netherlands. h.koffijberg@umcutrecht.nl._x000D_Faculty of Medicine, Utrecht University, Universiteitsweg 98, 3584, CG, Utrecht, The Netherlands. e.n.dejonge@umcutrecht.nl._x000D_Faculty of Medicine, Utrecht University, Universiteitsweg 98, 3584, CG, Utrecht, The Netherlands. merelkrulder@hotmail.com._x000D_Department of Quality and Patient Safety, University Medical Centre Utrecht, Utrecht, The Netherlands. k.c.b.roes@umcutrecht.nl._x000D_Department of Clinical Pharmacy, University Medical Centre Utrecht, Heidelberglaan 100, 3584, CX, Utrecht, The Netherlands. a.c.g.egberts@umcutrecht.nl._x000D_Division of Pharmacoepidemiology and Clinical Pharmacology, Utrecht Institute for Pharmaceutical Sciences, Faculty of Science, Utrecht University, PO Box 80082, 3508, TB, Utrecht, The Netherlands. a.c.g.egberts@umcutrecht.nl._x000D_Department of Internal Medicine and Centre for Research and Development of Education, University Medical Centre Utrecht, the Netherlands, Hijmans van den Berghgebouw kamer 4.21, Huispostnummer HB 4.05, Postbus 85500, 3508, GA, Utrecht, The Netherlands. e.terbraak@umcutrecht.nl.</t>
  </si>
  <si>
    <t>10.1186/s13063-015-0744-8</t>
  </si>
  <si>
    <t>Effects of a computerized feedback intervention on safety performance by junior doctors: results from a randomized mixed method study</t>
  </si>
  <si>
    <t>BACKGROUND: The behaviour of doctors and their responses to warnings can inform the effective design of Clinical Decision Support Systems. We used data from a University hospital electronic prescribing and laboratory reporting system with hierarchical warnings and alerts to explore junior doctors' behaviour. The objective of this trial was to establish whether a Junior Doctor Dashboard providing feedback on prescription warning information and laboratory alerting acceptance rates was effective in changing junior doctors' behaviour. METHODS: A mixed methods approach was employed which included a parallel group randomised controlled trial, and individual and focus group interviews. Junior doctors below the specialty trainee level 3 grade were recruited and randomised to two groups. Every doctor (N = 42) in the intervention group was e-mailed a link to a personal dashboard every week for 4 months. Nineteen participated in interviews. The 44 control doctors did not receive any automated feedback. The outcome measures were the difference in responses to prescribing warnings (of two severities) and laboratory alerting (of two severities) between the months before and the months during the intervention, analysed as the difference in performance between the intervention and the control groups. RESULTS: No significant differences were observed in the rates of generating prescription warnings, or in the acceptance of laboratory alarms. However, responses to laboratory alerts differed between the pre-intervention and intervention periods. For the doctors of Foundation Year 1 grade, this improvement was significantly (p = 0.002) greater in the group with access to the dashboard (53.6% ignored pre-intervention compared to 29.2% post intervention) than in the control group (47.9% ignored pre-intervention compared to 47.0% post intervention). Qualitative interview data indicated that while junior doctors were positive about the electronic prescribing functions, they were discriminating in the way they responded to other alerts and warnings given that from their perspective these were not always immediately clinically relevant or within the scope of their responsibility. CONCLUSIONS: We have only been able to provide weak evidence that a clinical dashboard providing individualized feedback data has the potential to improve safety behaviour and only in one of several domains. The construction of metrics used in clinical dashboards must take account of actual work processes. TRIAL REGISTRATION ISRCTN: ISRCTN72253051.</t>
  </si>
  <si>
    <t>10.1186/1472-6947-13-63</t>
  </si>
  <si>
    <t>Use of an appreciative inquiry approach to improve resident sign-out in an era of multiple shift changes</t>
  </si>
  <si>
    <t>BACKGROUND: Resident duty hour restrictions have resulted in more frequent patient care handoffs, increasing the need for improved quality of residents' sign-out process. OBJECTIVE: To characterize resident sign-out process and identify effective strategies for quality improvement. DESIGN: Mixed methods analysis of resident sign-out, including a survey of resident views, prospective observation and characterization of 64 consecutive sign-out sessions, and an appreciative-inquiry approach for quality improvement. PARTICIPANTS: Internal medicine residents (n = 89). INTERVENTIONS: An appreciative inquiry process identified five exemplar residents and their peers' effective sign-out strategies. MAIN MEASURES: Surveys were analyzed and observations of sign-out sessions were characterized for duration and content. Common effective strategies were identified from the five exemplar residents using an appreciative inquiry approach. KEY RESULTS: The survey identified wide variations in the methodology of sign-out. Few residents reported that laboratory tests (13%) or medications (16%) were frequently accurate. The duration of observed sign-outs averaged 134 ±73 s per patient for the day shift (6 p.m.) sign-out compared with 59 ± 41 s for the subsequent night shift (8 p.m.) sign-out for the same patients (p = 0.0002). Active problems (89% vs 98%, p = 0.013), treatment plans (52% vs 73%, p = 0.004), and laboratory test results (56% vs 80%, p = 0.002) were discussed less commonly during night compared with day sign-out. The five residents voted best at sign-out (mean vote 11 ± 1.6 vs 1.7 ± 2.3) identified strategies for sign-out: (1) discussing acutely ill patients first, (2) minimizing discussion on straightforward patients, (3) limiting plans to active issues, (4) using a systematic approach, and (5) limiting error-prone chart duplication. CONCLUSIONS: Resident views toward sign-out are diverse, and accuracy of written records may be limited. Consecutive sign-outs are associated with degradation of information. An appreciative-inquiry approach capitalizing on exemplar residents was effective at creating standards for sign-out.</t>
  </si>
  <si>
    <t>Department of Internal Medicine, University of Virginia Healthsystem, P.O. Box 800744, Charlottesville, VA 22908, USA.</t>
  </si>
  <si>
    <t>10.1007/s11606-011-1885-4</t>
  </si>
  <si>
    <t>The Safety and Feasibility of Image-Guided BrainPath-Mediated Transsulcul Hematoma Evacuation: A Multicenter Study</t>
  </si>
  <si>
    <t>BACKGROUND: Subcortical injury resulting from conventional surgical management of intracranial hemorrhage may counteract the potential benefits of hematoma evacuation. OBJECTIVE: To evaluate the safety and potential benefits of a novel, minimally invasive approach for clot evacuation in a multicenter study. METHODS: The integrated approach incorporates 5 competencies: (1) image interpretation and trajectory planning, (2) dynamic navigation, (3) atraumatic access system (BrainPath, NICO Corp, Indianapolis, Indiana), (4) extracorporeal optics, and (5) automated atraumatic resection. Twelve neurosurgeons from 11 centers were trained to use this approach through a continuing medical education-accredited course. Demographical, clinical, and radiological data of patients treated over 2 years were analyzed retrospectively. RESULTS: Thirty-nine consecutive patients were identified. The median Glasgow Coma Scale (GCS) score at presentation was 10 (range, 5-15). The thalamus/basal ganglion regions were involved in 46% of the cases. The median hematoma volume and depth were 36 mL (interquartile range [IQR], 27-65 mL) and 1.4 cm (IQR, 0.3-2.9 cm), respectively. The median time from ictus to surgery was 24.5 hours (IQR, 16-66 hours). The degree of hematoma evacuation was ≥90%, 75% to 89%, and 50% to 74% in 72%, 23%, and 5.0% of the patients, respectively. The median GCS score at discharge was 14 (range, 8-15). The improvement in GCS score was statistically significant ( P &lt; .001). Modified Rankin Scale data were available for 35 patients. Fifty-two percent of those patients had a modified Rankin Scale score of ≤2. There were no mortalities. CONCLUSION: The approach was safely performed in all patients with a relatively high rate of clot evacuation and functional independence.</t>
  </si>
  <si>
    <t>Division of Neurosurgery, Department of Surgery,University of Ottawa,Ottawa,On-tario, Canada._x000D_Department of Neurosu-rgery, Goodman Campbell Brain and Spi-ne and Indiana University, Indianapolis, Indiana._x000D_Department of Neurosurg-ery, Aurora Neuroscience and Inn-ovation Institute, Milwaukee, Wisconsin._x000D_Department of Neurosurgery, Delray Medical Center, Delray Beach, Florida._x000D_Department of Neurosurgery, Clear Lake Regional Medical Center, Webster, Texas._x000D_Department of Neurosurgery, Houston Methodist Hospital, Houston, Texas._x000D_Department of Surgery, Otta-wa Civic Hospital, Ottawa, Ontario, Canada._x000D_Department of Neurosurgery, University of Arkansas for Medical Sci-ences, Little Rock, Arkansas._x000D_Depart-ment of Neurosurgery, Johns Hopkins Hospital, Baltimore, Maryland._x000D_Depart-ment of Neurosurgery, North Shore-LIJ/Huntington Hospital, Huntington, New York._x000D_Department of Neurosurgery, Emory University School of Medicine, Atlanta, Georgia._x000D_Department of Neuro-surgery, NorthShore University Health-System, Evanston, Illinois.</t>
  </si>
  <si>
    <t>Neurosurgery</t>
  </si>
  <si>
    <t>10.1227/neu.0000000000001316</t>
  </si>
  <si>
    <t>Impact of Sustained Use of a Multifaceted Computerized Quality Improvement Intervention for Cardiovascular Disease Management in Australian Primary Health Care</t>
  </si>
  <si>
    <t>BACKGROUND: We evaluated a multifaceted, computerized quality improvement intervention for management of cardiovascular disease (CVD) risk in Australian primary health care. After completion of a cluster randomized controlled trial, the intervention was made available to both trial arms. Our objective was to assess intervention outcomes in the post-trial period and any heterogeneity based on original intervention allocation. METHODS AND RESULTS: Data from 41 health services were analyzed. Outcomes were (1) proportion of eligible population with guideline-recommended CVD risk factor measurements; and (2) the proportion at high CVD risk with current prescriptions for guideline-recommended medications. Patient-level analyses were conducted using generalized estimating equations to account for clustering and time effects and tests for heterogeneity were conducted to assess impact of original treatment allocation. Median follow-up for 22 809 patients (mean age, 64.2 years; 42.5% men, 26.5% high CVD risk) was 17.9 months post-trial and 35 months since trial inception. At the end of the post-trial period there was no change in CVD risk factor screening overall when compared with the end of the trial period (64.7% versus 63.5%, P=0.17). For patients at high CVD risk, there were significant improvements in recommended prescriptions at end of the post-trial period when compared with the end of the trial period (65.2% versus 56.0%, P&lt;0.001). There was no heterogeneity of treatment effects on the outcomes based on original randomization allocation. CONCLUSIONS: CVD risk screening improvements were not observed in the post-trial period. Conversely, improvements in prescribing continued, suggesting that changes in provider and patient actions may take time when initiating medications. CLINICAL TRIAL REGISTRATION: URL: http://www.anzctr.org.au. Unique identifier: 12611000478910.</t>
  </si>
  <si>
    <t>The George Institute for Global Health, University of Sydney, Camperdown, Australia bpatel@georgeinstitute.org.au._x000D_The George Institute for Global Health, University of Sydney, Camperdown, Australia._x000D_University of New South Wales, Sydney, Australia._x000D_University of Queensland, Teneriffe, Australia._x000D_University of Wollongong, Australia.</t>
  </si>
  <si>
    <t>10.1161/jaha.117.007093</t>
  </si>
  <si>
    <t>Demand management by electronic gatekeeping of test requests does not influence requesting behaviour or save costs dramatically</t>
  </si>
  <si>
    <t>Background Healthcare budgets face constraints, and laboratories have developed strategies to adapt to the concomitant increase in workload. Some of the tests (7.4%) may be attributed to unnecessary repeat testing. Electronic gatekeeping has been implemented at selected laboratories in South Africa to limit unnecessary repeat testing. We performed a study of chemistry tests subjected to electronic gatekeeping to determine its effectiveness as a sustainable demand management tool. Methods A 22-month retrospective study of chemistry test requests at a Pretoria hospital was performed. Tests violating electronic gatekeeping rules were rejected upon registration before analysis, and cost-savings were estimated from electronic gatekeeping-held tests. The impact of electronic gatekeeping on the test requesting pattern of clinicians was derived from the percentage cost of electronic gatekeeping-held tests. Results The total savings generated from electronic gatekeeping test rejections amounted to $84,380. Greatest savings were generated from high-cost tests: glycated haemoglobin ($14,139), urea ($8661) and thyroid-stimulating hormone ($7514). The average number of electronic gatekeeping-held tests as a percentage of their total requested number over 22 months was 3.18%. Discussion The savings from electronic gatekeeping-held tests were not as dramatic as anticipated, but were modest and may have some impact in a cost-constrained setting. Electronic gatekeeping was concluded not to have a substantial effect on the clinician test requesting pattern, demonstrated by the largely unchanged monthly percentage of electronic gatekeeping-held tests. As a solitary demand management strategy, electronic gatekeeping does not appear to be as effective as anticipated or as demonstrated in other studies.</t>
  </si>
  <si>
    <t>1 Department of Chemical Pathology, Faculty of Health Sciences, University of Pretoria and National Health Laboratory Service, Tshwane Academic Division, Pretoria, South Africa._x000D_2 Division of Chemical Pathology, University of Cape Town, Cape Town, South Africa.</t>
  </si>
  <si>
    <t>Ann Clin Biochem</t>
  </si>
  <si>
    <t>10.1177/0004563217707980</t>
  </si>
  <si>
    <t>Effects of gender on outcomes after traumatic brain injury</t>
  </si>
  <si>
    <t>BACKGROUND: It has been reported that female gender may be an independent risk factor for poor outcome after traumatic brain injury (TBI). The goal of this study was to investigate gender differences in outcome after TBI. METHODS: Between February 2002 and April 2010, 17 Austrian centers prospectively enrolled 863 patients with moderate and severe TBI into observational studies. Data on crash, treatment, and outcomes were collected. Data sets from patients who had isolated TBI were selected. Six-month outcomes were classified as "favorable" if Glasgow Outcome Scale scores were 5 or 4 and were classified as "unfavorable" if Glasgow Outcome Scale scores were 3 or less. The Rotterdam score was used to classify computed tomography (CT) findings. Univariate statistics (Fisher's exact test, t test, χ2 test) and logistic regression were used to identify factors associated with hospital mortality and favorable outcome. RESULTS: There were 134 female and 305 male patients. Hospital mortality was 39.6% for females and 32.5% for males (p = 0.16). Rates of unfavorable outcome were 58.7% for females and 53.4% for males (p = 0.09). There were no significant mortality differences between females and males for factors such as age groups, trauma mechanisms, Glasgow Coma Scale scores, lesions on the CT scan, or treatment factors. Logistic regression revealed that gender had no significant influence on mortality of unfavorable outcome. The differences in outcome were due to the higher mean age of females (61.4 vs. 50.4, p &lt; 0.001) and possibly because of small differences in Glasgow Coma Scale scores and in CT scores. CONCLUSIONS: Female gender is not an independent risk factor for in-hospital mortality after TBI.</t>
  </si>
  <si>
    <t>Department of Traumatology, Medical University of Vienna, Vienna, Austria. johannes.leitgeb@meduniwien.ac.at</t>
  </si>
  <si>
    <t>10.1097/TA.0b013e318226ea0e</t>
  </si>
  <si>
    <t>Injury risk to specific body regions of pedestrians in frontal vehicle crashes modeled by empirical, in-depth accident data</t>
  </si>
  <si>
    <t>Evaluation of safety benefits is an essential taskduring design and development of pedestrian protection systems. Comparative evaluation of different safety concepts is facilitated by a common metric taking into account the expected human benefits. Translation of physical characteristics of a collision, such as impact speed,into human benefits requires reliable and preferably evidence-based injury models. To this end, the dependence of injury severity of body regions on explanatory factors is quantified here using the US Pedestrian Crash Data Study (PCDS) for pedestrians in frontal vehicle collisions. The explanatory and causal factors include vehicle component characteristics, physiological and biomechanical variables, and crash parameters. Severe to serious injuries most often involve the head, thorax and lower extremities. In terms of causing components; severe head and thorax injuries occur mainly on the windshield and hood region; serious lower extremity injuries usually occur on the front bumper. In order to formulate a common metric for evaluating the effect sizes of distinct causal factors, multivariate models of injury severity are obtained by binary logistic regression. Impact speed is clearly the most important injury severity predictor for every body region, although biomechanical and physiological variables as well as geometrical characteristics of the vehicle are also significant in multivariate analysis, even controlling for speed. The injury-metric approach is illustrated in a comparison of hypothetical active and passive safety measures. The relative risk reduction to various body regions by this reduction is formulated as a benchmark for comparison of benefits from proposed structural changes to individual vehicle components.</t>
  </si>
  <si>
    <t>BMW Group AG, 80788 München, Germany. Thomas.Helmer@bmw.de</t>
  </si>
  <si>
    <t>Stapp Car Crash J</t>
  </si>
  <si>
    <t>Cushing's sign and severe traumatic brain injury in children after blunt trauma: a nationwide retrospective cohort study in Japan</t>
  </si>
  <si>
    <t>OBJECTIVE: We tested whether Cushing's sign could predict severe traumatic brain injury (TBI) requiring immediate neurosurgical intervention (BI-NSI) in children after blunt trauma. DESIGN: Retrospective cohort study using Japan Trauma Data Bank. SETTING: Emergency and critical care centres in secondary and tertiary hospitals in Japan. PARTICIPANTS: Children between the ages of 2 and 15 years with Glasgow Coma Scale motor scores of 5 or less at presentation after blunt trauma from 2004 to 2015 were included. A total of 1480 paediatric patients were analysed. PRIMARY OUTCOME MEASURES: Patients requiring neurosurgical intervention within 24 hours of hospital arrival and patients who died due to isolated severe TBI were defined as BI-NSI. The combination of systolic blood pressure (SBP) and heart rate (HR) on arrival, which were respectively divided into tertiles, and its correlation with BI-NSI were investigated using a multiple logistic regression model. RESULTS: In the study cohort, 297 (20.1%) exhibited BI-NSI. After adjusting for sex, age category and with or without haemorrhage shock, groups with higher SBP and lower HR (SBP ≥135 mm Hg; HR ≤92 bpm) were significantly associated with BI-NSI (OR 2.84, 95% CI 1.68 to 4.80, P&lt;0.001) compared with the patients with normal vital signs. In age-specific analysis, hypertension and bradycardia were significantly associated with BI-NSI in a group of 7-10 and 11-15 years of age; however, no significant association was observed in a group of 2-6 years of age. CONCLUSIONS: Cushing's sign after blunt trauma was significantly associated with BI-NSI in school-age children and young adolescents.</t>
  </si>
  <si>
    <t>Advanced Emergency and Critical Care Medical Center, Okayama University Hospital, Okayama, Japan._x000D_Department of Emergency and Critical Care Medicine, Okayama University Graduate School of Medicine, Dentistry and Pharmaceutical Sciences, Okayama, Japan._x000D_Department of Human Ecology, Okayama University Graduate School of Environmental and Life Science, Okayama, Japan.</t>
  </si>
  <si>
    <t>10.1136/bmjopen-2017-020781</t>
  </si>
  <si>
    <t>Prospective identification versus administrative coding of adverse drug reaction-related hospitalizations in the elderly: A comparative analysis</t>
  </si>
  <si>
    <t>PURPOSE: To compare prospective identification of adverse drug reaction (ADR)-related hospital admissions in the elderly with administrative coding using the International Classification of Diseases 10(th) Revision Australian Modification (ICD-10-AM) coding system. METHODS: We linked the records of 768 enrolled patients from an earlier study, where clinical pharmacists identified ADRs using prospective data collection, to hospital administrative data. We identified patients in the study whose admissions were coded as ADRs using ICD-10-AM codes. We then compared the prevalence and characteristics of ADR-related hospital admissions identified by the two approaches. RESULTS: According to ICD-10-AM coding, 2.7% of patients were admitted due to ADRs, while 15.0% of patients were deemed to have been admitted due to ADRs based on prospective identification by clinical pharmacists. Most (85.7%) patients coded as having an ADR-related hospital admission were also identified as such prospectively. Hematological (23.1%) and metabolic reactions (23.1%) were frequent causes of ADRs identified by coding, whereas cardiovascular ADRs (27.8%) were more common causes of ADRs identified prospectively by pharmacists. Antidepressants (16.7%) and cardiac glycosides (16.7%) were the most commonly implicated drug groups in ADRs identified by coding, whereas diuretics (28.8%) and renin-angiotensin system inhibitors (17.0%) were frequently implicated as causes of ADRs identified prospectively by pharmacists. CONCLUSIONS: Reliance on administrative coding potentially underestimates the extent of the problem of ADRs as a cause of hospitalization in the elderly, and more detailed prospective analysis of admissions provides additional targets for strategies to prevent ADRs. The types of ADRs identified also differ between the two approaches.</t>
  </si>
  <si>
    <t>Unit for Medication Outcomes Research and Education, Pharmacy, School of Medicine, College of Health and Medicine, University of Tasmania, Hobart, TAS, Australia.</t>
  </si>
  <si>
    <t>10.1002/pds.4667</t>
  </si>
  <si>
    <t>Long-term safety and efficacy of antithymocyte globulin induction: use of integrated national registry data to achieve ten-year follow-up of 10-10 Study participants</t>
  </si>
  <si>
    <t>BACKGROUND: Rabbit antithymocyte globulin (rATG, Thymoglobulin®) is the most common induction immunosuppression therapy in kidney transplantation. We applied a database integration strategy to capture and compare long-term (10-year) outcome data for US participants in a clinical trial of rATG versus FDA-approved basiliximab. METHODS: Records for US participants in an international, 1-year, randomized clinical trial comparing rATG and basiliximab induction in deceased donor kidney transplantation were integrated with records from the US national Organ Procurement and Transplantation (OPTN) registry using center, transplant dates, recipient sex, and birthdates. The OPTN captures center-reported acute rejection, graft failure, death, and cancer events, and incorporates comprehensive death records from the Social Security Death Master File. Ten-year outcomes according to randomized induction regimen were compared by Kaplan-Meier analysis (two-sided P). Non-inferiority of rATG was assessed using a one-tailed equivalence test (a-priori equivalence margins of 0-10 %). RESULTS: Of 183 US trial participants, 89 % (n = 163) matched OPTN records exactly; the remainder were matched by extending agreement windows for transplant and birthdates. Matches were validated by donor and recipient blood types. By Kaplan-Meier analysis, 10 years post-transplant, freedom from acute rejection, graft failure, or death was 32.6 % and 24.0 % in the rATG and basiliximab arms, respectively (P = 0.09). The incidence of acute rejection with rATG versus basiliximab induction was 21.0 % versus 32.8 % (P = 0.07). Patient survival (52.8 % [Corrected] versus 52.2 %, P = 0.92) and graft survival (34.3 % versus 30.9 %, P = 0.56) rates were numerically and statistically similar for both arms. Comparison of the composite outcome meets non-inferiority criteria even with a 0 % equivalence margin (one-sided P = 0.04). With a 10 % equivalence margin, the odds that rATG is no worse than basiliximab for 10-year risk of the composite endpoint are &gt;99 %. CONCLUSIONS: Ten years post-transplant, rATG induction has comparable efficacy and safety to FDA-approved basiliximab. Integration of clinical trial records with national registry data can enable long-term monitoring of trial participants in transplantation, circumventing logistical and cost barriers of extended follow-up. TRIAL REGISTRATION: ClinicalTrials.gov NCT00235300.</t>
  </si>
  <si>
    <t>Center for Outcomes Research, Saint Louis University School of Medicine, St. Louis, MO, USA. lentinek@slu.edu._x000D_Abdominal Transplantation, Saint Louis University School of Medicine, St. Louis, MO, USA. lentinek@slu.edu._x000D_Saint Louis University, Salus Center 4th Floor, 3545 Lafayette Avenue, St. Louis, MO, 63104, USA. lentinek@slu.edu._x000D_Abdominal Transplantation, Saint Louis University School of Medicine, St. Louis, MO, USA. schnitm@slu.edu._x000D_Center for Outcomes Research, Saint Louis University School of Medicine, St. Louis, MO, USA. xiaoh@slu.edu._x000D_Abdominal Transplantation, Saint Louis University School of Medicine, St. Louis, MO, USA. xiaoh@slu.edu._x000D_Transplant Nephrology, Department of Medicine, Washington University School of Medicine, St. Louis, MO, USA. dbrennan@dom.wustl.edu.</t>
  </si>
  <si>
    <t>10.1186/s13063-015-0891-y</t>
  </si>
  <si>
    <t>Validation of two case definitions to identify pressure ulcers using hospital administrative data</t>
  </si>
  <si>
    <t>OBJECTIVE: Pressure ulcer development is a quality of care indicator, as pressure ulcers are potentially preventable. Yet pressure ulcer is a leading cause of morbidity, discomfort and additional healthcare costs for inpatients. Methods are lacking for accurate surveillance of pressure ulcer in hospitals to track occurrences and evaluate care improvement strategies. The main study aim was to validate hospital discharge abstract database (DAD) in recording pressure ulcers against nursing consult reports, and to calculate prevalence of pressure ulcers in Alberta, Canada in DAD. We hypothesised that a more inclusive case definition for pressure ulcers would enhance validity of cases identified in administrative data for research and quality improvement purposes. SETTING: A cohort of patients with pressure ulcers were identified from enterostomal (ET) nursing consult documents at a large university hospital in 2011. PARTICIPANTS: There were 1217 patients with pressure ulcers in ET nursing documentation that were linked to a corresponding record in DAD to validate DAD for correct and accurate identification of pressure ulcer occurrence, using two case definitions for pressure ulcer. RESULTS: Using pressure ulcer definition 1 (7 codes), prevalence was 1.4%, and using definition 2 (29 codes), prevalence was 4.2% after adjusting for misclassifications. The results were lower than expected. Definition 1 sensitivity was 27.7% and specificity was 98.8%, while definition 2 sensitivity was 32.8% and specificity was 95.9%. Pressure ulcer in both DAD and ET consultation increased with age, number of comorbidities and length of stay. CONCLUSION: DAD underestimate pressure ulcer prevalence. Since various codes are used to record pressure ulcers in DAD, the case definition with more codes captures more pressure ulcer cases, and may be useful for monitoring facility trends. However, low sensitivity suggests that this data source may not be accurate for determining overall prevalence, and should be cautiously compared with other prevalence studies.</t>
  </si>
  <si>
    <t>Division of Physical Medicine &amp; Rehabilitation, Department of Clinical Neurosciences, Cumming School of Medicine, University of Calgary, Calgary, Canada._x000D_Analytics, Alberta Health Services, Calgary, Canada._x000D_Department of Community Health Sciences, Cumming School of Medicine, University of Calgary, Calgary, Canada._x000D_Family Medicine, University of British Columbia Faculty of Medicine, Canada.</t>
  </si>
  <si>
    <t>10.1136/bmjopen-2017-016438</t>
  </si>
  <si>
    <t>Stability and Validity of the Veterans Health Administration's Traumatic Brain Injury Clinical Reminder Screen</t>
  </si>
  <si>
    <t>OBJECTIVE: Determine the test-retest stability and validity of the Veterans Health Administration's Traumatic Brain Injury Clinical Reminder (VHA-TBI-CR) screen. DESIGN: Criterion-standard. SETTING: Veterans Health Administration. PARTICIPANTS: Ninety-five Operations Enduring Freedom and Iraqi Freedom veterans who had previously completed the VHA-TBI-CR screen were recruited from the Tampa Veterans Affairs Medical Center. Participants were primarily male (89.5%), with a mean age of 41.6 (SD = 11.14) years; 86% completed at least some college and over half were employed (56.8%). The majority of the participants were enlisted (83.2%). MAIN OUTCOME MEASURES: Phi coefficients of stability were calculated comparing the original clinically administered VHA-TBI-CR screen, with a paper-and-pencil version of the screen completed as part of the current study. Validity analyses were conducted by comparing the results from both screens to the study's TBI Identification Clinical Interview findings regarding a history of deployment-related traumatic brain injury (TBI). Sensitivity, specificity, positive predictive value, and negative predictive value of the screen were computed. Kappas were also calculated to examine agreement between screens and the study's "criterion standard" TBI diagnosis. INTERVENTIONS: None. RESULTS: The VHA-TBI-CR screen had poor test-retest stability (ϕ = 0.34). The clinically administered VHA-TBI-CR screen had only moderate sensitivity (0.61) but relatively good specificity (0.88). Historical drift was present in the data. Clinical VHA-TBI-CR screens completed within the past 24 months were less accurate (κ = 0.27) than screens completed between 25 and 38 months earlier (κ = 0.63) or those completed between 38 and 57 months earlier (κ = 0.53). CONCLUSION: The VHA-TBI-CR screen has poor test-retest stability and poor validity when compared with a semistructured TBI identification interview. In this sample, sensitivity was unacceptably low such that the screen failed to identify 39% of veterans who were determined to have had a deployment-related TBI.</t>
  </si>
  <si>
    <t>Department of Mental Health and Behavioral Sciences, James A. Haley Veterans Hospital, Tampa, Florida; Departments of Psychology and Psychiatry and Behavioral Neurosciences, University of South Florida, Tampa, Florida; Defense and Veterans Brain Injury Center, Silver Spring, Maryland; and HSR&amp;D/RR&amp;D Center of Excellence Maximizing Rehabilitation Outcomes, James A. Haley Veterans Hospital, Tampa, Florida).</t>
  </si>
  <si>
    <t>10.1097/htr.0000000000000095</t>
  </si>
  <si>
    <t>Chemotherapy prescribing errors: an observational study on the role of information technology and computerized physician order entry systems</t>
  </si>
  <si>
    <t>BACKGROUND: Chemotherapy administration is a high-risk process. Aim of this study was to evaluate the frequency, type, preventability, as well as potential and actual severity of outpatient chemotherapy prescribing errors in an Oncology Department where electronic prescribing is used. METHODS: Up to three electronic prescriptions per patient record were selected from the clinical records of consecutive patients who received cytotoxic chemotherapy between January 2007 and December 2008. Wrong prescriptions were classified as incomplete, incorrect or inappropriate. Error preventability was classified using a four-point scale. Severity was defined according to the Healthcare Failure Mode and Effect Analysis Severity Scale. RESULTS: Eight hundred and thirty-five prescriptions were eligible. The overall error rate was 20%. Excluding systematic errors (i.e. errors due to an initially faulty implementation of chemotherapy protocols into computerized dictionaries) from the analysis, the error rate decreased to 8%. Incomplete prescriptions were the majority. Most errors were deemed definitely preventable. According to error presumptive potential for damage, 72% were classified as minor; only 3% had the potential to produce major or catastrophic injury. Sixty-eight percent were classified as near misses; adverse drug events had no or little effect on clinical outcome. CONCLUSIONS: Chemotherapy prescribing errors may arise even using electronic prescribing. Although periodic audits may be useful to detect common errors and guide corrective actions, it is crucial to get the computerized physician order entry system and set-ups correct before implementation.</t>
  </si>
  <si>
    <t>Department of Oncology, S, Maria della Misericordia, University Hospital, Udine, Italy. fasola.gianpiero@aoud.sanita.fvg.it.</t>
  </si>
  <si>
    <t>10.1186/1472-6963-13-522</t>
  </si>
  <si>
    <t>Addition of electronic prescription transmission to computerized prescriber order entry: Effect on dispensing errors in community pharmacies</t>
  </si>
  <si>
    <t>PURPOSE: The addition of electronic prescription transmission to computerized prescriber order entry (CPOE) and its effect on dispensing errors in community pharmacies were evaluated. METHODS: A controlled, before-and-after trial to measure the effect of electronic prescribing on dispensing errors in two control clinics and one e-prescribing clinic already using CPOE was conducted between January and November 2006. Prescriptions documented within the CPOE system were reconciled with dispensed prescription information from participating pharmacy chains via a national pharmacy information exchange network. Dispensing errors were defined as discrepancies between the prescriber's written orders and the dispensed prescription information. Prescriptions filled at nonparticipating pharmacies were not analyzed. RESULTS: A total of 11,447 prescriptions were written in the control clinics, and 29,575 were written in the e-prescribing clinic. During the intervention period, 2,179 (22%) of 9,905 intervention clinic prescriptions were electronically transmitted, including 621 (28%) available for analysis. There was no significant difference in the dispensing-error rates between the baseline and intervention periods for the control clinics. Similarly, the dispensing-error rates did not differ significantly for the e-prescribing clinic between the baseline and intervention periods for prescriptions that were not electronically transmitted. The e-prescribing clinic's dispensing-error rate for electronically transmitted prescriptions during the intervention was significantly lower than its baseline dispensing-error rate (p = 0.03). CONCLUSION: Electronic transmission of prescription data from physicians' offices to a pharmacy nearly halved the risk of dispensing errors compared with generating the prescription with outpatient CPOE and printing it and giving it to the patient.</t>
  </si>
  <si>
    <t>Brigham and Women’s Hospital, Boston, MA 02120, USA. thomas.moniz@childrens.harvard.edu</t>
  </si>
  <si>
    <t>10.2146/ajhp080298</t>
  </si>
  <si>
    <t>The Use of a Computerized Provider Order Entry Alert to Decrease Rates of Clostridium difficile Testing in Young Pediatric Patients</t>
  </si>
  <si>
    <t>BACKGROUND Infants and young children are frequently colonized with C. difficile but rarely have symptomatic disease. However, C. difficile testing remains prevalent in this age group. OBJECTIVE To design a computerized provider order entry (CPOE) alert to decrease testing for C. difficile in young children and infants. DESIGN An interventional age-targeted before-after trial with comparison group SETTING Monroe Carell Jr. Children's Hospital at Vanderbilt University, Nashville, Tennessee. PATIENTS All children seen in the inpatient or emergency room settings from July 2012 through July 2013 (pre-CPOE alert) and September 2013 through September 2014 (post-CPOE alert) INTERVENTION In August of 2013, we implemented a CPOE alert advising against testing in infants and young children based on the American Academy of Pediatrics recommendations with an optional override. We further offered healthcare providers educational seminars regarding recommended C. difficile testing. RESULTS The average monthly testing rate significantly decreased after the CPOE alert for children 0-11 months old (11.5 pre-alert vs 0 post-alert per 10,000 patient days; P&lt;.001) and 12-35 months old (61.6 pre-alert vs 30.1 post-alert per 10,000 patients days; P&lt;.001), but not for those children ≥36 months old (50.9 pre-alert vs 46.4 post-alert per 10,000 patient days; P=.3) who were not targeted with a CPOE alert. There were no complications in those children who testing positive for C. difficile. CONCLUSIONS The average monthly testing rate for C. difficile for children &lt;35 months old decreased without complication after the use of a CPOE alert in those who tested positive for C. difficile. Infect Control Hosp Epidemiol 2017;38:542-546.</t>
  </si>
  <si>
    <t>1Division of Pediatric Gastroenterology,Hepatology,and Nutrition,Vanderbilt University Medical Center,Nashville,Tennessee._x000D_2Division of Pediatric Gastroenterology,Hepatology,and Nutrition,Helen DeVos Children's Hospital,Grand Rapids,Mighigan._x000D_3Division of Pediatric Infectious Diseases,Atlantic Health System,Morristown,New Jersey._x000D_4Department of Biostatistics,Vanderbilt University,Nashville,Tennessee._x000D_5Division of Pediatric Infectious Diseases,Vanderbilt University Medical Center,Nashville,Tennessee._x000D_6Division of Infectious Diseases,Vanderbilt University Medical Center,Nashville,Tennessee.</t>
  </si>
  <si>
    <t>10.1017/ice.2017.16</t>
  </si>
  <si>
    <t>Delayed endovascular aortic repair is associated with reduced in-hospital mortality in patients with blunt thoracic aortic injury</t>
  </si>
  <si>
    <t>OBJECTIVE: The traditional approach to stable blunt thoracic aortic injury (BTAI) endorsed by the Society for Vascular Surgery is early (&lt;24 hours) thoracic endovascular aortic repair (TEVAR). Recently, some studies have shown improved mortality in stable BTAI patients repaired in a delayed manner (≥24 hours). However, the indications for use of delayed TEVAR for BTAI are not well characterized, and its overall impact on the patient's survival remains poorly understood. We sought to determine whether delayed TEVAR is associated with a decrease in mortality compared with early TEVAR in this population. METHODS: We conducted a retrospective cohort study of adult patients with BTAI (International Classification of Diseases, Ninth Revision diagnosis code 901.0) who underwent TEVAR (International Classification of Diseases, Ninth Revision procedure code 39.73) from 2009 to 2013 using the National Sample Program data set. Missing physiologic data were imputed using chained multiple imputation. Patients were parsed into groups based on the timing of TEVAR (early, &lt;24 hours, vs delayed, ≥24 hours). The χ(2), Mann-Whitney, and Fisher exact tests were used to compare baseline characteristics and outcomes of interest between groups. Multivariable logistic regression for mortality was performed that included all variables significant at P ≤ .2 in univariate analyses. RESULTS: A total of 2045 adult patients with BTAI were identified, of whom 534 (26%) underwent TEVAR. Patients with missing data on TEVAR timing were excluded (n = 27), leaving a total of 507 patients for analysis (75% male; 69% white; median age, 40 years [interquartile range, 27-56 years]; median Injury Severity Score [ISS], 34 [interquartile range, 26-41]). Of these, 378 patients underwent early TEVAR and 129 underwent delayed TEVAR. The two groups were similar with regard to age, sex, race, ISS, and presenting physiology. Mortality was 11.9% in the early TEVAR group vs 5.4% in the delayed group, with the early group displaying a higher odds of death (odds ratio, 2.36; 95% confidence interval, 1.03-5.36; P = .042). After adjustment for age, ISS, and admission physiology, the association between early TEVAR and mortality was preserved (adjusted odds ratio, 2.39; 95% confidence interval, 1.01-5.67; P = .047). CONCLUSIONS: Consistent with current Society for Vascular Surgery recommendations, more BTAI patients underwent early TEVAR than delayed TEVAR during the study period. However, delayed TEVAR was associated with significantly reduced mortality in this population. Together, these findings support a need for critical appraisal and clarification of existing practice guidelines in management of BTAI. Future studies should seek to understand this survival disparity and to determine optimal selection of patients for early vs delayed TEVAR.</t>
  </si>
  <si>
    <t>Perelman School of Medicine, University of Pennsylvania, Philadelphia, Pa._x000D_Division of Traumatology, Surgical Critical Care and Emergency Surgery, Department of Surgery, Hospital of the University of Pennsylvania, Philadelphia, Pa._x000D_Center for Clinical Epidemiology and Biostatistics, Perelman School of Medicine, University of Pennsylvania, Philadelphia, Pa._x000D_Division of Vascular and Endovascular Surgery, Hospital of the University of Pennsylvania, Philadelphia, Pa._x000D_Division of Traumatology, Surgical Critical Care and Emergency Surgery, Department of Surgery, Hospital of the University of Pennsylvania, Philadelphia, Pa; Center for Clinical Epidemiology and Biostatistics, Perelman School of Medicine, University of Pennsylvania, Philadelphia, Pa. Electronic address: daniel.holena@uphs.upenn.edu.</t>
  </si>
  <si>
    <t>10.1016/j.jvs.2017.10.084</t>
  </si>
  <si>
    <t>Aggressive early crystalloid resuscitation adversely affects outcomes in adult blunt trauma patients: an analysis of the Glue Grant database</t>
  </si>
  <si>
    <t>BACKGROUND: Evidence suggests that aggressive crystalloid resuscitation is associated with significant morbidity in various clinical settings. We wanted to assess whether aggressive early crystalloid resuscitation adversely affects outcomes in adult blunt trauma patients. METHODS: Data were derived from the Glue Grant database. Our primary outcome measure was all-cause in-hospital mortality. Secondary outcomes included days on mechanical ventilation; intensive care unit (ICU) and hospital length of stay (LOS); inflammatory (acute lung injury and adult respiratory distress syndrome, or multiple-organ failure) and resuscitation-related morbidity (abdominal and extremity compartment syndromes or acute renal failure) and nosocomial infections (ventilator-associated pneumonia, bloodstream, urinary tract, and surgical site infections). RESULTS: In our sample of 1,754 patients, in-hospital mortality was not affected, but ventilator days (p &lt; 0.001) as well as ICU (p = 0.009) and hospital (p = 0.002) LOS correlated strongly with the amount of crystalloids infused in the first 24 hours after injury. Amount of crystalloid resuscitation was also associated with the development of adult respiratory distress syndrome (p &lt; 0.001), multiple-organ failure (p &lt; 0.001), bloodstream (p = 0.001) and surgical site infections (p &lt; 0.001), as well as abdominal (p &lt; 0.001) and extremity compartment syndromes (p = 0.028) in a dose-dependent fashion, when age, Glasgow Coma Scale (GCS), severity of injury and acute physiologic derangement, comorbidities, as well as colloid and blood product transfusions were controlled for. CONCLUSION: Crystalloid resuscitation is associated with a substantial increase in morbidity, as well as ICU and hospital LOS in adult blunt trauma patients.</t>
  </si>
  <si>
    <t>Division of Trauma, Emergency Surgery, and Critical Care, Massachusetts General Hospital, Boston, Massachusetts 02114, USA. gkasotakis@mail.harvard.edu</t>
  </si>
  <si>
    <t>10.1097/TA.0b013e3182826e13</t>
  </si>
  <si>
    <t>Comparing motor-vehicle crash risk of EU and US vehicles</t>
  </si>
  <si>
    <t>OBJECTIVE: This study examined the hypotheses that passenger vehicles meeting European Union (EU) safety standards have similar crashworthiness to United States (US) -regulated vehicles in the US driving environment, and vice versa. METHODS: The first step involved identifying appropriate databases of US and EU crashes that include in-depth crash information, such as estimation of crash severity using Delta-V and injury outcome based on medical records. The next step was to harmonize variable definitions and sampling criteria so that the EU data could be combined and compared to the US data using the same or equivalent parameters. Logistic regression models of the risk of a Maximum injury according to the Abbreviated Injury Scale of 3 or greater, or fatality (MAIS3+F) in EU-regulated and US-regulated vehicles were constructed. The injury risk predictions of the EU model and the US model were each applied to both the US and EU standard crash populations. Frontal, near-side, and far-side crashes were analyzed together (termed "front/side crashes") and a separate model was developed for rollover crashes. RESULTS: For the front/side model applied to the US standard population, the mean estimated risk for the US-vehicle model is 0.035 (sd = 0.012), and the mean estimated risk for the EU-vehicle model is 0.023 (sd = 0.016). When applied to the EU front/side population, the US model predicted a 0.065 risk (sd = 0.027), and the EU model predicted a 0.052 risk (sd = 0.025). For the rollover model applied to the US standard population, the US model predicted a risk of 0.071 (sd = 0.024), and the EU model predicted 0.128 risk (sd = 0.057). When applied to the EU rollover standard population, the US model predicted a 0.067 risk (sd = 0.024), and the EU model predicted 0.103 risk (sd = 0.040). CONCLUSIONS: The results based on these methods indicate that EU vehicles most likely have a lower risk of MAIS3+F injury in front/side impacts, while US vehicles most likely have a lower risk of MAIS3+F injury in llroovers. These results should be interpreted with an understanding of the uncertainty of the estimates, the study limitations, and our recommendations for further study detailed in the report.</t>
  </si>
  <si>
    <t>University of Michigan Transportation Research Institute, United States._x000D_Chalmers University of Technology, Vehicle Safety Division, Gothenburg, Sweden; SAFER Vehicle and Traffic Safety Centre at Chalmers, Gothenburg, Sweden._x000D_University of Michigan Transportation Research Institute, United States. Electronic address: kklinich@umich.edu._x000D_Autoliv Research, Vårgårda, Sweden; SAFER Vehicle and Traffic Safety Centre at Chalmers, Gothenburg, Sweden._x000D_Centre Européen d'Etudes de Sécurité et d'Analyse des Risques, Nanterre, France._x000D_TRL (Transport Research Laboratory), Crowthorne, United Kingdom._x000D_The Swedish National Road and Transport Research Institute, Linköping, Sweden; SAFER Vehicle and Traffic Safety Centre at Chalmers, Gothenburg, Sweden.</t>
  </si>
  <si>
    <t>10.1016/j.aap.2018.01.003</t>
  </si>
  <si>
    <t>Rationale and Design of the Randomized Evaluation of Default Access to Palliative Services (REDAPS) Trial</t>
  </si>
  <si>
    <t>The substantial nationwide investment in inpatient palliative care services stems from their great promise to improve patient-centered outcomes and reduce costs. However, robust experimental evidence of these benefits is lacking. The Randomized Evaluation of Default Access to Palliative Services (REDAPS) study is a pragmatic, stepped-wedge, cluster randomized trial designed to test the efficacy and costs of specialized palliative care consultative services for hospitalized patients with advanced chronic obstructive pulmonary disease, dementia, or end-stage renal disease, as well as the overall effectiveness of ordering such services by default. Additional aims are to identify the types of services that are most beneficial and the types of patients most likely to benefit, including comparisons between ward and intensive care unit patients. We hypothesize that patient-centered outcomes can be improved without increasing costs by simply changing the default option for palliative care consultation from opt-in to opt-out for patients with life-limiting illnesses. Patients aged 65 years or older are enrolled at 11 hospitals using an integrated electronic health record. As a pragmatic trial designed to enroll between 12,000 and 15,000 patients, eligibility is determined using a validated, electronic health record-based algorithm, and all outcomes are captured via the electronic health record and billing systems data. The time at which each hospital transitions from control, opt-in palliative care consultation to intervention, opt-out consultation is randomly assigned. The primary outcome is a composite measure of in-hospital mortality and length of stay. Secondary outcomes include palliative care process measures and clinical and economic outcomes. Clinical trial registered with www.clinicaltrials.gov (NCT02505035).</t>
  </si>
  <si>
    <t>1 Pulmonary, Allergy, and Critical Care Medicine Division, Department of Medicine._x000D_2 Center for Health Incentives and Behavioral Economics._x000D_3 Fostering Improvements in End-of-Life Decision Science Program._x000D_4 Center for Clinical Epidemiology and Biostatistics._x000D_5 Department of Statistics, Wharton School._x000D_6 Department of Medical Ethics and Health Policy._x000D_7 Department of Medicine, and._x000D_8 School of Nursing, University of Pennsylvania, Philadelphia, Pennsylvania._x000D_9 Department of Veterans Affairs, Philadelphia, Pennsylvania._x000D_10 Division of Hematology/Oncology, Virginia Commonwealth University, Richmond, Virginia._x000D_11 Department of Health Policy and Management, Johns Hopkins University, Baltimore, Maryland._x000D_12 Division of Research, Kaiser Permanente Northern California, Oakland, California._x000D_13 Ascension Health, St. Louis, Missouri; and._x000D_14 Department of Family Medicine, Michigan State University, East Lansing, Michigan.</t>
  </si>
  <si>
    <t>10.1513/AnnalsATS.201604-308OT</t>
  </si>
  <si>
    <t>Effectiveness and safety of rivaroxaban vs. warfarin in non-valvular atrial fibrillation patients with a non-sex-related CHA2DS2-VASc score of 1</t>
  </si>
  <si>
    <t>AIMS: To compare the effectiveness and safety of standard-dose rivaroxaban (20 mg o.d.) and warfarin in non-valvular atrial fibrillation (NVAF) patients with a non-sex-related CHA2DS2-VASc score of 1. METHODS AND RESULTS: Analysis of United States Truven MarketScan claims from November 2011 to December 2016 for anticoagulant-naïve NVAF patients with a single non-sex-related stroke risk factor assigned 1-point in the CHA2DS2-VASc score and ≥12-months of continuous medical/prescription insurance coverage prior to the qualifying oral anticoagulant dispensing. Standard-dose rivaroxaban users were 1:1 propensity score-matched to warfarin users. Patients were followed until outcome occurrence, insurance disenrollment, or end of data availability. Primary outcomes included stroke or systemic embolism and major bleeding and were compared using Cox regression and reported as hazard ratios (HRs) with 95% confidence intervals (CIs). In all, 3319 rivaroxaban users were 1:1 propensity score-matched to 3319 warfarin users. Median (interquartile range) duration of follow-up was 1.6 (0.7, 2) years and the most common qualifying stroke risk factor was hypertension (n = 4532, 68.3%). Rivaroxaban was associated with a significant reduction in the 1-year stroke or systemic embolism vs. warfarin (HR 0.41, 95% CI 0.17-0.98), with no significant difference in overall major bleeding (HR 0.74, 95% CI 0.44-1.26) or major bleeding subtypes (HR ranging from 0.33 to 0.78, P &gt; 0.05 for all). Similar results were seen after extending follow-up to 2 years. CONCLUSIONS: Rivaroxaban may lower the rate of stroke or systemic embolism vs. warfarin in NVAF patients with a non-sex-related CHA2DS2-VASc score of 1 without impacting major bleeding.</t>
  </si>
  <si>
    <t>Department of Pharmacy Practice, University of Connecticut School of Pharmacy, 69 North Eagleville Road, Unit 3092, Storrs, CT, USA._x000D_Evidence-Based Practice Center, Hartford Hospital, 80 Seymour Street, Hartford, CT, USA._x000D_Department of Medicine, McMaster University, 1280 Main Street West, Hamilton, ON, Canada._x000D_Department of Pharmacoepidemiology, New England Health Analytics, LLC, 54 Old Stagecoach Road, Granby, CT, USA._x000D_Real-World Evidence Strategy and Outcomes Data Generation, Bayer AG, Berlin, Germany._x000D_Department of Cardiac Electrophysiology, Southcoast Health System, 363 Highland Avenue, Fall River, MA, USA.</t>
  </si>
  <si>
    <t>Eur Heart J Cardiovasc Pharmacother</t>
  </si>
  <si>
    <t>10.1093/ehjcvp/pvy025</t>
  </si>
  <si>
    <t>Performance curves of medical researchers during their career: analysis of scientific production from a retrospective cohort</t>
  </si>
  <si>
    <t>OBJECTIVES: To establish the pattern of change in individual scientific production over the career of medical researchers. DESIGN: Retrospective cohort based on prospectively collected data in a hospital information system. SETTING: Multicentre university hospital in France. PARTICIPANTS: Two distinct populations of 1835 researchers (full professors vs non-academic physicians) having produced 44 723 publications between 1995 and 2014. MAIN OUTCOME MEASURES: Annual number of publications referenced in Medline/PubMed with a sensitivity analysis based on publications as first/last author and in high impact journals. The individual volume of publications was modelled by age using generalised estimating equations adjusted for birth cohort, biomedical discipline and academic position of researchers. RESULTS: Averaged over the whole career, the annual number of publications was 5.28 (95% CI 4.90 to 5.69) among professors compared to 0.82 (95% CI 0.76 to 0.89) among non-academic physicians (p&lt;0.0001). The performance curve of professors evolved in three successive phases, including an initiation phase with a sharp increase in scientific production between 25 and 35 years (adjusted incidence rate ratio 102.20, 95% CI 60.99 to 171.30), a maturation phase with a slower increase from 35 to 50 years (2.10, 95% CI 1.75 to 2.51) until a stabilisation phase with constant production followed by a potential decline at the end of career (0.90, 95% CI 0.77 to 1.06). The non-academic physicians experienced a slower pace of learning curve at the beginning of their careers (42.38, 95% CI 25.37 to 70.81) followed by a smaller increase in the annual number of publications (1.29, 95% CI 1.11 to 1.51). CONCLUSIONS: Compared to full professors, non-academic physicians had a poor capacity to publish, indicating a low productivity when medical doctors have limited time or little interest in undertaking research. This finding highlights the potential for rethinking the missions of medical doctors towards an enlargement of scientific prerogatives in favour of progress in global knowledge.</t>
  </si>
  <si>
    <t>Pôle Information Médicale Évaluation Recherche, Hospices Civils de Lyon, Lyon, France._x000D_Health Services and Performance Research Lab (EA 7425 HESPER), Université Claude Bernard Lyon 1, Lyon, France._x000D_Direction de la Recherche Clinique et de l'Innovation, Hospices Civils de Lyon, Lyon, France._x000D_Department of Neonatal Intensive Care Unit, Hospices Civils de Lyon, Hôpital Femme Mère Enfant, Bron, France.</t>
  </si>
  <si>
    <t>10.1136/bmjopen-2016-013572</t>
  </si>
  <si>
    <t>ANALYSIS OF THE DIFFERENCES BETWEEN THE PRESCRIBED AND THE ADMINISTERED DIET TO PRETERM INFANTS USING AN ELECTRONIC TOO</t>
  </si>
  <si>
    <t>OBJECTIVE: To create an electronic instrument in order to analyze the adequacy of the preterm infants' nutritional therapy, checking the difference between the prescribed and the administered diet. METHODS: A prospective and observational study on newborns with birthweight ≤1,500g and/or gestational age ≤32 weeks, without congenital malformations. The electronic instrument was developed based on Microsoft Excel 2010 spreadsheets and aimed at automatically calculating body weight gain, calories and macronutrients received daily by each patient from parenteral nutrition, intravenous hydration and enteral feedings. The weekly means of each nutrient were used to compare the prescribed and administered diets. RESULTS: To evaluate the instrument, 60 newborns with a birth weight of 1,289±305 g and a gestational age of 30±2 weeks were included. Of them, 9.6% had restricted growth at birth and 55% at discharge. The median length of stay was 45±17 days. There were significant differences between prescribed and administered diet for all of the macronutrients and for total calories in the first three weeks. The lipid was the macronutrient with the greatest percentage error in the first week of life. CONCLUSIONS: The use of a computational routine was important to verify differences between the prescribed and the administered diet. This analysis is necessary to minimize calculation errors and to speed up health providers' decisions about the nutritional approach, which can contribute to patients' safety and to good nutritional practice. Very low birth weight infants are extremely vulnerable to nutritional deficiencies and any reduction in macronutrients they receive may be harmful to achieve satisfactory growth.</t>
  </si>
  <si>
    <t>Instituto Fernando Figueira, Fundação Oswaldo Cruz, Rio de Janeiro, RJ, Brazil.</t>
  </si>
  <si>
    <t>Rev Paul Pediatr</t>
  </si>
  <si>
    <t>10.1590/1984-0462/;2019;37;4;00008</t>
  </si>
  <si>
    <t>Geographic disparities in adherence to adjuvant endocrine therapy in Appalachian women with breast cancer</t>
  </si>
  <si>
    <t>BACKGROUND: Appalachia is a largely rural, mountainous, poor and underserved region of the United States. Adherence to adjuvant endocrine therapy among Appalachian women with breast cancer is suboptimal. OBJECTIVES: To explore small-area geographic variations and clustering patterns of breast cancer patient adherence to adjuvant endocrine therapy and associated factors in Appalachia. METHODS: In this retrospective study, we analyzed Medicare claims data linked with cancer registries from four Appalachian states (PA, OH, KY, and NC) in 2006-2008. We included adult women who were diagnosed with stage I-III, hormone-receptor positive, primary breast cancer and who newly started adjuvant endocrine therapy after the primary treatment for breast cancer. Hot spot analysis was conducted to explore geographic variations in adjuvant endocrine therapy adherence. Geographically weighted logistic regression (GWLR) was used to examine whether the impacts of factors associated with adherence varied across the region. RESULTS: Breast cancer patients living in PA and OH showed higher adherence to adjuvant endocrine therapy than those living in KY and NC. We identified clusters of high adherence in most of PA but poor adherence in Erie County, PA and in Buncombe, Transylvania, Henderson, and Polk Counties, NC. Adherence to adjuvant endocrine therapy was significantly associated with the Health Professional Shortage Area designation, catastrophic coverage, dual-eligibility status of Medicaid and Medicare, adjuvant endocrine therapy drug class, and side effects. And among these factors, the impacts of dual-eligibility status and the use of pain medications to treat side effects on adherence were more pronounced in KY and NC than in PA. CONCLUSIONS: There were significant geographic disparities in adherence to adjuvant endocrine therapy in the Appalachian counties in PA, OH, KY, and NC. This study explored these geographic areas with poor adherence as well as geographically varying effects of predictors on adherence; our results may provide more localized information that may be used to improve adjuvant therapy use and breast cancer care in these high-risk and underserved areas.</t>
  </si>
  <si>
    <t>West Virginia University, School of Pharmacy, Robert C. Byrd Health Sciences Center-North, P.O. Box 9510, Morgantown, WV 26505, USA._x000D_University of Virginia, School of Medicine, P.O. Box 800717, Charlottesville, VA 22908, USA._x000D_University of Michigan, College of Pharmacy, 428 Church Street, Ann Arbor, MI 48105, USA._x000D_Mountain-Pacific Quality Health, 3404 Cooney Drive, Helena, MT 59602, USA._x000D_University of Virginia, School of Medicine, P.O. Box 800717, Charlottesville, VA 22908, USA. Electronic address: rb9ap@eservices.virginia.edu.</t>
  </si>
  <si>
    <t>Res Social Adm Pharm</t>
  </si>
  <si>
    <t>10.1016/j.sapharm.2016.08.004</t>
  </si>
  <si>
    <t>Comparison of conservative and operative treatment for blunt carotid injuries: analysis of the National Trauma Data Bank</t>
  </si>
  <si>
    <t>OBJECTIVES: Blunt carotid injury (BCI) is uncommon but potentially devastating. The best treatment modality for this injury remains undetermined. We conducted this study to better understand the hospital course and treatment outcomes for patients with BCI who received different interventions. METHODS: BCI and related vascular procedures were identified by ICD-9-CM codes from the National Trauma Data Bank(1) using data gathered from 2002 to 2006. Conservative and operative treatment groups were compared by variables of patient demographics, initial assessment in the emergency department (ED), hospital course, and treatment outcomes. Open surgical and endovascular interventions were further compared. RESULTS: A total of 842 BCI were identified from 1,633,126 discharged blunt trauma patients (0.05%). Of these, 762 (90.5%) were treated conservatively and 80 (9.5%) received operative intervention. No differences in demographics were observed between these treatment groups. On initial assessment, no differences between conservative and operative treatment groups were noted with regard to vital signs, Glasgow coma scale, presence of drugs or alcohol in blood, or Trauma Related Injury Severity Score survival probability. Significant differences were seen in terms of the presence of a base deficit (-3.1 +/- 6.8 vs -7.6 +/- 8.3; P = .01), likelihood of a positive head computed tomography (CT) scan (58.6% vs 26.1%; P = .003), and total Injury Severity Score (29.8 +/- 13.3 vs 26.1 +/- 14.1; P = .02). Hospital course and treatment outcomes were comparable, with no differences in hospital length of stay (13.4 +/- 15.3 days vs 13.7 +/- 13.6 days; P = .86), total Functional Independence Measure (8.8 +/- 3.3 vs 9.3 +/- 3.1; P = .38), progression of original neurologic insult (7.5% vs 4.6%; P = .61) or mortality (28.1% vs 19%; P = .08). When comparing open surgical to endovascular interventions (46 open, 34 endovascular, including 3 combined), the only significant differences were in the total Injury Severity Score (22.4 +/- 12.2 vs 31.4 +/- 15.4; P = .01) and length of intensive care unit (ICU) and hospital stay (5.0 +/- 6.0 days vs 10.7 +/- 10.4 days; P = .01, and 10.3 +/- 9.2 days vs 19.3 +/- 17.7 days; P = .01). Multivariate regression analysis confirmed that neither Functional Independence Measure (FIM) nor mortality was associated with conservative or operative treatment. CONCLUSION: BCI is rare and carries a poor prognosis. Operative intervention is not associated with functional improvement or a survival advantage. This study was unable to support that less invasive endovascular treatment improves treatment outcome when compared to open surgery.</t>
  </si>
  <si>
    <t>Department of Surgery, New York Methodist Hospital, Brooklyn, NY 11215, USA.</t>
  </si>
  <si>
    <t>10.1016/j.jvs.2009.10.108</t>
  </si>
  <si>
    <t>Comparative Risks of Ischemic Stroke in Atrial Flutter versus Atrial Fibrillation</t>
  </si>
  <si>
    <t>INTRODUCTION: The aim of this study was to compare the risk of ischemic stroke in patients who have atrial fibrillation and patients who have atrial flutter. METHODS: Using inpatient and outpatient Medicare claims data from 2008 to 2014 for a 5% sample of all beneficiaries 66 years of age or older, we identified patients diagnosed with atrial fibrillation and those diagnosed with atrial flutter. The primary outcome was ischemic stroke. In the primary analysis, patients with atrial flutter were censored upon converting to fibrillation; in a secondary analysis, they were not. Survival statistics were used to compare incidence of stroke in patients with flutter and patients with fibrillation. Cox proportional hazards analysis was used to compare the associations of flutter and fibrillation with ischemic stroke after adjustment for demographics and risk factors. RESULTS: We identified 14,953 patients with flutter and 318,138 with fibrillation. During a mean follow-up period of 2.8 (±2.3) years, we identified 18,900 ischemic strokes. The annual incidence of ischemic stroke in patients with flutter was 1.38% (95% confidence interval [CI] 1.22%-1.57%) compared with 2.02% (95% CI 1.99%-2.05%) in patients with fibrillation. After adjustment for demographics and stroke risk factors, flutter was associated with a lower risk of stroke compared with fibrillation (hazard ratio .69; 95% CI .60-.79, P &lt; .05). Within 1 year, 65.7% (95% CI 64.9%-66.4%) of patients with flutter converted to fibrillation but remained at a lower risk of ischemic stroke (hazard ratio .85; 95% CI .78-.92). CONCLUSIONS: Patients with atrial flutter faced a lower risk of ischemic stroke than patients with atrial fibrillation.</t>
  </si>
  <si>
    <t>Clinical and Translational Neuroscience Unit, Feil Family Brain and Mind Research Institute, New York, New York; Department of Neurology, Weill Cornell Medicine, New York, New York. Electronic address: maa2067@nyp.org._x000D_Clinical and Translational Neuroscience Unit, Feil Family Brain and Mind Research Institute, New York, New York; Department of Neurology, Weill Cornell Medicine, New York, New York._x000D_Department of Neurology, College of Physicians and Surgeons, Winston-Salem, North Carolina; Department of Epidemiology, Mailman School of Public Health, Columbia University, Winston-Salem, North Carolina._x000D_Epidemiological Cardiology Research Center, Department of Epidemiology and Prevention, Wake Forest University School of Medicine, Winston-Salem, North Carolina.</t>
  </si>
  <si>
    <t>10.1016/j.jstrokecerebrovasdis.2017.10.025</t>
  </si>
  <si>
    <t>[Long and short stays under ASPPI: Comparison of clinical and non-clinical data from 250 initial certificates]</t>
  </si>
  <si>
    <t>BACKGROUND: On July 5, 2011, France introduced a law permitting the involuntary admission of patients considered to be in "imminent danger" into psychiatric care without the consent of the family. This is known as "admission en soins psychiatriques pour péril imminent"(ASPPI). ASPPI authorizes all physicians to hospitalize a patient without his or her consent nor the consent of a third party. This differs from previous measures as only one certificate is needed. The law also requires involuntarily admitted patients to present themselves before a judge specialized in Liberties and Detentions (juge des libertés et des détentions), 12 days following their admission. Although there has been an increase in the number of ASPPI admissions when compared to other types of involuntary admission, patients admitted by ASPPI have been hospitalized for a shorter time than others. Some authors, however, have pointed out that decision criteria are frequently interpreted in a loose manner by physicians. This study was conducted at Sainte Anne hospital in Paris. OBJECTIVE: This study tried to determine if there were different clinical and non-clinical characteristics associated with the length of hospitalization under ASPPI. METHODS: This study analyzed all administrative files for patients admitted under ASPPI from January 1, 2015 to December 31, 2015. These files contained the medical certificates and the court orders. The sample was split into two groups: patients hospitalized for a shorter stay and who did not present themselves to the judge and patients hospitalized for a longer stay and who did present themselves to the judge. The certificates were analyzed with a criteria grid, which includes clinical and non-clinical items. Clinical items were taken from the French High Authority of Health (Haute Autorité de Santé) 2005 recommendations. These include suicidal risk, risk to others, drug abuse, delusions or hallucinations, mood disorder and lack of selfcare. Non-clinical items include other information found in the certificate and sociodemographic information found in the administrative file. RESULTS: Among the 250 certificates analyzed, 172 (68.8%) were associated with a long stay and 78 (31.2%) with a short stay. A bivariate analysis found no significant differences between the two groups for non-clinical characteristics and for drug abuse and mood disorder. When no suicidal risk was present, the stay was short in 21% of the certificates and long for 79%. When a suicidal risk was present the stay was short in 43% of the certificates and long for 57% (P=0.0002). When a risk to others was present the stay was short for 19% of the certificates and long for 81% (P=0.003). When delusions and hallucinations were present the stay was short in 15% of the certificates and long in 85 % (P=5×10e(-14)). When a lack of selfcare was present the stay was short in 10% of the certificates and long for 90% (P=0.01). CONCLUSION: This study identified two types of situations linked with the length of hospitalization for patients under ASPPI. In one situation, associated with a longer stay, we found acute psychiatric disorders exhibited by more delusions, hallucinations, drug abuse, and lack of selfcare. In the second situation, associated with a shorter stay, this study found more episodic situations with suicidal risk. This study suggests that some involuntary admissions could be avoided if physicians could monitor episodic situations in appropriate structures. Moreover the criteria grid we used in this study should be validated to further analyze the quality of the certificates in order to lead to more precise recommendations.</t>
  </si>
  <si>
    <t>Centre psychiatrique d'orientation et d'accueil, centre hospitalier de Sainte-Anne, 1, rue Cabanis, 75014 Paris, France. Electronic address: alexandre.michel1989@gmail.com._x000D_Direction des usagers et des affaires juridiques, centre hospitalier de Sainte-Anne, 1, rue Cabanis, 75014 Paris, France._x000D_Centre psychiatrique d'orientation et d'accueil, centre hospitalier de Sainte-Anne, 1, rue Cabanis, 75014 Paris, France.</t>
  </si>
  <si>
    <t>Encephale</t>
  </si>
  <si>
    <t>10.1016/j.encep.2017.07.003</t>
  </si>
  <si>
    <t>A half-century of burn epidemiology and burn care in a rural state</t>
  </si>
  <si>
    <t>The aim of this study is to quantify the changes in incidence, severity, and mortality in burn injuries in the state of Maine over the past 50 years from both prevention and treatment perspectives. The authors analyzed the data from multiple sources, including the U.S. Census, death certificates, hospital discharge abstracts, and institutional burn registries in Maine and Boston. The average annual number of burn-related deaths decreased from 53 in 1960-1964 to 14 in 2004-2008. The Maine age-adjusted rate of burn deaths was 8.6% above the national rate in 1960 and 1.4% below it in 2006. The annual number of burn patients admitted to Maine hospitals declined by 65% from 1978 to 2009. Since 1999, 12% of hospitalized patients in Maine were treated in an American Burn Association-certified burn center in Boston. Mortality for Maine burn patients, including those treated at Boston hospitals, is directly related to age and burn severity and similar to stratified mortality in the National Burn Repository. Incidence, severity, and mortality of burn injuries in Maine have decreased dramatically over the past 5 decades. Prevention programs, legislation, and a regionalized system of burn care have all likely contributed to bringing Maine's morbidity and mortality rate below the national average.</t>
  </si>
  <si>
    <t>Center for Outcomes Research and Evaluation, Maine Medical Center, Portland, Maine 04102, USA.</t>
  </si>
  <si>
    <t>10.1097/BCR.0b013e3182343dab</t>
  </si>
  <si>
    <t>Cardiac rehabilitation referral and enrolment across an academic health sciences centre with eReferral and peer navigation: a randomised controlled pilot trial</t>
  </si>
  <si>
    <t>OBJECTIVES: To describe (1) cardiac rehabilitation (CR) referral across cardiac units in a tertiary centre with eReferral; (2) characteristics associated with CR referral and enrolment and (3) the effects of peer navigation (PN) on referral and enrolment. This pilot was a 2 parallel-arm, randomised, single-blind trial with allocation concealment. SETTING: 3 cardiac units (ie, interventional, general cardiology, and cardiac surgery) in 1 of 2 hospitals of a tertiary centre. PARTICIPANTS: CR-eligible adult cardiac inpatients were randomised to PN or usual care. 94 (54.7%) patients consented, of which 46 (48.9%) were randomised to PN. Outcomes were ascertained in 76 (80.9%) participants. INTERVENTION: The PN (1) visited participant at the bedside, (2) mailed a card to participant's home reminding about CR and (3) called participant 2 weeks postdischarge to discuss CR barriers. OUTCOME MEASURES: The primary outcome of enrolment was defined as participant attendance at a scheduled CR intake appointment (yes/no). The secondary outcome was referral. Blinded outcome assessment was conducted 12 weeks postdischarge, via CR chart extraction. RESULTS: Those who received care on the cardiac surgery unit (77.9%) were more likely to be referred than those treated on the general cardiology (61.1%) or interventional unit (33.3%; p=0.04). Patients who had cardiac surgery, hypertension and hyperlipidaemia were significantly more likely, and those with congenital heart disease, cancer and a previous cardiac diagnosis were less likely to be referred. Participants referred to a site closer to home (76.2% of those referred) were more likely to enrol than those not (23.7%, p&lt;0.05). PN had no effect on referral (77.6%, p=0.45) or enrolment (46.0%, p=0.24). CONCLUSIONS: There is wide variability in CR referral, even within academic centres, and despite eReferral. Referral was quite high, and thus, PN did not improve CR utilisation. Results support triaging patients to the CR programme closest to their home. TRIAL REGISTRATION NUMBER: NCT02204449; Results.</t>
  </si>
  <si>
    <t>York University, Toronto, Ontario, Canada Stony Brook University, Program in Public Health, Stony Brook Medicine, School of Health, Technology and Management, Stony Brook, New York, USA._x000D_Stony Brook University, Program in Public Health, Stony Brook Medicine, School of Health, Technology and Management, Stony Brook, New York, USA._x000D_School of Kinesiology and Health Science, York University, Toronto, Ontario, Canada.</t>
  </si>
  <si>
    <t>10.1136/bmjopen-2015-010214</t>
  </si>
  <si>
    <t>Venous phase of computed tomography angiography increases spot sign detection, but intracerebral hemorrhage expansion is greater in spot signs detected in arterial phase</t>
  </si>
  <si>
    <t>BACKGROUND AND PURPOSE: Variability in computed tomography angiography (CTA) acquisitions may be one explanation for the modest accuracy of the spot sign for predicting intracerebral hemorrhage expansion detected in the multicenter Predicting Hematoma Growth and Outcome in Intracerebral Hemorrhage Using Contrast Bolus CT (PREDICT) study. This study aimed to determine the frequency of the spot sign in intracerebral hemorrhage and its relationship with hematoma expansion depending on the phase of image acquisition. METHODS: PREDICT study was a prospective observational cohort study of patients with intracerebral hemorrhage presenting within 6 hours from onset. A post hoc analysis of the Hounsfield units of an artery and venous structure were measured on CTA source images of the entire PREDICT cohort in a core laboratory. Each CTA study was classified into arterial or venous phase and into 1 of 5 specific image acquisition phases. Significant hematoma expansion and total hematoma enlargement were recorded at 24 hours. RESULTS: Overall (n=371), 77.9% of CTA were acquired in arterial phase. The spot sign, present in 29.9% of patients, was more frequently seen in venous phase as compared with arterial phase (39% versus 27.3%; P=0.041) and the later the phase of image acquisition (P=0.095). Significant hematoma expansion (P=0.253) and higher total hematoma enlargement (P=0.019) were observed more frequently among spot sign-positive patients with earlier phases of image acquisition. CONCLUSIONS: Later image acquisition of CTA improves the frequency of spot sign detection. However, spot signs identified in earlier phases may be associated with greater absolute enlargement. A multiphase CTA including arterial and venous acquisitions could be optimal in patients with intracerebral hemorrhage.</t>
  </si>
  <si>
    <t>From the Stroke Unit, Department of Neurology, Vall d'Hebron University Hospital and Vall d'Hebron Research Institute, Barcelona, Spain (D.R.-L., C.A.M.); Calgary Stroke Program, Department of Clinical Neurosciences and Radiology, Hotchkiss Brain Institute, University of Calgary, Calgary, Alberta, Canada (D.R.-L., T.S., M.D.H., A.M.D.); Departments of Medicine (Neurology) (D.D.) and Diagnostic Imaging, Neuroradiology Section (C.L.), The Ottawa Hospital, University of Ottawa, Ottawa Hospital Research Institute, Ottawa, Ontario, Canada; Division of Neuroradiology, Department of Medical Imaging, Sunnybrook Health Sciences Centre, University of Toronto, Toronto, Ontario, Canada (R.I.A., T.J.H.); Department of Neurology, Dr Josep Trueta University Hospital, Institut d'Investigació Biomèdica Girona (IDIBGI) Foundation, Girona, Spain (Y.S.); Department of Neurology, University of Dresden, Dresden, Germany (I.D.); 2nd Department of Neurology, Institute of Psychiatry and Neurology of Warsaw, Warsaw, Poland (A.C.); Department of Neurology, Charles LeMoyne Hospital, University of Sherbrooke, Montreal, Quebec, Canada (J.-M.B.); Department of Neurology, Boston Medical Center, MA (C.S.K.); Department of Neurology, Dalhousie University, Halifax, Nova Scotia, Canada (G.G.); Department of Neurology, All India Institute of Medical Sciences, New Delhi, India (R.B., V.P.); and Department of Neuromedicine, AMRI Hospital Kolkata, Kolkata, India (J.R.).</t>
  </si>
  <si>
    <t>10.1161/strokeaha.113.003007</t>
  </si>
  <si>
    <t>The outcome of trauma patients with do-not-resuscitate orders</t>
  </si>
  <si>
    <t>BACKGROUND: Institutional variation in outcome of patients with do-not-resuscitate (DNR) orders has not been well described in the setting of trauma. The purpose of this study was to assess the impact of trauma center designation on outcome of patients with DNR orders. MATERIALS AND METHODS: A statewide trauma database (Pennsylvania Trauma Outcome Study) was used for the analysis. Characteristics of patients with DNR orders were compared between state-designated level 1 and 2 trauma centers. Inhospital mortality and major complication rates were compared using hierarchical logistic regression models that included a random effect for trauma centers. We adjusted for a number of potential confounders and allowed for nonlinearity in injury severity score and age in these models. RESULTS: A total of 106,291 patients (14 level 1 and 11 level 2 trauma centers) were identified in the Pennsylvania Trauma Outcome Study database between 2007 and 2011. We included 5953 patients with DNR orders (5.6%). Although more severely injured patients with comorbid disease were made DNR in level 1 trauma centers, trauma center designation level was not a significant factor for inhospital mortality of patients with DNR orders (odds ratio, 1.33; 95% confidence interval, 0.81-2.18; P = 0.26). Level 1 trauma centers were significantly associated with a higher rate of major complications (odds ratio, 1.75; 95% confidence interval, 1.11-2.75; P = 0.016). CONCLUSIONS: Inhospital mortality of patients with DNR orders was not significantly associated with trauma designation level after adjusting for case mix. More aggressive treatment or other unknown factors may have resulted in a significantly higher complication rate at level 1 trauma centers.</t>
  </si>
  <si>
    <t>Department of Surgery, Penn State Milton S. Hershey Medical Center, Hershey, Pennsylvania; Division of Acute Care Surgery, Department of Surgery, University of Southern California, Los Angeles, California. Electronic address: mkazu45@gmail.com._x000D_Department of Public Health Sciences, Penn State Milton S. Hershey Medical Center, Hershey, Pennsylvania._x000D_Department of Surgery, Penn State Milton S. Hershey Medical Center, Hershey, Pennsylvania.</t>
  </si>
  <si>
    <t>10.1016/j.jss.2015.09.024</t>
  </si>
  <si>
    <t>Pan computed tomography versus selective computed tomography in stable, young adults after blunt trauma with moderate mechanism: a cost-utility analysis</t>
  </si>
  <si>
    <t>BACKGROUND: Pan computed tomography (PCT) of the head, cervical spine, chest, abdomen, and pelvis is a valuable approach for rapid evaluation of severely injured blunt trauma patients. A PCT strategy has also been applied for the evaluation of patients with lower injury severity; however, the cost-utility of this approach is undetermined. The advantage of rapidly identifying all injuries via PCT must be weighed against the risk of radiation-induced cancer (RIC). Our objective was to compare the cost-utility of PCT with selective computed tomography (SCT) in the management of blunt trauma patients with low injury severity. METHODS: A Markov model-based, cost-utility analysis of a hypothetical cohort of hemodynamically stable, 30-year-old males evaluated in a trauma center after motor vehicle crash was used. CT scans are performed based on the mechanism of injury. The analysis compared PCT with SCT over a 1-year time frame with an analytic horizon over the lifespan of the patients. The possible outcomes, utilities of health states, and health care costs including RIC were derived from the published medical literature and public data. Costs were measured in US 2010 dollars, and incremental effectiveness was measured in quality-adjusted life-years (QALYs) with 3% annual discounted rates. Multiway sensitivity analyses were performed on all variables. RESULTS: The total cost for blunt trauma patients undergoing PCT was $15,682 versus $17,673 for SCT. There was no difference in QALYs between the two populations (26.42 vs. 26.40). However, there was a cost savings of $75 per QALY for patients receiving PCT versus SCT ($594 per QALY vs. $669 per QALY). CONCLUSION: PCT enables surgeons to identify and rule out injuries promptly, thereby reducing the need for inpatient observation. The risk of RIC is low following a single PCT. This cost-utility analysis finds PCT based on mechanism to be a cost-effective use of resources. LEVEL OF EVIDENCE: Economic and value-based evaluations, level II.</t>
  </si>
  <si>
    <t>From the Department of Surgery, University of California San Francisco, East Bay Oakland, California.</t>
  </si>
  <si>
    <t>10.1097/ta.0000000000000416</t>
  </si>
  <si>
    <t>Development of Deployable Predictive Models for Minimal Clinically Important Difference Achievement Across the Commonly Used Health-related Quality of Life Instruments in Adult Spinal Deformity Surgery</t>
  </si>
  <si>
    <t>STUDY DESIGN: Retrospective analysis of prospectively-collected, multicenter adult spinal deformity (ASD) databases. OBJECTIVE: To predict the likelihood of reaching minimum clinically important differences in patient-reported outcomes after ASD surgery. SUMMARY OF BACKGROUND DATA: ASD surgeries are costly procedures that do not always provide the desired benefit. In some series only 50% of patients achieve minimum clinically important differences in patient-reported outcomes (PROs). Predictive modeling may be useful in shared-decision making and surgical planning processes. The goal of this study was to model the probability of achieving minimum clinically important differences change in PROs at 1 and 2 years after surgery. METHODS: Two prospective observational ASD cohorts were queried. Patients with Scoliosis Research Society-22, Oswestry Disability Index , and Short Form-36 data at preoperative baseline and at 1 and 2 years after surgery were included. Seventy-five variables were used in the training of the models including demographics, baseline PROs, and modifiable surgical parameters. Eight predictive algorithms were trained at four-time horizons: preoperative or postoperative baseline to 1 year and preoperative or postoperative baseline to 2 years. External validation was accomplished via an 80%/20% random split. Five-fold cross validation within the training sample was performed. Precision was measured as the mean average error (MAE) and R values. RESULTS: Five hundred seventy patients were included in the analysis. Models with the lowest MAE were selected; R values ranged from 20% to 45% and MAE ranged from 8% to 15% depending upon the predicted outcome. Patients with worse preoperative baseline PROs achieved the greatest mean improvements. Surgeon and site were not important components of the models, explaining little variance in the predicted 1- and 2-year PROs. CONCLUSION: We present an accurate and consistent way of predicting the probability for achieving clinically relevant improvement after ASD surgery in the largest-to-date prospective operative multicenter cohort with 2-year follow-up. This study has significant clinical implications for shared decision making, surgical planning, and postoperative counseling. LEVEL OF EVIDENCE: 4.</t>
  </si>
  <si>
    <t>Department of Neurosurgery, University of California San Francisco, San Francisco, CA._x000D_Department of Neurosurgery, University of Virginia Medical Center, Charlottesville, VA._x000D_Spine Surgery Unit, Hospital Vall d'Hebron, Barcelona, Spain._x000D_Department of Orthopaedic Surgery, Washington University, St Louis, MO._x000D_Norton Leatherman Spine Center, Louisville, KY._x000D_Department of Orthopedics and Traumatology, Acibadem University, Büyükdere cad, Istanbul, Turkey._x000D_Ankara ARTES Spine Center, Ankara, Turkey._x000D_Spine Surgery Unit, Hospital Universitario La Paz, Paseo de la Castellana, Madrid, Spain._x000D_Spine Center Division, Department of Orthopedics and Neurosurgery, Schulthess Klinik, Zürich, Switzerland._x000D_Spine Surgery Unit, Bordeaux University Hospital, Bordeaux, France._x000D_Vall d'Hebron Institute of Research (VHIR) Barcelona, Spain._x000D_Department of Orthopaedic Surgery, University of Kansas Medical Center, Kansas City, KS._x000D_Department of Orthopaedic Surgery, Hospital for Special Surgery, New York, NY._x000D_Denver International Spine Center, Presbyterian St. Luke's/Rocky Mountain Hospital for Children, Denver, CO._x000D_Center for Research in Health and Economics, Universitat Pompeu Fabra, Barcelona, Spain.</t>
  </si>
  <si>
    <t>10.1097/brs.0000000000003031</t>
  </si>
  <si>
    <t>[Prevalence and clinical-morphological characteristics of anemia in patients with chronic liver diseases]</t>
  </si>
  <si>
    <t>This article provides a meta-analysis of prevalence of anemia in 1,492 patients with chronic liver disease. Were established the prevalence of anemia syndrome in different nosological forms. Also we established the prevalence of anemia of varying severity. In our article was shown analysis of different morphological variants of anemia.</t>
  </si>
  <si>
    <t>Eksp Klin Gastroenterol</t>
  </si>
  <si>
    <t>rus</t>
  </si>
  <si>
    <t>Blood utilization in revision versus first-time cardiac surgery: an update in the era of patient blood management</t>
  </si>
  <si>
    <t>BACKGROUND: Relative to first-time (primary) cardiac surgery, revision cardiac surgery is associated with increased transfusion requirements, but studies comparing these cohorts were performed before patient blood management (PBM) and blood conservation measures were commonplace. The current study was performed as an update to determine if this finding is still evident in the PBM era. STUDY DESIGN AND METHODS: Primary and revision cardiac surgery cases were compared in a retrospective database analysis at a single tertiary care referral center. Two groups of patients were assessed: 1) those having isolated coronary artery bypass (CAB) or valve surgery and 2) all other cardiac surgeries. Intraoperative and whole hospital transfusion requirements were assessed for the four major blood components. RESULTS: Compared to the primary cardiac surgery patients, the revision surgery patients required approximately twofold more transfused units intraoperatively (p &lt; 0.0001) and approximately two- to threefold more transfused units for the whole hospital stay (p &lt; 0.0001). Intraoperative massive transfusion (&gt;10 red blood cell [RBC] units) was substantially more frequent with revision versus primary cardiac surgery (2.6% vs. 0.1% [p &lt; 0.0001] for isolated CAB or valve and 6.1% vs. 1.9% [p &lt; 0.0001] for all other cardiac surgeries). Revision surgery was an independent risk factor for both moderate (6-10 RBC units) and massive intraoperative transfusion. CONCLUSIONS: In the era of PBM, with restrictive transfusion strategies and a variety of methods for blood conservation, revision cardiac surgery patients continue to have substantially greater transfusion requirements relative to primary cardiac surgery patients. This difference in transfusion requirement was greater than what has been previously reported in the pre-PBM era.</t>
  </si>
  <si>
    <t>Department of Anesthesiology/Critical Care Medicine, Baltimore, Maryland._x000D_Department of Surgery, Baltimore, Maryland._x000D_The Johns Hopkins Medical Institutions, Baltimore, Maryland._x000D_Department of Anesthesiology/Critical Care Medicine, Johns Hopkins Health System Blood Management Program, Baltimore, Maryland.</t>
  </si>
  <si>
    <t>Transfusion</t>
  </si>
  <si>
    <t>10.1111/trf.14361</t>
  </si>
  <si>
    <t>When a hero becomes a patient: firefighter burn injuries in the National Burn Repository</t>
  </si>
  <si>
    <t>Firefighters receive significant training and are outfitted with state-of-the-art protective equipment. However, given the unpredictable nature of their work environment, injuries still occur. The National Burn Repository (NBR) was viewed as a resource for defining the epidemiology of these injuries on a national level and to identify predictive factors for outcomes in this population. The NBR was queried for the occupation of "firefighter" for the years 1990-2008. Records were screened for completeness, and 597 patients were identified for analysis. Data examined included demographics, %TBSA burn, length of stay (LOS), injury circumstance, and disposition. Multiple linear regression models were created to determine factors related to outcome measures. The majority of patients were white (84%) and male (96%). The mean age was 35 years. Most injuries were caused by fire/flame (73%). Only six deaths (1%) were reported. Most injuries were work-related (86%), and most patients were discharged home (92%). Inhalation injury was documented in 9% of patients. The mean LOS was 6.5 ± 11.3 days (median 2 days), and few patients had critical care requirements. The average %TBSA was 6 ± 11.7%. Patients with larger injuries had increased LOS. The presence of inhalation injury, elevated carboxyhemoglobin levels, and advancing age were significantly associated with larger burns. From the NBR data, most firefighter burn injuries were small, and few firefighter burn patients required critical care resources or had significant disability. Firefighters comprise a small number of burn center admissions each year, yet they are an important population to consider for burn prevention efforts.</t>
  </si>
  <si>
    <t>The Burn Center, Department of Surgery, Washington Hospital Center, Washington, DC 20010, USA.</t>
  </si>
  <si>
    <t>10.1097/BCR.0b013e31823dea3c</t>
  </si>
  <si>
    <t>Impact of lung function on exacerbations, health care utilization, and costs among patients with COPD</t>
  </si>
  <si>
    <t>OBJECTIVE: To evaluate the impact of lung function, measured as forced expiratory volume in 1 second (FEV1) % predicted, on health care resource utilization and costs among patients with COPD in a real-world US managed-care population. METHODS: This observational retrospective cohort study utilized administrative claim data augmented with medical record data. The study population consisted of patients with one or more medical claims for pre- and postbronchodilator spirometry during the intake period (July 1, 2012 to June 30, 2013). The index date was the date of the earliest medical claim for pre- and postbronchodilator spirometry. Spirometry results were abstracted from patients' medical records. Patients were divided into two groups (low FEV1% predicted [,50%] and high FEV1% predicted [≥50%]) based on the 2014 Global Initiative for Chronic Obstructive Lung Disease report. Health care resource utilization and costs were based on the prevalence and number of discrete encounters during the 12-month postindex follow-up period. Costs were adjusted to 2014 US dollars. RESULTS: A total of 754 patients were included (n=297 low FEV1% predicted group, n=457 high FEV1% predicted group). COPD exacerbations were more prevalent in the low FEV1% predicted group compared with the high group during the 12-month pre- (52.5% vs 39.6%) and postindex periods (49.8% vs 36.8%). Mean (standard deviation) follow-up all-cause and COPD-related costs were $27,380 ($38,199) and $15,873 ($29,609) for patients in the low FEV1% predicted group, and $22,075 ($28,108) and $10,174 ($18,521) for patients in the high group. In the multivariable analyses, patients in the low FEV1% predicted group were more likely to have COPD exacerbations and tended to have higher COPD-related costs when compared with patients in the high group. CONCLUSION: Real-world data demonstrate that patients with COPD who have low FEV1% predicted levels use more COPD medications, have more COPD exacerbations, and incur higher COPD-related health care costs than those with high FEV1% predicted levels.</t>
  </si>
  <si>
    <t>HealthCore Inc., Wilmington, DE._x000D_Novartis Pharmaceuticals Corporation, East Hanover, NJ._x000D_University of Kentucky, Lexington, KY, USA.</t>
  </si>
  <si>
    <t>10.2147/copd.S108967</t>
  </si>
  <si>
    <t>Surgery for acute gallbladder disease in Sweden 1989-2006--a register study</t>
  </si>
  <si>
    <t>OBJECTIVE: Since early 1970s, prospective randomized controlled trials have emphasized the advantages of early cholecystectomy in patients with acute cholecystitis, compared to elective delayed cholecystectomy. The aim of this investigation was to study surgery for acute gallbladder disease in Sweden during a 15-year period when open cholecystectomy was replaced by a laparoscopic procedure. MATERIAL AND METHODS: Data from the Swedish National Patient Register and the Cause of Death Register 1988-2006 comprising hospital stays with a primary diagnosis of gallbladder/gallstone disease in Sweden were retrieved. Patients were analyzed with reference to timing of cholecystectomy, length of hospital stay, and mortality. RESULTS: Emergency cholecystectomy at index (first) admission or at readmission within 2 years of index admission was performed in 32.2% and 6.1% of patients, respectively. Elective cholecystectomy within 2 years of index admission was performed in 20.3% patients, whereas 41.3% of all patients did not undergo cholecystectomy within 2 years. Standardized mortality ratio did not significantly change during the audit period. Total hospital stay (days at index stay and subsequent stay(s) for biliary diagnoses within 2 years) was shorter for patients who had emergency cholecystectomy at first admission compared to patients with later or no cholecystectomy within 2 years. CONCLUSIONS: Around 30% of patients with acute gallbladder disease were operated with cholecystectomy during the first admission with no time trend from 1990 through 2004. A total of 40% of patients with acute gallbladder disease were not cholecystectomized within 2 years. Analysis of outcome of long-term conservative treatment is warranted.</t>
  </si>
  <si>
    <t>Department of Surgical and Perioperative Sciences, Surgery, Umeå University, Umeå, Sweden. birger.sandzen@vll.se</t>
  </si>
  <si>
    <t>10.3109/00365521.2012.763177</t>
  </si>
  <si>
    <t>Feasibility of Text Message Influenza Vaccine Safety Monitoring During Pregnancy</t>
  </si>
  <si>
    <t>INTRODUCTION: The feasibility and accuracy of text messaging to monitor events after influenza vaccination throughout pregnancy and the neonatal period has not been studied, but may be important for seasonal and pandemic influenza vaccines and future maternal vaccines. METHODS: This prospective observational study was conducted during 2013-2014 and analyzed in 2015-2016. Enrolled pregnant women receiving inactivated influenza vaccination at a gestational age &lt;20 weeks were sent text messages intermittently through participant-reported pregnancy end to request fever, health events, and neonatal outcomes. Text message response rates, Day 0-2 fever (≥100.4°F), health events, and birth/neonatal outcomes were assessed. RESULTS: Most (80.2%, n=166) eligible women enrolled. Median gestational age was 8.9 (SD=3.9) weeks at vaccination. Response rates remained high (80.0%-95.2%). Only one Day 0-2 fever was reported. Women reported via text both pregnancy- and non-pregnancy-specific health events, not all associated with medical visits. Most pregnancy-specific events in the electronic medical record (EMR) were reported via text message. Of all enrollees, 84.9% completed the study (131 reported live birth, ten reported pregnancy loss). Two losses reported via text were not medically attended; there was one additional EMR-identified loss. Gestational age and weight at birth were similar between text message-reported and EMR-abstracted data and 95% CIs were overlapping for proportions of prematurity, low birth weight, small for gestational age, and major birth defects, as identified by text message-reported versus EMR-abstracted plus text message-reported versus EMR-abstracted data only. CONCLUSIONS: This study demonstrated the feasibility of text messaging for influenza vaccine safety surveillance sustained throughout pregnancy. In these women receiving inactivated influenza vaccination during pregnancy, post-vaccination fever was infrequent and a typical pattern of maternal and neonatal health outcomes was observed.</t>
  </si>
  <si>
    <t>Department of Pediatrics, Columbia University, New York, New York; Mailman School Public Health, Columbia University, New York, New York; NewYork Presbyterian Hospital, New York, New York. Electronic address: mss2112@columbia.edu._x000D_Immunization Safety Office, Centers for Disease Control and Prevention, Atlanta, Georgia._x000D_Department of Pediatrics, Columbia University, New York, New York._x000D_Department of Obstetrics and Gynecology, Columbia University, New York, New York.</t>
  </si>
  <si>
    <t>10.1016/j.amepre.2017.03.014</t>
  </si>
  <si>
    <t>Validating linkage of multiple population-based administrative databases in Brazil</t>
  </si>
  <si>
    <t>BACKGROUND: Linking routinely-collected data provides an opportunity to measure the effects of exposures that occur before birth on maternal, fetal and infant outcomes. High quality linkage is a prerequisite for producing reliable results, and there are specific challenges in mother-baby linkage. Using population-based administrative databases from Brazil, this study aimed to estimate the accuracy of linkage between maternal deaths and birth outcomes and dengue notifications, and to identify potential sources of bias when assessing the risk of maternal death due to dengue in pregnancy. METHODS: We identified women with dengue during pregnancy in a previously linked dataset of dengue notifications in women who had experienced a live birth or stillbirth during 2007-2012. We then linked this dataset with maternal death records probabilistically using maternal name, age and municipality. We estimated the accuracy of the linkage, and examined the characteristics of false-matches and missed-matches to identify any sources of bias. RESULTS: Of the 10,259 maternal deaths recorded in 2007-2012, 6717 were linked: 5444 to a live birth record, 1306 to a stillbirth record, and 33 to both a live and stillbirth record. After identifying 2620 missed-matches and 124 false-matches, our estimated sensitivity was 72%, specificity was 88%, and positive predictive value was 98%. Linkage errors were associated with maternal education and self-identified race; women with more than 7 years of education or who self-declared as Caucasian were more likely to link. Dengue status was not associated with linkage error. CONCLUSION: Despite not having unique identifiers to link mothers and birth outcomes, we demonstrated a high standard of linkage, with sensitivity and specificity values comparable to previous literature. Although there were no differences in the characteristics of dengue cases missed or included in our linked dataset, linkage error occurred disproportionally by some social-demographic characteristics, which should be taken into account in future analyses.</t>
  </si>
  <si>
    <t>London School of Hygiene and Tropical Medicine, Bloomsbury, London, United Kingdom._x000D_Instituto de Saúde Coletiva, Rua Basílio da Gama, s/n.Canela, CEP, Salvador, Bahia, Brazil.</t>
  </si>
  <si>
    <t>10.1371/journal.pone.0214050</t>
  </si>
  <si>
    <t>Effect of decision support on missed opportunities for human papillomavirus vaccination</t>
  </si>
  <si>
    <t>BACKGROUND: Missed opportunities for human papilloma virus (HPV) vaccination are common, presenting a barrier to achieving widespread vaccine coverage and preventing infection. PURPOSE: To compare the impact of clinician- versus family-focused decision support, none, or both on captured opportunities for HPV vaccination. DESIGN: Twelve-month cluster randomized controlled trial conducted in 2010-2011. SETTING/PARTICIPANTS: Adolescent girls aged 11-17 years due for HPV Dose 1, 2, or 3 receiving care at primary care practices. INTERVENTION: Twenty-two primary care practices were cluster randomized to receive a three-part clinician-focused intervention (educational sessions, electronic health record-based alerts, and performance feedback) or none. Within each practice, girls were randomized at the patient level to receive family-focused, automated, educational phone calls or none. Randomization resulted in four groups: clinician-focused, family-focused, combined, or no intervention. MAIN OUTCOME MEASURES: Standardized proportions of captured opportunities (due vaccine received at clinician visit) were calculated among girls in each study arm. Analyses were conducted in 2013. RESULTS: Among 17,016 adolescent girls and their 32,472 visits (14,247 preventive, 18,225 acute), more HPV opportunities were captured at preventive than acute visits (36% vs 4%, p&lt;0.001). At preventive visits, the clinician intervention increased captured opportunities by 9 percentage points for HPV-1 and 6 percentage points for HPV-3 (p≤0.01), but not HPV-2. At acute visits, the clinician and combined interventions significantly improved captured opportunities for all three doses (p≤0.01). The family intervention was similar to none. Results differed by practice setting; at preventive visits, the clinician intervention was more effective for HPV-1 in suburban than urban settings, whereas at acute visits, the clinician intervention was more effective for all doses at urban practices. CONCLUSIONS: Clinician-focused decision support is a more effective strategy than family-focused to prevent missed HPV vaccination opportunities. Given the persistence of missed opportunities even in intervention groups, complementary strategies are needed. This study is registered at clinicaltrials.gov NCT01159093.</t>
  </si>
  <si>
    <t>Center for Pediatric Clinical Effectiveness, The Children's Hospital of Philadelphia, Philadelphia, Pennsylvania; PolicyLab, The Children's Hospital of Philadelphia, Philadelphia, Pennsylvania._x000D_Center for Pediatric Clinical Effectiveness, The Children's Hospital of Philadelphia, Philadelphia, Pennsylvania; PolicyLab, The Children's Hospital of Philadelphia, Philadelphia, Pennsylvania; Division of Infectious Diseases, The Children's Hospital of Philadelphia, Philadelphia, Pennsylvania; Department of Pediatrics, Perelman School of Medicine, University of Pennsylvania, Philadelphia, Pennsylvania; Leonard Davis Institute for Health Economics, Perelman School of Medicine, University of Pennsylvania, Philadelphia, Pennsylvania._x000D_Department of Biostatistics and Epidemiology, Perelman School of Medicine, University of Pennsylvania, Philadelphia, Pennsylvania._x000D_Pediatric Research Consortium (PeRC), The Children's Hospital of Philadelphia, Philadelphia, Pennsylvania; Center for Biomedical Informatics, The Children's Hospital of Philadelphia, Philadelphia, Pennsylvania; Department of Pediatrics, Perelman School of Medicine, University of Pennsylvania, Philadelphia, Pennsylvania._x000D_Center for Pediatric Clinical Effectiveness, The Children's Hospital of Philadelphia, Philadelphia, Pennsylvania; PolicyLab, The Children's Hospital of Philadelphia, Philadelphia, Pennsylvania; Pediatric Research Consortium (PeRC), The Children's Hospital of Philadelphia, Philadelphia, Pennsylvania; Center for Biomedical Informatics, The Children's Hospital of Philadelphia, Philadelphia, Pennsylvania; Department of Pediatrics, Perelman School of Medicine, University of Pennsylvania, Philadelphia, Pennsylvania. Electronic address: fiks@email.chop.edu.</t>
  </si>
  <si>
    <t>10.1016/j.amepre.2014.08.010</t>
  </si>
  <si>
    <t>"Why Didn't it Work?" Lessons From a Randomized Controlled Trial of a Web-based Personally Controlled Health Management System for Adults with Asthma</t>
  </si>
  <si>
    <t>BACKGROUND: Personally controlled health management systems (PCHMS), which may include a personal health record (PHR), health management tools, and information resources, have been advocated as a next-generation technology to improve health behaviors and outcomes. There have been successful trials of PCHMS in various health settings. However, there is mixed evidence for whether consumers will use these systems over the long term and whether they ultimately lead to improved health outcomes and behaviors. OBJECTIVE: The aim was to test whether use of a PCHMS by consumers can increase the uptake or updating of a written asthma action plan (AAP) among adults with asthma. METHODS: A 12-month parallel 2-group randomized controlled trial was conducted. Participants living with asthma were recruited nationally in Australia between April and August 2013, and randomized 1:1 to either the PCHMS group or control group (online static educational content). The primary outcome measure was possession of an up-to-date written AAP poststudy. Secondary measures included (1) utilizing the AAP; (2) planned or unplanned visits to a health care professional for asthma-related concerns; (3) severe asthma exacerbation, inadequately controlled asthma, or worsening of asthma that required a change in treatment; and (4) number of days lost from work or study due to asthma. Ancillary analyses examined reasons for adoption or nonadoption of the intervention. Outcome measures were collected by online questionnaire prestudy, monthly, and poststudy. RESULTS: A total of 330 eligible participants were randomized into 1 of 2 arms (intervention: n=154; control: n=176). Access to the PCHMS was not associated with a significant difference in any of the primary or secondary outcomes. Most participants (80.5%, 124/154) did not access the intervention or accessed it only once. CONCLUSIONS: Despite the intervention being effective in other preventive care settings, system use was negligible and outcome changes were not seen as a result. Consumers must perceive the need for assistance with a task and assign priority to the task supported by the eHealth intervention. Additionally, the cost of adopting the intervention (eg, additional effort, time spent learning the new system) must be lower than the benefit. Otherwise, there is high risk consumers will not adopt the eHealth intervention. TRIAL REGISTRATION: Australian New Zealand Clinical Trials Registry (ANZCTR): ACTRN12612000716864; https://www.anzctr.org.au/Trial/Registration/TrialReview.aspx?id=362714 (Archived by WebCite® at http://www.webcitation.org/6dMV6hg4A).</t>
  </si>
  <si>
    <t>Centre for Health Informatics, Australian Institute of Health Innovation, Macquarie University, Sydney, Australia. annie.lau@mq.edu.au.</t>
  </si>
  <si>
    <t>10.2196/jmir.4734</t>
  </si>
  <si>
    <t>Characteristics and drug utilization patterns of new users of rosuvastatin and other statins in four countries</t>
  </si>
  <si>
    <t>AIM: This study was undertaken to increase understanding of the utilization of a newly introduced statin through evaluation of characteristics of 'real-life' patients in a pharmacoepidemiology program in the USA, the Netherlands, the UK and Canada. METHODS: This was an observational analysis of prospectively collected data from primary care patients classified as new users of rosuvastatin or any other statin. New users (naïve or switched initiators) of rosuvastatin were compared with initiators of other statins, as identified from automated healthcare databases in the first 1 to 2 years of rosuvastatin availability. Demographics, statin doses, previous statin use and other lipid-lowering therapies, and relevant comorbidities were recorded. The main outcome measure was proportion of naïve and non-naïve statin users in patients prescribed rosuvastatin or 'other statins'. RESULTS: Among 346.547 new statin users identified in the cohorts, 46.838 (13.5%) were new users of rosuvastatin and most (84.1%) were statin-naïve. Patients receiving rosuvastatin were more likely to have been previously treated with another statin or non-statin lipid-lowering therapy and tended to be younger, compared with first users of other statins. CONCLUSION: These findings suggest that rosuvastatin is preferentially prescribed to patients who have not responded satisfactorily to established treatment.</t>
  </si>
  <si>
    <t>Division of Pharmacoepidemiology and Pharmacoeconomics Department of Medicine, Brigham and Women's Hospital, Boston, MA, USA.</t>
  </si>
  <si>
    <t>Minerva Cardioangiol</t>
  </si>
  <si>
    <t>Factors Associated With Healthcare-Acquired Catheter-Associated Urinary Tract Infections: Analysis Using Multiple Data Sources and Data Mining Techniques</t>
  </si>
  <si>
    <t>PURPOSE: The purpose of this study was to identify factors associated with healthcare-acquired catheter-associated urinary tract infections (HA-CAUTIs) using multiple data sources and data mining techniques. SUBJECTS AND SETTING: Three data sets were integrated for analysis: electronic health record data from a university hospital in the Midwestern United States was combined with staffing and environmental data from the hospital's National Database of Nursing Quality Indicators and a list of patients with HA-CAUTIs. METHODS: Three data mining techniques were used for identification of factors associated with HA-CAUTI: decision trees, logistic regression, and support vector machines. RESULTS: Fewer total nursing hours per patient-day, lower percentage of direct care RNs with specialty nursing certification, higher percentage of direct care RNs with associate's degree in nursing, and higher percentage of direct care RNs with BSN, MSN, or doctoral degree are associated with HA-CAUTI occurrence. The results also support the association of the following factors with HA-CAUTI identified by previous studies: female gender; older age (&gt;50 years); longer length of stay; severe underlying disease; glucose lab results (&gt;200 mg/dL); longer use of the catheter; and RN staffing. CONCLUSIONS: Additional findings from this study demonstrated that the presence of more nurses with specialty nursing certifications can reduce HA-CAUTI occurrence. While there may be valid reasons for leaving in a urinary catheter, findings show that having a catheter in for more than 48 hours contributes to HA-CAUTI occurrence. Finally, the findings suggest that more nursing hours per patient-day are related to better patient outcomes.</t>
  </si>
  <si>
    <t>Jung In Park, PhD, RN, School of Medicine, Center for Biomedical Informatics Research, Stanford University, Stanford, California. Donna Z. Bliss, PhD, RN, FAAN, FGSA, School of Nursing, University of Minnesota, Minneapolis. Chih-Lin Chi, PhD, MBA, School of Nursing, University of Minnesota, Minneapolis. Connie W. Delaney, PhD, RN, FAAN, FACMI, School of Nursing, University of Minnesota, Minneapolis. Bonnie L. Westra, PhD, RN, FAAN, FACMI, School of Nursing, University of Minnesota, Minneapolis.</t>
  </si>
  <si>
    <t>10.1097/won.0000000000000409</t>
  </si>
  <si>
    <t>Identifying risk factors for progression to critical care admission and death among individuals with acute pancreatitis: a record linkage analysis of Scottish healthcare databases</t>
  </si>
  <si>
    <t>OBJECTIVES: Acute pancreatitis (AP) can initiate systemic complications that require support in critical care (CC). Our objective was to use the unified national health record to define the epidemiology of AP in Scotland, with a specific focus on deterministic and prognostic factors for CC admission in AP. SETTING: Health boards in Scotland (n=4). PARTICIPANTS: We included all individuals in a retrospective observational cohort with at least one episode of AP (ICD10 code K85) occurring in Scotland from 1 April 2009 to 31 March 2012. 3340 individuals were coded as AP. METHODS: Data from 16 sources, spanning general practice, community prescribing, Accident and Emergency attendances, hospital in-patient, CC and mortality registries, were linked by a unique patient identifier in a national safe haven. Logistic regression and gamma models were used to define independent predictive factors for severe AP (sAP) requiring CC admission or leading to death. RESULTS: 2053 individuals (61.5% (95% CI 59.8% to 63.2%)) met the definition for true AP (tAP). 368 patients (17.9% of tAP (95% CI 16.2% to 19.6%)) were admitted to CC. Predictors of sAP were pre-existing angina or hypertension, hypocalcaemia and age 30-39 years, if type 2 diabetes mellitus was present. The risk of sAP was lower in patients with multiple previous episodes of AP. In-hospital mortality in tAP was 5.0% (95% CI 4.1% to 5.9%) overall and 21.7% (95% CI 19.9% to 23.5%) in those with tAP necessitating CC admission. CONCLUSIONS: National record-linkage analysis of routinely collected data constitutes a powerful resource to model CC admission and prognosticate death during AP. Mortality in patients with AP who require CC admission remains high.</t>
  </si>
  <si>
    <t>MRC Centre for Inflammation Research, Queen's Medical Research Institute, University of Edinburgh, Edinburgh, UK Clinical Surgery, University of Edinburgh, Edinburgh, UK._x000D_Healthcare Information Factory, Observational Data Analytics Group, Worldwide Epidemiology, GSK, Uxbridge, UK._x000D_eDRIS, NHS National Services Scotland, Edinburgh, UK._x000D_Clinical Statistics Consultants, Dundee, UK._x000D_Clinical Surgery, University of Edinburgh, Edinburgh, UK._x000D_Farr Institute, Edinburgh, UK._x000D_Department of Family and Community Medicine, North York General Hospital, University of Toronto, Toronto, Ontario, Canada._x000D_Dundee Epidemiology and Biostatistics Unit (DEBU), Division of Population Health Sciences, Medical Research Institute, University of Dundee, Dundee, UK.</t>
  </si>
  <si>
    <t>10.1136/bmjopen-2016-011474</t>
  </si>
  <si>
    <t>Discontinuation of statins in routine care settings: a cohort study</t>
  </si>
  <si>
    <t>BACKGROUND: Systematic data on discontinuation of statins in routine practice of medicine are limited. OBJECTIVE: To investigate the reasons for statin discontinuation and the role of statin-related events (clinical events or symptoms believed to have been caused by statins) in routine care settings. DESIGN: A retrospective cohort study. SETTING: Practices affiliated with Brigham and Women's Hospital and Massachusetts General Hospital in Boston. PATIENTS: Adults who received a statin prescription between 1 January 2000 and 31 December 2008. MEASUREMENTS: Information on reasons for statin discontinuations was obtained from a combination of structured electronic medical record entries and analysis of electronic provider notes by validated software. RESULTS: Statins were discontinued at least temporarily for 57 292 of 107 835 patients. Statin-related events were documented for 18 778 (17.4%) patients. Of these, 11 124 had statins discontinued at least temporarily; 6579 were rechallenged with a statin over the subsequent 12 months. Most patients who were rechallenged (92.2%) were still taking a statin 12 months after the statin-related event. Among the 2721 patients who were rechallenged with the same statin to which they had a statin-related event, 1295 were receiving the same statin 12 months later, and 996 of them were receiving the same or a higher dose. LIMITATIONS: Statin discontinuations and statin-related events were assessed in practices affiliated with 2 academic medical centers. Utilization of secondary data could have led to missing or misinterpreted data. Natural-language-processing tools used to compensate for the low (30%) proportion of reasons for statin discontinuation documented in structured electronic medical record fields are not perfectly accurate. CONCLUSION: Statin-related events are commonly reported and often lead to statin discontinuation. However, most patients who are rechallenged can tolerate statins long-term. This suggests that many of the statin-related events may have other causes, are tolerable, or may be specific to individual statins rather than the entire drug class. PRIMARY FUNDING SOURCE: National Library of Medicine, Diabetes Action Research and Education Foundation, and Chinese National Key Program of Clinical Science.</t>
  </si>
  <si>
    <t>Key Laboratory of Endocrinology, Ministry of Health, PekingUnion Medical College Hospital, Chinese Academy of Medical Sciences, Beijing, China.</t>
  </si>
  <si>
    <t>10.7326/0003-4819-158-7-201304020-00004</t>
  </si>
  <si>
    <t>Enhancing patient understanding of medical procedures: evaluation of an interactive multimedia program with in-line exercises</t>
  </si>
  <si>
    <t>INTRODUCTION: Standard print and verbal information provided to patients undergoing treatments are often difficult to understand and may impair their ability to be truly informed. This study examined the effect of an interactive multimedia informational program with in-line exercises and corrected feedback on patients' real-time understanding of their cardiac catheterization procedure. METHODS: 151 adult patients scheduled for diagnostic cardiac catheterization were randomized to receive information about their procedure using either the standard institutional verbal and written information (SI) or an interactive iPad-based informational program (IPI). Subject understanding was evaluated using semi-structured interviews at baseline, immediately following catheterization, and 2 weeks after the procedure. In addition, for those randomized to the IPI, the ability to respond correctly to several in-line exercises was recorded. Subjects' perceptions of, and preferences for the information delivery were also elicited. RESULTS: Subjects randomized to the IPI program had significantly better understanding following the intervention compared with those randomized to the SI group (8.3±2.4 vs 7.4±2.5, respectively, 0-12 scale where 12=complete understanding, P&lt;0.05). First-time correct responses to the in-line exercises ranged from 24.3% to 100%. Subjects reported that the in-line exercises were very helpful (9.1±1.7, 0-10 scale, where 10=extremely helpful) and the iPad program very easy to use (9.0±1.6, 0-10 scale, where 10=extremely easy) suggesting good clinical utility. DISCUSSION: Results demonstrated the ability of an interactive multimedia program to enhance patients' understanding of their medical procedure. Importantly, the incorporation of in-line exercises permitted identification of knowledge deficits, provided corrected feedback, and confirmed the patients' understanding of treatment information in real-time when consent was sought.</t>
  </si>
  <si>
    <t>Department of Anesthesiology, University of Michigan Health System, Ann Arbor, MI, United States; Center for Bioethics and Social Sciences in Medicine, University of Michigan, United States. Electronic address: atait@umich.edu._x000D_Department of Anesthesiology, University of Michigan Health System, Ann Arbor, MI, United States._x000D_Department of Cardiology, University of Michigan Health System, Ann Arbor, MI, United States._x000D_Emergency Care Center, Jackson Memorial Hospital, Miami, FL, United States; ArchieMD, Inc., Boca Raton, FL, United States.</t>
  </si>
  <si>
    <t>10.1016/j.ijmedinf.2014.01.011</t>
  </si>
  <si>
    <t>Arterial carbon dioxide tension and outcome in patients admitted to the intensive care unit after cardiac arrest</t>
  </si>
  <si>
    <t>BACKGROUND: Arterial carbon dioxide tension (PaCO2) affects neuronal function and cerebral blood flow. However, its association with outcome in patients admitted to intensive care unit (ICU) after cardiac arrest (CA) has not been evaluated. METHODS AND RESULTS: Observational cohort study using data from the Australian New Zealand (ANZ) Intensive Care Society Adult-Patient-Database (ANZICS-APD). Outcomes analyses were adjusted for illness severity, co-morbidities, hypothermia, treatment limitations, age, year of admission, glucose, source of admission, PaO2 and propensity score. We studied 16,542 consecutive patients admitted to 125 ANZ ICUs after CA between 2000 and 2011. Using the APD-PaCO2 (obtained within 24 h of ICU admission), 3010 (18.2%) were classified into the hypo- (PaCO2&lt;35 mmHg), 6705 (40.5%) into the normo- (35-45 mmHg) and 6827 (41.3%) into the hypercapnia (&gt;45 mmHg) group. The hypocapnia group, compared with the normocapnia group, had a trend toward higher in-hospital mortality (OR 1.12 [95% CI 1.00-1.24, p=0.04]), lower rate of discharge home (OR 0.81 [0.70-0.94, p&lt;0.01]) and higher likelihood of fulfilling composite adverse outcome of death and no discharge home (OR 1.23 [1.10-1.37, p&lt;0.001]). In contrast, the hypercapnia group had similar in-hospital mortality (OR 1.06 [0.97-1.15, p=0.19]) but higher rate of discharge home among survivors (OR 1.16 [1.03-1.32, p=0.01]) and similar likelihood of fulfilling the composite outcome (OR 0.97 [0.89-1.06, p=0.52]). Cox-proportional hazards modelling supported these findings. CONCLUSIONS: Hypo- and hypercapnia are common after ICU admission post-CA. Compared with normocapnia, hypocapnia was independently associated with worse clinical outcomes and hypercapnia a greater likelihood of discharge home among survivors.</t>
  </si>
  <si>
    <t>Department of Intensive Care, Austin Hospital, Melbourne, Victoria, Australia.</t>
  </si>
  <si>
    <t>10.1016/j.resuscitation.2013.02.014</t>
  </si>
  <si>
    <t>The cataract national data set electronic multi-centre audit of 55,567 operations: case-mix adjusted surgeon's outcomes for posterior capsule rupture</t>
  </si>
  <si>
    <t>AIMS: To develop a methodology for case-mix adjustment of surgical outcomes for individual cataract surgeons using electronically collected multi-centre data conforming to the cataract national data set (CND). METHODS: Routinely collected anonymised data were remotely extracted from electronic patient record (EPR) systems in 12 participating NHS Trusts undertaking cataract surgery. Following data checks and cleaning, analyses were carried out to risk adjust outcomes for posterior capsule rupture rates for individual surgeons, with stratification by surgical grade. RESULTS: A total of 406 surgeons from 12 NHS Trusts submitted data on 55,567 cataract operations between November 2001 and July 2006 (86% from January 2004). In all, 283 surgeons contributed data on &gt;25 cases, providing 54,319 operations suitable for detailed analysis. Case-mix adjusted results of individual surgeons are presented as funnel plots for all surgeons together, and separately for three different grades of surgeon. Plots include 95 and 99.8% confidence limits around the case-mix adjusted outcomes for detection of surgical outliers. CONCLUSIONS: Routinely collected electronic data conforming to the CND provides sufficient detail for case-mix adjustment of cataract surgical outcomes. The validation of these risk indicators should be carried out using fresh data to confirm the validity of the risk model. Once validated this model should provide an equitable approach for peer-to-peer comparisons in the context of revalidation.</t>
  </si>
  <si>
    <t>Bristol Eye Hospital, Bristol, UK. John.Sparrow@doctors.org.uk</t>
  </si>
  <si>
    <t>10.1038/eye.2011.103</t>
  </si>
  <si>
    <t>Development of a new clinical decision rule for cervical CT to detect cervical spine injury in patients with head or neck trauma</t>
  </si>
  <si>
    <t>OBJECTIVE: Previous cervical spine imaging decision rules have been based on positive findings on plain X-ray and are limited by lack of specificity, age restrictions and complicated algorithms. We previously derived and validated a clinical decision rule (Rule 1) for detecting cervical spine injury (CSI) on CT in a single-centre study. This recommended CT for patients with (1) GCS score &lt;14, (2) GCS 14-15 and posterior cervical tenderness or neurological deficit, (3) age ≥60 years and fall down stairs, or (4) age &lt;60 and injured in a motorcycle collision or fallen from height. This study assessed the accuracy and reliability of this rule and refined the rule. METHODS: We conducted a prospective, dual-centre study at two Japanese EDs between August 2012 and March 2014. Patients with head or neck injury ≥16 years of age were included. Clinical data were collected from medical records. Imaging was at the discretion of the treating physician. CSI was diagnosed as a fracture or dislocation seen on CT; patients who were not imaged were followed for 14 days. We analysed the sensitivity and specificity of Rule 1 and refined it post hoc using recursive partitioning. RESULTS: 1192 patients were enrolled. 927 completed follow-up. Of these, 584 (63.0%) underwent CT imaging and 38 had CSI. Sensitivity and specificity of Rule 1 were 92.1% (95% CI 79.2% to 97.3%) and 58.6% (95% CI 55.4% to 61.9%). A second rule (Rule 2) was derived recommending CT for those with any of the following: GCS &lt;14, cervical tenderness, neurological deficit or mechanism of injury (fall down stairs, motorcycle collision or fall from height) without age limits. Sensitivity and specificity were 100% (95% CI 90.8% to 100%) and 51.9% (95% CI 48.6% to 55.2%), respectively. CONCLUSIONS: Our initial CT decision rule had lower sensitivity than in our initial validation study. A refined decision rule based on GCS, neck tenderness, neurological deficit and mechanism of injury showed excellent sensitivity with a small loss of specificity. Rule 2 will now need validation in an independent cohort.</t>
  </si>
  <si>
    <t>Department of Emergency Medicine and Critical Care, Center Hospital of the National Center for Global Health and Medicine, Tokyo, Japan._x000D_Department of Emergency and Critical Care Medicine, Seirei Hamamatsu General Hospital, Hamamatsu, Shizuoka, Japan._x000D_Biostatistics Section, Department of Clinical Research and Informatics, Clinical Science Center, National Center for Global Health and Medicine, Tokyo, Japan.</t>
  </si>
  <si>
    <t>10.1136/emermed-2017-206930</t>
  </si>
  <si>
    <t>Therapeutic temperature modulation in severe or moderate traumatic brain injury: a propensity score analysis of data from the Nationwide Japan Neurotrauma Data Bank</t>
  </si>
  <si>
    <t>OBJECTIVE: In patients with severe traumatic brain injury (TBI), a randomized controlled trial revealed that outcomes did not significantly improve after therapeutic hypothermia (TH) or normothermia (TN). However, avoiding pyrexia, which is often associated with intracranial disorders, might improve clinical outcomes. The objective of this study was to compare neurological outcomes among patients with moderate and severe TBI after therapeutic temperature modulation (TTM) in the absence of other interventions. METHODS: Data from 1091 patients were obtained from the Japan Neurotrauma Data Bank Project 2009, a cohort observational study. Patients with cardiac arrest, those with a Glasgow Coma Scale score of 3 and dilated fixed pupils, and those whose cause of death was injury to another area of the body were excluded, leaving 687 patients aged 16 years or older in this study. The patients were divided into 2 groups: the TTM group underwent TN (213 patients) or TH (82 patients), and the control group (392 patients) did not receive TTM. The primary end point for this study was the rate of poor outcome at hospital discharge, and the secondary end point was in-hospital death. Out of the 208 total items in the database, 29 variables that could potentially affect outcome were matched using the propensity score (PS) method in order to reduce selection bias and balance the baseline characteristics. RESULTS: From each group, 141 patients were extracted using the PS-matching process. Among the patients in the TTM group, 29 had undergone TH and 112 had undergone TN. In a log-rank test using Kaplan-Meier survival curves, no significant differences in patient outcome or death were observed between the 2 groups (poor outcome, p = 0.83; death, p = 0.18). A Cox proportional-hazards regression analysis established the HR for poor outcome and mortality at 1.03 (95% CI 0.78-1.36, p = 0.83) and 1.34 (95% CI 0.87-2.07, p = 0.18), respectively. CONCLUSIONS: There was no clear improvement in neurological outcomes after TTM in patients with moderate or severe TBI. To elucidate the role of TTM in patients with these injuries, a prospective study is needed with long-term follow-up using specific target temperatures.</t>
  </si>
  <si>
    <t>Departments of 1 Emergency Medicine._x000D_Neurosurgery, and._x000D_Japan Neurotrauma Data Bank Committee, Japan Society of Neurotraumatology, Tokyo, Japan._x000D_Public Health, Sapporo Medical University;_x000D_Emergency and Critical Care Center, Hokkaido University Hospital, Sapporo; and.</t>
  </si>
  <si>
    <t>10.3171/2015.3.Jns141895</t>
  </si>
  <si>
    <t>Unnecessary care for bronchiolitis decreases with increasing inpatient prevalence of bronchiolitis</t>
  </si>
  <si>
    <t>OBJECTIVE: To measure the association between inpatient bronchiolitis prevalence (IBP) and the delivery of unnecessary tests and treatments to patients hospitalized with bronchiolitis. METHODS: A multicenter, retrospective, cohort study was performed using the Pediatric Hospital Information System database. All patients 2 months to 2 years of age hospitalized with bronchiolitis during 2004-2008 at participating pediatric hospitals were included. Main outcome measures were the probability of receiving potentially unnecessary care for bronchiolitis, including steroids, intravenously administered antibiotics, chest or neck radiographs, and any laboratory tests during hospitalization. RESULTS: During winter months, with each 1% absolute increase in IBP, patients were less likely to receive steroids (incidence rate ratio: 0.968 [95% confidence interval: 0.960-0.976]; P &lt; .001), radiographs (incidence rate ratio: 0.988 [95% confidence interval: 0.984-0.992]; P &lt; .001), and laboratory tests (incidence rate ratio: 0.992 [95% confidence interval: 0.988-0.995]; P &lt; .001). During summer months, similar associations were observed for steroids and radiographs. No association between IBP and antibiotic use was observed during either time period. CONCLUSIONS: The frequency with which several types of unnecessary care were delivered to patients with bronchiolitis seemed to decrease with increasing IBP. This finding suggests that an association exists between contextual information and care delivery during the management of acute illness, and it highlights the importance of such information for delivery of high-quality health care.</t>
  </si>
  <si>
    <t>Center for Child Health, Behavior, and Development, Seattle Children's Research Institute, Seattle, Washington, USA. vancleve@uw.edu</t>
  </si>
  <si>
    <t>10.1542/peds.2011-0655</t>
  </si>
  <si>
    <t>A network meta-analysis on the effects of information technology application on preoperative knowledge of patients</t>
  </si>
  <si>
    <t>The application of information technology in health education plan in Taiwan has existed for a long time. The purpose of this study is to explore the relationship between information technology application in health education and patients' preoperative knowledge by synthesizing existing researches that compare the effectiveness of information technology application and traditional instruction in the health education plan. In spite of claims regarding the potential benefits of using information technology in health education plan, results of previous researches were conflicting. This study is carried out to examine the effectiveness of information technology by using network meta-analysis, which is a statistical analysis of separate but similar studies in order to test the pooled data for statistical significance. Information technology application in health education discussed in this study include interactive technology therapy (person-computer), group interactive technology therapy (person-person), multimedia technology therapy and video therapy. The result has shown that group interactive technology therapy is the most effective, followed by interactive technology therapy. And these four therapies of information technology are all superior to the traditional health education plan (leaflet therapy).</t>
  </si>
  <si>
    <t>Technol Health Care</t>
  </si>
  <si>
    <t>10.3233/thc-151085</t>
  </si>
  <si>
    <t>Epidemiology of Skin Diseases in a Diverse Patient Population</t>
  </si>
  <si>
    <t>BACKGROUND: Epidemiologic studies of patients who present to dermatology clinics are necessary to identify the needs of patients. OBJECTIVE: To quantify and compare diagnoses according to race, ethnicity, and socioeconomic status (SES) at 6 general dermatology clinics from January 2013 to December 2016. METHODS: A retrospective cohort of new patients was established using an electronic medical record database. Primary diagnoses and diagnostic codes were recorded. Geocoding was utilized to obtain SES. RESULTS: There were 65969 new patient visits. Racial and ethnic demographics were obtained with the overall top 3 conditions being eczema or dermatitis, benign skin neoplasm, and adnexal disease. In blacks, however, follicular disorders were the third most common condition seen. The most frequently encountered diagnoses at the clinics with the highest and lowest SES were benign skin neoplasm and eczema or dermatitis, respectively. LIMITATIONS: Only primary diagnoses were included in analysis. Determining one's race is increasingly difficult. CONCLUSION: Follicular disorders occurred with an increased frequency in blacks. When examining SES, eczema or dermatitis was the most frequently encountered primary diagnosis at the clinic with the lowest SES, with benign skin neoplasm seen with the highest frequency at the clinic with the highest SES. J Drugs Dermatol. 2018;17(10):1032-1036.</t>
  </si>
  <si>
    <t>J Drugs Dermatol</t>
  </si>
  <si>
    <t>The impact of computerised physician order entry on prescribing practices in a cardiothoracic intensive care unit</t>
  </si>
  <si>
    <t>This prospective, time series, cross-sectional study was designed to compare the quality of handwritten vs computerised prescriptions in a tertiary 25-bedded cardiothoracic intensive care unit. A total of 14,721 prescriptions for 613 patients were analysed over three periods of investigation: 7 months before; and 5 and 12 months after implementation of a clinical information system with computerised physician order entry capability. Errors in prescribing were common. Only (53%) of handwritten charts analysed had all immediate administration drugs prescribed correctly. Errors included omission of route 81 (8.0%), date of prescription 78 (7.7%), and time to be given 255 (25.2%), and 119 (11.7%) had no dose or an incorrect dose prescribed. All errors of completeness were abolished following implementation. The computerised system led to a significant improvement in prescribing safety, in a clinical area previously highlighted as having a high rate of adverse drug errors. Legibility, completeness and traceability are no longer possible sources of medication errors.</t>
  </si>
  <si>
    <t>Addenbrookes Hospital, Cambridge, UK. ja297@cam.ac.uk</t>
  </si>
  <si>
    <t>10.1111/j.1365-2044.2009.06134.x</t>
  </si>
  <si>
    <t>Angina and associated healthcare costs following percutaneous coronary intervention: A real-world analysis from a multi-payer database</t>
  </si>
  <si>
    <t>OBJECTIVES: To study the contemporary, real-world clinical and economic burden associated with angina after percutaneous coronary intervention (PCI). BACKGROUND: Angina adversely affects quality of life and medical costs, yet data on real-world prevalence of angina following PCI and its associated economic consequences are limited. METHODS: In a multi-payer administrative claims database, we identified adults with incident inpatient PCI admissions between 2008 and 2011 who had at least 12 months of continuous medical and pharmacy benefits before and after the procedure. Patients were followed for up to 36 months. Using claims, we ascertained post-PCI outcomes: angina or chest pain, acute myocardial infarction, acute coronary syndrome, repeat PCI, healthcare service utilization, and costs. RESULTS: Among 51,710 study patients (mean age 61.8, 72% male), post-PCI angina or chest pain was present in 28% by 12 months and 40% by 36 months. Compared with patients who did not experience chest pain, angina or ACS, total healthcare costs in the first year after the index PCI were 1.8 times greater for patients with angina or chest pain ($32,437 vs. $17,913, P &lt; 0.001). These cost differentials continued to 36 months. CONCLUSIONS: Angina after PCI is a frequent and expensive outcome. Further research is needed to identify risk factors and potentially improve outcomes for post-PCI angina. © 2016 Wiley Periodicals, Inc.</t>
  </si>
  <si>
    <t>Columbia University and Cardiovascular Research Foundation, New York, New York._x000D_Department of Medicine (Cardiology), University of California, San Francisco, California._x000D_Department of Epidemiology &amp; Biostatistics, University of California, San Francisco, California._x000D_Division of Cardiology, San Francisco General Hospital, San Francisco, California._x000D_Truven Health Analytics, Brentwood, New Hampshire._x000D_Wade Outcomes Research and Consulting, Salt Lake City, Utah._x000D_Health Economics and Outcomes Research, Abbott Vascular, Santa Clara, California._x000D_Stanford University School of Medicine, HRP Redwood Building, Stanford, California.</t>
  </si>
  <si>
    <t>Catheter Cardiovasc Interv</t>
  </si>
  <si>
    <t>10.1002/ccd.26365</t>
  </si>
  <si>
    <t>Smartphone mobile application delivering personalized, real-time sun protection advice: a randomized clinical trial</t>
  </si>
  <si>
    <t>IMPORTANCE: Mobile smartphones are rapidly emerging as an effective means of communicating with many Americans. Using mobile applications (apps), they can access remote databases, track time and location, and integrate user input to provide tailored health information. OBJECTIVE: A smartphone mobile app providing personalized, real-time sun protection advice was evaluated in a randomized clinical trial. DESIGN, SETTING, AND PARTICIPANTS: The trial was conducted in 2012 and had a randomized pretest-posttest controlled design with a 10-week follow-up. Data were collected from a nationwide population-based survey panel. A sample of 604 non-Hispanic and Hispanic adults from the Knowledge Panel 18 years or older who owned an Android smartphone were enrolled. INTERVENTIONS: The mobile app provided advice on sun protection (ie, protection practices and risk of sunburn) and alerts (to apply or reapply sunscreen and get out of the sun), hourly UV Index, and vitamin D production based on the forecast UV Index, the phone's time and location, and user input. MAIN OUTCOMES AND MEASURES: Percentage of days using sun protection and time spent outdoors (days and minutes) in the midday sun and number of sunburns in the past 3 months were collected. RESULTS: Individuals in the treatment group reported more shade use (mean days staying in the shade, 41.0% vs 33.7%; P = .03) but less sunscreen use (mean days, 28.6% vs 34.5%; P = .048) than controls. There was no significant difference in number of sunburns in the past 3 months (mean, 0.60 in the treatment group vs 0.62 for controls; P = .87). Those who used the mobile app reported spending less time in the sun (mean days keeping time in the sun to a minimum, 60.4% for app users vs 49.3% for nonusers; P = .04) and using all protection behaviors combined more (mean days, 39.4% vs 33.8%; P = .04). CONCLUSIONS AND RELEVANCE: The mobile app improved some sun protection. Use of the mobile app was lower than expected but associated with increased sun protection. Providing personalized advice when and where people are in the sun may help reduce sun exposure.</t>
  </si>
  <si>
    <t>Klein Buendel Inc, Golden, Colorado._x000D_Department of Internal Medicine, University of New Mexico, Albuquerque3Department of Dermatology, University of New Mexico, Albuquerque._x000D_Global Monitoring Division, Earth System Research Laboratory, Cooperative Institute for Research in Environmental Studies, National Oceanic and Atmospheric Administration, University of Colorado, Boulder._x000D_Colorado Foundation for Public Health and Environment, Denver.</t>
  </si>
  <si>
    <t>JAMA Dermatol</t>
  </si>
  <si>
    <t>10.1001/jamadermatol.2014.3889</t>
  </si>
  <si>
    <t>Quantitative analysis of treatment process time and throughput capacity for spot scanning proton therapy</t>
  </si>
  <si>
    <t>PURPOSE: To determine the patient throughput and the overall efficiency of the spot scanning system by analyzing treatment time, equipment availability, and maximum daily capacity for the current spot scanning port at Proton Therapy Center Houston and to assess the daily throughput capacity for a hypothetical spot scanning proton therapy center. METHODS: At their proton therapy center, the authors have been recording in an electronic medical record system all treatment data, including disease site, number of fields, number of fractions, delivered dose, energy, range, number of spots, and number of layers for every treatment field. The authors analyzed delivery system downtimes that had been recorded for every equipment failure and associated incidents. These data were used to evaluate the patient census, patient distribution as a function of the number of fields and total target volume, and equipment clinical availability. The duration of each treatment session from patient walk-in to patient walk-out of the spot scanning treatment room was measured for 64 patients with head and neck, central nervous system, thoracic, and genitourinary cancers. The authors retrieved data for total target volume and the numbers of layers and spots for all fields from treatment plans for a total of 271 patients (including the above 64 patients). A sensitivity analysis of daily throughput capacity was performed by varying seven parameters in a throughput capacity model. RESULTS: The mean monthly equipment clinical availability for the spot scanning port in April 2012-March 2015 was 98.5%. Approximately 1500 patients had received spot scanning proton therapy as of March 2015. The major disease sites treated in September 2012-August 2014 were the genitourinary system (34%), head and neck (30%), central nervous system (21%), and thorax (14%), with other sites accounting for the remaining 1%. Spot scanning beam delivery time increased with total target volume and accounted for approximately 30%-40% of total treatment time for the total target volumes exceeding 200 cm(3), which was the case for more than 80% of the patients in this study. When total treatment time was modeled as a function of the number of fields and total target volume, the model overestimated total treatment time by 12% on average, with a standard deviation of 32%. A sensitivity analysis of throughput capacity for a hypothetical four-room spot scanning proton therapy center identified several priority items for improvements in throughput capacity, including operation time, beam delivery time, and patient immobilization and setup time. CONCLUSIONS: The spot scanning port at our proton therapy center has operated at a high performance level and has been used to treat a large number of complex cases. Further improvements in efficiency may be feasible in the areas of facility operation, beam delivery, patient immobilization and setup, and optimization of treatment scheduling.</t>
  </si>
  <si>
    <t>Department of Radiation Physics, The University of Texas MD Anderson Cancer Center, Houston, Texas 77030._x000D_The Proton Therapy Center Houston, Ltd., L.L.P., 1840 Old Spanish Trail, Houston, Texas 77054._x000D_Department of Radiation Oncology, The University of Texas MD Anderson Cancer Center, Houston, Texas 77030._x000D_Texas Center for Proton Therapy, 1501 W. Royal Lane, Irving, Texas 75063.</t>
  </si>
  <si>
    <t>Med Phys</t>
  </si>
  <si>
    <t>10.1118/1.4952731</t>
  </si>
  <si>
    <t>Relative Mortality Analysis of Trauma Patients Requiring Emergency Surgery at a Level I Trauma Center</t>
  </si>
  <si>
    <t>Frequency of inadequate neuromuscular blockade during general anesthesia</t>
  </si>
  <si>
    <t>STUDY OBJECTIVE: We used electronic health record data to define frequency of inadequate intraoperative neuromuscular blockade (NMB). DESIGN: Retrospective observational study using electronic health record data. SETTING: Operating room in a tertiary care academic hospital. PATIENTS: A total of 129,209 adult patients with American Society of Anesthesiologists physical status 1 to 5 undergoing general anesthesia in an outpatient or inpatient setting who received nondepolarizing NMB. We excluded patients intubated before arrival to the operating room, patients undergoing a liver transplant or cardiac surgery, and patients who remained intubated at the end of the operation. INTERVENTIONS: None. MEASUREMENTS: The primary outcomes were inadequate NMB defined by (1) documentation of patient movement and (2) documentation of surgical request for additional NMB, followed by NMB agent administration. MAIN RESULTS: A total of 1261 patients (1.0%) demonstrated either intraoperative movement (369 or 0.29%) or prompted surgical request for additional NMB agent (921 or 0.71%). Trend analysis showed a variation in the annual rate of inadequate NMB, with an increase from 2004 to 2013 for criteria 1 and 2. CONCLUSIONS: Nearly 1% of all general anesthetic procedures involving NMB exhibit inadequate relaxation resulting in procedural interruption. These data suggest that current use of neuromuscular blocking drugs and NMB monitoring expose patients to inadequate blockade. The risk of this phenomenon warrants further study.</t>
  </si>
  <si>
    <t>Department of Anesthesiology, University of Michigan Medical School, CVC 4172, 1500 East Medical Center Drive, Ann Arbor, MI 48109, USA. Electronic address: tdubovoy@med.umich.edu._x000D_Department of Anesthesiology, University of Michigan Medical School, CVC 4172, 1500 East Medical Center Drive, Ann Arbor, MI 48109, USA. Electronic address: amysha@med.umich.edu._x000D_Merck, Sharp, and Dohme, Inc, PO Box 100, Whitehouse Station, NJ 08889-0100, USA. Electronic address: scott.devine@merck.com._x000D_Department of Anesthesiology, University of Michigan Medical School, CVC 4172, 1500 East Medical Center Drive, Ann Arbor, MI 48109, USA. Electronic address: sachinkh@med.umich.edu.</t>
  </si>
  <si>
    <t>J Clin Anesth</t>
  </si>
  <si>
    <t>10.1016/j.jclinane.2016.09.020</t>
  </si>
  <si>
    <t>Frequency and nature of drug-drug interactions in a Swiss primary and secondary acute care hospital</t>
  </si>
  <si>
    <t>QUESTIONS UNDER STUDY: Drug-drug interactions (DDI) are considered a risk factor in medication safety and computerised alerting tools are increasingly promoted and implemented in order to detect and minimise DDI. As only little is known about the frequency and nature of DDI in hospitalised patients in Switzerland as well as about the usefulness of current alerting systems, this analysis based on a computerised medication record in a typical regional hospital setting was performed. METHODS: All inpatients with at least one drug prescription between 2006 and 2010 were included. A total of 1,654,987 prescriptions were analysed with regard to the maximal seriousness level of DDI between each added prescription versus the existing prescription and with regard to all underlying DDI. RESULTS: On average, each inpatient received 16 different drugs including on-demand prescriptions and encountered 5 DDI. A total of 27% of all prescriptions caused DDI. Within the last 12 months, 5% of all DDI were classified in category 1 (contraindicated), 3% in category 2, 53% in category 3, 8% in category 4 and 31% in category 5. The vast majority of DDI were caused by a very limited number of drugs. DISCUSSION: Drug-drug interactions were very frequent and were very stable over the years studied, involving on average 27% of all prescriptions and 44% in internal medicine. Only a very limited amount of drugs were responsible for the vast majority of DDI, especially when the most severe categories of DDI were considered. Most of the severe DDI alerts could be automatically handled, if for example laboratory values could be taken into account. The DDI database should ideally be supplemented by information enabling more sophisticated computerised support in order to deliver more reasonable results from DDI checks.</t>
  </si>
  <si>
    <t>Spital Thun-Simmental AG, Department for Internal Medicine and Group of Medical Informatics, Thun, Switzerland. Marc.oertle@spitalstsag.ch</t>
  </si>
  <si>
    <t>30236854</t>
  </si>
  <si>
    <t>10.4414/smw.2012.13522</t>
  </si>
  <si>
    <t>Robotic-assisted vs. open radical prostatectomy: A machine learning framework for intelligent analysis of patient-reported outcomes from online cancer support groups</t>
  </si>
  <si>
    <t>BACKGROUND: The advantages of Robot-assisted laparoscopic prostatectomy (RARP) over open radical prostatectomy (ORP) in Prostate cancer perioperatively are well-established, but quality of life is more contentious. Increasingly, patients are utilising online cancer support groups (OCSG) to express themselves. Currently there is no method of analysis of these sophisticated data sources. We have used the PRIME-2 (Patient Reported Information Multidimensional Exploration version 2) framework for automated identification and intelligent analysis of decision-making, functional and emotional outcomes in men undergoing ORP vs. RARP from OCSG discussions. METHODS: The PRIME-2 framework was developed to retrospectively analyse individualised patient-reported information from 5,157 patients undergoing RARP and 579 ORP. The decision factors, side effects, and emotions in 2 groups were analysed and compared using Chi-squared, t tests, and Pearson correlation. RESULTS: There were no differences in Gleason score, Prostate Specific Antigen (PSA), and age between the groups. Surgeon experience and preservation of erectile function (P &lt; 0.01) were important factors in the decision making process. There were no significant differences in urinary, sexual, or bowel symptoms between ORP and RARP on a monthly basis during the initial 12 months. Emotions expressed by patients undergoing RARP were more consistent and positive while ORP expressed more negative emotions at the time of surgery and 3 months postsurgery (P &lt; 0.05), due to pain and discomfort, and during ninth month due to fear and anxiety of pending PSA tests. CONCLUSIONS: ORP and RARP demonstrated similar side effect profiles for 12 months, but PRIME-2 enables identification of important quality of life features and emotions over time. It is timely for clinicians to accept OCSG as an adjunct to Prostate cancer care.</t>
  </si>
  <si>
    <t>University of Melbourne, Department of Surgery, Austin Hospital, Heidelberg, Victoria, Australia. Electronic address: weranja@gmail.com._x000D_Research Centre for Data Analytics and Cognition, La Trobe University, Victoria, Australia._x000D_North Bristol, NHS Trust, United Kingdom._x000D_University of Melbourne, Department of Surgery, Austin Hospital, Heidelberg, Victoria, Australia.</t>
  </si>
  <si>
    <t>Urol Oncol</t>
  </si>
  <si>
    <t>10.1016/j.urolonc.2018.08.012</t>
  </si>
  <si>
    <t>Decreasing prevalence of obesity among young children in Massachusetts from 2004 to 2008</t>
  </si>
  <si>
    <t>OBJECTIVE: To examine whether the obesity prevalence is increasing, level, or decreasing among young US children (aged &lt;6 years) in the past decade; and to compare regional data to those of 2 national databases. METHODS: We analyzed data from 108 762 well-child visits (36 827 children) at a multisite pediatric practice in eastern Massachusetts during 1999-2008. By using the Centers for Disease Control and Prevention 2000 gender-specific growth charts, we defined obesity as weight-for-length ≥95th percentile for children aged &lt;24 months and BMI ≥95th percentile for children aged 24 to &lt;72 months. By using multivariable logistic regression, we estimated gender-specific obesity trends in 2 separate periods, 1999-2003 and 2004-2008, adjusting for age group, race/ethnicity, health insurance, and practice site. RESULTS: From 1999 to 2003, the obesity prevalence was fairly stable among both boys and girls. From 2004 to 2008, the obesity prevalence substantially decreased among both boys and girls. The decline in obesity prevalence during 2004-2008 was more pronounced among children insured by non-Medicaid health plans than among those insured by Medicaid. CONCLUSIONS: Among children aged &lt;6 years at this multisite pediatric practice, obesity prevalence decreased during 2004-2008, which is in line with national data showing no increase in prevalence during this time period. The smaller decrease among Medicaid-insured children may portend widening of socioeconomic disparities in childhood obesity.</t>
  </si>
  <si>
    <t>Obesity Prevention Program, Department of Population Medicine, Harvard Medical School and Harvard Pilgrim Health Care Institute, Boston, MA 02215, USA. xiaozhongwen@hotmail.com</t>
  </si>
  <si>
    <t>10.1542/peds.2011-1833</t>
  </si>
  <si>
    <t>Increasing the Efficiency on Producing Radiology Reports for Breast Cancer Diagnosis by Means of Structured Reports. A Comparative Study</t>
  </si>
  <si>
    <t>BACKGROUND: Radiology reports are commonly written on free-text using voice recognition devices. Structured reports (SR) have a high potential but they are usually considered more difficult to fill-in so their adoption in clinical practice leads to a lower efficiency. However, some studies have demonstrated that in some cases, producing SRs may require shorter time than plain-text ones. This work focuses on the definition and demonstration of a methodology to evaluate the productivity of software tools for producing radiology reports. A set of SRs for breast cancer diagnosis based on BI-RADS have been developed using this method. An analysis of their efficiency with respect to free-text reports has been performed. MATERIAL AND METHODS: The methodology proposed compares the Elapsed Time (ET) on a set of radiological reports. Free-text reports are produced with the speech recognition devices used in the clinical practice. Structured reports are generated using a web application generated with TRENCADIS framework. A team of six radiologists with three different levels of experience in the breast cancer diagnosis was recruited. These radiologists performed the evaluation, each one introducing 50 reports for mammography, 50 for ultrasound scan and 50 for MRI using both approaches. Also, the Relative Efficiency (REF) was computed for each report, dividing the ET of both methods. We applied the T-Student (T-S) test to compare the ETs and the ANOVA test to compare the REFs. Both tests were computed using the SPSS software. RESULTS: The study produced three DICOM-SR templates for Breast Cancer Diagnosis on mammography, ultrasound and MRI, using RADLEX terms based on BIRADs 5th edition. The T-S test on radiologists with high or intermediate profile, showed that the difference between the ET was only statistically significant for mammography and ultrasound. The ANOVA test performed grouping the REF by modalities, indicated that there were no significant differences between mammograms and ultrasound scans, but both have significant statistical differences with MRI. The ANOVA test of the REF for each modality, indicated that there were only significant differences in Mammography (ANOVA p = 0.024) and Ultrasound (ANOVA p = 0.008). The ANOVA test for each radiologist profile, indicated that there were significant differences on the high profile (ANOVA p = 0.028) and medium (ANOVA p = 0.045). CONCLUSIONS: In this work, we have defined and demonstrated a methodology to evaluate the productivity of software tools for producing radiology reports in Breast Cancer. We have evaluated that adopting Structured Reporting in mammography and ultrasound studies in breast cancer diagnosis improves the performance in producing reports.</t>
  </si>
  <si>
    <t>J. Damian Segrelles Quilis, Institute for Molecular Imaging Technologies (I3M), Universitat Politècnica de València (UPVLC), Camino de Vera, S/N 46022, Valencia, Spain, E-mail: dquilis@dsic.upv.es.</t>
  </si>
  <si>
    <t>10.3414/me16-01-0091</t>
  </si>
  <si>
    <t>HBA1C CONTROL AND COST-EFFECTIVENESS IN PATIENTS WITH TYPE 2 DIABETES MELLITUS INITIATED ON CANAGLIFLOZIN OR A GLUCAGON-LIKE PEPTIDE 1 RECEPTOR AGONIST IN A REAL-WORLD SETTING</t>
  </si>
  <si>
    <t>OBJECTIVE: To compare glycated hemoglobin (HbA1c) control and medication costs between patients with type 2 diabetes mellitus (T2DM) treated with canagliflozin 300 mg (CANA) or a glucagon-like peptide 1 receptor agonist (GLP-1 RA) in a real-world setting. METHODS: Adults with T2DM newly initiated on CANA or a GLP-1 RA (index date) were identified from IQVIA(™) Real-World Data Electronic Medical Records U.S. database (March 29, 2012-April 30, 2016). Inverse probability of treatment weighting accounted for differences in baseline characteristics. HbA1c levels at 3-month intervals were compared using generalized estimating equations. Medication costs used wholesale acquisition costs. RESULTS: For both cohorts (CANA: n = 11,435; GLP-1 RA: n = 11,582), HbA1c levels decreased at 3 months postindex and remained lower through 30 months. Absolute changes in mean HbA1c from index to 3 months postindex for CANA and GLP-1 RA were -1.16% and -1.21% (patients with baseline HbA1c ≥7% [53 mmol/mol]); -1.54% and -1.51% (patients with baseline HbA1c ≥8% [64 mmol/mol]); and -2.13% and -1.99% (patients with baseline HbA1c ≥9% [75 mmol/mol]), respectively. Postindex, CANA patients with baseline HbA1c ≥7% had similar HbA1c levels at each interval versus GLP-1 RA patients, except 9 months (mean HbA1c, 7.75% [61 mmol/mol] vs. 7.86% [62 mmol/mol]; P = .0305). CANA patients with baseline HbA1c ≥8% and ≥9% had consistently lower HbA1c numerically versus GLP-1 RA patients and statistically lower HbA1c at 9 (baseline HbA1c ≥8% or ≥9%), 27, and 30 months (baseline HbA1c ≥9%). Continuous 12-month medication cost $3,326 less for CANA versus GLP-1 RA. CONCLUSION: This retrospective study demonstrated a similar evolution of HbA1c levels among CANA and GLP-1 RA patients in a real-world setting. Lower medication costs suggest CANA is economically dominant over GLP-1 RA (similar effectiveness, lower cost). ABBREVIATIONS: AHA = antihyperglycemic agent BMI = body mass index CANA = canagliflozin 300 mg DCSI = diabetes complications severity index eGFR = estimated glomerular filtration rate EMR = electronic medical record GLP-1 RA = glucagon-like peptide 1 receptor agonist HbA1c = glycated hemoglobin ICD-9-CM = International Classification of Diseases-Ninth Revision-Clinical Modification ICD-10-CM = International Classification of Diseases-Tenth Revision-Clinical Modification IPTW = inverse probability of treatment weighting ITT = intent-to-treat MPR = medication possession ratio PDC = proportion of days covered PS = propensity score PSM = propensity score matching Quan-CCI = Quan-Charlson comorbidity index SGLT2 = sodium-glucose cotransporter 2 T2DM = type 2 diabetes mellitus WAC = wholesale acquisition cost.</t>
  </si>
  <si>
    <t>Endocr Pract</t>
  </si>
  <si>
    <t>10.4158/ep-2017-0066</t>
  </si>
  <si>
    <t>Analysis of driver injury severity in wrong-way driving crashes on controlled-access highways</t>
  </si>
  <si>
    <t>For more than five decades, wrong-way driving (WWD) has been notorious as a traffic safety issue for controlled-access highways. Numerous studies and efforts have tried to identify factors that contribute to WWD occurrences at these sites in order to delineate between WWD and non-WWD crashes. However, none of the studies investigate the effect of various confounding variables on the injury severity being sustained by the at-fault drivers in a WWD crash. This study tries to fill this gap in the existing literature by considering possible variables and taking into account the ordinal nature of injury severity using three different ordered-response models: ordered logit or proportional odds (PO), generalized ordered logit (GOL), and partial proportional odds (PPO) model. The findings of this study reveal that a set of variables, including driver's age, condition (i.e., intoxication), seatbelt use, time of day, airbag deployment, type of setting, surface condition, lighting condition, and type of crash, has a significant effect on the severity of a WWD crash. Additionally, a comparison was made between the three proposed methods. The results corroborate that the PPO model outperforms the other two models in terms of modeling injury severity using our database. Based on the findings, several countermeasures at the engineering, education, and enforcement levels are recommended.</t>
  </si>
  <si>
    <t>Research Associate, Department of Civil Engineering, Auburn University, Auburn, AL 36849-5337, United States. Electronic address: mahdipn@auburn.edu._x000D_Associate Professor, Department of Civil Engineering, Auburn University, Auburn, AL 36849-5337, United States. Electronic address: zhouhugo@auburn.edu.</t>
  </si>
  <si>
    <t>10.1016/j.aap.2016.05.022</t>
  </si>
  <si>
    <t>Effects of health insurance on racial disparity in osteoporosis medication adherence</t>
  </si>
  <si>
    <t>OBJECTIVE: To explore whether racial disparity in osteoporosis drug therapy maintenance varies by health insurance coverage status. DESIGN: Longitudinal observation study. SETTING: Cleveland Clinic Health System (Cleveland, OH) from January 2006 to December 2009. PATIENTS: 3,901 black and white female Medicare beneficiaries starting osteoporosis drug therapy. INTERVENTION: Analysis of the health system's integrated electronic medical records. MAIN OUTCOME MEASURES: Drug therapy adherence (medication possession ratio ≥80%) for more than 12 of 15 surveillance units and occurrence of extended nonadherence gaps for at least two surveillance units in a row. RESULTS: Among patients with supplementary health insurance (n = 2,278), no difference was observed for drug therapy adherence ( P = 0.17) and extended nonadherence gaps ( P = 0.53) between black and white participants. When patients did not have supplementary health insurance (n = 1,623), blacks (36% [95% CI 28-47]) were less likely to adhere to drug therapy than whites (47% [38-57]; odds ratio [OR] 0.34 [95% CI 0.09-0.92], P = 0.004). Blacks (25% [19-32]) also were more likely to have an extended nonadherence gap episode than whites (18% [11-26]; OR 2.42 [1.13-3.50], P = 0.03). CONCLUSION: Similar to previous research on racial disparity in health services, racial disparity in osteoporosis drug therapy maintenance between black and white female older patients existed when supplementary health insurance was not affordable.</t>
  </si>
  <si>
    <t>J Am Pharm Assoc (2003)</t>
  </si>
  <si>
    <t>10.1331/JAPhA.2013.13061</t>
  </si>
  <si>
    <t>Comparison of pediatric motor vehicle collision injury outcomes at Level I trauma centers</t>
  </si>
  <si>
    <t>OBJECTIVE: Examine the association of American College of Surgeons Level I pediatric trauma center designation with outcomes of pediatric motor vehicle collision-related injuries. METHODS: Observational study of the 2009-2012 National Trauma Data Bank, including n=28,145 patients &lt;18years directly transported to a Level I trauma center. Generalized estimating equations estimated odds ratios (ORs) for injury outcomes, comparing freestanding pediatric trauma centers (PTCs) with adult centers having added Level I pediatric qualifications (ATC+PTC) and general adult trauma centers (ATC). Models were stratified by age following PTC designation guidelines, and adjusted for demographic and clinical risk factors. RESULTS: Analyses included n=16,643 children &lt;15 and n=11,502 adolescents 15-17years. Among children, odds of laparotomy (OR=1.88, 95% CI 1.28-2.74) and pneumonia (OR=2.13, 95% CI 1.32-3.46) were greater at ATCs vs. freestanding PTCs. Adolescents treated at ATC+PTCs or ATCs experienced greater odds of death (OR=2.18, 95% CI 1.30-3.67; OR=1.98, 95% CI 1.37-2.85, respectively) and laparotomy (OR=4.33, 95% CI 1.56-12.02; OR=5.11, 95% CI 1.92-13.61, respectively). CONCLUSIONS: Compared with freestanding PTCs, children treated at general ATCs experienced more complications; adolescents treated at ATC+PTCs or general ATCs had greater odds of death. Identification and sharing of best practices among Level I trauma centers may reduce variation in care and improve outcomes for children.</t>
  </si>
  <si>
    <t>Department of Research and Sponsored Programs, Children's Hospitals and Clinics of Minnesota, 2525 Chicago Avenue, Minneapolis, MN 55404. Electronic address: jill_dreyfus@premierinc.com._x000D_Department of Research and Sponsored Programs, Children's Hospitals and Clinics of Minnesota, 2525 Chicago Avenue, Minneapolis, MN 55404._x000D_Department of Pediatric Emergency Medicine, Children's Hospitals and Clinics of Minnesota, 2525 Chicago Avenue, Minneapolis, MN 55404._x000D_Department of Pediatric Surgery, Children's Hospitals and Clinics of Minnesota, 2525 Chicago Avenue, Minneapolis, MN 55404.</t>
  </si>
  <si>
    <t>10.1016/j.jpedsurg.2016.04.005</t>
  </si>
  <si>
    <t>eHealth usage patterns of European general practitioners: a five-year (2002-2007) comparative study</t>
  </si>
  <si>
    <t>PURPOSE: This paper provides a five-year (2002-2007) comparative segmentation analysis of how the Internet and dedicated health networks are used by European general practitioners (GPs) and the extent to which external factors affect their use of various eHealth services. METHODS: Two cross-national sets of survey data collected in 2002 (n=3512) and 2007 (n=3948) have been analyzed. These databases provide information on physicians' eHealth uses in EU-15 countries, including sociodemographic indicators such as country, age, sex, location, and size of the medical practice. RESULTS: A total of 3512 and 3948 physicians, respectively, participated in the 2002 and 2007 studies. The percentage of GPs accessing the Internet or a dedicated health network increased from 64.5% in 2002 to 77.1% in 2007. Only these physicians were included in the latent class cluster analyses performed on both datasets, yielding three segments of eHealth users plus a group of non-Internet users. Thus, the following four final segments were identified in the years 2002 and 2007: 'Information Searchers/Average Users', 'Advanced Users/Adv. Users (ePrescribers)', 'Laggards', and 'Non-Internet Users'. Contingency table analyses relating external indicators to physicians' usage patterns of eHealth services confirmed strong country differences, low to moderate age influences reflecting a cohort effect, and moderate effects of practice size, both in 2002 and 2007. Conversely, very weak influences were observed for physicians' sex and location of the medical practice. CONCLUSION: A positive evolution is clearly observable in European primary care physicians' use of eHealth, mainly with regard to online medical information searches, use of electronic health care records, and (to a lesser extent) electronic transfers of patient data. The international comparative profiling of European GPs' eHealth usage patterns contributes to more efficient and continually adapted promotion strategies, aimed at fostering the diffusion of eHealth applications among medical professionals of the analyzed EU-15 countries.</t>
  </si>
  <si>
    <t>Department of Business Administration, Faculty of Economics and Business Administration, University of Almería, Carretera de Sacramento s/n. La Cañada de San Urbano, 04120 Almería, Spain. jmortega@ual.es</t>
  </si>
  <si>
    <t>10.1016/j.ijmedinf.2010.05.003</t>
  </si>
  <si>
    <t>Effects of training physicians in electronic prescribing in the outpatient setting on clinical, learning and behavioural outcomes: a cluster randomized trial</t>
  </si>
  <si>
    <t>AIMS: Electronic prescribing systems may improve medication safety, but only when used appropriately. The effects of task analysis-based training on clinical, learning and behavioural outcomes were evaluated in the outpatient setting, compared with the usual educational approach. METHODS: This was a multicentre, cluster randomized trial [EDUCATional intervention for IT-mediated MEDication management (MEDUCATE trial)], with physicians as the unit of analysis. It took place in the outpatient clinics of two academic hospitals. Participants comprised specialists and residents (specialty trainees, in the UK) and their patients. Training took the form of a small-group session and an e-learning. The primary outcome was the proportion of medication discrepancies per physician, measured as discrepancies between medications registered by physicians in the electronic prescribing system and those reported by patients. Clinical consequences were estimated by the proportion of patients per physician with at least one missed drug-drug interaction with the potential for causing adverse drug events. A questionnaire assessed physicians' knowledge and skills. RESULTS: Among 124 participating physicians, primary outcome data for 115 (93%) were available. A total of 1094 patients were included. A mean of 48% of registered medications per physician were discrepant with the medications that their patients reported in both groups (P = 0.14). Due to registration omissions, a mean of 4% of patients per physician had one or more missed drug-drug interactions with the potential to cause a clinically relevant adverse drug event in the intervention group, and 7% in controls (P = 0.11). The percentages of correct answers on the knowledge and skills test were higher in the intervention group (57%) compared with controls (51%; P = 0.01). CONCLUSION: The training equipped outpatient physicians with the knowledge and skills for appropriate use of electronic prescribing systems, but had no effect on medication discrepancies.</t>
  </si>
  <si>
    <t>Department of Internal Medicine &amp; Centre for Research and Development of Education, University Medical Centre Utrecht, The Netherlands._x000D_Department of Clinical Pharmacy, University Medical Centre Utrecht, The Netherlands._x000D_Department of Pharmacoepidemiology and Clinical Pharmacology, Utrecht Institute for Pharmaceutical Sciences, Faculty of Science, Utrecht University, The Netherlands._x000D_Department of Internal Medicine, Erasmus Medical Centre Rotterdam, The Netherlands._x000D_Department of Health Technology Assessment, Julius Center, University Medical Centre Utrecht, The Netherlands._x000D_Institute of Health Policy and Management, Erasmus University Rotterdam, Rotterdam, The Netherlands._x000D_Department of Hospital Pharmacy, Erasmus Medical Centre Rotterdam, The Netherlands._x000D_Department of Gastroenterology and Hepatology, Erasmus Medical Centre Rotterdam, The Netherlands._x000D_Department of Biostatistics, Julius Center, University Medical Centre Utrecht, The Netherlands.</t>
  </si>
  <si>
    <t>Br J Clin Pharmacol</t>
  </si>
  <si>
    <t>10.1111/bcp.13540</t>
  </si>
  <si>
    <t>Effectiveness and safety of electronically delivered prescribing feedback and decision support on antibiotic use for respiratory illness in primary care: REDUCE cluster randomised trial</t>
  </si>
  <si>
    <t>OBJECTIVES: To evaluate the effectiveness and safety at population scale of electronically delivered prescribing feedback and decision support interventions at reducing antibiotic prescribing for self limiting respiratory tract infections. DESIGN: Open label, two arm, cluster randomised controlled trial. SETTING: UK general practices in the Clinical Practice Research Datalink, randomised between 11 November 2015 and 9 August 2016, with final follow-up on 9 August 2017. PARTICIPANTS: 79 general practices (582 675 patient years) randomised (1:1) to antimicrobial stewardship (AMS) intervention or usual care. INTERVENTIONS: AMS intervention comprised a brief training webinar, automated monthly feedback reports of antibiotic prescribing, and electronic decision support tools to inform appropriate prescribing over 12 months. Intervention components were delivered electronically, supported by a local practice champion nominated for the trial. MAIN OUTCOME MEASURES: Primary outcome was the rate of antibiotic prescriptions for respiratory tract infections from electronic health records. Serious bacterial complications were evaluated for safety. Analysis was by Poisson regression with general practice as a random effect, adjusting for covariates. Prespecified subgroup analyses by age group were reported. RESULTS: The trial included 41 AMS practices (323 155 patient years) and 38 usual care practices (259 520 patient years). Unadjusted and adjusted rate ratios for antibiotic prescribing were 0.89 (95% confidence interval 0.68 to 1.16) and 0.88 (0.78 to 0.99, P=0.04), respectively, with prescribing rates of 98.7 per 1000 patient years for AMS (31 907 prescriptions) and 107.6 per 1000 patient years for usual care (27 923 prescriptions). Antibiotic prescribing was reduced most in adults aged 15-84 years (adjusted rate ratio 0.84, 95% confidence interval 0.75 to 0.95), with one antibiotic prescription per year avoided for every 62 patients (95% confidence interval 40 to 200). There was no evidence of effect for children younger than 15 years (adjusted rate ratio 0.96, 95% confidence interval 0.82 to 1.12) or people aged 85 years and older (0.97, 0.79 to 1.18); there was also no evidence of an increase in serious bacterial complications (0.92, 0.74 to 1.13). CONCLUSIONS: Electronically delivered interventions, integrated into practice workflow, result in moderate reductions of antibiotic prescribing for respiratory tract infections in adults, which are likely to be of importance for public health. Antibiotic prescribing to very young or old patients requires further evaluation. TRIAL REGISTRATION: ISRCTN95232781.</t>
  </si>
  <si>
    <t>School of Population Health and Environmental Sciences, King's College London, Guy's Campus, King's College London, London, UK martin.gulliford@kcl.ac.uk._x000D_NIHR Biomedical Research Centre at Guy's and St Thomas' Hospitals London, London, UK._x000D_School of Population Health and Environmental Sciences, King's College London, Guy's Campus, King's College London, London, UK._x000D_School of Public Health, Imperial College London, London, UK._x000D_Clinical Practice Research Datalink, Medicines and Healthcare Products Regulatory Agency, London, UK._x000D_The Health Centre, Bicester, Oxfordshire, UK._x000D_Centre for Academic Primary Care, Bristol Medical School, Population Health Sciences, University of Bristol, Bristol, UK._x000D_Primary Care Research Group, University of Southampton, Southampton, UK._x000D_Department of Psychology, University of Southampton, Southampton, UK._x000D_School of Psychological Science, University of Bristol, Bristol, UK.</t>
  </si>
  <si>
    <t>10.1136/bmj.l236</t>
  </si>
  <si>
    <t>Outcome after sequential hip fracture in the elderly</t>
  </si>
  <si>
    <t>BACKGROUND: Hip fracture is a common cause of morbidity and mortality in the elderly. As the risk factors for hip fracture often persist after the original injury, patients remain at risk for sequential fractures. Our aim was to report the incidence, epidemiology, and outcome of sequential hip fracture in the elderly. METHODS: Data were collected during the acute hospital stay and at 120 days after admission from twenty-two acute orthopaedic units across Scotland between January 1998 and December 2005. These data were analyzed according to two separate time periods: by six-month intervals up to eight years after the primary fracture and by twenty-day intervals for the first two years after the primary fracture. RESULTS: The risk of sequential fracture was highest in the first twelve months, affecting 3% of surviving patients and decreasing to 2% per survival year thereafter. Survival to twelve months after sequential fracture was 63% compared with 68% for those with a single fracture (p = 0.03). Sequential hip fracture was also associated with greater loss of independent mobility and changes in residential status compared with single fractures. CONCLUSIONS: Sequential hip fracture is a relatively rare injury. Individuals who sustain this injury combination have poorer outcomes both in terms of survival and functional status. LEVEL OF EVIDENCE: Prognostic Level II. See Instructions for Authors for a complete description of levels of evidence.</t>
  </si>
  <si>
    <t>Department of Trauma &amp; Orthopaedic Surgery, University Hospital Crosshouse, Kilmarnock Road, Kilmarnock, KA2 0BE, United Kingdom. graemeholt@btinternet.com</t>
  </si>
  <si>
    <t>10.2106/jbjs.J.01539</t>
  </si>
  <si>
    <t>Impact of resident involvement on urological surgery outcomes: an analysis of 40,000 patients from the ACS NSQIP database</t>
  </si>
  <si>
    <t>PURPOSE: In addition to excellent patient care, the focus of academic medicine has traditionally been resident training. The changing landscape of health care has placed increased focus on objective outcomes. As a result, the surgical training process has come under scrutiny for its influence on patient care. We elucidated the effect of resident involvement on patient outcomes. MATERIALS AND METHODS: We retrospectively analyzed data from the 2005 to 2011 NSQIP® participant use database. Patients were separated into 2 cohorts by resident participation vs no participation. The cohorts were compared based on preoperative comorbidities, demographic characteristics and intraoperative factors. Confounders were adjusted for by propensity score modification and complications were analyzed using perioperative variables as predictors. RESULTS: A total of 40,001 patients met study inclusion criteria. Raw data analysis revealed that cases with resident participation had a higher rate of overall complications. However, after propensity score modification there was no significant difference in overall, medical or surgical complications in cases with resident participation. Resident participation was associated with decreased odds of overall complications (0.85). Operative time was significantly longer in cases with resident participation (159 vs 98 minutes). CONCLUSIONS: Urology resident involvement is not associated with increased overall and surgical complications. It may even be protective when adjusted for appropriate factors such as case mix, complexity and operative time.</t>
  </si>
  <si>
    <t>Departments of Urology and Surgery (MP, AR, JYSK), Northwestern University Feinberg School of Medicine, Chicago, Illinois._x000D_Departments of Urology and Surgery (MP, AR, JYSK), Northwestern University Feinberg School of Medicine, Chicago, Illinois. Electronic address: skundu@nmff.org.</t>
  </si>
  <si>
    <t>10.1016/j.juro.2014.03.096</t>
  </si>
  <si>
    <t>Statistical approaches to group sequential monitoring of postmarket safety surveillance data: current state of the art for use in the Mini-Sentinel pilot</t>
  </si>
  <si>
    <t>PURPOSE: This manuscript describes the current statistical methodology available for active postmarket surveillance of pre-specified safety outcomes using a prospective incident user concurrent control cohort design with existing electronic healthcare data. METHODS: Motivation of the active postmarket surveillance setting is provided using the Food and Drug Administration's Mini-Sentinel Pilot as an example. Four sequential monitoring statistical methods are presented including the Lan-Demets error spending approach, a matched likelihood ratio test statistic approach with the binomial MaxSPRT as a special case, the conditional sequential sampling procedure with stratification, and a generalized estimating equation regression approach using permutation. Information on the assumptions, limitations, and advantages of each approach is provided, including how each method defines sequential monitoring boundaries, what test statistic is used, and how robust it is to settings of rare events or frequent testing. RESULTS: A hypothetical example of how the approaches could be applied to data comparing a medical product of interest, drug A, to a concurrent control drug, drug B, is presented including providing the type of information one would have available for monitoring such drugs.</t>
  </si>
  <si>
    <t>Biostatistics Unit, Group Health Research Institute, Seattle, WA 98101, USA. cook.aj@ghc.org</t>
  </si>
  <si>
    <t>10.1002/pds.2320</t>
  </si>
  <si>
    <t>Evaluation of healthcare-associated infection surveillance in Pennsylvania hospitals</t>
  </si>
  <si>
    <t>OBJECTIVE: In Pennsylvania, reporting of healthcare-associated infections (HAIs) was mandated in 2007, and hospitals were encouraged to implement qualified electronic surveillance (QES) systems to assist HAI detection. This study evaluated the usefulness of these systems in reducing HAIs. DESIGN: Online survey and retrospective cohort study. Eligible facilities had a QES or manual system in place for the entire study period and sufficient data in selected hospital units. METHODS: Surveys were sent to infection preventionists (IPs) in all Pennsylvania hospitals to gather qualitative information about their systems. National Healthcare Safety Network data from Pennsylvania hospitals for July 2008 through June 2010 were used to compare catheter-associated urinary tract infection (CAUTI) rates in facilities with and without a QES system. PARTICIPANTS: IPs from 174 facilities responded to the survey. Data from 119 of 234 hospitals were analyzed. RESULTS: IPs in facilities with a QES system reported spending as much time on data management and education as IPs in hospitals with manual surveillance. Significant interaction was observed in CAUTI rates over time between groups of facilities with and without a QES system after controlling for device-utilization ratio, location within hospital, and licensed bed size (P &lt; .01). QES hospitals showed a significant decline in CAUTI rates (P &lt; .01) manual surveillance facilities showed no change in rates (P &gt; .05). CONCLUSIONS: Over the 2-year period, a significant decline in CAUTI rates was observed in facilities with a QES system. This suggests that electronic systems may aid in reducing HAI rates. Additional data are needed to see whether these improvements and trends persist.</t>
  </si>
  <si>
    <t>Bureau of Epidemiology, Pennsylvania Department of Health, Harrisburg, Pennsylvania, USA. aipalumbo@pa.gov</t>
  </si>
  <si>
    <t>10.1086/663709</t>
  </si>
  <si>
    <t>Minimizing Opioid Prescribing in Surgery (MOPiS) Initiative: An Analysis of Implementation Barriers</t>
  </si>
  <si>
    <t>BACKGROUND: The United States is in the midst of an opioid epidemic. In response, our institution developed the Minimizing Opioid Prescribing in Surgery (MOPiS) initiative. MOPiS is a multicomponent intervention including: (1) patient education on opioid safety and pain management expectations; (2) clinician education on safe opioid prescribing; (3) prescribing data feedback; (4) patient risk screening to assess for addictive behavior; and (5) optimizations to the electronic health record (EHR). We conducted a preintervention formative evaluation to identify barriers and facilitators to implementation. MATERIALS AND METHODS: We conducted 22 semistructured interviews with key stakeholders (surgeons, nurses, pharmacists, and administrators) at six hospitals within a single health care system. Interviewees were asked about perceived barriers and facilitators to the components of the intervention. Responses were analyzed to identify common themes using the Consolidated Framework for Implementation Research. RESULTS: We identified common themes of potential implementation barriers and classified them under 12 Consolidated Framework for Implementation Research domains and three intervention domains. Time and resource constraints (needs and resources), the modality of educational material (design quality and packaging), and prescribers' concern for patient satisfaction scores (external policy and incentives) were identified as the most significant structural barriers. Resident physicians, pharmacists, and pain specialists were identified as potential key facilitating actors to the intervention. CONCLUSIONS: We identified specific barriers to successful implementation of an opioid reduction initiative in a surgical setting. In our MOPiS initiative, a preintervention formative evaluation enabled the design of strategies that will overcome implementation barriers specific to the components of our initiative.</t>
  </si>
  <si>
    <t>Surgical Outcomes and Quality Improvement Center (SOQIC), Department of Surgery and Center for Healthcare Studies, Northwestern University Feinberg School of Medicine, Chicago, Illinois._x000D_Northwestern Medicine, System Clinical Performance, Chicago, Illinois._x000D_Surgical Outcomes and Quality Improvement Center (SOQIC), Department of Surgery and Center for Healthcare Studies, Northwestern University Feinberg School of Medicine, Chicago, Illinois; Northwestern Medicine, System Clinical Performance, Chicago, Illinois._x000D_Surgical Outcomes and Quality Improvement Center (SOQIC), Department of Surgery and Center for Healthcare Studies, Northwestern University Feinberg School of Medicine, Chicago, Illinois; Department of Pediatrics, Ann &amp; Robert H. Lurie Children's Hospital of Chicago, Chicago, Illinois._x000D_Surgical Outcomes and Quality Improvement Center (SOQIC), Department of Surgery and Center for Healthcare Studies, Northwestern University Feinberg School of Medicine, Chicago, Illinois. Electronic address: Julie.K.Johnson@northwestern.edu.</t>
  </si>
  <si>
    <t>10.1016/j.jss.2019.03.006</t>
  </si>
  <si>
    <t>A comparison of self-reported and record-linked blood donation history in an Australian cohort</t>
  </si>
  <si>
    <t>BACKGROUND: Questionnaire-based studies investigating blood donation history rely on the accurate recall of information from participants for results to be valid. This study aimed to retrieve electronic records from a national blood donation service and link them to self-reported history of donation to assess agreement between the two sources. STUDY DESIGN AND METHODS: Between 2004 and 2006, a sample of participants of northern European descent was selected from the Melbourne Collaborative Cohort Study (n = 31,192) to participate in the "HealthIron" study (n = 1438). A total of 1052 participants completed questionnaires that included questions about blood donation history. In 2009, consenting participants' records were linked to the Australian Red Cross Blood Service (ARCBS) to provide information on blood donations made between 1980 and follow-up (2004-2006). Those who commenced blood donation before 1980 were excluded. RESULTS: A total of 718 participants were available for analysis. Of these, 394 (55%) provided signed consent, including 182 (82%) of the 227 participants who self-reported ever donating blood. The two data sources were concordant for 331 (87%) of participants, with a κ statistic of 0.74 (SE, 0.05) indicating a high level of agreement. Participants tended to overstate by a factor of 2.0 (95% confidence interval, 1.7-2.2) the number of donations they had made when compared with ARCBS records. CONCLUSION: Participants in studies assessing self-reported blood donation history are likely to correctly indicate whether or not they have ever donated blood. Quantitative estimates are potentially inaccurate and could benefit from validating a sample of records to quantify the bias.</t>
  </si>
  <si>
    <t>Centre for MEGA Epidemiology, School of Population Health, The University of Melbourne, Australia.</t>
  </si>
  <si>
    <t>10.1111/j.1537-2995.2011.03141.x</t>
  </si>
  <si>
    <t>An Attempt to Build a National Prospective Electronic Database for Pancreaticoduodenectomies in Romania - Preliminary Results of the First Year Enrollment</t>
  </si>
  <si>
    <t>Introduction: National databases for pancreaticoduodenectomies (PD) have contributed to better postoperative outcomes after such complex surgical procedure because the multicentre collection of data allowed more reliable analyses with quality assessment and further improvement of technical issues and perioperative management. The current practice and outcomes after PD are poorly known in Romania because there was no national database for these patients. Thus, in 2016 a national-intent electronic registry for PD was proposed for all Romanian surgical centers. The study aims to present the preliminary results of this national-intent registry for PD after one-year enrollment. Patients Methods: The database was started on October 1st, 2016. Data were prospectively collected with an electronic online form including 102 items for each patient. The registry was opened to all the Departments of Surgery from Romania performing PD, with no restriction. Results: During the first year of enrollment were collected the data of 181 patients with PD performed by 24 surgeons from four surgical centers. The age of patients was 64 years (28 - 81 years), with slightly male predominance (61.3%). Computed tomography was the main preoperative imaging investigation (84.5%). All the PDs were performed by an open approach. The Whipple technique was used in 53% of patients, and a venous resection was required in 14.3% of cases. A posterior approach PD was considered in 16.6% of patients. The stomach was used to treat the distal remnant pancreas in 50.1% of patients. The operative time was 285 min (110 - 615 min), and the estimated blood loss was 400 ml (80 - 3000 ml). The overall morbidity rate was 55.8%, with severe (i.e., grade III-IV Dindo-Clavien) morbidity rate of 10%, and 3.9% in-hospital mortality rate. The overall pancreatic fistula, delayed gastric emptying and hemorrhage rates were 19.9%, 39.8% and 15.5%. Periampullary malignancies were the main indications for PD (78.9%), with pancreatic cancer on the top (48%). Conclusions: To build a prospective electronic online database for PD in Romania appears to be a feasible project and a useful tool to know the current practice and outcomes after PD in our country. However, improvements are still required to encourage a larger number of surgical centers to introduce the data of patients with PD.</t>
  </si>
  <si>
    <t>Chirurgia (Bucur)</t>
  </si>
  <si>
    <t>10.21614/chirurgia.113.3.374</t>
  </si>
  <si>
    <t>Decisional support to prevent adverse drug reactions of long latency: pilot randomized controlled intervention for glucocorticoid-induced diabetes</t>
  </si>
  <si>
    <t>RATIONALE, AIMS, AND OBJECTIVES: Long-term exposure to glucocorticoids can cause adverse drug reactions of long latency (ADRLLs), including glucocorticoid-induced diabetes mellitus (GID). Providers can monitor for GID using the glycosylated haemoglobin blood (HbA1C) test. This study examined the utility of decisional support to improve HbA1C-based screening for GID. US veterans were identified as chronic users of oral glucocorticoids (&gt;120 days of oral glucocorticoids in the last 2 years). The primary care providers caring for these patients were the target of the intervention. Providers were randomized to receive automatic HbA1C orders for their patients receiving chronic glucocorticoid or usual care. METHODS: This study was a pilot two-arm, group-randomized, controlled trial (n = 12 providers, n = 38 patients). Data collection occurred from 5 May 2013 until 10 January 2014. A pharmacist generated the order for an HbA1C through the electronic medical record. The time between the intervention start date and the date on which an HbA1C order was signed were compared using Cox proportional and hierarchical linear regression. RESULTS: The time to sign HbA1C orders (mean 12.0 days for the intervention arm; 104.0 days for control arm) was associated with significant differences favouring the intervention [HR (Hazard Ratio) 50.2, P &lt; 0.001, confidence interval (CI) 6.3 to 398.7]. For the intervention group, 95% of orders were signed, whereas only 12% of control providers signed orders (odds ratio 150, P &lt; 0.001, CI 12.4 to 1812.9). CONCLUSIONS: The results of this study strongly suggest that the clinical pharmacist-triggered order intervention is effective. This method of computerized decisional support may be useful in improving screening for GID and ADRLLs.</t>
  </si>
  <si>
    <t>Internal Medicine, Denver Veterans Affairs Medical Center (VAMC), Denver, CO, USA._x000D_Research, University of Colorado School of Medicine, Denver, CO, USA._x000D_Pharmacy, Denver Veterans Affairs Medical Center (VAMC), Denver, CO, USA._x000D_Rheumatology, Denver Health Medical Center, Denver, CO, USA._x000D_Rheumatology Section, Research, Denver Veterans Affairs Medical Center (VAMC), Denver, CO, USA.</t>
  </si>
  <si>
    <t>10.1111/jep.12351</t>
  </si>
  <si>
    <t>Clinical Outcomes of Treatment with Filgrastim Versus a Filgrastim Biosimilar and Febrile Neutropenia-Associated Costs Among Patients with Nonmyeloid Cancer Undergoing Chemotherapy</t>
  </si>
  <si>
    <t>BACKGROUND: Granulocyte colony-stimulating factors such as filgrastim are used to decrease the incidence of febrile neutropenia (FN) among patients with nonmyeloid cancers undergoing chemotherapy treatment. Although the biosimilar filgrastim-sndz has been approved in the United States since 2015, limited real-world comparisons of filgrastim-sndz versus reference filgrastim (filgrastim-ref) have been conducted. OBJECTIVE: To compare FN incidence and assess overall FN-related health care resource utilization and medical costs among U.S. patients with non-myeloid cancer who received filgrastim-sndz or filgrastim-ref during their first chemotherapy cycle. METHODS: This was a retrospective claims analysis of patients with non-myeloid cancer who were enrolled in commercial or Medicare Advantage insurance plans from March 2015 through June 2016 and received filgrastim-sndz or filgrastim-ref during their first observed chemotherapy cycle. Patients with evidence of hematopoietic stem cell transplantation or pregnancy and those with missing demographic information were excluded. FN was defined on the basis of diagnosis codes for neutropenia and fever (N/F); neutropenia and infection (N/I); and neutropenia, infection, and fever (N/I/F). Cohorts were adjusted for differences in baseline patient characteristics using the inverse probability of treatment weighting (IPTW) method, and equivalence testing was used to compare the proportion of patients who developed FN between weighted cohorts. On the basis of the range of neutropenic fever incidence found in the PIONEER clinical trial, FN incidence was considered equivalent if 90% CIs for between-cohort differences were within ± 6%. Mean FN-related health care resource utilization and total FN-related medical costs were calculated for the overall study population. RESULTS: A total of 3,542 patients were included in the study (172 filgrastim-sndz; 3,370 filgrastim-ref; mean ages 62.1 years and 64.7 years, respectively). After IPTW, there were 162 patients in the filgrastim-sndz cohort and 3,297 in the filgrastim-ref cohort (mean age 64.5 years for both). FN incidence in the weighted filgrastim-sndz versus filgrastim-ref cohorts, respectively, was 1.4% versus 0.9% for N/F, 2.3% versus 1.7% for N/I, and 0.0% versus 0.3% for N/I/F; FN incidence was statistically equivalent between treatment cohorts. Among patients in either treatment cohort who developed FN, the proportion with FN-related inpatient stays during the first chemotherapy cycle ranged from 35.0% for N/I to 70.0% for N/I/F. Mean (SD) FN-related total medical costs across all patients who developed FN were $11,977 ($18,383) for N/F, $8,040 ($14,809) for N/I, and $21,733 ($30,003) for N/I/F, in 2015 U.S. dollars. For all 3 definitions of FN, the largest proportions (73.5%-93.4%) of medical costs were inpatient related. CONCLUSIONS: In this real-world study of patients with nonmyeloid cancers undergoing chemotherapy, the incidence of FN was statistically equivalent between individuals treated with filgrastim-sndz versus filgrastim-ref during their first chemotherapy cycle. FN-related health care resource utilization and medical costs among patients who developed FN were substantial. DISCLOSURES: This work was funded by Sandoz, which participated in the study design, data interpretation, writing and revision of the manuscript, and decision to submit the manuscript for publication. Balu and Campbell are employees of Sandoz, which is the manufacturer of the filgrastim biosimilars Zarzio and Zarxio. DeLeon was an employee of Sandoz at the time this study was conducted. Lal, Brekke, Elliott, and Korrer are employees of Optum, which was contracted by Sandoz to conduct this study.</t>
  </si>
  <si>
    <t>1 Vector Oncology and The West Clinic, Memphis, Tennessee._x000D_2 Optum, Eden Prairie, Minnesota._x000D_3 Sandoz, Princeton, New Jersey.</t>
  </si>
  <si>
    <t>10.18553/jmcp.2018.17447</t>
  </si>
  <si>
    <t>Delayed Rapid Response Team Activation Is Associated With Increased Hospital Mortality, Morbidity, and Length of Stay in a Tertiary Care Institution</t>
  </si>
  <si>
    <t>OBJECTIVE: To identify whether delays in rapid response team activation contributed to worse patient outcomes (mortality and morbidity). DESIGN: Retrospective observational cohort study including all rapid response team activations in 2012. SETTING: Tertiary academic medical center. PATIENTS: All those 18 years old or older who had a rapid response team call activated. Vital sign data were abstracted from individual patient electronic medical records for the 24 hours before the rapid response team activation took place. Patients were considered to have a delayed rapid response team activation if more than 1 hour passed between the first appearance in the record of an abnormal vital sign meeting rapid response team criteria and the activation of an rapid response team. INTERVENTIONS: None. MEASUREMENTS AND MAIN RESULTS: A total of 1,725 patients were included in the analysis. Data were compared between those who had a delayed rapid response team activation and those who did not. Fifty seven percent patients met the definition of delayed rapid response team activation. Patients in high-frequency physiologic monitored environments were more likely to experience delay than their floor counterparts. In the no-delay group, the most common reasons for rapid response team activation were tachycardia/bradycardia at 29% (217/748), respiratory distress/low SpO2 at 28% (213/748), and altered level of consciousness at 23% (170/748) compared with respiratory distress/low SpO2 at 43% (423/977), tachycardia/bradycardia at 33% (327/977), and hypotension at 27% (261/977) in the delayed group. The group with no delay had a higher proportion of rapid response team calls between 8:00 and 16:00, whereas those with delay had a higher proportion of calls between midnight and 08:00. The delayed group had higher hospital mortality (15% vs 8%; adjusted odds ratio, 1.6; p = 0.005); 30-day mortality (20% vs 13%; adjusted odds ratio, 1.4; p = 0.02); and hospital length of stay (7 vs 6 d; relative prolongation, 1.10; p = 0.02) compared with the no-delay group. CONCLUSIONS: Delays in rapid response team activation occur frequently and are independently associated with worse patient mortality and morbidity outcomes.</t>
  </si>
  <si>
    <t>1Critical Care Medicine, Multidisciplinary Epidemiology and Translational Research in Intensive Care, Mayo Clinic, Rochester, MN.2Division of Pulmonary and Critical Care Medicine, Department of Medicine, Mayo Clinic, Rochester MN.3Division of Critical Care Medicine, Department of Anesthesiology, Mayo Clinic, Rochester, MN.</t>
  </si>
  <si>
    <t>10.1097/ccm.0000000000001346</t>
  </si>
  <si>
    <t>Use of subcutaneous and intravenous trastuzumab: real-world experience from three hospitals in Sweden</t>
  </si>
  <si>
    <t>Aim: We aimed to describe the use of subcutaneous (sc.) trastuzumab use in a real-world setting. Patients &amp; methods: This retrospective cohort study evaluated electronic medical records of patients with early breast cancer and trastuzumab use from January 2010 to February 2018 in three hospitals in Sweden. Results: In total, 363 patients received trastuzumab during study period. Of these, 217 (59.8%) patients started treatment with sc. trastuzumab and 146 (40.2%) with intravenous trastuzumab. After sc. trastuzumab approval, use of sc. trastuzumab increased from 70.2% in 2014 to 100% in 2017. Since 2013, 34 of 35 (97.4%) patients who started with intravenous trastuzumab switched to sc. formulation. Conclusion: Trastuzumab sc. quickly became the prevailing formulation for treatment in HER2-positive early breast cancer.</t>
  </si>
  <si>
    <t>Department of Oncology, Faculty of Medicine &amp; Health, Örebro University, SE 70182 Örebro, Sweden._x000D_Breast Unit, Department of Surgery, Kalmar County Hospital, Kalmar, Sweden._x000D_Department of Oncology, Sundsvall County Hospital, Sundsvall, Sweden._x000D_Real World &amp; Analytic Solutions (RWAS), IQVIA, Stockholm, Sweden._x000D_PHC Data Science, F Hoffmann-La Roche Ltd, Basel, Switzerland.</t>
  </si>
  <si>
    <t>10.2217/fon-2019-0160</t>
  </si>
  <si>
    <t>Reduction in targeted potentially inappropriate medication use in elderly inpatients: a pragmatic randomized controlled trial</t>
  </si>
  <si>
    <t>PURPOSE: The use of potentially inappropriate medications (PIMs) in hospitalized older adults is a complex problem, but the use of computerized alert systems (CAS) has shown some potential. The study's objective is to assess the change in PIM use with a CAS-based pharmacist-physician intervention model compared to usual clinical care. METHODS: Pragmatic single-site randomized controlled trial was conducted at a university teaching hospital. Hospitalizations identified with selected Beers or STOPP criteria were randomized to usual clinical care or to the CAS-based pharmacist-physician intervention. The primary outcome was PIM drug cessation or dosage decrease. Clinical relevance of the CAS alerts was assessed. RESULTS: Analyses included 231 patients who had 128 and 126 hospitalizations in the control and intervention groups, respectively. Patients had a mean age of 81, and 60% were female. In the intervention compared to the control group, drug cessation or dosage decrease were more frequent at 48 h post-alert (45.8 vs 15.9%; absolute difference 30.0%; 95%CI 13.8 to 46.1%) and at discharge from the hospital (48.1 vs 27.3%; absolute difference 20.8%; 95%CI 4.6 to 37.0%). In a post hoc analysis of all alerts, regardless of their clinical relevance, the absolute difference in drug cessation or dosage decrease between the intervention and control groups was 16.2% (95%CI 2.9 to 29.6%) at 48 h and 8.0% (95%CI -4.0 to 20.0%) at discharge from the hospital. CONCLUSIONS: In hospitalized older adults, a CAS-based pharmacist-physician intervention, compared to usual clinical care, resulted in significant higher number of drug cessation and dosage reductions for targeted PIMs.</t>
  </si>
  <si>
    <t>Faculty of Medicine and Health Sciences, Université de Sherbrooke, Sherbrooke, QC, Canada. benoit.cossette@usherbrooke.ca._x000D_Research Centre on Aging, Centre Intégré Universitaire de Santé et de Services Sociaux de l'Estrie - Centre Hospitalier Universitaire de Sherbrooke, Sherbrooke, QC, Canada. benoit.cossette@usherbrooke.ca._x000D_Department of Pharmacy, Centre Intégré Universitaire de Santé et de Services Sociaux de l'Estrie - Centre Hospitalier Universitaire de Sherbrooke, Sherbrooke, QC, Canada. benoit.cossette@usherbrooke.ca._x000D_Department of Clinical Epidemiology and Biostatistics, McMaster University, Hamilton, ON, Canada. benoit.cossette@usherbrooke.ca._x000D_Faculty of Medicine and Health Sciences, Université de Sherbrooke, Sherbrooke, QC, Canada._x000D_Department of Medicine, Centre Intégré Universitaire de Santé et de Services Sociaux de l'Estrie - Centre Hospitalier Universitaire de Sherbrooke, Sherbrooke, QC, Canada._x000D_Research Center of the Centre hospitalier universitaire de Sherbrooke, Centre Intégré Universitaire de Santé et de Services Sociaux de l'Estrie - Centre Hospitalier Universitaire de Sherbrooke, Sherbrooke, QC, Canada._x000D_Department of Pharmacy, Centre Intégré Universitaire de Santé et de Services Sociaux de l'Estrie - Centre Hospitalier Universitaire de Sherbrooke, Sherbrooke, QC, Canada._x000D_Department of Information Technology, Centre Intégré Universitaire de Santé et de Services Sociaux de l'Estrie - Centre Hospitalier Universitaire de Sherbrooke, Sherbrooke, QC, Canada._x000D_Department of Mathematics, Université de Sherbrooke, Sherbrooke, QC, Canada._x000D_Research Centre on Aging, Centre Intégré Universitaire de Santé et de Services Sociaux de l'Estrie - Centre Hospitalier Universitaire de Sherbrooke, Sherbrooke, QC, Canada._x000D_Department of Family and Emergency Medicine, Université de Montréal, Montréal, QC, Canada._x000D_Research Center of the Centre Hospitalier de l'Université de Montréal (CRCHUM), Montréal, QC, Canada._x000D_Department of Clinical Epidemiology and Biostatistics, McMaster University, Hamilton, ON, Canada._x000D_Programs for Assessment of Technology in Health (PATH), Research Institute of St. Joseph's Hamilton, Hamilton, ON, Canada.</t>
  </si>
  <si>
    <t>10.1007/s00228-017-2293-4</t>
  </si>
  <si>
    <t>Comparison of minute distribution frequency for anesthesia start and end times from an anesthesia information management system and paper records</t>
  </si>
  <si>
    <t>Use of an anesthesia information management system (AIMS) has been reported to improve accuracy of recorded information. We tested the hypothesis that analyzing the distribution of times charted on paper and computerized records could reveal possible rounding errors, and that this effect could be modulated by differences in the user interface for documenting certain event times with an AIMS. We compared the frequency distribution of start and end times for anesthesia cases completed with paper records and an AIMS. Paper anesthesia records had significantly more times ending with "0" and "5" compared to those from the AIMS (p &lt; 0.001). For case start times, AIMS still exhibited end-digit preference, with times whose last digits had significantly higher frequencies of "0" and "5" than other integers. This effect, however, was attenuated compared to that for paper anesthesia records. For case end times, the distribution of minutes recorded with AIMS was almost evenly distributed, unlike those from paper records that still showed significant end-digit preference. The accuracy of anesthesia case start times and case end times, as inferred by statistical analysis of the distribution of the times, is enhanced with the use of an AIMS. Furthermore, the differences in AIMS user interface for documenting case start and case end times likely affects the degree of end-digit preference, and likely accuracy, of those times.</t>
  </si>
  <si>
    <t>Department of Anesthesiology and Critical Care Medicine, Johns Hopkins Medicine, 601 N. Caroline Street, JHOC B165A, Baltimore, MD, 21287-0712, USA._x000D_Department of Anesthesiology and Critical Care Medicine, Core Faculty, Armstrong Institute for Patient Safety and Quality, Johns Hopkins Medicine, Baltimore, MD, USA._x000D_Department of Anesthesiology and Critical Care Medicine, Johns Hopkins Medicine, 601 N. Caroline Street, JHOC B165A, Baltimore, MD, 21287-0712, USA. Jstonemetz@jhmi.edu.</t>
  </si>
  <si>
    <t>10.1007/s10877-016-9893-x</t>
  </si>
  <si>
    <t>Selection bias in follow-up interviews with individuals attending the emergency department for occupational injuries</t>
  </si>
  <si>
    <t>OBJECTIVE: To examine whether supplementary interview participation was comparable for occupationally injured patients attending two hospital emergency departments and to investigate the magnitude of selection bias in relation to sex, age, severity, job tasks and industry risk level. METHODS: Workers aged 18-70 years who contacted the two emergency departments for an acute occupational injury in 2013 were eligible and given a short questionnaire. Following written consent, a semi-structured interview concerning health and transient risk factors was conducted by telephone. The two departments were compared for study recruitment by age and sex. Respondents and non-respondents to the interview were compared for age, sex, injury severity, job tasks and industry risk level. RESULTS: Of 4002 patients attending the two hospitals, 1693 (42%) participated in the interview. One hospital had a markedly higher response rate to the questionnaire, but the proportions of participation in the interview were similar in the two hospitals. Patients aged &lt;30 years were over-represented among non-respondents whereas sex, injury severity, job task and industry risk level were not significantly different between respondents and non-respondents. CONCLUSIONS: Despite a relatively low interview participation rate among injured individuals attending the emergency department, selection bias was limited. This indicates that results regarding injury risk patterns may be more widely generalisable when examining the causality of occupational injuries. However, the study also showed that young injured workers were less likely to participate in follow-up interviews, which is an important factor when interpreting age-related risk of injury.</t>
  </si>
  <si>
    <t>Accident Analysis Group, Department of Orthopaedic Surgery, Odense University Hospital, Odense, Denmark._x000D_Department of Clinical Research, University of Southern Denmark, Odense, Denmark._x000D_Department of Occupational and Environmental Medicine, Odense University Hospital, Odense, Denmark._x000D_Department of Orthopedics, University Clinic for Hand, Hip and Knee Surgery, Regional Hospital West Jutland, Holstebro, Denmark._x000D_Department of Clinical Medicine, Aarhus University, Denmark.</t>
  </si>
  <si>
    <t>10.1136/injuryprev-2016-042034</t>
  </si>
  <si>
    <t>Computerized history-taking as a tool to manage dyslipidemia</t>
  </si>
  <si>
    <t>BACKGROUND: Validated guidelines to manage low-density lipoprotein (LDL)-cholesterol are utilized inconsistently or not at all even though their application lowers the incidence of coronary events. New approaches are needed, therefore, to implement these guidelines in everyday practice. METHODS AND RESULTS: We compared an automated method for applying The National Cholesterol Education Panel (NCEP) guidelines with results from routine care for managing LDL-cholesterol. The automated method comprised computerized history-taking and analysis of historical data without physician input. Results from routine care were determined for 213 unselected patients and compared with results from interviews of the same 213 patients by a computerized history-taking program. Data extracted from hospital charts showed that routine care typically did not collect sufficient information to stratify risk and assign treatment targets for LDL-cholesterol and that there were inconsistencies in identifying patients with normal or elevated levels of LDL-cholesterol in relation to risk. The computerized interview program outperformed routine care in collecting historical data relevant to stratifying risk, assigning treatment targets, and clarifying the presence of hypercholesterolemia relative to risk. CONCLUSIONS: Computerized history-taking coupled with automated analysis of the clinical data can outperform routine medical care in applying NCEP guidelines for stratifying risk and identifying patients with hypercholesterolemia in relation to risk.</t>
  </si>
  <si>
    <t>Institute for Digital Medicine, Stuttgart, Germany. dzakim@pacbell.net</t>
  </si>
  <si>
    <t>10.2147/vhrm.S14302</t>
  </si>
  <si>
    <t>Results from a secondary data analysis regarding satisfaction with health care among African American women living with HIV/AIDS</t>
  </si>
  <si>
    <t>OBJECTIVE: To analyze satisfaction with health care among African American women living with HIV/AIDS. DESIGN: Secondary analysis of baseline data of African American women who participated in Protect and Respect, a sexual risk reduction program for women living with HIV/AIDS SETTING: HIV Care Clinic in an urban city in the northeast United States. PARTICIPANTS: One hundred fifty-seven (157) African American women living with HIV/AIDS. METHODS: Regression analyses were used to examine the relationships between demographic variables, self-reported health characteristics, communication with health care providers, and satisfaction with health care provider. RESULTS: A majority of women reported satisfaction with medical services (88%, n = 140). Communication with health care providers, detectable viral load, education, income, self-reported health status, and sexual orientation were significantly bivariately associated with satisfaction with healthcare (all ps &lt; .05). In the multivariate models, no variables significantly predicted satisfaction with healthcare. CONCLUSION: Because satisfaction with health care can influence the quality of care received, health outcomes, and adherence to provider recommendations among patients living with HIV/AIDS, health care providers' ability to elicit satisfaction from their patients is just as important as the services they provide. This project is one of the first studies to find high rates of satisfaction with health care among African American women living with HIV/AIDS. Further examination of satisfaction with health care among African American women living HIV/AIDS may help in narrowing health care disparities and negative treatment outcomes.</t>
  </si>
  <si>
    <t>J Obstet Gynecol Neonatal Nurs</t>
  </si>
  <si>
    <t>10.1111/1552-6909.12491</t>
  </si>
  <si>
    <t>Predictors of Use of Monitored Anesthesia Care for Outpatient Gastrointestinal Endoscopy in a Capitated Payment System</t>
  </si>
  <si>
    <t>BACKGROUND &amp; AIMS: Use of monitored anesthesia care (MAC) for gastrointestinal endoscopy has increased in the Veterans Health Administration (VHA) as in fee-for-service environments, despite the absence of financial incentives. We investigated factors associated with use of MAC in an integrated health care delivery system with a capitated payment model. METHODS: We performed a retrospective cohort study using multilevel logistic regression, with MAC use modeled as a function of procedure year, patient- and provider-level factors, and facility effects. We collected data from 2,091,590 veterans who underwent outpatient esophagogastroduodenoscopy and/or colonoscopy during fiscal years 2000-2013 at 133 facilities. RESULTS: The adjusted rate of MAC use in the VHA increased 17% per year (odds ratio for increase, 1.17; 95% confidence interval, 1.09-1.27) from fiscal year 2000 through 2013. The most rapid increase occurred starting in 2011. VHA use of MAC was associated with patient-level factors that included obesity, obstructive sleep apnea, higher comorbidity, and use of prescription opioids and/or benzodiazepines, although the magnitude of these effects was small. Provider-level and facility factors were also associated with use of MAC, although again the magnitude of these associations was small. Unmeasured facility-level effects had the greatest effect on the trend of MAC use. CONCLUSIONS: In a retrospective study of veterans who underwent outpatient esophagogastroduodenoscopy and/or colonoscopy from fiscal year 2000 through 2013, we found that even in a capitated system, patient factors are only weakly associated with use of MAC. Facility-level effects are the most prominent factor influencing increasing use of MAC. Future studies should focus on better defining the role of MAC and facility and organizational factors that affect choice of endoscopic sedation. It will also be important to align resources and incentives to promote appropriate allocation of MAC based on clinically meaningful patient factors.</t>
  </si>
  <si>
    <t>Center for Clinical Management Research, Department of Veterans Affairs, Veterans Affairs Ann Arbor Healthcare System, Ann Arbor, Michigan; Division of Gastroenterology, University of Michigan Health System, Ann Arbor, Michigan; Institute for Healthcare Policy and Innovation, Ann Arbor, Michigan. Electronic address: meganada@med.umich.edu._x000D_Center for Clinical Management Research, Department of Veterans Affairs, Veterans Affairs Ann Arbor Healthcare System, Ann Arbor, Michigan._x000D_Department of Veterans Affairs, Veterans Affairs Puget Sound Health Care System, Seattle, Washington; Division of Gastroenterology, University of Washington School of Medicine, Seattle, Washington._x000D_Center for Clinical Management Research, Department of Veterans Affairs, Veterans Affairs Ann Arbor Healthcare System, Ann Arbor, Michigan; Institute for Healthcare Policy and Innovation, Ann Arbor, Michigan; Division of General Medicine, University of Michigan Health System, Ann Arbor, Michigan._x000D_Center for Clinical Management Research, Department of Veterans Affairs, Veterans Affairs Ann Arbor Healthcare System, Ann Arbor, Michigan; Division of Gastroenterology, University of Michigan Health System, Ann Arbor, Michigan; Institute for Healthcare Policy and Innovation, Ann Arbor, Michigan.</t>
  </si>
  <si>
    <t>Gastroenterology</t>
  </si>
  <si>
    <t>28738423</t>
  </si>
  <si>
    <t>10.1053/j.gastro.2017.08.030</t>
  </si>
  <si>
    <t>Continued Statin Prescriptions After Adverse Reactions and Patient Outcomes: A Cohort Study</t>
  </si>
  <si>
    <t>BACKGROUND: Many patients discontinue statin treatment, often after having a possible adverse reaction. The risks and benefits of continued statin therapy after an adverse reaction are not known. OBJECTIVE: To examine the relationship between continuation of statin therapy (any prescription within 12 months after an adverse reaction) and clinical outcomes. DESIGN: Retrospective cohort study. SETTING: Primary care practices affiliated with 2 academic medical centers. PARTICIPANTS: Patients with a presumed adverse reaction to a statin between 2000 and 2011. MEASUREMENTS: Information on adverse reactions to statins was obtained from structured electronic medical record data or natural-language processing of narrative provider notes. The primary composite outcome was time to a cardiovascular event (myocardial infarction or stroke) or death. RESULTS: Most (81%) of the adverse reactions to statins were identified from the text of electronic provider notes. Among 28 266 study patients, 19 989 (70.7%) continued receiving statin prescriptions after the adverse reaction. Four years after the presumed adverse event, the cumulative incidence of the composite primary outcome was 12.2% for patients with continued statin prescriptions, compared with 13.9% for those without them (difference, 1.7% [95% CI, 0.8% to 2.7%]; P &lt; 0.001). In a secondary analysis of 7604 patients for whom a different statin was prescribed after the adverse reaction, 2014 (26.5%) had a documented adverse reaction to the second statin, but 1696 (84.2%) of those patients continued receiving statin prescriptions. LIMITATIONS: The risk for recurrent adverse reactions to statins could not be established for the entire sample. It was also not possible to determine whether patients actually took the statins. CONCLUSION: Continued statin prescriptions after an adverse reaction were associated with a lower incidence of death and cardiovascular events. PRIMARY FUNDING SOURCE: Chinese National Key Program of Clinical Science, National Natural Science Foundation of China, and Young Scientific Research Fund of Peking Union Medical College Hospital.</t>
  </si>
  <si>
    <t>From Peking Union Medical College Hospital, Beijing, China, and Harvard Medical School, Brigham and Women's Hospital, and Baim Institute for Clinical Research, Boston, Massachusetts.</t>
  </si>
  <si>
    <t>10.7326/m16-0838</t>
  </si>
  <si>
    <t>Percutaneous Versus Open Treatment of Posterior Pelvic Ring Injuries: Changes in Practice Patterns Over Time</t>
  </si>
  <si>
    <t>OBJECTIVE: To determine how the utilization of open versus percutaneous treatment of posterior pelvic ring injuries in early-career orthopaedic surgeons has changed over time. METHODS: Case log data from surgeons testing in the trauma subspecialty for part II of the American Board of Orthopaedic Surgery examination from 2003 to 2015 were evaluated. Current procedural terminology codes for percutaneous fixation (27216) and open fixation (27218) of the posterior pelvic ring were evaluated using a regression analysis. RESULTS: A total of 377 candidates performed 2095 posterior ring stabilization procedures (1626 percutaneous, 469 open). Total case volume was stable over time [β = -1.7 (1.1), P = 0.14]. There was no significant change in the number of posterior pelvic ring fracture surgery cases performed per candidate per test year [β = 0.1 (0.1), P = 0.50]. The proportion of posterior pelvic ring cases performed percutaneously increased significantly from 49% in 2003 to 79% in 2015 [β = 1.0 (0.4), P = 0.03]. There was a significant decrease in the number of open cases reported per candidate [β = -0.07 (0.03), P = 0.008]. DISCUSSION AND CONCLUSION: Early-career orthopaedic surgeons are performing more percutaneous fixation of the posterior pelvic ring and less open surgery. The impact of this change in volume on surgeon proficiency is unknown and warrants additional research.</t>
  </si>
  <si>
    <t>Stanford University School of Medicine, Stanford, CA.</t>
  </si>
  <si>
    <t>10.1097/bot.0000000000001236</t>
  </si>
  <si>
    <t>Clinical Results and Outcome Improvement Over Time in Traumatic Brain Injury</t>
  </si>
  <si>
    <t>Prognostic models for traumatic brain injury (TBI) are important tools both in clinical practice and research if properly validated, preferably by external validation. Prognostic models also offer the possibility of monitoring performance by comparing predicted outcomes with observed outcomes. In this study, we applied the prognostic models developed by the International Mission on Prognosis and Analysis of Clinical Trials in TBI (IMPACT) in an Italian multi-center database (Neurolink) with two aims: to compare observed with predicted outcomes and to check for a possible improvement of clinical outcome over the 11 years of patient inclusion in Neurolink. We applied the IMPACT models to patients included in Neurolink between 1997 and 2007. Performance of the models was assessed by determining calibration (with calibration plots) and discrimination (by the area under the receiver operating characteristic curve [AUC]). Logistic regression analysis was used to analyze a possible trend in outcomes over time, adjusted for predicted outcomes. A total of 1401 patients were studied. Patients had a median age of 40 years and 51% had a Glasgow Coma Scale motor score of 5 or 6. The models showed good discrimination, with AUCs of 0.86 (according to the Core Model) and 0.88 (Extended Model), and adequate calibration, with the overall observed risk of unfavorable outcome and mortality being less than predicted. Outcomes significantly improved over time. This study shows that the IMPACT models performed reasonably well in the Neurolink data and can be used for monitoring performance. After adjustment for predicted outcomes with the prognostic models, we observed a substantial improvement of patient outcomes over time in the three Neurolink centers.</t>
  </si>
  <si>
    <t>6 Department of Anesthesiology and Intensive Care, Neurointensive Care Unit, Fondazione IRCCS Cà Granda , Ospedale Maggiore Policlinico, Milan, Italy ._x000D_2 Department of Public Health, Erasmus University Medical Center , Rotterdam, the Netherlands ._x000D_3 Department of Neurology, Erasmus University Medical Center , Rotterdam, the Netherlands ._x000D_4 School of Medicine and Surgery, University of Milan-Bicocca; Neurointensive Care , San Gerardo Hospital, Monza, Italy ._x000D_5 Neurointensive Care Unit, Scientific Institute , San Raffaele Hospital, Milan, Italy ._x000D_1 Department of Physiopathology and Transplantation, Milan University , Milan, Italy ._x000D_7 Department of Neuroscience, IRCCS Istituto Mario Negri , Milan, Italy .</t>
  </si>
  <si>
    <t>J Neurotrauma</t>
  </si>
  <si>
    <t>10.1089/neu.2015.4026</t>
  </si>
  <si>
    <t>[Assessment of care quality in department of general surgery : usefulness of administrative database]</t>
  </si>
  <si>
    <t>BACKGROUND: Administrative database, used previously for control of cost, patient flow and invoicing, offer to researchers a large sample of patients representative of population providing interesting informations in the field of descriptive and analytic epidemiology with less cost. AIM: To assess the usefulness of administrative database for quality of care and research. METHODS: It was a prospective study concerning 4690 hospitalisations in Department B of General Surgery of hôpital Charles Nicolle during a period of 18 months, between June 1st, 2008 and December 31st, 2009. A descriptive analysis followed by a pronostic study with a univariate and multivariate analysis was performed. RÉSULTATS : Our study showed the usefulness of an administrative database in assessing the quality of care, it allowed us to determine postoperative mortality rate (2.7%), deep morbidity (2.5%), parietal morbidity (1.2%), medical complications (6%), nosocomial infections (3.6%) and re intervention (2.7%), with independent predictive factors of these events. To reduce the incidence of these events we should reduce length of pre-operative stay, prevent intra operative accidents, avoid intra operative bleeding in order to reduce intra operative transfusions and avoid as far as possible the stay in ICU Independent predictors of post trauma death are multiple trauma [OR: 6.14, 95% (from 1.68 to 16.94), p = 0.002], a traumatized patient in distress on arrival [OR: 8.74, 95% (3.59 -27.77), p = 0.000] and overall medical complications [OR: 13.18, 95% (from 4.01 to 31.25), p=0.000]. The ISS is a good discriminative indice to assess the severity and life-threatening risk. CONCLUSION: Administrative databases provide information on the efficiency of care, it helps to realise observational studies on large samples representative of the population at low cost. They are very useful in the research, despite the lack of clinical data.</t>
  </si>
  <si>
    <t>Hopital Charles Nicolle, Tunisie.</t>
  </si>
  <si>
    <t>Tunis Med</t>
  </si>
  <si>
    <t>Referring Hospitalized Smokers to Outpatient Quit Services: A Randomized Trial</t>
  </si>
  <si>
    <t>INTRODUCTION: Linking outpatient cessation services to bedside counseling for hospitalized smokers can improve long-run quit rates. Adding an assisted referral (AR) offer to a tobacco treatment specialist consult service fits the team approach to care in U.S. hospitals. DESIGN: A two-arm patient-randomized trial tested the effectiveness of adding an AR offer to outpatient smoking-cessation services and interactive voice recognition (AR+IVR) follow-up to a usual care (UC) tobacco-cessation consult for hospitalized smokers. SETTING/PARTICIPANTS: Over 24 months (November 2011-November 2013), 898 hospitalized adult smokers interested in quitting smoking were recruited from three large hospitals in the Portland, Oregon, area: an integrated group model HMO (n=622), a community hospital (n=195), and an academic health center (n=81). INTERVENTION: Tobacco treatment specialists identified smokers and provided an intensive bedside tobacco use assessment and cessation consultation (UC). AR+IVR recipients also received proactive ARs to available outpatient counseling programs and medications, and linked patients to a tailored IVR telephone follow-up system. MAIN OUTCOME MEASURES: The primary outcome was self-reported 30-day abstinence at 6-month follow-up. Secondary outcomes included self-reported and continuous abstinence and biochemically confirmed 7-day abstinence at 6 months. Follow-up was completed in September 2014; data were analyzed in 2015. RESULTS: A total of 597 and 301 hospitalized smokers were randomized to AR+IVR and UC, respectively. AR+IVR and UC recipients received 19.3 and 17.0 minutes of bedside counseling (p=0.372), respectively. Most (58%) AR+IVR patients accepted referrals for counseling, 43% accepted medications, and 28% accepted both. Self-reported 30-day abstinence for AR+IVR (17.9%) and UC (17.3%) were not statistically significant (p=0.569). Differences in 7-day, continuous, and biochemically confirmed abstinence by treatment group also were insignificant, overall and adjusting for site. CONCLUSIONS: Adding an AR to outpatient counseling and medications did not increase cigarette abstinence at 6 months compared to UC alone.</t>
  </si>
  <si>
    <t>Kaiser Permanente Center for Health Research, Portland, Oregon. Electronic address: jeffrey.fellows@kpchr.org._x000D_Kaiser Permanente Center for Health Research, Portland, Oregon._x000D_Tobacco Cessation and Prevention, Legacy Health System, Portland, Oregon;_x000D_Division of Cardiovascular Sciences, National Heart, Lung, and Blood Institute, NIH, Bethesda, Maryland.</t>
  </si>
  <si>
    <t>10.1016/j.amepre.2016.06.014</t>
  </si>
  <si>
    <t>Some methods for heterogeneous treatment effect estimation in high dimensions</t>
  </si>
  <si>
    <t>When devising a course of treatment for a patient, doctors often have little quantitative evidence on which to base their decisions, beyond their medical education and published clinical trials. Stanford Health Care alone has millions of electronic medical records that are only just recently being leveraged to inform better treatment recommendations. These data present a unique challenge because they are high dimensional and observational. Our goal is to make personalized treatment recommendations based on the outcomes for past patients similar to a new patient. We propose and analyze 3 methods for estimating heterogeneous treatment effects using observational data. Our methods perform well in simulations using a wide variety of treatment effect functions, and we present results of applying the 2 most promising methods to data from The SPRINT Data Analysis Challenge, from a large randomized trial of a treatment for high blood pressure.</t>
  </si>
  <si>
    <t>Department of Statistics, Stanford University, California, USA._x000D_Center for Biomedical Informatics Research, Stanford University, California, USA.</t>
  </si>
  <si>
    <t>10.1002/sim.7623</t>
  </si>
  <si>
    <t>Late, Persistent, Substantial, Treatment-Related Symptoms After Radiation Therapy (LAPERS): A New Method for Longitudinal Analysis of Late Morbidity-Applied in the EMBRACE Study</t>
  </si>
  <si>
    <t>PURPOSE: Current incidence methods for reporting mild or moderate symptoms capture the (first) occurrence of an event and do not allow distinguishing between patients who suffer from long-lasting versus transient morbidity. This paper introduces a new methodological approach that identifies cancer survivors who have clinically relevant, long-lasting symptoms (patients with late, persistent, substantial and treatment-related symptoms, [LAPERS]). METHODS AND MATERIALS: LAPERS can be evaluated in patients with baseline information and at least 3 late follow-up assessments after treatment. LAPERS identifies individual patients with a given symptom that is substantial (above a predefined clinically relevant threshold) and must be present in at least half of the follow-ups. Baseline morbidity is accounted for by requiring the median of the late symptom score to be worse than the baseline condition. The LAPERS approach was applied to 4 relevant patient-reported genito-urinary/gastrointestinal symptoms within the prospective, longitudinal EMBRACE study (An intErnational study on MRI-guided BRachytherapy in locally Advanced CErvical cancer, www.embracestudy.dk). LAPERS was compared with crude incidence and prevalence rates. RESULTS: Within the EMBRACE cohort, 651/1044 patients (62%) had baseline and long-term follow-up available (median follow-up: 42 months). There was a considerable gap between LAPERS, crude incidence, and prevalence rates. The proportion of patients with LAPERS events was 3.8-4.8 times lower than crude incidences. The highest prevalence rates across follow-up times were 1.8-2.6 times lower than crude incidences. CONCLUSIONS: These findings indicate limitations of incidence methods for reporting substantial patient-reported symptoms because a considerable proportion of patients with symptoms do not experience them persistently over time, as they may fluctuate or get successfully treated. In contrast, the LAPERS method for longitudinal analysis identifies patients with clinically relevant, long-lasting symptoms.</t>
  </si>
  <si>
    <t>Department of Radiation Oncology, Comprehensive Cancer Center, Medical University of Vienna/General Hospital of Vienna, Vienna, Austria. Electronic address: kathrin.kirchheiner@meduniwien.ac.at._x000D_Department of Radiation Oncology, Comprehensive Cancer Center, Medical University of Vienna/General Hospital of Vienna, Vienna, Austria._x000D_Department of Radiation Oncology, Leiden University Medical Center, Leiden, The Netherlands._x000D_Department of Oncology, Aarhus University Hospital, Aarhus, Denmark._x000D_Department of Psychiatry, Psychotherapy and Psychosomatics, Medical University of Innsbruck, Innsbruck, Austria._x000D_Department of Epidemiology and Public Health, University of Maryland School of Medicine, Baltimore City, Maryland, USA.</t>
  </si>
  <si>
    <t>2020</t>
  </si>
  <si>
    <t>Int J Radiat Oncol Biol Phys</t>
  </si>
  <si>
    <t>10.1016/j.ijrobp.2019.10.027</t>
  </si>
  <si>
    <t>Psychometric properties of the PROMIS ® pediatric scales: precision, stability, and comparison of different scoring and administration options</t>
  </si>
  <si>
    <t>OBJECTIVES: The objectives of the present study are to investigate the precision of static (fixed-length) short forms versus computerized adaptive testing (CAT) administration, response pattern scoring versus summed score conversion, and test-retest reliability (stability) of the Patient-Reported Outcomes Measurement Information System (PROMIS(®)) pediatric self-report scales measuring the latent constructs of depressive symptoms, anxiety, anger, pain interference, peer relationships, fatigue, mobility, upper extremity functioning, and asthma impact with polytomous items. METHODS: Participants (N = 331) between the ages of 8 and 17 were recruited from outpatient general pediatrics and subspecialty clinics. Of the 331 participants, 137 were diagnosed with asthma. Three scores based on item response theory (IRT) were computed for each respondent: CAT response pattern expected a posteriori estimates, short-form response pattern expected a posteriori estimates, and short-form summed score expected a posteriori estimates. Scores were also compared between participants with and without asthma. To examine test-retest reliability, 54 children were selected for retesting approximately 2 weeks after the first assessment. RESULTS: A short CAT (maximum 12 items with a standard error of 0.4) was found, on average, to be less precise than the static short forms. The CAT appears to have limited usefulness over and above what can be accomplished with the existing static short forms (8-10 items). Stability of the scale scores over a 2-week period was generally supported. CONCLUSION: The study provides further information on the psychometric properties of the PROMIS pediatric scales and extends the previous IRT analyses to include precision estimates of dynamic versus static administration, test-retest reliability, and validity of administration across groups. Both the positive and negative aspects of using CAT versus short forms are highlighted.</t>
  </si>
  <si>
    <t>Department of Pediatrics, College of Medicine, Texas A&amp;M University, College Station, TX, USA, jvarni@arch.tamu.edu.</t>
  </si>
  <si>
    <t>10.1007/s11136-013-0544-0</t>
  </si>
  <si>
    <t>The Ask-Advise-Connect approach for smokers in a safety net healthcare system: a group-randomized trial</t>
  </si>
  <si>
    <t>BACKGROUND: Because smoking has a profound impact on socioeconomic disparities in illness and death, it is crucial that vulnerable populations of smokers be targeted with treatment. The U.S. Public Health Service recommends that all patients be asked about their smoking at every visit and that smokers be given brief advice to quit and referred to treatment. PURPOSE: Initiatives to facilitate these practices include the 5A's (ask, advise, assess, assist, arrange) and Ask-Advise-Refer (AAR). Unfortunately, primary care referrals are low, and most smokers referred fail to enroll. This study evaluated the efficacy of the Ask-Advise-Connect (AAC) approach to linking smokers with treatment in a large, safety net public healthcare system. DESIGN: The study design was a pair-matched group-randomized trial with two treatment arms. SETTING/PARTICIPANTS: Ten safety net clinics in Houston TX. INTERVENTION: Clinics were randomized to AAC (n=5; intervention) or AAR (n=5; control). Licensed vocational nurses (LVNs) were trained to assess and record the smoking status of all patients at all visits in the electronic health record. Smokers were given brief advice to quit. In AAC, the names and phone numbers of smokers who agreed to be connected were sent electronically to the Texas quitline daily, and patients were proactively called by the quitline within 48 hours. In AAR, smokers were offered a quitline referral card and encouraged to call on their own. Data were collected between June 2010 and March 2012 and analyzed in 2012. MAIN OUTCOME MEASURES: The primary outcome was impact, defined here as the proportion of identified smokers that enrolled in treatment. RESULTS: The impact (proportion of identified smokers who enrolled in treatment) of AAC (14.7%) was significantly greater than the impact of AAR (0.5%), t(4)=14.61, p=0.0001, OR=32.10 (95% CI=16.60, 62.06). CONCLUSIONS: The AAC approach to aiding smoking cessation has tremendous potential to reduce tobacco-related health disparities.</t>
  </si>
  <si>
    <t>Department of Health Disparities Research (Vidrine, Cao, Wetter). Electronic address: jirvinvidrine@mdanderson.org.</t>
  </si>
  <si>
    <t>10.1016/j.amepre.2013.07.011</t>
  </si>
  <si>
    <t>Repeated-measures analysis of the National Institute of Neurological Disorders and Stroke rt-PA stroke trial</t>
  </si>
  <si>
    <t>Previous analyses, including the National Institute of Neurological Disorders and Stroke (NINDS) rt-PA Stoke Trial, have assessed the clinical treatment efficacy only at single study point, but did not assess efficacy using outcomes collected at multiple time points and incorporate within-patient correlation. The data from the NINDS rt-PA Stroke Trial was analyzed with repeated-measures analysis with generalized estimating equations (GEE) approach using dichotomized outcomes (modified Rankin Scale [mRS], National Institutes of Health Stroke Scale [NIHSS], Barthel Index [BI], and Glasgow Outcome Scale [GOS]). The results were compared with data from previous analyses. All of the outcome variables at different time points were significantly correlated. rt-PA was superior to placebo overall and at specific time points individually. The overall odds of having minimal or no disability (mRS score 0 or 1) for patients treated with rt-PA was higher than those treated with placebo (odds ratio [OR], 2.1; 95% confidence interval [CI], 1.5-3.0). The ORs were 2.3 (95% CI, 1.5-3.4) times higher at 3 months, 1.9 (95% CI, 1.3-2.8) times higher at 6 months, and 2.0 (95% CI, 1.3-2.9) times higher at 12 months. A similar treatment effect also was observed with the NIHSS, BI, and GOS. Compared with previous analyses, an augmented treatment effect with larger ORs and smaller P values were observed. Repeated-measures analysis provides an alternative method for assessing treatment effect, as demonstrated in the analysis of data from the NINDS rt-PA Stroke Trial. This method could be used in future stroke trials in which outcomes of interest are collected at multiple time points.</t>
  </si>
  <si>
    <t>Department of Neurosciences, Medical University of South Carolina, 96 Jonathan Lucas Street, Charleston, SC 29425, USA. feng@musc.edu</t>
  </si>
  <si>
    <t>10.1016/j.jstrokecerebrovasdis.2010.01.003</t>
  </si>
  <si>
    <t>Sugarsquare, a Web-Based Patient Portal for Parents of a Child With Type 1 Diabetes: Multicenter Randomized Controlled Feasibility Trial</t>
  </si>
  <si>
    <t>BACKGROUND: Raising a child with type 1 diabetes (T1D) means combining the demands of the disease management with everyday parenting, which is associated with increased levels of distress. A Web-based patient portal, Sugarsquare, was developed to support parents, by providing online parent-professional communication, online peer support and online disease information. OBJECTIVE: The first aim of this study was to assess the feasibility of conducting a multicenter, randomized controlled trial in Dutch parents of a child with T1D. The second aim was to assess the feasibility of implementing Sugarsquare in clinical practice. METHODS: The parents of 105 children (N=105) with T1D below the age of 13 participated in a 6-month multicenter randomized controlled feasibility trial. They were randomly assigned to an experimental (n=54, usual care and Sugarsquare) or a control group (n=51, usual care). Attrition rates and user statistics were gathered to evaluate feasibility of the trial and implementation. To determine potential efficacy, the parenting stress index (PSI-SF) was assessed at baseline (T0) and after 6 months (T1). RESULTS: Of a potential population of parents of 445 children, 189 were willing to participate (enrollment refusal=57.5%, n=256), 142 filled in the baseline questionnaire (baseline attrition rate=25%, n=47), and 105 also filled in the questionnaire at T1 (post randomization attrition rate during follow-up=26%, n=32). As such, 24% of the potential population participated. Analysis in the experimental group (n=54) revealed a total of 32 (59%) unique users, divided into 12 (38%) frequent users, 9 (28%) incidental users, and 11 (34%) low-frequent users. Of the total of 44 professionals, 34 (77%) logged in, and 32 (73%) logged in repeatedly. Analysis of the user statistics in the experimental group further showed high practicability and integration in all users, moderate acceptability and demand in parents, and high acceptability and demand in health care professionals. Baseline parenting stress index scores were related to the parents' frequency of logging on (ρ=.282, P=.03) and page-views (ρ=.304, P=.01). No significant differences in change in parenting stress between experimental and control group were found (F(3,101)=.49, P=.49). CONCLUSIONS: The trial can be considered feasible, considering the average enrollment refusal rate, baseline attrition rate and postrandomization attrition rate, compared to other eHealth studies, although lower than hypothesized. Implementing Sugarsquare in clinical practice was partly feasible, given moderate demand and acceptability in parent users and lack of potential efficacy. Parents who reported higher levels of parenting stress used Sugarsquare more often than other parents, although Sugarsquare did not reduce parenting stress. These results indicate that Web-based interventions are a suitable way of providing parents of children with T1D with additional support. Future studies should determine how Sugarsquare could reduce parenting stress, for instance by adding targeted interventions. Factors potentially contributing to successful implementation are suggested. TRIAL REGISTRATION: Nederlands Trial Register Number: NTR3643; http://www.trialregister.nl/trialreg/admin/rctview.asp?TC=3643 (Archived by WebCite at http://www.webcitation.org/6qihOVCi6).</t>
  </si>
  <si>
    <t>Department of Medical Psychology, Radboud University Medical Center, Nijmegen, Netherlands._x000D_Children's Diabetes Center Nijmegen, Nijmegen, Netherlands._x000D_Department of Pediatrics, Albert Schweitzer Hospital, Dordrecht, Netherlands._x000D_Department of Pediatrics, Juliana Childrens' Hospital, The Hague, Netherlands._x000D_Department of Pediatrics, Medical Center Leeuwarden, Leeuwarden, Netherlands._x000D_Department of Pediatrics, Meander Medical Center, Amersfoort, Netherlands._x000D_Department of Pediatrics, Radboud University Medical Center, Nijmegen, Netherlands.</t>
  </si>
  <si>
    <t>10.2196/jmir.6639</t>
  </si>
  <si>
    <t>Effectiveness of an App and Provider Counseling for Obesity Treatment in Primary Care</t>
  </si>
  <si>
    <t>INTRODUCTION: Obesity treatment is less successful for socioeconomically disadvantaged populations, particularly when delivered in primary care. Digital health strategies can extend the reach of clinical obesity treatments to care settings serving patients at highest risk. METHODS: Track was an effectiveness RCT of a 12-month digital weight-loss intervention, embedded within a community health center system. Participants were 351 adult patients (aged 21-65 years) with obesity and hypertension, diabetes, and hyperlipidemia. Patients were randomized to usual care (n=175) or an intervention (n=176) comprising app-based self-monitoring of behavior change goals with tailored feedback, a smart scale, dietitian-delivered counseling calls, and clinician counseling informed by app-generated recommendations, delivered via electronic health record. The primary outcome was 12-month weight change. Randomization began on June 18, 2013, final assessments were completed on September 10, 2015. Data analysis was conducted in 2016 and 2017. The trial retained 92% of usual care and 96% of intervention participants at 12 months. RESULTS: The Track intervention produced larger weight losses relative to usual care at 6 months (net effect: -4.4 kg, 95% CI= -5.5, -3.3, p&lt;0.001) and 12 months (net effect: -3.8 kg, 95% CI= -5.0, -2.5, p&lt;0.001). Intervention participants were more likely to lose ≥5% of their baseline weight at 6 months (43% vs 6%, p&lt;0.001) and 12 months (40% vs 17%, p&lt;0.001). Intervention participants completing ≥80% of expected self-monitoring episodes (-3.5 kg); counseling calls (-3.0 kg); or self-weighing days (-4.4 kg) lost significantly more weight than less engaged intervention participants (all p&lt;0.01). CONCLUSIONS: A digital obesity treatment, integrated with health system resources, can produce clinically meaningful weight-loss outcomes among socioeconomically disadvantaged primary care patients with elevated cardiovascular disease risk. TRIAL REGISTRATION: This study is registered at www.clinicaltrials.gov NCT01827800.</t>
  </si>
  <si>
    <t>Duke Global Digital Health Science Center, Duke Global Health Institute, Durham, North Carolina; Department of Psychology and Neuroscience, Duke University, Durham, North Carolina. Electronic address: gary.bennett@duke.edu._x000D_Duke Global Digital Health Science Center, Duke Global Health Institute, Durham, North Carolina._x000D_Department of Medicine, Division of Endocrinology, Duke University Medical Center, Durham, North Carolina; Sarah W. Stedman Nutrition and Metabolism Center, Duke University Medical Center, Durham, North Carolina._x000D_Sarah W. Stedman Nutrition and Metabolism Center, Duke University Medical Center, Durham, North Carolina; Department of Medicine, Division of Nephrology, Duke University Medical Center, Durham, North Carolina._x000D_Center for Health Services Research in Primary Care, Durham Veterans Affairs Medical Center, Durham, North Carolina._x000D_School of Public Health and Health Sciences, University of Massachusetts, Amherst, Massachusetts._x000D_Piedmont Health, Inc., Carrboro, North Carolina._x000D_Wake County Human Services, Raleigh, North Carolina.</t>
  </si>
  <si>
    <t>10.1016/j.amepre.2018.07.005</t>
  </si>
  <si>
    <t>Dietetic treatment lowers body mass index in overweight patients: an observational study in primary health care</t>
  </si>
  <si>
    <t>BACKGROUND: Greater insight into the effectiveness of usual dietetic care will contribute to the ongoing development of dietetic services. The present study examined the change in body mass index (BMI) in overweight patients after dietetic treatment in primary care, the sources of variability and factors associated with BMI change. METHODS: This population-based observational study was based on data from a Dutch registration network of dietitians in primary health care. Data were derived from electronic medical records concerning 3960 overweight adult patients (BMI ≥ 25 kg m⁻²) who received usual care from 32 registered dietitians between 2006 and 2012. Multilevel linear regression analyses were conducted. RESULTS: Patients' BMI significantly (P &lt; 0.001) decreased by 0.94 kg m⁻² on average during treatment. An additional reduction of 0.8 kg m⁻² was observed in patients treated for longer than 6 months. BMI decreased by 0.06 kg m⁻² for each additional unit in initial BMI above 31.6. Most (97%) variability in BMI change was attributed to patients and 3% to dietitians. Part of the variance between patients (11%) and dietitians (30%) was explained by patient sociodemographic characteristics, nutrition-related health aspects, initial body weight and treatment duration. CONCLUSIONS: Dietetic treatment in primary care lowers BMI in overweight patients. Patients' change in BMI was rather similar between dietitians. Greater BMI reductions were observed in those with a high initial BMI and those treated for at least 6 months. Future research is necessary to study the long-term effects of weight loss after treatment by primary healthcare dietitians, especially because many patients drop out of treatment prematurely.</t>
  </si>
  <si>
    <t>The Netherlands Institute for Health Services Research (NIVEL), Utrecht, the Netherlands.</t>
  </si>
  <si>
    <t>J Hum Nutr Diet</t>
  </si>
  <si>
    <t>10.1111/jhn.12175</t>
  </si>
  <si>
    <t>Examining nursing vital signs documentation workflow: barriers and opportunities in general internal medicine units</t>
  </si>
  <si>
    <t>AIMS: To characterise the nursing practices of vital signs collection and documentation in a general internal medicine environment to inform strategies for improving workflow design. BACKGROUND: Clinical workflow analysis is critical to identify barriers and opportunities in current processes. Analysis can guide the design and development of novel technological solutions to produce greater efficiencies and effectiveness in healthcare delivery. Research surrounding vital signs documentation workflow in general internal medicine environments has received very little attention making it difficult to compare the effectiveness of new technologies. DESIGN: Qualitative ethnographic analyses and quantitative time-motion study were conducted. METHODS: Workflows of 24 nurses at three hospitals in five general internal medicine environments were captured, and timeliness of vital signs assessment and documentation was measured. RESULTS: Clinical assessment of vital signs was consistent, but the documentation process was highly variable within groups and between hospitals. Two themes characterised workflow barriers surrounding point-of-care documentation. First, a lack of standardised documentation methods for vital signs resulted in higher rates of transcription, increasing not only the likelihood of errors but delays in recording and accessibility of information. Second, despite advancements in electronic documentation systems, the observed system was not conducive to point-of-care documentation. Average electronic documentation was significantly longer than paper documentation. Nurses developed ad hoc workarounds that were inefficient and undermined the intent of electronic documentation. CONCLUSION: We have identified barriers and opportunities to improve the efficiency of nursing vital signs documentation. Changes in technology, workflows and environmental design allow for significant improvements and deserve further exploration. RELEVANCE TO CLINICAL PRACTICE: Attention to clinical practice and environments can improve the workflow of prompt vital signs documentation and increase clinical productivity and timeliness of information for clinical decisions, as well as minimising transcription errors leading to safer patient care.</t>
  </si>
  <si>
    <t>Centre for Global eHealth Innovation, University Health Network, Institute of Biomaterials and Biomedical Engineering, University of Toronto, Toronto, ON, Canada. melanies.yeung@utoronto.ca</t>
  </si>
  <si>
    <t>10.1111/j.1365-2702.2011.03937.x</t>
  </si>
  <si>
    <t>Electronically delivered interventions to reduce antibiotic prescribing for respiratory infections in primary care: cluster RCT using electronic health records and cohort study_x000D_UK AMD/DR EMR REPORT IX: comparative effectiveness of predominantly as needed (PRN) ranibizumab versus continuous aflibercept in UK clinical practice</t>
  </si>
  <si>
    <t>BACKGROUND: Unnecessary prescribing of antibiotics in primary care is contributing to the emergence of antimicrobial drug resistance. OBJECTIVES: To develop and evaluate a multicomponent intervention for antimicrobial stewardship in primary care, and to evaluate the safety of reducing antibiotic prescribing for self-limiting respiratory infections (RTIs). INTERVENTIONS: A multicomponent intervention, developed as part of this study, including a webinar, monthly reports of general practice-specific data for antibiotic prescribing and decision support tools to inform appropriate antibiotic prescribing. DESIGN: A parallel-group, cluster randomised controlled trial. SETTING: The trial was conducted in 79 general practices in the UK Clinical Practice Research Datalink (CPRD). PARTICIPANTS: All registered patients were included. MAIN OUTCOME MEASURES: The primary outcome was the rate of antibiotic prescriptions for self-limiting RTIs over the 12-month intervention period. COHORT STUDY: A separate population-based cohort study was conducted in 610 CPRD general practices that were not exposed to the trial interventions. Data were analysed to evaluate safety outcomes for registered patients with 45.5 million person-years of follow-up from 2005 to 2014. RESULTS: There were 41 intervention trial arm practices (323,155 patient-years) and 38 control trial arm practices (259,520 patient-years). There were 98.7 antibiotic prescriptions for RTIs per 1000 patient-years in the intervention trial arm (31,907 antibiotic prescriptions) and 107.6 per 1000 patient-years in the control arm (27,923 antibiotic prescriptions) [adjusted antibiotic-prescribing rate ratio (RR) 0.88, 95% confidence interval (CI) 0.78 to 0.99; p = 0.040]. There was no evidence of effect in children aged &lt; 15 years (RR 0.96, 95% CI 0.82 to 1.12) or adults aged ≥ 85 years (RR 0.97, 95% CI 0.79 to 1.18). Antibiotic prescribing was reduced in adults aged between 15 and 84 years (RR 0.84, 95% CI 0.75 to 0.95), that is, one antibiotic prescription was avoided for every 62 patients (95% CI 40 to 200 patients) aged 15-84 years per year. Analysis of trial data for 12 safety outcomes, including pneumonia and peritonsillar abscess, showed no evidence that these outcomes might be increased as a result of the intervention. The analysis of data from non-trial practices showed that if a general practice with an average list size of 7000 patients reduces the proportion of RTI consultations with antibiotics prescribed by 10%, then 1.1 (95% CI 0.6 to 1.5) more cases of pneumonia per year and 0.9 (95% CI 0.5 to 1.3) more cases of peritonsillar abscesses per decade may be observed. There was no evidence that mastoiditis, empyema, meningitis, intracranial abscess or Lemierre syndrome were more frequent at low-prescribing practices. LIMITATIONS: The research was based on electronic health records that may not always provide complete data. The number of practices included in the trial was smaller than initially intended. CONCLUSIONS: This study found evidence that, overall, general practice antibiotic prescribing for RTIs was reduced by this electronically delivered intervention. Antibiotic prescribing rates were reduced for adults aged 15-84 years, but not for children or the senior elderly. FUTURE WORK: Strategies for antimicrobial stewardship should employ stratified interventions that are tailored to specific age groups. Further research into the safety of reduced antibiotic prescribing is also needed. TRIAL REGISTRATION: Current Controlled Trials ISRCTN95232781. FUNDING: This project was funded by the National Institute for Health Research (NIHR) Health Technology Assessment programme and will be published in full in Health Technology Assessment; Vol. 23, No. 11. See the NIHR Journals Library website for further project information._x000D_The overuse of antibiotics to treat infections is contributing to the rise of antibiotic resistance in bacteria. A trial was carried out to evaluate whether or not interventions delivered through general practice computer systems may be used to reduce antibiotic prescribing for self-limiting respiratory tract infections (RTIs). The study was carried out in 79 UK general practices. The study tested the effect of a webinar to introduce the trial interventions, which included monthly feedback reports of data for respiratory consultations and antibiotic prescriptions, as well as computer-delivered decision support tools. These interventions were specially developed for this study and were pre-tested with general practitioners and practice nurses. Over the 12-month intervention period, the antibiotic-prescribing rate was about 12% lower in the intervention trial arm than in the control arm. There was no effect of intervention in children aged &lt; 15 years or adults aged ≥ 85 years, but antibiotic prescribing was reduced by about 16% in adults aged between 15 and 84 years. Assuming this was caused by the intervention, one antibiotic prescription was avoided per year for every 62 patients aged between 15 and 84 years and registered with a trial practice. The study found no evidence that the intervention might increase the risk of 12 bacterial infections. In addition, a follow-up study of 610 UK general practices not included in the trial was conducted. The study found that if a general practice with an average list size of 7000 patients reduces the proportion of RTI consultations with antibiotics prescribed by 10%, then it may be possible to observe about one more case of pneumonia per year and one more case of peritonsillar abscess per decade, but no increase in other infections is likely. It can be concluded that electronically delivered interventions, including feedback of antibiotic-prescribing data for specific indications, may have the potential to reduce unnecessary antibiotic prescribing; however, antimicrobial stewardship interventions need to be tailored to particular age groups._x000D_eng_x000D_AIMS: To compare the effectiveness of continuous aflibercept versus pro re nata (PRN) ranibizumab therapy for neovascular age-related macular degeneration (nAMD). METHODS: Multicentre, national electronic medical record (EMR) study on treatment naive nAMD eyes undergoing PRN ranibizumab or continuous (fixed or treat and extend (F/TE)) aflibercept from 21 UK hospitals. Anonymised data were extracted, and eyes were matched on age, gender, starting visual acuity (VA) and year of starting treatment. Primary outcome was change in vision at 1 year. RESULTS: 1884 eyes (942 eyes in each group) were included. At year 1, patients on PRN ranibizumab gained 1.6 ETDRS (Early Treatment Diabetic Retinopathy Study) letters (95% CI 0.5 to 2.7, p=0.004), while patients on F/TE aflibercept gained 6.1 letters (95% CI 5.1 to 7.1, p=2.2e-16). Change in vision at 1 year of the F/TE aflibercept group was 4.1 letters higher (95% CI 2.5 to 5.8, p=1.3e-06) compared with the PRN ranibizumab group after adjusting for age, starting VA, gender and year of starting therapy. The F/TE aflibercept group had significantly more injections compared with the PRN ranibizumab group (7.0 vs 5.8, p&lt;2.2e-16), but required less clinic visits than the PRN ranibizumab group (10.8 vs 9.0, p&lt;2.2e-16). Cost-effectiveness analysis showed an incremental cost-effectiveness ratio of 58 047.14 GBP/quality-adjusted life year for continuous aflibercept over PRN ranibizumab. CONCLUSION: Aflibercept achieved greater VA gains at 1 year than ranibizumab. The observed VA differences are small and likely to be related to more frequent treatment with aflibercept, suggesting that ranibizumab should also be delivered by F/TE posology.</t>
  </si>
  <si>
    <t>School of Population Health and Environmental Sciences, King's College London, London, UK._x000D_NIHR Biomedical Research Centre, Guy's and St Thomas' NHS Foundation Trust, London, UK._x000D_School of Public Health, Imperial College London, London, UK._x000D_Clinical Practice Research Datalink, Medicines and Healthcare products Regulatory Agency, London, UK._x000D_The Health Centre, Bicester, UK._x000D_Centre for Academic Primary Care, School of Social and Community Medicine, University of Bristol, Bristol, UK._x000D_Primary Care Research Group, University of Southampton, Southampton, UK._x000D_Department of Psychology, University of Southampton, Southampton, UK._x000D_School of Psychological Science, University of Bristol, Bristol, UK._x000D_Department of Ophthalmology, University of Washington, Seattle, Washington, USA._x000D_Moorfields Eye Hospital NHS Foundation Trust, London, UK._x000D_UCL Institute of Ophthalmology, London, UK._x000D_The NIHR Biomedical Research Centre, Moorfields Eye Hospital NHS Foundation TrustLondonUK, London, UK._x000D_Bristol Eye Hospital, Bristol, UK._x000D_Gloucestershire Hospitals NHS Foundation Trust, Cheltenham, UK._x000D_Wrightington, Wigan and Leigh NHS Foundation Trust, Lancashire, UK._x000D_Calderdale and Huddersfield NHS Foundation Trust, Huddersfield, UK._x000D_Heart of England NHS Foundation Trust, Solihull, UK._x000D_Sheffield Teaching Hospitals NHS Foundation Trust, Sheffield, UK._x000D_Hinchingbrooke Health Care NHS Trust, Huntingdon, UK._x000D_Leeds Teaching Hospitals NHS Trust, Leeds, UK._x000D_Hull and East Yorkshire Hospitals NHS Foundation Trust, Hull, UK.</t>
  </si>
  <si>
    <t>10.3310/hta23110_x000D_10.1136/bjophthalmol-2016-309818</t>
  </si>
  <si>
    <t>Two to twenty-year survivorship of the hip in 810 patients with operatively treated acetabular fractures</t>
  </si>
  <si>
    <t>BACKGROUND: The aims of the study were (1) to determine the cumulative two to twenty-year survivorship of the hip after open reduction and internal fixation of displaced acetabular fractures, (2) to identify factors predicting conversion to total hip arthroplasty or hip arthrodesis, and (3) to create a predictive model that calculates an individual's probability of early need for total hip arthroplasty or hip arthrodesis. METHODS: Eight hundred and sixteen acetabular fractures treated with open reduction and internal fixation by one surgeon over a twenty-six-year period were analyzed. Cumulative two to twenty-year Kaplan-Meier survivorship analyses of the hip, including best and worst-case scenarios, were performed with total hip arthroplasty or hip arthrodesis as the end point. Univariate and multivariate Cox regression analyses were performed to identify negative predictors, which were then used to construct a nomogram for predicting an individual's probability of needing an early total hip arthroplasty. RESULTS: The cumulative twenty-year survivorship of the 816 hips available for follow-up was 79% at twenty years. The best and worst-case scenarios corresponded to cumulative twenty-year survivorship of 86% and 52%, respectively. Significant independent negative predictors were nonanatomical fracture reduction, an age of more than forty years, anterior hip dislocation, postoperative incongruence of the acetabular roof, involvement of the posterior acetabular wall, acetabular impaction, a femoral head cartilage lesion, initial displacement of the articular surface of ≥ 20 mm, and utilization of the extended iliofemoral approach. CONCLUSIONS: Open reduction and internal fixation of displaced acetabular fractures was able to successfully prevent the need for subsequent total hip arthroplasty within twenty years in 79% of the patients. The results represent benchmark comparative data for any future and past studies on the outcome of surgical fixation of acetabular fractures.</t>
  </si>
  <si>
    <t>Department of Orthopaedic Surgery, Inselspital, University of Bern, Freiburgstrasse, 3010 Bern, Switzerland. moritz.tannast@insel.ch</t>
  </si>
  <si>
    <t>10.1136/bjophthalmol-2016-309818_x000D_10.2106/jbjs.K.00444</t>
  </si>
  <si>
    <t>Comparison of new modeling methods for postnatal weight in ELBW infants using prenatal and postnatal data</t>
  </si>
  <si>
    <t>OBJECTIVES: Postnatal infant weight curves are used to assess fluid management and evaluate postnatal nutrition and growth. Traditionally, postnatal weight curves are based on birth weight and do not incorporate postnatal clinical information. The aim of the present study was to compare the accuracy of birth weight-based weight curves with weight curves created from individual patient records, including electronic records, using 2 predictive modeling methods, linear regression (LR) and an artificial neural network (NN), which apply mathematical relations between predictor and outcome variables. METHODS: Perinatal demographic and postnatal nutrition data were collected for extremely-low-birth-weight (ELBW; birth weight &lt;1000 g) infants. Static weight curves were generated using published algorithms. The postnatal predictive models were created using the demographic and nutrition dataset. RESULTS: Birth weight (861 ± 83 g, mean ± 1 standard deviation [SD]), gestational age (26.2 ± 1.4 weeks), and the first month of nutrition data were collected from individual health records for 92 ELBW infants. The absolute residual (|measured-predicted|) for weight was 84.8 ± 74.4 g for the static weight curves, 60.9 ± 49.1 g for the LR model, and 12.9 ± 9.2 g for the NN model, analysis of variance: both LR and NN P&lt;0.01 versus static curve. NPO (nothing by mouth) infants had greater weight curve discrepancies. CONCLUSIONS: Compared with birth weight-based and logistic regression-generated weight curves, NN-generated weight curves more closely approximated ELBW infant weight curves, and, using the present electronic health record systems, may produce weight curves better reflective of the patient's status.</t>
  </si>
  <si>
    <t>*Department of Pediatrics, Wake Forest University, Winston-Salem, NC †Department of Biomedical Informatics, Vanderbilt University, Nashville, TN.</t>
  </si>
  <si>
    <t>J Pediatr Gastroenterol Nutr</t>
  </si>
  <si>
    <t>10.1097/mpg.0000000000000342</t>
  </si>
  <si>
    <t>Helmet legislation and admissions to hospital for cycling related head injuries in Canadian provinces and territories: interrupted time series analysis</t>
  </si>
  <si>
    <t>OBJECTIVE: To investigate the association between helmet legislation and admissions to hospital for cycling related head injuries among young people and adults in Canada. DESIGN: Interrupted time series analysis using data from the National Trauma Registry Minimum Data Set. SETTING: Canadian provinces and territories; between 1994 and 2003, six of 10 provinces implemented helmet legislation. PARTICIPANTS: All admissions (n=66,716) to acute care hospitals in Canada owing to cycling related injury between 1994 and 2008. MAIN OUTCOME MEASURE: Rate of admissions to hospital for cycling related head injuries before and after the implementation of provincial helmet legislation. RESULTS: Between 1994 and 2008, 66,716 hospital admissions were for cycling related injuries in Canada. Between 1994 and 2003, the rate of head injuries among young people decreased by 54.0% (95% confidence interval 48.2% to 59.8%) in provinces with helmet legislation compared with 33.1% (23.3% to 42.9%) in provinces and territories without legislation. Among adults, the rate of head injuries decreased by 26.0% (16.0% to 36.3%) in provinces with legislation but remained constant in provinces and territories without legislation. After taking baseline trends into consideration, however, we were unable to detect an independent effect of legislation on the rate of hospital admissions for cycling related head injuries. CONCLUSIONS: Reductions in the rates of admissions to hospital for cycling related head injuries were greater in provinces with helmet legislation, but injury rates were already decreasing before the implementation of legislation and the rate of decline was not appreciably altered on introduction of legislation. While helmets reduce the risk of head injuries and we encourage their use, in the Canadian context of existing safety campaigns, improvements to the cycling infrastructure, and the passive uptake of helmets, the incremental contribution of provincial helmet legislation to reduce hospital admissions for head injuries seems to have been minimal.</t>
  </si>
  <si>
    <t>Division of Epidemiology, Dalla Lana School of Public Health, University of Toronto, 155 College Street, Toronto, ON M5T 3M7, Canada. jessica.dennis@mail.utoronto.ca</t>
  </si>
  <si>
    <t>10.1136/bmj.f2674</t>
  </si>
  <si>
    <t>Evaluation of a chronic disease management system for the treatment and management of diabetes in primary health care practices in Ontario: an observational study</t>
  </si>
  <si>
    <t>BACKGROUND: Computerized chronic disease management systems (CDMSs), when aligned with clinical practice guidelines, have the potential to effectively impact diabetes care. OBJECTIVE: The objective was to measure the difference between optimal diabetes care and actual diabetes care before and after the introduction of a computerized CDMS. METHODS: This 1-year, prospective, observational, pre/post study evaluated the use of a CDMS with a diabetes patient registry and tracker in family practices using patient enrolment models. Aggregate practice-level data from all rostered diabetes patients were analyzed. The primary outcome measure was the change in proportion of patients with up-to-date "ABC" monitoring frequency (i.e., hemoglobin A1c, blood pressure, and cholesterol). Changes in the frequency of other practice care and treatment elements (e.g., retinopathy screening) were also determined. Usability and satisfaction with the CDMS were measured. RESULTS: Nine sites, 38 health care providers, and 2,320 diabetes patients were included. The proportion of patients with up-to-date ABC (12%), hemoglobin A1c (45%), and cholesterol (38%) monitoring did not change over the duration of the study. The proportion of patients with up-to-date blood pressure monitoring improved, from 16% to 20%. Data on foot examinations, retinopathy screening, use of angiotensin-converting enzyme inhibitors/angiotensin II receptor blockers, and documentation of self-management goals were not available or not up to date at baseline for 98% of patients. By the end of the study, attitudes of health care providers were more negative on the Training, Usefulness, Daily Practice, and Support from the Service Provider domains of the CDMS, but more positive on the Learning, Using, Practice Planning, CDMS, and Satisfaction domains. LIMITATIONS: Few practitioners used the CDMS, so it was difficult to draw conclusions about its efficacy. Simply giving health care providers a potentially useful technology will not ensure its use. CONCLUSIONS: This real-world evaluation of a web-based CDMS for diabetes failed to impact physician practice due to limited use of the system. PLAIN LANGUAGE SUMMARY: Patients and health care providers need timely access to information to ensure proper diabetes care. This study looked at whether a computer-based system at the doctor's office could improve diabetes management. However, few clinics and health care providers used the system, so no improvement in diabetes care was seen.</t>
  </si>
  <si>
    <t>Department of Clinical Epidemiology and Biostatistics, Faculty of Health Sciences, McMaster University, Hamilton, Ontario, Canada ; Programs for Assessment of Technology in Health (PATH) Research Institute, St. Joseph's Healthcare, Hamilton, Ontario, Canada._x000D_Department of Clinical Epidemiology and Biostatistics, Faculty of Health Sciences, McMaster University, Hamilton, Ontario, Canada ; Fig.P Software Incorporated, Hamilton, Ontario, Canada._x000D_Fig.P Software Incorporated, Hamilton, Ontario, Canada.</t>
  </si>
  <si>
    <t>Ont Health Technol Assess Ser</t>
  </si>
  <si>
    <t>Relationship Between Infarct Size and Outcomes Following Primary PCI: Patient-Level Analysis From 10 Randomized Trials</t>
  </si>
  <si>
    <t>BACKGROUND: Prompt reperfusion in patients with ST-segment elevation myocardial infarction (STEMI) reduces infarct size and improves survival. However, the intuitive link between infarct size and prognosis has not been convincingly demonstrated in the contemporary era. OBJECTIVES: This study sought to determine the strength of the relationship between infarct size assessed early after primary percutaneous coronary intervention (PCI) in STEMI and subsequent all-cause mortality, reinfarction, and hospitalization for heart failure. METHODS: We performed a pooled patient-level analysis from 10 randomized primary PCI trials (total 2,632 patients) in which infarct size was assessed within 1 month after randomization by either cardiac magnetic resonance (CMR) imaging or technetium-99m sestamibi single-photon emission computed tomography (SPECT), with clinical follow-up for ≥ 6 months. RESULTS: Infarct size was assessed by CMR in 1,889 patients (71.8%) and by SPECT in 743 patients (28.2%). Median (25th, 75th percentile) time to infarct size measurement was 4 days (3, 10 days) after STEMI. Median infarct size (% left ventricular myocardial mass) was 17.9% (8.0%, 29.8%), and median duration of clinical follow-up was 352 days (185, 371 days). The Kaplan-Meier estimated 1-year rates of all-cause mortality, reinfarction, and HF hospitalization were 2.2%, 2.5%, and 2.6%, respectively. A strong graded response was present between infarct size (per 5% increase) and subsequent mortality (Cox-adjusted hazard ratio: 1.19 [95% confidence interval: 1.18 to 1.20]; p &lt; 0.0001) and hospitalization for heart failure (adjusted hazard ratio: 1.20 [95% confidence interval: 1.19 to 1.21]; p &lt; 0.0001), independent of age, sex, diabetes, hypertension, hyperlipidemia, current smoking, left anterior descending versus non-left anterior descending infarct vessel, symptom-to-first device time, and baseline TIMI (Thrombolysis In Myocardial Infarction) flow 0/1 versus 2/3. Infarct size was not significantly related to subsequent reinfarction. CONCLUSIONS: Infarct size, measured by CMR or technetium-99m sestamibi SPECT within 1 month after primary PCI, is strongly associated with all-cause mortality and hospitalization for HF within 1 year. Infarct size may, therefore, be useful as an endpoint in clinical trials and as an important prognostic measure when caring for patients with STEMI.</t>
  </si>
  <si>
    <t>Columbia University Medical Center, New York Presbyterian Hospital and the Cardiovascular Research Foundation, New York, New York. Electronic address: gs2184@columbia.edu._x000D_Institute for Clinical Research and Health Policy Studies, Tufts Medical Center, Boston, Massachusetts._x000D_University Heart Center Lübeck, and the German Center for Cardiovascular Research, Lübeck, Germany._x000D_Duke University Medical Center, Durham, North Carolina._x000D_Columbia University Medical Center, New York Presbyterian Hospital and the Cardiovascular Research Foundation, New York, New York._x000D_Mary Imogene Bassett Hospital, Cooperstown, New York.</t>
  </si>
  <si>
    <t>10.1016/j.jacc.2016.01.069</t>
  </si>
  <si>
    <t>Tuberculosis screening prior to anti-tumor necrosis factor therapy among patients with immune-mediated inflammatory diseases in Japan: a longitudinal study using a large-scale health insurance claims database</t>
  </si>
  <si>
    <t>AIM: Tuberculosis screening is recommended for patients with immune-mediated inflammatory diseases (IMIDs) prior to anti-tumor necrosis factor (TNF) therapy. However, adherence to the recommended practice is unknown in the current clinical setting in Japan. METHODS: We used a large-scale health insurance claims database in Japan to conduct a longitudinal observational study. Of more than two million beneficiaries in the database between 2013 and 2014, we enrolled those with IMIDs aged 15-69 years who had initiated anti-TNF therapy. We defined tuberculosis screening primarily as tuberculin skin test and/or interferon-gamma release assay (TST/IGRA) within 2 months before commencing anti-TNF therapy. We analyzed the proportions of the patients who had undergone tuberculosis screening and the associations with primary disease, type of anti-TNF agent, methotrexate prescription prior to anti-TNF therapy, and treatment for latent tuberculosis infection (LTBI). RESULTS: Of 385 patients presumed to have initiated anti-TNF therapy, 252 (66%) had undergone tuberculosis screening by TST/IGRA (22% TST, 56% IGRA, and 12% both TST and IGRA), and 231 (60%) had undergone TST/IGRA and radiography. Patients with psoriasis tended to be more likely to undergo tuberculosis screening than those with other diseases; however, this association was not statistically significant. Treatment for LTBI was provided to 43 (11%) patients; 123 (32%) received neither TST/IGRA nor LTBI treatment. CONCLUSIONS: Tuberculosis screening was often not performed prior to anti-TNF therapy despite the guidelines' recommendations; thus, patients could be put at unnecessary risk of reactivation of tuberculosis.</t>
  </si>
  <si>
    <t>Department of Public Health, Graduate School of Medicine, The University of Tokyo, Tokyo, Japan._x000D_Department of Clinical Epidemiology and Health Economics, Graduate School of Medicine, The University of Tokyo, Tokyo, Japan._x000D_Health and Sanitation Department, Bunkyo City, Tokyo, Japan._x000D_Division of Rheumatic Diseases, National Center for Global Health and Medicine, Tokyo, Japan._x000D_Research Institute of Tuberculosis, Tokyo, Japan._x000D_Fukujuji Hospital, Tokyo, Japan.</t>
  </si>
  <si>
    <t>Int J Rheum Dis</t>
  </si>
  <si>
    <t>10.1111/1756-185x.13190</t>
  </si>
  <si>
    <t>Is the Maternal and Child Health (MCH) handbook effective in improving health-related behavior? Evidence from Palestine</t>
  </si>
  <si>
    <t>OBJECTIVE: This study examines the effect of the Maternal and Child Health (MCH) handbook--a home-based health record--on women's knowledge and behavior in the Jericho and Ramallah Governorates of Palestine. METHODS: This study uses a repeated, cross-sectional data set in which pre- and post-intervention situations are incorporated on two groups: those exposed and those not exposed to the MCH handbook. We employed a difference-in-difference regression analysis utilizing a pre-tested knowledge, attitude, and practice survey of women at 24 MCH 'treatment' centers (N=260, 270, pre-/post-) in comparison with the women at 6 MCH centers (N=70, 70, pre-/post-) where the MCH handbook was not released. A trained facilitator conducted a series of focus group discussions with 42 women who were the clients of MCH services and 25 health providers, both from the intervention area, to confirm the results obtained from the quantitative study. FINDINGS: Knowledge related to MCH such as the importance of exclusive breastfeeding and how to cope with the risks of rupture of membranes during pregnancy increased among MCH handbook users, especially among less-educated women. The MCH handbook may be an effective tool for communication with health providers and husbands, for both highly educated and less-educated women during their first pregnancy. Our results suggest that although less-educated women rarely read the handbook themselves at home, they became familiar with health information and options related to MCH through personalized guidance that was provided by health providers at health facilities utilizing MCH handbook. CONCLUSION: The MCH handbook may be an effective tool to improve (i) communication between the client and the health provider and (ii) women's knowledge- and health-seeking behaviors related to maternal, newborn, and child health.</t>
  </si>
  <si>
    <t>Japan International Cooperation Agency, Human Development Department Tokyo, Japan. hagiwara.akiko@jica.go.jp</t>
  </si>
  <si>
    <t>J Public Health Policy</t>
  </si>
  <si>
    <t>10.1057/jphp.2012.56</t>
  </si>
  <si>
    <t>Mining telemonitored physiological data and patient-reported outcomes of congestive heart failure patients</t>
  </si>
  <si>
    <t>This paper addresses patient-reported outcomes (PROs) and telemonitoring in congestive heart failure (CHF), both increasingly important topics. The interest in CHF trials is shifting from hard end-points such as hospitalization and mortality, to softer end-points such health-related quality of life. However, the relation of these softer end-points to objective parameters is not well studied. Telemonitoring is suitable for collecting both patient-reported outcomes and objective parameters. Most telemonitoring studies, however, do not take full advantage of the available sensor technology and intelligent data analysis. The Chiron clinical observational study was performed among 24 CHF patients (17 men and 7 women, age 62.9 ± 9.4 years, 15 NYHA class II and 9 class III, 10 of ishaemic, aetiology, 6 dilated, 2 valvular, and 6 of multiple aetiologies or cardiomyopathy) in Italy and UK. A large number of physiological and ambient parameters were collected by wearable and other devices, together with PROs describing how well the patients felt, over 1,086 days of observation. The resulting data were mined for relations between the objective parameters and the PROs. The objective parameters (humidity, ambient temperature, blood pressure, SpO2, and sweeting intensity) could predict the PROs with accuracies up to 86% and AUC up to 0.83, making this the first report providing evidence for ambient and physiological parameters to be objectively related to PROs in CHF patients. We also analyzed the relations in the predictive models, gaining some insights into what affects the feeling of health, which was also generally not attempted in previous investigations. The paper strongly points to the possibility of using PROs as primary end-points in future trials.</t>
  </si>
  <si>
    <t>Department of Intelligent Systems, Jožef Stefan Institute, Ljubljana, Slovenija._x000D_Department of Cardiovascular, Respiratory, Nephrological, Anesthesiological and Geriatric Sciences, Sapienza University of Rome, Rome, Italy._x000D_Fimi Barco, Saronno, Italy.</t>
  </si>
  <si>
    <t>10.1371/journal.pone.0190323</t>
  </si>
  <si>
    <t>Using the Patient Reported Outcomes Measurement Information System to Evaluate Psychosocial Functioning among Children with Craniofacial Anomalies</t>
  </si>
  <si>
    <t>BACKGROUND: Children with craniofacial anomalies are at risk for social exclusion, bullying, and psychological symptoms, all of which are associated with poor developmental and health outcomes. The National Institutes of Health-developed Patient Reported Outcomes Measurement Information System instruments may be useful tools for monitoring psychosocial functioning in clinical settings and for integrating patient and parent perspectives. METHODS: The current study included 74 children (50 percent male) with craniofacial anomalies recruited through a multidisciplinary clinic. The authors obtained child self-report and parent-proxy ratings of depression, anxiety, and peer relationship quality using National Institutes of Health Patient Reported Outcomes Measurement Information System instruments. The authors compared sample means to Patient Reported Outcomes Measurement Information System instruments norms and analyzed the reliability of parents' and children's reporting of psychosocial variables. RESULTS: All reliability statistics were satisfactory (α values ranging from 0.74 to 0.96) and sample standard deviations were similar to those obtained in a general population, suggesting that Patient Reported Outcomes Measurement Information System instruments are reliable among children with craniofacial anomalies. In general, children and parents did not report unusual levels of psychological distress; however, they did report poorer peer relationship quality relative to normed data, a trend that was particularly pronounced among boys. CONCLUSIONS: National Institutes of Health Patient Reported Outcomes Measurement Information System instruments are efficient and accurate tools for monitoring psychosocial adjustment among children with craniofacial anomalies. It may be especially important to monitor social functioning, particularly among boys.</t>
  </si>
  <si>
    <t>Ann Arbor, Mich. From the Department of Physical Medicine and Rehabilitation and the Section of Plastic Surgery, Department of Surgery, University of Michigan Health System.</t>
  </si>
  <si>
    <t>10.1097/prs.0000000000001269</t>
  </si>
  <si>
    <t>Failure of empirical systemic antifungal therapy in mechanically ventilated critically ill patients</t>
  </si>
  <si>
    <t>RATIONALE: Systemic antifungal treatments are empirically administered to the sickest critically ill patients, often without documented invasive fungal infection. OBJECTIVES: To estimate the impact of systemic antifungal treatment on 30-day survival of patients suspected to have invasive candidiasis. METHODS: All nonneutropenic, nontransplant recipients managed in five intensive care units intubated for at least 5 days, and free of invasive candidiasis, were included. To account for differences in patients' characteristics recorded daily before study end point, a causal model for longitudinal data was used to assess benefits from antifungal treatment. The composite primary end point was hospital mortality or occurrence of invasive candidiasis. MEASUREMENTS AND MAIN RESULTS: Among 1,491 patients, 100 (6.7%) received antifungal treatment for a suspected infection. Patients treated with antifungals were more severely ill than untreated patients. Within the 30-day follow-up period, 363 (24.3%) patients died, and 22 (1.5%) exhibited documented invasive candidiasis. After adjustment on baseline and time-dependent confounders (underlying illness, severity, invasive procedures, Candida colonization), and using a marginal structural model for longitudinal data, treatment was not associated with a decreased risk of mortality or of occurrence of invasive candidiasis (hazard ratio, 1.05; 95% confidence interval, 0.56-1.96; P = 0.91). CONCLUSIONS: This study failed to show outcome benefits for empirical systemic antifungal therapy in the sickest critically ill, nonneutropenic, nontransplanted patients. The post hoc power did not allow us to conclude to an absence of treatment effect especially for specific subgroups. Studies to refine indications for empirical treatment based on surrogate markers of invasive candidiasis are warranted.</t>
  </si>
  <si>
    <t>1 Grenoble 1 University, U823, La Tronche, France.</t>
  </si>
  <si>
    <t>10.1164/rccm.201409-1701OC</t>
  </si>
  <si>
    <t>Using the 4 pillars™ practice transformation program to increase adult influenza vaccination and reduce missed opportunities in a randomized cluster trial</t>
  </si>
  <si>
    <t>BACKGROUND: An evidence-based, step-by-step guide, the 4 Pillars™ Practice Transformation Program, was the foundation of an intervention to increase adult immunizations in primary care and was tested in a randomized controlled cluster trial. The purpose of this study is to report changes in influenza immunization rates and on factors related to receipt of influenza vaccine. METHODS: Twenty five primary care practices were recruited in 2013, stratified by city (Houston, Pittsburgh), location (rural, urban, suburban) and type (family medicine, internal medicine), and randomized to the intervention (n = 13) or control (n = 12) in Year 1 (2013-14). A follow-up intervention occurred in Year 2 (2014-15). Demographic and vaccination data were derived from de-identified electronic medical record extractions. RESULTS: A cohort of 70,549 adults seen in their respective practices (n = 24 with 1 drop out) at least once each year was followed. Baseline mean age was 55.1 years, 35 % were men, 21 % were non-white and 35 % were Hispanic. After one year, both intervention and control arms significantly (P &lt; 0.001) increased influenza vaccination, with average increases of 2.7 to 6.5 percentage points. In regression analyses, likelihood of influenza vaccination was significantly higher in sites with lower percentages of patients with missed opportunities (P &lt; 0.001) and, after adjusting for missed opportunities, the intervention further improved vaccination rates in Houston (lower baseline rates) but not Pittsburgh (higher baseline rates). In the follow-up intervention, the likelihood of vaccination increased for both intervention sites and those that reduced missed opportunities (P &lt; 0.005). CONCLUSIONS: Reducing missed opportunities across the practice increases likelihood of influenza vaccination of adults. The 4 Pillars™ Practice Transformation Program provides strategies for reducing missed opportunities to vaccinate adults. TRIAL REGISTRATION: This study was registered as a clinical trial on 03/20/2013 at ClinicalTrials.gov, Clinical Trial Registry Number: NCT01868334 , with a date of enrollment of the first participant to the trial of April 1, 2013.</t>
  </si>
  <si>
    <t>Department of Family Medicine, University of Pittsburgh School of Medicine, 4420 Bayard Road, Suite 520, Pittsburgh, PA, 15260, USA._x000D_Department of Family Medicine, University of Pittsburgh School of Medicine, 4420 Bayard Road, Suite 520, Pittsburgh, PA, 15260, USA. tnowalk@pitt.edu._x000D_Department of Family and Community Medicine, Baylor College of Medicine, Houston, TX, USA._x000D_Current address: Houston Methodist Primary Care Group, Houston, TX, USA._x000D_Department of Behavioral and Community Health Sciences (MH, EMR), University of Pittsburgh Graduate School of Public Health, 130 DeSoto Street, Pittsburgh, PA, 15261, USA._x000D_Centers for Disease Control and Prevention (SP), Atlanta, GA, USA.</t>
  </si>
  <si>
    <t>10.1186/s12879-016-1940-1</t>
  </si>
  <si>
    <t>[Failure mode and effects analysis on computerized drug prescriptions]</t>
  </si>
  <si>
    <t>OBJECTIVE: To identify and analyze errors in drug prescriptions of patients treated in a "high resolution" hospital by applying a Failure mode and effects analysis (FMEA).Material and methods A multidisciplinary group of medical specialties and nursing analyzed medical records where drug prescriptions were held in free text format. An FMEA was developed in which the risk priority index (RPI) was obtained from a cross-sectional observational study using an audit of the medical records, carried out in 2 phases: 1) Pre-intervention testing, and (2) evaluation of improvement actions after the first analysis. An audit sample size of 679 medical records from a total of 2,096 patients was calculated using stratified sampling and random selection of clinical events. RESULTS: Prescription errors decreased by 22.2% in the second phase. FMEA showed a greater RPI in "unspecified route of administration" and "dosage unspecified", with no significant decreases observed in the second phase, although it did detect, "incorrect dosing time", "contraindication due to drug allergy", "wrong patient" or "duplicate prescription", which resulted in the improvement of prescriptions. CONCLUSIONS: Drug prescription errors have been identified and analyzed by FMEA methodology, improving the clinical safety of these prescriptions. This tool allows updates of electronic prescribing to be monitored. To avoid such errors would require the mandatory completion of all sections of a prescription.</t>
  </si>
  <si>
    <t>Departamento de Hospitalización, Hospital de Alta Resolución de Écija (Agencia Sanitaria Bajo Guadalquivir), Écija, Sevilla, España. Electronic address: japaredes22@hotmail.com._x000D_F. E. en Cirugía General, Hospital de Alta Resolución de Écija (Agencia Sanitaria Bajo Guadalquivir), Écija, Sevilla, España._x000D_F.E. de Farmacia Hospitalaria, Hospital de Alta Resolución de Écija (Agencia Sanitaria Bajo Guadalquivir), Écija, Sevilla, España._x000D_Departamento de Hospitalización, Hospital de Alta Resolución de Écija (Agencia Sanitaria Bajo Guadalquivir), Écija, Sevilla, España._x000D_Departamento de Enfermería Bloque Quirúrgico, Hospital de Alta Resolución de Écija (Agencia Sanitaria Bajo Guadalquivir), Écija, Sevilla, España._x000D_Servicio de Anestesiología, Hospital de Alta Resolución de Écija (Agencia Sanitaria Bajo Guadalquivir), Écija, Sevilla, España._x000D_F. E. en Ginecología, Hospital de Alta Resolución de Écija (Agencia Sanitaria Bajo Guadalquivir), Écija, Sevilla, España._x000D_Departamento de Urgencias, Hospital de Alta Resolución de Écija (Agencia Sanitaria Bajo Guadalquivir) , Écija, Sevilla, España._x000D_F.E. de Urgencias, Hospital de Alta Resolución de Écija (Agencia Sanitaria Bajo Guadalquivir), Écija, Sevilla, España.</t>
  </si>
  <si>
    <t>Rev Calid Asist</t>
  </si>
  <si>
    <t>10.1016/j.cali.2014.12.011</t>
  </si>
  <si>
    <t>Evaluation of military trauma system practices related to damage-control resuscitation</t>
  </si>
  <si>
    <t>BACKGROUND: The Joint Theater Trauma System (JTTS) was developed with the vision that every soldier, marine, sailor, and airman injured on the battlefield would have the optimal chance for survival and maximum potential for functional recovery. In this analysis, we hypothesized that information diffusion through the JTTS, via the dissemination of clinical practice guidelines and process improvements, would be associated with the acceptance of evidence-based practices and decreases in trauma practice variability. METHODS: The current evaluation was designed as a single time-series quasi-experimental study as a preanalysis and postanalysis relative to the implementation of clinical practice guidelines and process improvement interventions. Data captured from patients admitted to hospital-level (Level III) military treatment facilities in Iraq and Afghanistan from 2003 to 2010 were retrospectively analyzed from the Joint Theater Trauma Registry (JTTR) to determine the potential impact of process improvement initiatives on clinical practice. RESULTS: The JTTS clinical practice guidelines for massive transfusion led to increased compliance with balanced component transfusion and decreased practice variability. During the course of the evaluation period, hypothermia on presentation decreased dramatically after the publication of the hypothermia prevention and management clinical practice guideline. CONCLUSION: Developed metrics demonstrate that evidence-based quality improvement initiatives disseminated through the JTTS were associated with improved clinical practice of resuscitation following battlefield injury. LEVEL OF EVIDENCE: Therapeutic/care management study, level IV.</t>
  </si>
  <si>
    <t>From the US Army Institute of Surgical Research, Fort Sam Houston, Texas.</t>
  </si>
  <si>
    <t>10.1097/TA.0b013e3182754887</t>
  </si>
  <si>
    <t>Pediatric injuries associated with fireplaces, United States, 2002-2007</t>
  </si>
  <si>
    <t>OBJECTIVE: To examine injuries among pediatric patients treated in an emergency department (ED) related to contact with a fireplace. METHODS: Data were obtained from the National Electronic Injury Surveillance System for the years 2002 through 2007. National estimates of ED visits for injuries associated with fireplaces were analyzed. Average annual rates were calculated, and logistic regression analyses were used to determine risk estimates for patient demographic characteristics related to ED visits for injuries associated with fireplaces. RESULTS: From 2002 through 2007, there were an estimated 8000 ED visits annually for injuries related to fireplaces in the United States, with an average annual rate of 18.8 ED visits per 100,000 children aged birth through 10 years. The most common injuries involved lacerations (66%), burns (10%), and contusions (10%). Most injuries occurred to the face (46%) or head (31%). Most patients (98%) were treated and released the same day. Results of logistic regression analyses revealed that children aged birth to 3 years (odds ratio, 12.2; 95% confidence interval, 9.1-16.5) and children aged 4 to 6 years (odds ratio, 4.8; 95% confidence interval, 3.5-6.5) were more likely present in an ED for a fireplace-related injury when compared with older children aged 7 to 10 years. CONCLUSIONS: Further research is warranted in the areas of etiology, injury prevention interventions, health communications, and surveillance to facilitate more effective injury prevention efforts.</t>
  </si>
  <si>
    <t>Health Science Program, Department of Health, Kinesiology, Recreation and Dance, University of Arkansas, Fayetteville, AR, USA. bhammig@uark.edu</t>
  </si>
  <si>
    <t>10.1097/PEC.0b013e31820943d0</t>
  </si>
  <si>
    <t>Descriptive Analysis Of Mental Health-Related Presentations To Emergency Medical Services</t>
  </si>
  <si>
    <t>OBJECTIVE: In many developed countries, a lack of community-based mental health services is driving increased utilization of emergency medical services (EMS). In this descriptive study, we sought to describe the demographic and clinical characteristics of mental health-related EMS presentations in Victoria, Australia. METHODS: A retrospective observational study of EMS presentations occurring between January and December 2015. Computer Aided Dispatch and electronic patient care record data were extracted from an electronic data warehouse. Characteristics of EMS-attended mental health presentations were described and compared to other EMS-attended patients using descriptive statistics. RESULTS: Of the total 504,676 EMS attendances, 48,041 (9.5%) were mental health presentations. In addition, 4,708 (6.6%) cases managed by a paramedic or nurse via the EMS secondary telephone triage service also involved mental health complaints. EMS-attended mental health patients were younger and more often female compared to other patients attended by EMS. Most mental health patients were transported to hospital (74.4%); however, paramedics provided treatment to significantly fewer mental health patients compared to other EMS-attended patients (12.4% vs. 50.3%, p &lt; 0.001%). The majority of mental health patients (76.8%) had a documented mental health history. Social or emotional issues were the most common presentation in mental health patients aged ≤15 years (19.1%); whereas, for patients aged ≥65 years, anxiety was the most common clinical presentation (41.2%). For patients undergoing secondary triage, 52.5% were frequent callers or anxiety presentations. A total of 27.7% of triaged patients were referred to an alternative service, while 24.6% were managed under an existing care plan. CONCLUSION: Mental health-related cases represent one in ten EMS attendances in Victoria. A large proportion of mental health presentations receive little intervention by EMS, and could benefit from community-based services provided by mental health clinicians.</t>
  </si>
  <si>
    <t>10.1080/10903127.2017.1399181</t>
  </si>
  <si>
    <t>The Charlson Index Is Insufficient to Control for Comorbidities in a National Trauma Registry</t>
  </si>
  <si>
    <t>BACKGROUND: The Charlson Comorbidity Index (CCI) is frequently used to control for confounding by comorbidities in observational studies, but its performance as such has not been studied. We evaluated the performance of CCI and an alternative summary method, logistic principal component analysis (LPCA), to adjust for comorbidities, using as an example the association between insurance and mortality. MATERIALS AND METHODS: Using all admissions in the National Trauma Data Bank 2010-2015, we extracted mortality, payment method, and 36 International Classification of Disease, Ninth Revision-derived comorbidities. We estimated odds ratios (ORs) for the association between uninsured status and mortality before and after adjusting for CCI, LPCA, and separate covariates. We also calculated standardized mean differences (SMDs) of comorbidity variables before and after weighting the sample using inverse probability of treatment weights for CCI, LPCA, and separate covariates. RESULTS: In 4,936,880 admissions, most (68.3%) had at least one comorbidity. Considerable imbalance was observed in the unweighted sample (mean SMD = 0.086, OR = 1.17), which was almost entirely eliminated by inverse probability of treatment weights on separate covariates (mean SMD = 0.012, OR = 1.36). The CCI performed similarly to the unweighted sample (mean SMD = 0.080, OR = 1.25), whereas two LPCA axes were better able to control for confounding (mean SMD = 0.04, OR = 1.31). Using covariate adjustment, the CCI accounted for 56.1% of observed confounding, whereas two LPCA axes accounted for 91.3%. CONCLUSIONS: The use of the CCI to adjust for confounding may result in residual confounding, and alternative strategies should be considered. LPCA may be a viable alternative to adjusting for each comorbidity when samples are small or positivity assumptions are violated.</t>
  </si>
  <si>
    <t>Department of Clinical Research, New York University Langone Hospital-Brooklyn, Brooklyn, New York; Department of Epidemiology and Biostatistics, Graduate School of Public Health and Health Policy, City University of New York, New York, New York. Electronic address: audrey.renson@nyumc.org._x000D_Department of Urology, New York University Langone Hospital-Brooklyn, Brooklyn, New York.</t>
  </si>
  <si>
    <t>10.1016/j.jss.2018.07.072</t>
  </si>
  <si>
    <t>Intensification of Diabetes Therapy and Time Until A1C Goal Attainment Among Patients With Newly Diagnosed Type 2 Diabetes Who Fail Metformin Monotherapy Within a Large Integrated Health System</t>
  </si>
  <si>
    <t>OBJECTIVE: "Clinical inertia" has been used to describe the delay in the intensification of type 2 diabetes treatment among patients with poor glycemic control. Previous studies may have exaggerated the prevalence of clinical inertia by failing to adequately monitor drug dose changes and nonmedication interventions. This project evaluated the intensification of diabetes therapy and hemoglobin A1c (A1C) goal attainment among patients with newly diagnosed type 2 diabetes when metformin monotherapy failed. RESEARCH DESIGN AND METHODS: The electronic health record at Cleveland Clinic was used to identify patients with newly diagnosed type 2 diabetes between 2005 and 2013 who failed to reach the A1C goal after 3 months of metformin monotherapy. A time-dependent survival analysis was used to compare the time until A1C goal attainment in patients who received early intensification of therapy (within 6 months of metformin failure) or late intensification. The analysis was performed for A1C goals of 7% (n = 1,168), 7.5% (n = 679), and 8% (n = 429). RESULTS: Treatment was intensified early in 62%, 69%, and 72% of patients when poor glycemic control was defined as an A1C &gt;7%, &gt;7.5%, and &gt;8%, respectively. The probability of undergoing an early intensification was greater the higher the A1C category. Time until A1C goal attainment was shorter among patients who received early intensification regardless of the A1C goal (all P &lt; 0.05). CONCLUSIONS: A substantial number of patients with newly diagnosed type 2 diabetes fail to undergo intensification of therapy within 6 months of metformin monotherapy failure. Early intervention in patients when metformin monotherapy failed resulted in more rapid attainment of A1C goals.</t>
  </si>
  <si>
    <t>Department of Endocrinology, Diabetes and Metabolism, Cleveland Clinic, Cleveland, OH pantalk@ccf.org._x000D_Wake Forest Clinical and Translational Science Institute, Wake Forest School of Medicine, Winston-Salem, NC._x000D_Department of Quantitative Health Sciences, Cleveland Clinic, Cleveland, OH._x000D_Merck &amp; Co., Kenilworth, NJ._x000D_Department of Endocrinology, Diabetes and Metabolism, Cleveland Clinic, Cleveland, OH.</t>
  </si>
  <si>
    <t>10.2337/dc16-0227</t>
  </si>
  <si>
    <t>A subgroup analysis of penetrating injuries to the pancreas: 777 patients from the National Trauma Data Bank, 2010-2014</t>
  </si>
  <si>
    <t>BACKGROUND: This study is the first to analyze penetrating injuries to the pancreas within subgroups of severe traumatic brain injury (TBI), early deaths, and potential survivors. Our objectives were to identify national patterns of injury, predictors of mortality, and to validate the American Association for Surgery of Trauma Organ Injury Scale (AAST-OIS) pancreas injury grades by mortality. Secondary outcomes included hospital and intensive care unit length of stay and days on mechanical ventilation. METHODS: Using the Abbreviated Injury Scale 2005 and ICD-9-CM E-codes, we identified 777 penetrating pancreatic trauma patients from the National Trauma Data Bank that occurred between 2010 and 2014. Severe TBI was identified by ICD-9-CM diagnosis codes and Glasgow Coma Score (GCS; n = 7), early deaths were those that occurred within 24 h of admission (n = 82), and potential survivors included patients without severe TBI who survived longer than 24 h following admission (n = 690). We estimated multivariable generalized linear mixed models to predict mortality to account for the nesting of potential survivors within trauma centers. RESULTS: Our results indicated that overall mortality decreased from 16.9% to 6.8% after excluding severe TBI and early deaths. Approximately, 11% of patients died within 24 h of admission, of whom 78% died in the first 6 h. Associated injuries to the stomach, liver, and major vasculature occurred in approximately 50% of patients; rates of associated injuries were highest in patients who died within 6 h of admission. In potential survivors, mortality increased by AAST-OIS grade: 3.5% I/II; 8.3% III; 9.6% IV; and 13.8% V. Predictors of mortality with significantly increased odds of death were patients with increasing age, lower admission GCS, higher admission pulse rate, and more severe injuries as indicated by Organ Injury Scale grade. CONCLUSIONS: From 777 patients, we identified national patterns of injury, predictors of outcome, and mortality by AAST-OIS grade within the subgroups of severe TBI, early deaths, and potential survivors. Because AAST-OIS is not a reported element in the National Trauma Data Bank, we correlated Abbreviated Injury Scale 2005 codes to injury grade and identified an increase in mortality. After controlling for covariance, we found that greater age, lower GCS in stab wounds, higher pulse, and presence of a grade V pancreatic injury independently predicted the likelihood of death in patients surviving beyond 24 h following penetrating injuries to the pancreas.</t>
  </si>
  <si>
    <t>Trauma Response and Transfer, LLC Denver, Colorado. Electronic address: bjpmd02@gmail.com._x000D_Department of Surgery, University of Kansas Medical Center, Kansas City, Kansas._x000D_Department of Anesthesiology, University of Nebraska Medical Center, Omaha, Nebraska._x000D_Department of Surgery, Creighton University School of Medicine, Omaha, Nebraska._x000D_Department of Medicine, Creighton University School of Medicine, Omaha, Nebraska.</t>
  </si>
  <si>
    <t>29605023</t>
  </si>
  <si>
    <t>10.1016/j.jss.2018.01.014</t>
  </si>
  <si>
    <t>Confirming the drugs administered during anaesthesia: a feasibility study in the pilot National Health Service sites, UK</t>
  </si>
  <si>
    <t>BACKGROUND: To help prevent drug errors, it is recommended that drugs should be confirmed/checked with a second person before administration. We aimed to assess the feasibility of introducing second-person or electronic bar-code confirmation of drugs, administered during anaesthesia, in the National Health Service (NHS) settings in the UK. METHODS: Seven NHS sites took part in a pilot study over a 3 month period. Five used a second-person and two used bar-code electronic confirmation of drugs given during anaesthesia. A total of 36 consultant anaesthetists and three trainees, 15 operating department practitioners (ODPs), and seven anaesthetic nurses participated. A group of anaesthetists, ODPs, and nurse practitioners (n=11) from different NHS sites independently observed both methodologies. In addition, each site was visited and observed by one of the study investigators. At the end of the study period, four focus groups (two with participants from pilot sites and two with observers) were held. The discussions were taped, transcribed, and qualitatively analysed. Data were triangulated using observer's notes and investigator's reflective diaries, and processed using line-by-line coding. The codes were then synthesized into themes. RESULTS: Both methods were perceived to contribute to the prevention of drug errors. For the two-person confirmation to be carried out correctly, there should be no distraction or time pressure. The main limitation to the feasibility was that the continuous presence of the second person was not always possible. The process also met with resistance from the staff at some pilot sites. Electronic confirmation was always feasible, as it did not require the presence of a second person. It was found to be intuitive to the anaesthetist's current working practice. However, there were some practical issues related to introduction of new technology and an initial learning curve. CONCLUSIONS: The introduction of two-person confirmation to the NHS would have a significant impact on the existing working practices. Issues related to resources and a cultural change will need to be addressed. Electronic confirmation was more feasible, but the technological aspects of its integration into the operating theatre environment, and learning, will require further attention.</t>
  </si>
  <si>
    <t>Division of Anaesthesia and Intensive Care, School of Clinical Sciences, University of Nottingham, and Royal College of Anaesthetists, UK.</t>
  </si>
  <si>
    <t>Br J Anaesth</t>
  </si>
  <si>
    <t>10.1093/bja/aeq194</t>
  </si>
  <si>
    <t>The NEXUS criteria are insufficient to exclude cervical spine fractures in older blunt trauma patients</t>
  </si>
  <si>
    <t>BACKGROUND AND OBJECTIVE: The National Emergency X-Radiography Utilization Study (NEXUS) criteria are used to assess the need for imaging to evaluate cervical spine integrity after injury. The aim of this study was to assess the sensitivity of the NEXUS criteria in older blunt trauma patients. METHODS: Patients aged 65 years or older presenting between 1st July 2010 and 30th June 2014 and diagnosed with cervical spine fractures were identified from the institutional trauma registry. Clinical examination findings were extracted from electronic medical records. Data on the NEXUS criteria were collected and sensitivity of the rule to exclude a fracture was calculated. RESULTS: Over the study period 231,018 patients presented to The Alfred Emergency &amp; Trauma Centre, of whom 14,340 met the institutional trauma registry inclusion criteria and 4035 were aged ≥65years old. Among these, 468 patients were diagnosed with cervical spine fractures, of whom 21 were determined to be NEXUS negative. The NEXUS criteria performed with a sensitivity of 94.8% [95% CI: 92.1%-96.7%] on complete case analysis in older blunt trauma patients. One-way sensitivity analysis resulted in a maximum sensitivity limit of 95.5% [95% CI: 93.2%-97.2%]. CONCLUSION: Compared with the general adult blunt trauma population, the NEXUS criteria are less sensitive in excluding cervical spine fractures in older blunt trauma patients. We therefore suggest that liberal imaging be considered for older patients regardless of history or examination findings and that the addition of an age criterion to the NEXUS criteria be investigated in future studies.</t>
  </si>
  <si>
    <t>Department of Epidemiology &amp; Preventive Medicine, Monash University, Melbourne, Australia; National Trauma Research Institute, The Alfred Hospital, Melbourne, Australia; Emergency &amp; Trauma Centre, The Alfred Hospital, Melbourne, Australia._x000D_Department of Epidemiology &amp; Preventive Medicine, Monash University, Melbourne, Australia; National Trauma Research Institute, The Alfred Hospital, Melbourne, Australia; Intensive Care Department, The Alfred Hospital, Melbourne, Australia._x000D_Department of Epidemiology &amp; Preventive Medicine, Monash University, Melbourne, Australia; National Trauma Research Institute, The Alfred Hospital, Melbourne, Australia; Emergency &amp; Trauma Centre, The Alfred Hospital, Melbourne, Australia. Electronic address: Biswadev.mitra@monash.edu.</t>
  </si>
  <si>
    <t>10.1016/j.injury.2017.02.013</t>
  </si>
  <si>
    <t>Accuracy of VA databases for diagnoses of knee replacement and hip replacement</t>
  </si>
  <si>
    <t>PURPOSE: To examine the validity of International Classification of Diseases-Ninth Revision (ICD-9) and Current Procedural Terminology (CPT) codes for knee replacement and hip replacement in Veterans Affairs (VA) databases. METHODS: From a cohort of veterans who received health care at Minneapolis VA Medical Center and/or affiliated medical facilities, we obtained four random samples of 50 patients each with: neither hip nor knee replacement code, knee replacement code only, hip replacement code only and both knee and hip replacement codes. The gold standard was documentation of knee or hip replacement surgery in patient medical records. Accuracy of ICD-9 or CPT code for knee and hip replacement was assessed by calculating sensitivity, specificity, positive and negative predictive values (PPV and NPV). RESULTS: Of the 200 patients, medical records were available for 166:140 (70%) had complete medical records and 26 (13%) had incomplete medical records. Knee replacement codes were accurate with excellent PPV of 95%, sensitivity of 95%, specificity of 96% and NPV of 96%. Hip replacement codes were accurate with excellent PPV of 98%, sensitivity of 96%, specificity of 99% and NPV of 96%. Sensitivity analyses that included incomplete charts had little impact on these estimates. The procedure dates found in VA databases matched exactly with medical records in 96%. CONCLUSIONS: The ICD-9 and CPT codes for knee replacement and hip replacement in VA databases are valid. These codes may be used to identify cohorts of veterans with knee replacement and hip replacement for research studies.</t>
  </si>
  <si>
    <t>Birmingham VA Medical Center, University of Alabama, Birmingham, AL, USA. Jasvinder.md@gmail.com</t>
  </si>
  <si>
    <t>Osteoarthritis Cartilage</t>
  </si>
  <si>
    <t>10.1016/j.joca.2010.10.003</t>
  </si>
  <si>
    <t>Methods for a study of Anticipatory and Preventive multidisciplinary Team Care in a family practice</t>
  </si>
  <si>
    <t>BACKGROUND T o examine the methodology used to evaluate whether focusing the work of nurse practitioners and a pharmacist on frail and at-risk patients would improve the quality of care for such patients. DESIGN: Evaluation of methodology of a randomized controlled trial including analysis of quantitative and qualitative data over time and analysis of cost-effectiveness. SETTING: A single practice in a rural area near Ottawa, Ont. PARTICIPANTS: A total of 241 frail patients, aged 50 years and older, at risk of experiencing adverse health outcomes. INTERVENTION: At-risk patients were randomly assigned to receive Anticipatory and Preventive Team Care (from their family physicians, 1 of 3 nurse practitioners, and a pharmacist) or usual care. MAIN OUTCOME MEASURES: The principal outcome for the study was the quality of care for chronic disease management. Secondary outcomes included other quality of care measures and evaluation of the program process and its cost-effectiveness. This article examines the effectiveness of the methodology used. Quantitative data from surveys, administrative databases, and medical records were supplemented with qualitative information from interviews, focus groups, work logs, and study notes. CONCLUSION: Three factors limit our ability to fully demonstrate the potential effects of this team structure. For reasons outside our control, the intervention duration was shorter than intended; the practice's physical layout did not facilitate interactions between the care providers; and contamination of the intervention effect into the control arm cannot be excluded. The study used a randomized design, relied on a multifaceted approach to evaluating its effects, and used several sources of data. TRIAL REGISTRATION NUMBER NCT00238836 (CONSORT).</t>
  </si>
  <si>
    <t>University of Ottawa, Department of Family Medicine, Ottawa, ON K1N 5C8.</t>
  </si>
  <si>
    <t>Can Fam Physician</t>
  </si>
  <si>
    <t>Conceptual-driven classification for coding advise in health insurance reimbursement</t>
  </si>
  <si>
    <t>OBJECTIVE: With the non-stop increases in medical treatment fees, the economic survival of a hospital in Taiwan relies on the reimbursements received from the Bureau of National Health Insurance, which in turn depend on the accuracy and completeness of the content of the discharge summaries as well as the correctness of their International Classification of Diseases (ICD) codes. The purpose of this research is to enforce the entire disease classification framework by supporting disease classification specialists in the coding process. METHODOLOGY: This study developed an ICD code advisory system (ICD-AS) that performed knowledge discovery from discharge summaries and suggested ICD codes. Natural language processing and information retrieval techniques based on Zipf's Law were applied to process the content of discharge summaries, and fuzzy formal concept analysis was used to analyze and represent the relationships between the medical terms identified by MeSH. In addition, a certainty factor used as reference during the coding process was calculated to account for uncertainty and strengthen the credibility of the outcome. RESULTS: Two sets of 360 and 2579 textual discharge summaries of patients suffering from cerebrovascular disease was processed to build up ICD-AS and to evaluate the prediction performance. A number of experiments were conducted to investigate the impact of system parameters on accuracy and compare the proposed model to traditional classification techniques including linear-kernel support vector machines. The comparison results showed that the proposed system achieves the better overall performance in terms of several measures. In addition, some useful implication rules were obtained, which improve comprehension of the field of cerebrovascular disease and give insights to the relationships between relevant medical terms. CONCLUSION: Our system contributes valuable guidance to disease classification specialists in the process of coding discharge summaries, which consequently brings benefits in aspects of patient, hospital, and healthcare system.</t>
  </si>
  <si>
    <t>Institute of Information Management, Department of Industrial and Information Management, National Cheng Kung University, No. 1, Ta-Hsueh Road, Tainan 701, Taiwan, ROC. stli@mail.ncku.edu.tw</t>
  </si>
  <si>
    <t>10.1016/j.artmed.2010.10.003</t>
  </si>
  <si>
    <t>Improved adherence to tacrolimus once-daily formulation in renal recipients: a randomized controlled trial using electronic monitoring</t>
  </si>
  <si>
    <t>BACKGROUND: With effective agents available to prevent posttransplantation acute organ rejection, medication adherence becomes a key factor for successful treatment outcomes after renal transplantation. A once-daily, modified-release oral formulation of tacrolimus has been developed to simplify dosing and improve medication adherence. METHODS: Adherence Measurement in Stable Renal Transplant Patients Following Conversion From Prograft to Advagraf is a randomized multicenter controlled trial to evaluate adherence between a tacrolimus once-daily regimen and a tacrolimus twice-daily regimen using an electronic monitor to document drug intake. After enrolment, all patients continued the twice-daily regimen for 3 months and then were randomized 2:1 between the two formulations and followed for 6 months. Adherence was decomposed into patients' persistence and implementation of each regimen. RESULTS: Two hundred nineteen patients (45% male; 3±2 years after transplantation) were analyzed (145 once daily and 74 twice daily). At 6 months after randomization, 81.5% of the once-daily group and 71.9% of the twice-daily group remained persistent with the treatment (P=0.0824). Among patients who remained engaged with the regimen, 88.2% of the once-daily group and 78.8% of the twice-daily group (P=0.0009) took the prescribed number of daily doses. When the patients took the twice-daily regimen, the average percentage of missed doses was 11.7% in the morning and 14.2% in the evening (P=0.0035). CONCLUSIONS: Regimen implementation of tacrolimus once daily is significantly superior to the twice-daily regimen. There was a residual prevalence of suboptimal adherence that will have to be countered by means other than reformulation and regimen simplification. Electronically compiled dosing histories provide detailed data on patient adherence that can be used for efficient medication management.</t>
  </si>
  <si>
    <t>Department of Nephrology and Renal Transplantation, University Hospital Leuven, Gasthuisberg, Belgium. dirk.kuypers@uz.kuleuven.ac.be</t>
  </si>
  <si>
    <t>Transplantation</t>
  </si>
  <si>
    <t>10.1097/TP.0b013e3182725532</t>
  </si>
  <si>
    <t>Positive predictive value between medical-chart body-mass-index category and obesity versus codes in a claims-data warehouse</t>
  </si>
  <si>
    <t>OBJECTIVE: To evaluate the positive predictive value of claims-based V85 codes for identifying individuals with varying degrees of BMI relative to their measured BMI obtained from medical record abstraction. METHODS: This was a retrospective validation study utilizing administrative claims and medical chart data from 1 January 2009 to 31 August 2015. Randomly selected samples of patients enrolled in a Medicare Advantage Prescription Drug (MAPD) or commercial health plan and with a V85 claim were identified. The claims-based BMI category (underweight, normal weight, overweight, obese class I-III) was determined via corresponding V85 codes and compared to the BMI category derived from chart abstracted height, weight and/or BMI. The positive predictive values (PPVs) of the claims-based BMI categories were calculated with the corresponding 95% confidence intervals (CIs). RESULTS: The overall PPVs (95% CIs) in the MAPD and commercial samples were 90.3% (86.3%-94.4%) and 91.1% (87.3%-94.9%), respectively. In each BMI category, the PPVs (95% CIs) for the MAPD and commercial samples, respectively, were: underweight, 71.0% (55.0%-87.0%) and 75.9% (60.3%-91.4%); normal, 93.8% (85.4%-100%) and 87.8% (77.8%-97.8%); overweight, 97.4% (92.5%-100%) and 93.5% (84.9%-100%); obese class I, 96.9 (90.9%-100%) and 97.2% (91.9%-100%); obese class II, 97.0% (91.1%-100%) and 93.0% (85.4%-100%); and obese class III, 85.0% (73.3%-96.1%) and 97.1% (91.4%-100%). CONCLUSIONS: BMI categories derived from administrative claims, when available, can be used successfully particularly in the context of obesity research.</t>
  </si>
  <si>
    <t>a Comprehensive Health Insights Inc. , Louisville , KY , USA._x000D_b Novo Nordisk , Plainsboro , NJ , USA._x000D_c Humana Inc. , Louisville , KY , USA.</t>
  </si>
  <si>
    <t>10.1080/03007995.2017.1366302</t>
  </si>
  <si>
    <t>Medication Regimen Complexity and A1C Goal Attainment in Underserved Adults With Type 2 Diabetes</t>
  </si>
  <si>
    <t>BACKGROUND: From 2009 to 2012, 51.8% of American adults with diabetes had a hemoglobin A(1C) (A1C) &gt;7.0%. The complexity of antidiabetic medication regimens may have an impact on glycemic control. OBJECTIVE: The primary objective was to test the hypothesis that higher diabetes-specific medication regimen complexity index (MRCI) was associated with lower attainment of A1C goal &lt;7.0% in an underserved, predominantly Hispanic population of adults with type 2 diabetes. Secondary analyses included less stringent A1C goals of &lt;8.0% and &lt;9.0% and overall patient-level MRCI. METHODS: This study was a retrospective, observational, cross-sectional study of individuals with type 2 diabetes from January 2011 to January 2016. Data was obtained from the electronic medical record and MRCI was calculated using the 65-item validated Microsoft Access Version 1.0 medication regimen complexity electronic data capture tool. Logistic regression was used to compute unadjusted and adjusted odds ratios. RESULTS: A total of 368 patients were included in the analysis. High diabetes-specific MRCI was associated with lower attainment of A1C goal &lt;7.0% (adjusted OR = 0.09; 95% CI = 0.04-0.18) controlling for age, gender, ethnicity, insurance, body mass index, smoking status, hypertension, and hyperlipidemia. Similar results were obtained for the less stringent A1C goals. However, results for overall patient-level MRCI were mixed. CONCLUSIONS: Higher diabetes-specific medication regimen complexity was associated with poorer glycemic control. Simplifying antidiabetic medication regimens, especially where the treatment guidelines give no preference, could be a step toward achieving treatment goals.</t>
  </si>
  <si>
    <t>1 Touro University California College of Pharmacy, Vallejo, CA, USA._x000D_2 OLE Health, Napa, CA, USA._x000D_3 Kaiser Permanente, Napa, CA, USA._x000D_4 Medical College of Wisconsin School of Pharmacy, Milwaukee, WI, USA.</t>
  </si>
  <si>
    <t>Ann Pharmacother</t>
  </si>
  <si>
    <t>10.1177/1060028016673652</t>
  </si>
  <si>
    <t>Caliber-targeted reinterventional overdilation of iliac vein Wallstents</t>
  </si>
  <si>
    <t>BACKGROUND: Wallstents (Boston Scientific, Marlborough, Mass) are most commonly used in iliac-caval stenting. Approximately 20% of stented limbs require reintervention to correct in-stent restenosis (ISR) or stent compression (SC). Corrective balloon dilation to rated stent caliber (isodilation) is not always successful. We investigated whether modest overdilation of the Wallstent by 2 to 4 mm (10%-20%) beyond the rated diameter would yield better mechanical clearance of ISR/SC, leading to a larger flow channel, improved conductance, reduction of peripheral venous pressure, and better clinical outcome. Outflow lumen caliber exponentially influences peripheral venous pressure, a key mechanism in chronic venous disease. Beyond the mechanical effects, the rationale for overdilation rests on the theory that an improvement in flow channel at the margins may yield an outsized pressure reduction and clinical improvement. METHODS: There were 274 previously stented limbs that underwent reinterventional balloon dilation for clearance of ISR/SC during a recent 3-year period. Isodilation to rated diameter of the stent was judged effective in 71 limbs (isodilated subset); 203 limbs (overdilated subset) for which initial isodilation was ineffective underwent overdilation of the resident Wallstent by 2 to 4 mm (10%-20%) beyond the original rated diameter. IVUS planimetry was used intraoperatively to calculate SC and ISR and their subsequent clearance in the two subsets. The dilated segments were observed by clinical and duplex ultrasound examination afterward. The two subsets were compared in the following outcome measures: intraprocedural efficacy in clearing ISR/SC and achieving target lumen caliber, subsequent clinical outcomes, duplex ultrasound caliber durability, and improvement in supine foot venous pressures. This is a single-center retrospective analysis of data contemporaneously entered into a time stamped electronic medical record system. RESULTS: The median follow-up was 18 months (range, 1-35 months). Overdilation of the stent resulted in significantly better intraoperative flow channel area improvement per intravascular ultrasound. This was reflected in significantly better clinical outcome and improvement in peripheral venous pressure in the overdilated subset. Overdilation appeared to be durable up to 20 months after intervention by duplex ultrasound monitoring. CONCLUSIONS: Overdilation appears to be a useful technique to correct ISR/SC and to restore target lumen caliber during reinterventional correction of a resident iliac vein Wallstent. More durable caliber improvement, superior clinical outcome, and reduction in peripheral venous hypertension were noticed in overdilated stents compared with isodilation.</t>
  </si>
  <si>
    <t>The Rane Center at St. Dominic's Hospital, Jackson, Miss. Electronic address: rajumd@earthlink.net._x000D_The Rane Center at St. Dominic's Hospital, Jackson, Miss.</t>
  </si>
  <si>
    <t>J Vasc Surg Venous Lymphat Disord</t>
  </si>
  <si>
    <t>10.1016/j.jvsv.2018.06.015</t>
  </si>
  <si>
    <t>A Rapid Monitoring and Evaluation Method of Schistosomiasis Based on Spatial Information Technology</t>
  </si>
  <si>
    <t>Thanks to Spatial Information Technologies (SITs) such as Remote Sensing (RS) and Geographical Information System (GIS) that are being quickly developed and updated, SITs are being used more widely in the public health field. The use of SITs to study the characteristics of the temporal and spatial distribution of Schistosoma japonicum and to assess the risk of infection provides methods for the control and prevention of schistosomiasis japonica has gradually become a hot topic in the field. The purpose of the present paper was to use RS and GIS technology to develop an efficient method of prediction and assessment of the risk of schistosomiasis japonica. We choose the Yueyang region, close to the east DongTing Lake (Hunan Province, China), as the study area, where a recent serious outbreak of schistosomiasis japonica took place. We monitored and evaluated the transmission risk of schistosomiasis japonica in the region using SITs. Water distribution data were extracted from RS images. The ground temperature, ground humidity and vegetation index were calculated based on RS images. Additionally, the density of oncomelania snails, which are the Schistosoma japonicum intermediate host, was calculated on the base of RS data and field measurements. The spatial distribution of oncomelania snails was explored using SITs in order to estimate the area surrounding the residents with transmission risk of schistosomiasis japonica. Our research result demonstrated: (1) the risk factors for the transmission of schistosomiasis japonica were closely related to the living environment of oncomelania snails. Key factors such as water distribution, ground temperature, ground humidity and vegetation index can be quickly obtained and calculated from RS images; (2) using GIS technology and a RS deduction technique along with statistical regression models, the density distribution model of oncomelania snails could be quickly built; (3) using SITs and analysis with overlaying population distribution data, the range of transmission risk of schistosomiasis japonica of the study area can be quickly monitored and evaluated. This method will help support the decision making for the control and prevention of schistosomiasis and form a valuable application using SITs for the schistosomiasis research.</t>
  </si>
  <si>
    <t>State Key Laboratory of Resources and Environmental Information Systems, Institute of Geographical Sciences and Natural Resources Research, Chinese Academy of Sciences, Beijing 100101, China. wangy@igsnrr.ac.cn._x000D_State Key Laboratory of Resources and Environmental Information Systems, Institute of Geographical Sciences and Natural Resources Research, Chinese Academy of Sciences, Beijing 100101, China. zhuangdf@igsnrr.ac.cn.</t>
  </si>
  <si>
    <t>Int J Environ Res Public Health</t>
  </si>
  <si>
    <t>10.3390/ijerph121215025</t>
  </si>
  <si>
    <t>Functional recovery at 3 months in stroke patients not receiving thrombolytic therapy: the comparison between patients arriving earlier and later than 4.5 hours</t>
  </si>
  <si>
    <t>BACKGROUND: We aim to study the recovery of functional abilities of stroke patients who did not receive recombinant tissue plasminogen activator (rtPA) after treatment for 3 months comparing patients who arrived at a hospital within 4.5 hours and those who arrived after 4.5 hours of symptom onset. Also, we investigated the predictors of the functional recovery and the quality of life (QOL) at 3 months after stroke. MATERIAL AND METHOD: Data were collected by interviewing the stroke patients and caregivers twice on Day 1 and at 3 months after the stroke onset. We collected the demographic data, Modified Rankin Scale (mRS), Barthel Index, National Institutes of Health Stroke Scale (NIHSS), Glasgow Coma Scale (GCS), and World Health Organization Quality of Life-Bref-Thai (WHOQOL-Bref-Thai). RESULTS: Eighty-eight and 85 patients arrived at a hospital within 4.5 and after 4.5 hours respectively. At 3 months after treatment, the recovery of stroke patients as assessed by mRS, Barthel Index, and the QOL in both groups did not differ significantly (P &gt; .05). Approximately 80% in both groups had good QOL. Both groups of patients had a similar low stroke awareness and knowledge in terms of risk factors (P = .825) and care of stroke patients (P = .562). Four variables that significantly predicted the improvement of the mRS score at 3 months after treatment were age 60 years and younger, premorbid self-care ability, the NIHSS score of 14 or less and Day 1 mRS score. CONCLUSION: Stroke patients arriving at the hospital within and after 4.5 hours of the onset who did not receive the rtPA did not have significant differences in the functional outcomes and quality of life at 3 months. However, the eligibility for rtPA is not known before arriving at the hospital so that the necessity of seeking medical treatment as quickly as possible is still warranted. Increasing effective public awareness regarding stroke risk factors and care should be implemented.</t>
  </si>
  <si>
    <t>Department of Preventive and Social Medicine, Faculty of Medicine, Siriraj Hospital, Mahidol University, Bangkok._x000D_Department of Preventive and Social Medicine, Faculty of Medicine, Siriraj Hospital, Mahidol University, Bangkok. Electronic address: siwmp@mahidol.ac.th._x000D_Division of Neurology, Department of Medicine, Faculty of Medicine, Siriraj Hospital, Mahidol University, Bangkok._x000D_Division of Neurology, Department of Internal Medicine, Faculty of Medicine, Thammasat University, Bangkok.</t>
  </si>
  <si>
    <t>10.1016/j.jstrokecerebrovasdis.2012.10.003</t>
  </si>
  <si>
    <t>Patterns of youth injury: a comparison across the northern territories and other parts of Canada</t>
  </si>
  <si>
    <t>BACKGROUND: Injury is the leading cause of death for young people in Canada. For those living in the northern territories (Yukon, Nunavut, and the Northwest Territories), injury represents an even greater problem, with higher rates of injury for people of all ages in northern areas compared with the rest of Canada; however, no such comparative studies have focussed specifically on non-fatal injury in youth. OBJECTIVES: To profile and examine injuries and their potential causes among youth in the northern territories as compared with other parts of Canada. DESIGN: Cross-sectional data from the 2009/2010 Health Behaviour in School-aged Children survey (youth aged 11-15 years) were examined for the Canadian northern territories and the provinces (n=26,078). Individual survey records were linked to community-level data to profile injuries and then study possible determinants via multilevel regression modelling. RESULTS: The prevalence of injury reported by youth was similar in northern populations and other parts of Canada. There were some minimal differences by injury type: northern youth experienced a greater percentage of neighbourhood (p&lt;0.001) and fighting (p=0.02) injuries; youth in the Canadian provinces had a greater proportion of sport-related injuries (p=0.01). Among northern youth, female sex (RR=0.87, 95% CI 0.81-0.94), average (RR=0.88, 95% CI 0.80-0.97) or above-average affluence (RR=0.84, 95% CI 0.76-0.91), not being drunk in the past 12 months (RR=0.77, 95% CI 0.69-0.85), not riding an all-terrain vehicle (RR=0.81, 95% CI 0.68-0.97) and not having permanent road access (RR=0.89, 95% CI 0.80-0.98) were protective against injury; sport participation increased risk (RR=1.45, 95% CI 1.33-1.59). CONCLUSIONS: Patterns of injury were similar across youth from the North and other parts of Canada. Given previous research, this was unexpected. When implementing injury prevention initiatives, individual and community-level risk factors are essential to understand; however, specific positive safety assets that might exist in different community contexts must also be considered.</t>
  </si>
  <si>
    <t>Department of Public Health Sciences, Queen's University, Kingston, ON, Canada._x000D_Kingston General Hospital Research Centre, Kingston, ON, Canada._x000D_Menzies Centre for Health Policy, University of Sydney, New South Wales, Australia._x000D_O'Brien Institute of Public Health, University of Calgary, Calgary, AB, Canada._x000D_Department of Sociology, University of New Brunswick, Fredericton, NB, Canada._x000D_Department of Economics, University of New Brunswick, Fredericton, NB, Canada._x000D_CIHR Team in Child and Youth Injury Prevention, Vancouver, BC, Canada._x000D_CIHR Team in Child and Youth Injury Prevention, Vancouver, BC, Canada; davisonc@queensu.ca.</t>
  </si>
  <si>
    <t>Int J Circumpolar Health</t>
  </si>
  <si>
    <t>10.3402/ijch.v74.27864</t>
  </si>
  <si>
    <t>A model for the adoption of ICT by health workers in Africa</t>
  </si>
  <si>
    <t>PURPOSE: To investigate the potential of information and communication technology (ICT) adoption among maternal and child health workers in rural Nigeria. METHODS: A prospective, quantitative survey design was used to collect data from quasi-randomly selected clusters of 25 rural health facilities in 5 of the 36 states in Nigeria over a 2-month period from June to July 2010. A total of 200 maternal and child health workers were included in the survey, and the data were analyzed using a modified theory of acceptance model (TAM). RESULTS: There was no significant difference between ICT knowledge and attitude scores across states. There were significant differences in perceived ease of use (P&lt;.001) and perceived usefulness scores (P=.001) across states. Midwives reported higher scores on all the constructs but a lower score on endemic barriers (which is a more positive outcome). However, the differences were only statistically significant for perceived usefulness (P=.05) and endemic barriers (P&lt;.001). Regression analysis revealed that there was no interaction between worker group and age. Older workers were likely to have lower scores on knowledge and attitude but higher scores on perceived ease of use and perceived usefulness. Lastly, we found that worker preference for ICT application in health varied across worker groups and conflicted with government/employer priorities. CONCLUSIONS: Although the objective of this study was exploratory, the results provide insight into the intricacies involved in the deployment of ICT in low-resource settings. Use of an expanded TAM should be considered as a mandatory part of any pre-implementation study of ICT among health workers in sub-Saharan Africa.</t>
  </si>
  <si>
    <t>Duke University School of Medicine, Durham, NC, USA.</t>
  </si>
  <si>
    <t>10.1016/j.ijmedinf.2012.08.005</t>
  </si>
  <si>
    <t>A Retrospective Study of Ranibizumab Treatment Regimens for Neovascular Age-Related Macular Degeneration (nAMD) in Australia and the United Kingdom</t>
  </si>
  <si>
    <t>INTRODUCTION: Neovascular age-related macular degeneration (nAMD) is the leading cause of vision loss among persons aged 65 years and older. Anti-vascular endothelial growth factor (anti-VEGF) treatment is the recommended standard of care. The current study compares the effectiveness of ranibizumab in routine clinical practice in two countries that generally apply two different treatment regimens, treat-and-extend (T&amp;E) in Australia or pro re nata (PRN) in the UK. METHODS: This retrospective, comparative, non-randomised cohort study is based on patients' data from electronic medical record (EMR) databases in Australia and the UK. Treatment regimens were defined based on location, with Australia as a proxy for analysing T&amp;E and UK as a proxy for analysing PRN. The study included patients with a diagnosis of nAMD who started treatment with ranibizumab between January 2009 and July 2014. A total of 647 eyes of 570 patients in Australia and 3187 eyes of 2755 patients in the UK with complete 12-months follow-up were analysed. RESULTS: Baseline patient characteristics were comparable between the two cohorts. After 1 year of treatment, T&amp;E-treated eyes achieved higher mean (±SE) visual acuity (VA) gains (5.00 ± 0.54 letters [95% confidence interval (CI) 3.93-6.06]) than PRN-treated eyes [3.04 ± 0.24 letters (95% CI 2.57-3.51); difference in means 2.07 ± 0.69 (95% CI 0.73-3.41), p &lt; 0.001]. Non-inferiority of T&amp;E compared to PRN was concluded based on the change in mean visual acuity gains at 12 months. Over the 12-month follow-up, T&amp;E-treated eyes received a higher mean [±standard deviation (SD)] number of injections (9.29 ± 2.43) than PRN-treated eyes (6.04 ± 2.19) (p &lt; 0.0001). Australian patients had a lower mean (±SD) number of total clinic visits (10.29 ± 2.90) than UK patients (11.47 ± 2.93) (p &lt; 0.0001). CONCLUSION: The higher injection frequency in the T&amp;E cohort may account for the trend toward improved vision. FUNDING: Novartis Pharma AG, Basel, Switzerland.</t>
  </si>
  <si>
    <t>The Royal College of Ophthalmologists' National Ophthalmology Database, London, UK._x000D_Gloucestershire Hospitals NHS Foundation Trust, Cheltenham, UK._x000D_QuintilesIMS, Frankfurt am Main, Germany._x000D_Novartis Pharma AG, Basel, Switzerland._x000D_Novartis Pharma AG, Basel, Switzerland. alberto.ferreira@novartis.com._x000D_Department of Ophthalmology, Westmead Millennium Institute, University of Sydney, Westmead, NSW, Australia.</t>
  </si>
  <si>
    <t>Adv Ther</t>
  </si>
  <si>
    <t>10.1007/s12325-017-0483-1</t>
  </si>
  <si>
    <t>Spinal column injuries among Americans in the global war on terrorism</t>
  </si>
  <si>
    <t>BACKGROUND: While combat spinal injuries have been documented since the fourth century BC, a comprehensive analysis of such injuries has not been performed for any American military conflict. Recent literature has suggested that spinal injuries account for substantial disability in wounded service members. METHODS: The Joint Theater Trauma Registry was queried to identify all American military personnel who sustained injuries to the back, spinal column, and/or spinal cord in Iraq or Afghanistan from October 2001 to December 2009. Spinal injuries were categorized according to anatomic location, neurological involvement, mechanism of injury, and concomitant wounds. RESULTS: Of 10,979 evacuated combat casualties, 598 (5.45%) sustained 2101 spinal injuries. Explosions accounted for 56% of spinal injuries, motor vehicle collisions for 29%, and gunshots for 15%. Ninety-two percent of all injuries were fractures, with transverse process, compression, and burst fractures the most common. Spinal cord injuries were present in 17% (104) of the 598 patients. Concomitant injuries frequently occurred in the abdomen, chest, head, and face. CONCLUSIONS: The incidence of spine trauma sustained by military personnel in Iraq and Afghanistan is higher than that reported for previous conflicts, and the nature of these injuries may be similar to those in severely injured civilians. Further research into optimal management and rehabilitation is critical for military service members and severely injured civilians with spine trauma.</t>
  </si>
  <si>
    <t>Skeletal Trauma Research Consortium (STReC), Department of Orthopaedics and Rehabilitation, Brooke Army Medical Center, United States Army Institute of Surgical Research, 3851 Roger Brooke Drive, Fort Sam Houston, TX 78234, USA. Blair: james.blair@amedd.army.mil</t>
  </si>
  <si>
    <t>10.2106/jbjs.K.00502</t>
  </si>
  <si>
    <t>Obesity in pediatric specialty clinics: an underestimated comorbidity</t>
  </si>
  <si>
    <t>OBJECTIVES: (a) To examine the prevalence of obesity across 31 subspecialties in a tertiary care children's hospital and (b) to examine the percentage of obesity-specified diagnosis codes used for obese patient visits. METHODS: We analyzed 48 479 youth aged 2 to 18 years in 31 outpatient subspecialty clinics at Seattle Children's Hospital between 2005 and 2007. Body mass index (BMI) percentiles were determined by age- and gender-adjusted BMI calculated from height/weight obtained at clinic visits. For obese patients, the percentage of diagnoses coded as obesity-specific (278.11, 278.01, 272.02, 783.1) were determined by evaluation of standard diagnostic codes. RESULTS: Twenty-two of the 31 clinics had patient obesity rates greater than 15%. Analysis of International Classification of Diseases, 9th Revision, codes for obese patient visits as defined by BMI revealed only 2 clinics used obesity-specific codes for &gt;5% of all diagnoses. CONCLUSIONS: Given the prevalence of obesity across all subspecialties, more recognition and resources are needed to screen, diagnosis, and provide coordinated services for healthy weight management.</t>
  </si>
  <si>
    <t>University of Washington, Seattle, WA, USA. joyce.yi-frazier@seattlechildrens.org</t>
  </si>
  <si>
    <t>22930781</t>
  </si>
  <si>
    <t>10.1177/0009922812458353</t>
  </si>
  <si>
    <t>Attitudes Toward and Predictors of Videoconferencing Use Among Frequent Family Visitors to Nursing Home Residents in Taiwan</t>
  </si>
  <si>
    <t>BACKGROUND: Videoconferencing with family members benefits nursing home residents by decreasing their depression and loneliness. Nevertheless, the rate of participation in videoconferencing by family members is low. The purpose of this study was to explore attitudes toward and factors related to videoconferencing by family visitors to nursing home residents in Taiwan. MATERIALS AND METHODS: For this cross-sectional study, data were collected from 231 family members of residents at 16 medium to large (&gt;70 beds) nursing homes in Taiwan. Data were collected on participants' and residents' demographic and clinical characteristics, acceptance of and attitudes toward using videoconferencing as a form of nursing home visit, and reasons for/roles during visits to nursing home residents. Factors related to the use of videoconferencing were analyzed by logistic regression. RESULTS: Family members' acceptance rate of videoconferencing use was low (7.8%). The findings also showed that videoconference use was predicted by hiring a private caregiver (odds ratio=6.90), the role during/reason for family visits being to maintain residents' emotional status (odds ratio=5.46), and the frequency of in-person visits to the nursing home. CONCLUSIONS: We recommend encouraging family use of videoconferencing by available equipment such as smartphones or tablet programs that can address residents' emotional issues in a timely fashion. We also suggest developing more interactive content for videoconferencing, such as a family-oriented picture program to help broaden topics of conversation.</t>
  </si>
  <si>
    <t>1 School of Nursing, College of Medicine, Chang Gung University , Tao-Yuan, Taiwan ._x000D_2 Department of Nursing, Chang Gung Memorial Hospital at Keelung , Keelung, Taiwan .</t>
  </si>
  <si>
    <t>10.1089/tmj.2014.0206</t>
  </si>
  <si>
    <t>Complex automated medication systems reduce medication administration errors in a Danish acute medical unit</t>
  </si>
  <si>
    <t>OBJECTIVE: The objective of this study was to evaluate the effectiveness of two automated medication systems in reducing medication administration errors. DESIGN: The study was a controlled before-and-after study and included three observation periods with collection of data during a 3-week period as initial baseline and two subsequent follow-up periods at 10 and 20 months. SETTING: The study was conducted in two Danish acute medical units. INTERVENTIONS: Two automated medication systems were implemented: (i) a complex automated medication system (cAMS) consisting of an automated dispensing cabinet, automated unit-dose dispensing and barcode medication administration (BCMA) and (ii) a non-patient-specific automated medication system (npsAMS) consisting of automated unit-dose dispensing and BCMA. MAIN OUTCOME MEASURE: The occurrence of administration errors and sub-types; procedural and clinical errors were observed. The proportion of errors was calculated by dividing the number of doses with one or more errors with the number of opportunities for errors. Difference-in-difference analysis using logistic regression was used to assess changes in proportion of errors. RESULTS: Compared with control, the cAMS reduced the overall risk of administration errors in the intervention unit, (odds ratio (OR) 0.53; 95% confidence interval (CI) 0.27-0.90) and procedural errors were significantly reduced as well (OR 0.44; 95% CI 0.126-0.94). The npsAMS effectively reduced the clinical errors in the intervention ward (OR 0.38; 95% CI 0.15-0.96). CONCLUSIONS: In line with previous research, this study found that technological interventions in the medication administration process could reduce the occurrence of medication errors.</t>
  </si>
  <si>
    <t>Department of Public Health, Centre for Health Economics Research (COHERE), University of Southern Denmark, J.B. Winsløwsvej 9B, Odense C, Denmark._x000D_Hospital Pharmacy, Central Denmark Region, Noerrebrogade 44, Aarhus C, Denmark._x000D_Research Centre of Emergency Medicine, Aarhus University Hospital, Building 1B, Noerrebrogade 44, Aarhus C, Denmark._x000D_Healthcare Outcome Research Centre, Royal College of Surgeons in Ireland, Beaux Lane House, Dublin 2, Ireland.</t>
  </si>
  <si>
    <t>Int J Qual Health Care</t>
  </si>
  <si>
    <t>10.1093/intqhc/mzy042</t>
  </si>
  <si>
    <t>A neighborhood-based approach to population health in the pediatric medical home</t>
  </si>
  <si>
    <t>Health care reform is increasingly focused on population health outcomes. Local strategies low-income neighborhoods could connect every newborn to a medical home and create a platform to link them with other health-promoting community resources. (1) To improve connections to the medical home for infants from one low-income neighborhood (2) To increase the number of families enrolled in a local home visiting program, and (3) To improve communication between medical staff and home visitors. The study was conducted in a neighborhood with 550 births per year and median household income of $27,000. Quality improvement methods were used to test: (1) newborn registry in the medical home, (2) proactive outreach by nursing staff, (3) standardized protocol for enrolling families in home visiting, and (4) coordination of care between medical home and home visitors. Outcomes were timeliness of well child care and enrollment in home visiting. Time series analyses compared patients from the intervention neighborhood with a demographically similar neighborhood. Mean age at newborn visit decreased from 14.4 to 10.1 days of age. Attendance at 2- and 4-month well child visits increased from 68 to 79% and 35 to 59 %, respectively. Rates did not improve for infants from the comparison neighborhood. Confirmed enrollment in home visiting increased. After spread to 2 more clinics, 43 % of infants in the neighborhood were reached. Neighborhood-based newborn registries, proactive nursing outreach, and collaboration with a home visiting agency aligned multiple clinics in a low-income neighborhood to improve access to health-promoting services.</t>
  </si>
  <si>
    <t>Division of General and Community Pediatrics, Cincinnati Children's Hospital Medical Center, 3333 Burnet Avenue, Cincinnati, OH, 45229, USA, courtneym.brown@cchmc.org.</t>
  </si>
  <si>
    <t>J Community Health</t>
  </si>
  <si>
    <t>10.1007/s10900-014-9885-z</t>
  </si>
  <si>
    <t>Association between hospital volume and network membership and an analgesia, sedation and delirium order set quality score: a cohort study</t>
  </si>
  <si>
    <t>INTRODUCTION: Protocols for the delivery of analgesia, sedation and delirium care of the critically ill, mechanically ventilated patient have been shown to improve outcomes but are not uniformly used. The extent to which elements of analgesia, sedation and delirium guidelines are incorporated into order sets at hospitals across a geographic area is not known. We hypothesized that both greater hospital volume and membership in a hospital network are associated with greater adherence of order sets to sedation guidelines. METHODS: Sedation order sets from all nonfederal hospitals without pediatric designation in Washington State that provided ongoing care to mechanically ventilated patients were collected and their content systematically abstracted. Hospital data were collected from Washington State sources and interviews with ICU leadership in each hospital. An expert-validated score of order set quality was created based on the 2002 four-society guidelines. Clustered multivariable linear regression was used to assess the relationship between hospital characteristics and the order set quality score. RESULTS: Fifty-one Washington State hospitals met the inclusion criteria and all provided order sets. Based on expert consensus, 21 elements were included in the analgesia, sedation and delirium order set quality score. Each element was equally weighted and contributed one point to the score. Hospital order set quality scores ranged from 0 to 19 (median = 8, interquartile range 6 to 14). In multivariable analysis, a greater number of acute care days (P = 0.01) and membership in a larger hospital network (P = 0.01) were independently associated with a greater quality score. CONCLUSIONS: Hospital volume and membership in a larger hospital network were independently associated with a higher quality score for ICU analgesia, sedation and delirium order sets. Further research is needed to determine whether greater order-set quality is associated with improved outcomes in the critically ill. The development of critical care networks might be one strategy to improve order set quality scores.</t>
  </si>
  <si>
    <t>10.1186/cc11390</t>
  </si>
  <si>
    <t>Long-term Patient-reported Outcomes Following Postmastectomy Breast Reconstruction: An 8-year Examination of 3268 Patients</t>
  </si>
  <si>
    <t>OBJECTIVE: To better understand the long-term patient-reported outcomes (PROs) in satisfaction and health-related quality of life (QOL) following post-mastectomy reconstruction (PMR) using the BREAST-Q, comparing PROs from patients undergoing implant-based breast reconstruction (IBR) or autologous breast reconstruction (ABR). SUMMARY OF BACKGROUND DATA: Multiple studies have demonstrated growth in mastectomy rates and concurrent increase in PMR utilization. However, most studies examining PMR PROs focus on short postoperative time periods-mainly within 2 years. METHODS: BREAST-Q scores from IBR or ABR patients at a tertiary center were prospectively collected from 2009 to 2017. Mean scores and standard deviations (SDs) were calculated for satisfaction with breast, satisfaction with outcome, psychosocial well-being, physical well-being of the chest, and sexual well-being. Satisfaction with breasts and physical well-being of the chest were compared using regression models at postoperative years 1, 3, 5, and 7. RESULTS: Overall, 3268 patients were included, with 336 undergoing ABR and 2932 undergoing IBR. Regression analysis demonstrated that ABR patients had greater postoperative satisfaction with breast scores at all timepoints compared with IBR patients. Postoperative radiation and mental illness adversely impacted satisfaction with breast scores. Furthermore, mental illness impacted physical wellbeing of the chest at all timepoints. IBR patients had satisfaction scores that remained stable over the study period. CONCLUSION: This study presents the largest prospective examination of PROs in PMR to date. Patients who opted for ABR had significantly higher satisfaction with their breast and QOL at each assessed time point, but IBR patients had stable long-term satisfaction and QOL postoperatively.</t>
  </si>
  <si>
    <t>Plastic and Reconstructive Surgical Service, Department of Surgery, Memorial Sloan Kettering Cancer Center, New York, NY._x000D_Division of Plastic and Reconstructive Surgery, Department of Surgery, Brigham and Women's Hospital, Boston, MA.</t>
  </si>
  <si>
    <t>10.1097/sla.0000000000003467</t>
  </si>
  <si>
    <t>Prevalence and Factors Associated With Multidrug-Resistant Gram-Negative Organisms in Patients With Spinal Cord Injury</t>
  </si>
  <si>
    <t>OBJECTIVE Infections caused by multidrug-resistant gram-negative organisms (MDRGNOs) have been increasing every year. The objective of this study was to describe the prevalence of MDRGNOs and factors associated with MDRGNOs in patients with spinal cord injury or disorder (SCI/D). DESIGN Retrospective cohort study. METHODS Department of Veterans Affairs (VA) electronic health record data from 142 VA facilities were evaluated for 19,642 patients with SCI/D. Multivariable cluster-adjusted models were fit to identify factors associated with MDRGNO. RESULTS Gram-negative (GN) cultures occurred in 44% of patients with SCI/D receiving care at VA facilities, and 11,527 (41.3%) GN cultures had an MDRGNO. The most frequent GN organisms (GNOs) were Escherichia coli (28.5%), Klebsiella pneumoniae (17.0%), and Pseudomonas aeruginosa (16.0%). Two-thirds of GN cultures were from the outpatient setting, where MDRGNO prevalence was 37.6%. Significant geographic variation in the prevalence of MDRGNOs was identified (South, 44.7%; Northeast, 44.3%; West, 36.8%; Midwest, 34.4%). Other factors associated with an MDRGNO were older age, injury characteristics, comorbidities, specimen type, healthcare setting, and healthcare exposure. Black (odds ratio [OR], 1.58; 95% confidence interval [CI], 1.39-1.78) and Hispanic race (OR, 1.58; 95% CI, 1.28-1.95), polymicrobial culture (OR, 2.67; 95% CI, 2.46-2.90), and antibiotic use in the previous 90 days (OR, 1.62; 95% CI, 1.50-1.76) were also associated with having an MDRGNO. CONCLUSIONS MDRGNOs were common in community and healthcare settings among veterans with SCI/D, with significant geographic variation. Health care and antibiotic exposures were significant factors associated with MDRGNOs. Priority should be given to controlling the spread of MDRGNOs in this special population, including a focus on judicious use of antibiotics. Infect Control Hosp Epidemiol 2017;38:1464-1471.</t>
  </si>
  <si>
    <t>1Center of Innovation for Complex Chronic Healthcare (CINCCH),Department of Veterans Affairs,Edward Hines Jr. VA Hospital,Hines,Illinois._x000D_4Department of Veterans Affairs,VA Salt Lake City Healthcare System,Salt Lake City,Utah._x000D_6Spinal Cord Injury Service,Department of Veterans Affairs,VA Puget Sound Health Care System,Seattle,Washington._x000D_9Department of Veterans Affairs,William S. Middleton Memorial VA Hospital,Madison,Wisconsin.</t>
  </si>
  <si>
    <t>10.1017/ice.2017.238</t>
  </si>
  <si>
    <t>Survival of Elderly Adults Undergoing Incident Home Hemodialysis and Kidney Transplantation</t>
  </si>
  <si>
    <t>OBJECTIVES: To compare the mortality of elderly adults with end-stage renal disease (ESRD) treated with home hemodialysis (HD) with that of those receiving a kidney transplant (KTx). DESIGN: Prospective cohort. SETTING: Pertinent data for the two groups were obtained from electronic medical records from a large dialysis provider and the U.S. Renal Data System. PARTICIPANTS: Using data from elderly adults (aged ≥65) who started home HD and underwent KTx in the US between 2007 and 2011, a 1:1 propensity score (PS)-matched cohort of 960 elderly adults was created, and the association between treatment modality and all-cause mortality was examined using Cox proportional hazards and competing risk regression survival models using modality failure as a competing event. MEASUREMENTS: Modality of renal replacement therapy. RESULTS: The baseline mean age ± standard deviation of the PS-matched individuals undergoing home HD was 71 ± 6, and that of KTx recipients was 71 ± 5, 69% of both groups were male, 81% of those undergoing home HD and 79% of KTx recipients were white, and 11% and 12%, respectively, were African American. Median follow-up time was 205 days (interquartile range (IQR) 78-364 days) for those undergoing home HD and 795 days (IQR 366-1,221 days) for KTx recipients. There were 97 deaths (20%, 253/1,000 patient-years, 95% confidence interval (CI) = 207-309/1,000 patient-years) in the home HD group and 48 deaths (10%, 45/1,000 patient-years, 95% CI = 34-60/1,000 patient-years) in the KTx group. Elderly adults undergoing home HD had a risk of mortality that was almost five times as high as that of KTx recipients (hazard ratio = 4.74, 95% CI = 3.25-6.91). Similar results were seen in competing risk regression analyses (subhazard ratio = 4.71, 95% CI = 3.27-6.79). Results were consistent across different types of kidney donors and subgroups divided according to various recipient characteristics. CONCLUSION: Elderly adults with ESRD who receive a KTx have greater survival than those who undergo home HD. Further studies are needed to assess whether KTx receipt is associated with other benefits such as better quality of life and lower hospitalization rates.</t>
  </si>
  <si>
    <t>Division of Nephrology, Department of Medicine, University of Tennessee Health Science Center, Memphis, Tennessee. mzmolnar@uthsc.edu._x000D_Division of Nephrology, University of California, Irvine, California._x000D_Division of Nephrology, Department of Medicine, University of Tennessee Health Science Center, Memphis, Tennessee._x000D_Nephrology Section, Memphis Veterans Affairs Medical Center, Memphis, Tennessee._x000D_Division of Nephrology, Kidney Research Institute, University of Washington, Seattle, Washington.</t>
  </si>
  <si>
    <t>J Am Geriatr Soc</t>
  </si>
  <si>
    <t>10.1111/jgs.14321</t>
  </si>
  <si>
    <t>Statistical analysis plan for the POLAR-RCT: The Prophylactic hypOthermia trial to Lessen trAumatic bRain injury-Randomised Controlled Trial</t>
  </si>
  <si>
    <t>BACKGROUND: The Prophylactic hypOthermia to Lessen trAumatic bRain injury-Randomised Controlled Trial (POLAR-RCT) will evaluate whether early and sustained prophylactic hypothermia delivered to patients with severe traumatic brain injury improves patient-centred outcomes. METHODS: The POLAR-RCT is a multicentre, randomised, parallel group, phase III trial of early, prophylactic cooling in critically ill patients with severe traumatic brain injury, conducted in Australia, New Zealand, France, Switzerland, Saudi Arabia and Qatar. A total of 511 patients aged 18-60 years have been enrolled with severe acute traumatic brain injury. The trial intervention of early and sustained prophylactic hypothermia to 33 °C for 72 h will be compared to standard normothermia maintained at a core temperature of 37 °C. The primary outcome is the proportion of favourable neurological outcomes, comprising good recovery or moderate disability, observed at six months following randomisation utilising a midpoint dichotomisation of the Extended Glasgow Outcome Scale (GOSE). Secondary outcomes, also assessed at six months following randomisation, include the probability of an equal or greater GOSE level, mortality, the proportions of patients with haemorrhage or infection, as well as assessment of quality of life and health economic outcomes. The planned sample size will allow 80% power to detect a 30% relative risk increase from 50% to 65% (equivalent to a 15% absolute risk increase) in favourable neurological outcome at a two-sided alpha of 0.05. DISCUSSION: Consistent with international guidelines, a detailed and prospective analysis plan has been developed for the POLAR-RCT. This plan specifies the statistical models for evaluation of primary and secondary outcomes, as well as defining covariates for adjusted analyses and methods for exploratory analyses. Application of this statistical analysis plan to the forthcoming POLAR-RCT trial will facilitate unbiased analyses of these important clinical data. TRIAL REGISTRATION: ClinicalTrials.gov, NCT00987688 (first posted 1 October 2009); Australian New Zealand Clinical Trials Registry, ACTRN12609000764235 . Registered on 3 September 2009.</t>
  </si>
  <si>
    <t>Australian and New Zealand Intensive Care Research Centre, Monash University, School of Public Health and Preventive Medicine, 99 Commercial Road, Melbourne, 3004, Australia._x000D_Intensive Care Unit, Royal Melbourne Hospital, Melbourne, Australia._x000D_Department of Medicine, University of Melbourne, Melbourne, Australia._x000D_Department of Intensive Care, The Alfred, Melbourne, Australia._x000D_Department of Anaesthesia and Intensive Care Medicine, St Vincent's University Hospital, Dublin, Ireland._x000D_School of Medicine and Medical Sciences, University College, Dublin, Ireland._x000D_Department of Critical Care Medicine, Auckland City Hospital, Auckland, New Zealand._x000D_Ambulance Victoria, Melbourne, Australia._x000D_Centre of Excellence in Traumatic Brain Injury Research, The Alfred, Monash University, Melbourne, Australia._x000D_Emergency Medicine, Hamad Medical Corporation, Doha, Qatar._x000D_Emergency and Trauma Centre, The Alfred Hospital, Melbourne, Australia._x000D_School of Public Health and Preventive Medicine, Monash University, Melbourne, Australia._x000D_Réanimation médicale CHRU Jean Minjoz, Besançon, France._x000D_Université de Franche - Comte, 1 Rue Claude Goudimel, Besançon, 25030, France._x000D_Department of Anaesthesia and Intensive Care Medicine, Hôpital de La Cavale Blanche, CHRU de Brest, Brest, France._x000D_UFR de médecine et des sciences de la santé, Université de Bretagne Occidental, Brest, France._x000D_Queensland Ambulance Service, Brisbane, Australia._x000D_Department of Surgery, Monash University, Melbourne, Australia._x000D_Department of Neurosurgery, The Alfred Hospital, Melbourne, Australia._x000D_Department of Surgery, F. Edward Hébert School of Medicine, Uniformed Services University of The Health Sciences (USUHS), Bethesda, MD, USA._x000D_St John New Zealand, Auckland, New Zealand._x000D_Department of Radiology, The Alfred Hospital, Melbourne, Australia._x000D_Intensive Care Unit, Royal Perth Hospital, Perth, Australia._x000D_Australian and New Zealand Intensive Care Research Centre, Monash University, School of Public Health and Preventive Medicine, 99 Commercial Road, Melbourne, 3004, Australia. Jamie.Cooper@monash.edu._x000D_Department of Intensive Care, The Alfred, Melbourne, Australia. Jamie.Cooper@monash.edu.</t>
  </si>
  <si>
    <t>10.1186/s13063-018-2610-y</t>
  </si>
  <si>
    <t>[Patients with heart failure in the last year of their life: the primary care perspective]</t>
  </si>
  <si>
    <t>BACKGROUND: The care of end-stage patients with heart failure (HF) represents a substantial cost and a relevant workload for health professionals and caregivers. Studies performed in out-of-hospital settings are limited. We aimed to provide data about management in primary care and professional needs of general practitioners (GPs). METHODS: One hundred fifty-one GPs provided information about patients with HF who died (whatever the cause) in the previous 365 days: a) where they died, b) cause of death, c) number and cause of hospital admission, d) who was mainly in charge of the patient during the year preceding death, e) place where patients were mainly cared for, f) relevant diseases other than HF. GPs were also requested to express their personal opinion about their professional needs. RESULTS: GPs identified 245 patients (mean age 83.8 ± 8.76 years, range 48-103, 53.9% female). The place of death was hospital (46.5%), home (42.9%), nursing home (4.9%), hospice (1.6%). Fifty percent of patients died of worsening HF, 14% of sudden death, 23% of noncardiovascular diseases. In the last year of life, 193 (78.8%) patients were hospitalized, 149 (60.8%) for HF. GPs were responsible for care in the majority of patients. Total number of hospitalizations was the only variable significantly associated with death in hospital. GPs reported clinical or organizational problems in 58.4% of cases. CONCLUSIONS: The care of HF patients is mostly home-based and provided by families and GPs. GPs often need simple and inexpensive cardiological and organizational support.</t>
  </si>
  <si>
    <t>G Ital Cardiol (Rome)</t>
  </si>
  <si>
    <t>10.1714/1672.18310</t>
  </si>
  <si>
    <t>Evidence for distinct preterm and term phenotypes of preeclampsia</t>
  </si>
  <si>
    <t>OBJECTIVE: To determine differences in maternal and fetal characteristics in pregnancies complicated by preterm versus term preeclampsia. METHODS: Using our electronic database we identified 143 women who met the American College of Obstetricians and Gynecologists criteria for preeclampsia between January 1995 and August 2003. We collected data on age, smoking status, maternal serum markers, and newborns. We compared the group delivering preterm (&lt;37 weeks) with those delivering at term (&gt; or =37 weeks). Analyses were based on ANOVA, Wilcoxon Rank Sum test, and chi-square test. Statistical significance was determined based on alpha = 0.05. Data are expressed as mean +/- SD unless otherwise indicated. RESULTS: Eighty women delivered preterm and 63 delivered at term. Women who delivered preterm with preeclampsia were younger, lighter, and were more likely to smoke cigarettes than those delivering at term with preeclampsia. Maternal liver enzyme concentrations were significantly greater in the preterm group. Newborn birthweight percentile (gestational age specific) was significantly lower for preterm preeclampsia. We found no significant differences in maternal platelet count, uric acid concentration, or newborn gender between groups. CONCLUSIONS: Differences exist in maternal and fetal characteristics between women who develop preterm preeclampsia and those who develop preeclampsia at term. These data support the hypothesis that multiple preeclamptic phenotypes exist.</t>
  </si>
  <si>
    <t>Department of Obstetrics, Gynecology, and Reproductive Sciences, University of Vermont, Fletcher Allen Health Care, 111 Colchester Avenue, Burlington, Vermont, USA. julie.phillips@vtmednet.org</t>
  </si>
  <si>
    <t>J Matern Fetal Neonatal Med</t>
  </si>
  <si>
    <t>10.3109/14767050903258746</t>
  </si>
  <si>
    <t>Population-level obesity surveillance: monitoring childhood body mass index z-score in a safety-net system</t>
  </si>
  <si>
    <t>OBJECTIVE: To determine the utility of repeated patient-level body mass index (BMI) measurements among higher-risk patients seen at safety-net clinics as a community-level monitoring tool for overweight and obesity population trends. METHODS: Data from a network of urban, federally qualified community health centers with computerized tracking of BMI at sequential outpatient visits were analyzed. We performed a longitudinal observational study over 8 years (2005-2012) with children stratified by weight status groups on the basis of BMI. Changes in BMI z-scores were used to estimate population trends among children 2 to 11 years old, with at least 2 visits (at least 1 year apart), for whom weight and height were measured. RESULTS: Among children (n = 33,542), the rate of overweight was 16% and rate of obesity was 18% at their last visit. Children were followed for an average of 3.24 ± 1.76 years to measure trends and change in weight status from earlier to later childhood. Children who were obese at first visit had increased odds (adjusted odds ratio 27.8, 95% confidence interval 25.6-30.2) of being obese by last visit. Mean change in BMI z-score per person-year of observation was 0.10 ± 0.38, with a differing rate of change based on weight status category at last visit (not overweight = 0.06 ± 0.39; overweight = 0.17 ± 0.34; obese = 0.19 ± 0.36). Change in BMI z-score per person-year decreased for 40% of obese children; however, their weight status group remained unchanged. CONCLUSIONS: Childhood obesity prevalence was high, with substantial progression to overweight and obesity from first to last visit. Clinically derived BMI z-score per person-year measures can effectively show population trends not observed using standard weight status categories.</t>
  </si>
  <si>
    <t>Denver Public Health, Denver Health, Denver, Colo; Department of Biostatistics and Informatics, University of Colorado, Aurora, Colo; Department of Family Medicine, University of Colorado, Aurora, Colo. Electronic address: adavidson@dhha.org._x000D_Denver Public Health, Denver Health, Denver, Colo._x000D_Department of Biostatistics and Informatics, University of Colorado, Aurora, Colo; Department of Family Medicine, University of Colorado, Aurora, Colo._x000D_Department of Pediatrics, University of Colorado, Aurora, Colo._x000D_Division of General Pediatrics, Community Health Services, Denver Health, Denver, Colo._x000D_Department of Pediatrics, University of Colorado, Aurora, Colo; Department of Epidemiology, University of Colorado, Aurora, Colo; Division of General Pediatrics, Community Health Services, Denver Health, Denver, Colo.</t>
  </si>
  <si>
    <t>Acad Pediatr</t>
  </si>
  <si>
    <t>10.1016/j.acap.2014.06.007</t>
  </si>
  <si>
    <t>Shock Index as a Predictor of Morbidity and Mortality in Pediatric Trauma Patients</t>
  </si>
  <si>
    <t>OBJECTIVES: Compared with unadjusted shock index (SI) (heart rate/systolic blood pressure), age-adjusted SI improves identification of negative outcomes after injury in pediatric patients. We aimed to further evaluate the utility of age-adjusted SI to predict negative outcomes in pediatric trauma. METHODS: We performed an analysis of patients younger than 15 years using the National Trauma Data Bank. Elevated SI was defined as high normal heart rate divided by low-normal blood pressure for age. Our primary outcome measure was mortality. Secondary outcomes included need for a blood transfusion, ventilation, any operating room/interventional radiology procedures, and intensive care unit stay. Multiple logistic regressions were performed. RESULTS: Twenty-eight thousand seven hundred forty-one cases met the study criteria. The overall mortality rate was 0.7%, and 1.7% had an elevated SI. Patients with an elevated SI were more likely (P &lt; 0.001) to require blood transfusion, ventilation, an operating room/interventional radiology procedure, or an intensive care unit stay. An elevated SI was the strongest predictor for mortality (odds ratio [OR] 22.0) in pediatric trauma patients compared with hypotension (OR, 12.6) and tachycardia (OR, 2.6). CONCLUSIONS: Elevated SI is an accurate and specific predictor of morbidity and mortality in pediatric trauma patients and is superior to tachycardia or hypotension alone for predicting mortality.</t>
  </si>
  <si>
    <t>From the Departments of Pediatric Emergency Medicine and._x000D_Research and Sponsored Programs, Children's Hospitals and Clinics of Minnesota, Minneapolis, MN.</t>
  </si>
  <si>
    <t>29790265</t>
  </si>
  <si>
    <t>10.1097/pec.0000000000001733</t>
  </si>
  <si>
    <t>Lipid-lowering medication is associated with decreased risk of diabetic retinopathy and the need for treatment in patients with type 2 diabetes: A real-world observational analysis of a health claims database</t>
  </si>
  <si>
    <t>AIMS: Fenofibrate and statins reduced the need for diabetic retinopathy (DR)-related treatment in clinical trials. We aimed to determine whether use of lipid-lowering medication reduces the risk of DR and the need for treatment in patients with type 2 diabetes using a real-world health claims database. METHODS: This was an observational analysis using a nation-wide health claims database of the Japan Medical Data Center (JMDC). Type 2 diabetes was defined according to ICD-10 codes for use of glucose-lowering medication. Use of lipid-lowering medication for at least 1 year was confirmed by the Anatomical Therapeutic Chemical Classification System. DR and diabetic macular edema (DME) were determined by ICD-10 codes. DR-related treatments were determined by health insurance claims. A propensity score for use of lipid-lowering medication was estimated, and a doubly robust estimator, using the inverse probability weighting model with regression adjustment, was obtained to determine odds ratios (OR) with 95% confidence interval (95% CI) for cumulative incidence of DR and its treatments over 3 years. RESULTS: There were 69 070 individuals with type 2 diabetes at baseline, among whom DR developed in 5687 over a period of 3 years. Use of lipid-lowering medication was associated with decreased risk of incidence of DR (OR, 0.772; 95% CI, 0.720-0.827; P &lt; .001). Use of lipid-lowering medication was also associated with decreased incidence of DME, any treatments for DR, laser photocoagulation and vitrectomy in patients with DR at baseline. CONCLUSIONS: In a population of patients with type 2 diabetes with a variety of risk profiles, use of lipid-lowering medication reduced the risk of DR and thus the risks involved in treatment with laser photocoagulation and vitrectomy.</t>
  </si>
  <si>
    <t>Department of Public Health and Hygiene, Yamagata University Faculty of Medicine, Yamagata, Japan._x000D_Department of Vision Informatics (Topcon), Osaka University Graduate School of Medicine, Osaka, Japan._x000D_Department of Clinical Research, Faculty of Health Sciences, University of Southern Denmark, Odense, Denmark._x000D_Department of Ophthalmology, Osaka University Graduate School of Medicine, Osaka, Japan.</t>
  </si>
  <si>
    <t>10.1111/dom.13372</t>
  </si>
  <si>
    <t>Stratifying Patients with Diabetes into Clinically Relevant Groups by Combination of Chronic Conditions to Identify Gaps in Quality of Care</t>
  </si>
  <si>
    <t>OBJECTIVE: To find clinically relevant combinations of chronic conditions among patients with diabetes and to examine their relationships with six diabetes quality metrics. DATA SOURCES/STUDY SETTING: Twenty-nine thousand five hundred and sixty-two adult patients with diabetes seen at eight Midwestern U.S. health systems during 2010-2011. STUDY DESIGN: We retrospectively evaluated the relationship between six diabetes quality metrics and patients' combinations of chronic conditions. We analyzed 12 conditions that were concordant with diabetes care to define five mutually exclusive combinations of conditions ("classes") based on condition co-occurrence. We used logistic regression to quantify the relationship between condition classes and quality metrics, adjusted for patient demographics and utilization. DATA COLLECTION: We extracted electronic health record data using a standardized algorithm. PRINCIPAL FINDINGS: We found the following condition classes: severe cardiac, cardiac, noncardiac vascular, risk factors, and no concordant comorbidities. Adjusted odds ratios and 95 percent confidence intervals for glycemic control were, respectively, 1.95 (1.7-2.2), 1.6 (1.4-1.9), 1.3 (1.2-1.5), and 1.3 (1.2-1.4) compared to the class with no comorbidities. Results showed similar patterns for other metrics. CONCLUSIONS: Patients had distinct quality metric achievement by condition class, and those in less severe classes were less likely to achieve diabetes metrics.</t>
  </si>
  <si>
    <t>Department of Family and Community Medicine, University of California, Davis, 4860 Y Street, Suite 2320, Sacramento, CA, 95817._x000D_Health Innovation Program, University of Wisconsin School of Medicine and Public Health, Madison, WI._x000D_Department of Educational Psychology, University of Wisconsin-Madison, Madison, WI._x000D_Center for Clinical Epidemiology and Population Health, Marshfield Clinic Research Foundation, Marshfield, WI._x000D_Department of Health Informatics and Administration, College of Health Sciences, University of Wisconsin-Milwaukee, Milwaukee, WI._x000D_Center for Urban Population Health, Milwaukee, WI._x000D_Aurora Research Institute, Aurora Health Care, Milwaukee, WI._x000D_Department of Population Health Sciences, University of Wisconsin School of Medicine and Public Health, Madison, WI._x000D_Department of Family Medicine, University of Wisconsin School of Medicine and Public Health, Madison, WI._x000D_Department of Surgery, University of Wisconsin School of Medicine and Public Health, Madison, WI.</t>
  </si>
  <si>
    <t>27535406</t>
  </si>
  <si>
    <t>10.1111/1475-6773.12607</t>
  </si>
  <si>
    <t>Comparison of Comorbid Medical Conditions in the National Cancer Database and the SEER-Medicare Database</t>
  </si>
  <si>
    <t>BACKGROUND: Physicians routinely factor comorbidities into diagnostic and treatment decisions. Analyses of treatment patterns and outcomes using the National Cancer Data Base (NCDB) usually adjust for comorbidities; however, the completeness of comorbidity ascertainment in the NCDB has never been assessed. We compared the prevalence of comorbidities captured in the NCDB and Surveillance, Epidemiology, and End Results (SEER)-Medicare among female breast, non-small-cell lung, and colorectal cancer patients aged ≥66. METHODS: In the NCDB, ten fields were searched for comorbidities. In the SEER-Medicare dataset, Medicare claims were used to identify comorbidities for two time periods: 12 months prior to diagnosis (Prior) and Index claim alone. Chi-square tests were used to compare comorbidity prevalence using propensity score-matched subsamples from each dataset. Kaplan-Meier survival analyses by Charlson-Deyo comorbidity score and data source were conducted. RESULTS: Comorbidity prevalence in NCDB did not differ significantly from that identified in SEER-Medicare Index claims across all three cancer sites, except for congestive heart failure, chronic pulmonary disease, and renal disease. However, when compared to the prevalence identified through SEER-Medicare Prior claims, comorbidity prevalence in the NCDB was lower. Overall survival rates by NCDB comorbidity scores were nearly identical to those based on SEER-Medicare Index claims but were lower than those based on SEER-Medicare Prior claims, particularly in higher comorbidity score categories. CONCLUSIONS: The study found overall similarity of comorbidity prevalence between NCDB and SEER-Medicare Index claims, but much less similarity between NCDB and SEER-Medicare Prior claims. Future researchers should understand the limitation of comorbidities ascertained in the NCDB and interpret results accordingly.</t>
  </si>
  <si>
    <t>American Cancer Society, Atlanta, GA, USA. anna.lin@cancer.org._x000D_Emory University, Atlanta, GA, USA._x000D_American Cancer Society, Atlanta, GA, USA.</t>
  </si>
  <si>
    <t>Ann Surg Oncol</t>
  </si>
  <si>
    <t>10.1245/s10434-016-5508-5</t>
  </si>
  <si>
    <t>Treatment and outcomes among 102 posterior inferior cerebellar artery aneurysms: a comparison of endovascular and microsurgical clip ligation</t>
  </si>
  <si>
    <t>BACKGROUND: The vicinity of brainstem and cranial nerves as well as the limited operative working space make clip ligation of posterior inferior cerebellar artery (PICA) aneurysms challenging. The small caliber of the PICA and the broad neck often associated with these aneurysms also create challenges in preserving this artery during treatment. Few data exist to compare the 2 treatment approaches for aneurysms in this location. OBJECT: To assess treatment outcomes for PICA aneurysms based on mode of management and anatomical location. METHODS: A prospectively maintained database was queried for PICA aneurysms treated from 2000 through 2012. Patients were categorized on the basis of their aneurysm's anatomical location, presentation status, treatment modality, and subsequent complications. Descriptive, univariate, and multivariate statistical analyses were performed. RESULTS: A total of 113 PICA aneurysms were identified; 11 did not undergo treatment. Of the remaining 102 aneurysms, 77% were ruptured and 64% were treated microsurgically. In the ruptured group, patients with more proximally located aneurysms such as vertebral and proximal PICA aneurysms were more likely to experience hydrocephalus and cranial nerve deficits after treatment. Endovascular therapy was less likely to cause postoperative deficit or lead to a need for percutaneous endoscopic gastrostomy. Most importantly, discharge, 6-month, and 1-year outcomes were predicted based on presenting Hunt and Hess score and patient's age, not aneurysm location or management mode. CONCLUSIONS: PICA aneurysms are challenging and require a multimodality treatment paradigm. Although microsurgery is associated with more short-term postoperative complications, presenting grade and patient's age remain the primary predictors of long-term outcome.</t>
  </si>
  <si>
    <t>Goodman Campbell Brain and Spine, Department of Neurological Surgery, Indiana University School of Medicine, Indianapolis, Indiana, USA._x000D_St. Vincent Neuroscience Institute, Indianapolis, Indiana, USA._x000D_Goodman Campbell Brain and Spine, Department of Neurological Surgery, Indiana University School of Medicine, Indianapolis, Indiana, USA; St. Vincent Neuroscience Institute, Indianapolis, Indiana, USA._x000D_Goodman Campbell Brain and Spine, Department of Neurological Surgery, Indiana University School of Medicine, Indianapolis, Indiana, USA; St. Vincent Neuroscience Institute, Indianapolis, Indiana, USA. Electronic address: acohenmd@gmail.com.</t>
  </si>
  <si>
    <t>World Neurosurg</t>
  </si>
  <si>
    <t>10.1016/j.wneu.2014.12.035</t>
  </si>
  <si>
    <t>Assessment of global disease activity in RA patients monitored in the METEOR database: the patient's versus the rheumatologist's opinion</t>
  </si>
  <si>
    <t>The objectives of this study were to compare the patient's (PtGDA) and physician's (PhGDA) assessment of global disease activity and to identify factors that might influence these differences as well as factors that may influence the patient's and the physician's scores separately. Anonymous data were used from 2,117 Dutch patients included in the Measurement of efficacy of Treatment in the Era of Rheumatology database. PtGDA and PhGDA were scored independently on a 100-mm visual analog scale (VAS) with 0 and 100 as extremes. The agreement, intraclass correlation coefficients (ICC), was calculated and a Bland-Altman plot was created to visualize the differences between PtGDA and PhGDA. Linear mixed model analysis was used to model PtGDA and PhGDA. Logistic repeated measurements were used to model the difference in PtGDA and PhGDA (PtGDA &gt; PhGDA versus PtGDA ≤ PhGDA). Gender patient, gender physician, age, swollen joint count (SJC), tender joint count, VAS pain, disease duration, and erythrocyte sedimentation rate (ESR) were considered as possible determinants in both models. Mean (standard deviation) age was 57 (15) years and 67 % of the patients were female. Agreement between PtGDA and PhGDA was moderate (ICC, 0.57). Patients scored on average 11 units higher (worse) than rheumatologists (95 % limits of agreement, -25.2 to 47.6). Patient's perception of pain (VAS) was positively associated with a PtGDA being higher than PhGDA. Similarly, ESR and swollen joint counts were positively associated with a PtGDA being lower or equal to the PhGDA. Patients rate global disease activity consistently higher than their rheumatologists. Patients base their judgment primarily on the level of pain, physicians on the level of SJC and ESR.</t>
  </si>
  <si>
    <t>Department of Rheumatology, Leiden University Medical Center, Leiden, The Netherlands, e.gvozdenovic@lumc.nl.</t>
  </si>
  <si>
    <t>Clin Rheumatol</t>
  </si>
  <si>
    <t>10.1007/s10067-013-2390-4</t>
  </si>
  <si>
    <t>Home enteral nutrition in children: a 14-year multicenter survey</t>
  </si>
  <si>
    <t>BACKGROUND/OBJECTIVES: The practice of home enteral nutrition (HEN) represents a relevant aspect of the clinical management of both malnourished children and well-nourished children unable to be fed using an oral diet. The aim of this study was to estimate in an Italian paediatric population over a 14-year period (1996-2009), the clinical relevance and results over time of HEN activity. SUBJECTS/METHODS: HEN-computerized database and medical/dietetic charts were evaluated for patients aged at start of HEN &lt;18 years and HEN duration &gt;1 month. RESULTS: During the study period, we recorded 757 HEN programs. HEN began at a median age of 2 years for a median duration of 8.1 months. The complication rate was 14.8%. In the second period of the survey (2003-2009), the main changes concerned the underlying diseases requiring HEN, choice of formula feeding and access route. In 2009, the estimated overall prevalence of HEN was 3.47 and the incidence 2.45 per 100 000 inhabitants from 0 to 18 years of age. CONCLUSIONS: The epidemiological data of this study demonstrate that HEN concerns a growing number of Italian children and families. Some aspects of HEN clinical management should be modified to reach the recommended standards.</t>
  </si>
  <si>
    <t>Gastroenterology and Nutrition Unit, Bambino Gesù Children's Hospital, Rome, Italy. antonella.diamanti@opbg.net</t>
  </si>
  <si>
    <t>Eur J Clin Nutr</t>
  </si>
  <si>
    <t>10.1038/ejcn.2012.184</t>
  </si>
  <si>
    <t>Analysis and comparison of the cost-effectiveness of statins according to the baseline low-density lipoprotein cholesterol level in Korea</t>
  </si>
  <si>
    <t>WHAT IS KNOWN AND OBJECTIVE: There are a few Korean studies on the economics of statins based on reduction in low-density lipoprotein cholesterol (LDL-C) data from other countries. This study aimed to analyse and compare the cost-effectiveness of statins according to the baseline LDL-C level in Korea. METHODS: Between January 2009 and December 2015, the data of patients who were prescribed statins for the first time were extracted from electronic medical records. We performed a cost-effectiveness analysis (CEA) based on the LDL-C reduction rate (CEA-RR) and target achievement rate. RESULTS AND DISCUSSION: Among high-intensity statins, the CEA-RR value of rosuvastatin (20 mg) was significantly lower than that of atorvastatin (40 mg) at all baseline LDL-C levels, except levels of 160-189 mg/dL. Additionally, at baseline LDL-C levels of 130-159 mg/dL, the CEA-RR value of rosuvastatin (20 mg) was three times lower than that of atorvastatin (40 mg) (9·1 ± 2·5 $/% vs. 31·7 ± 15·0 $/%, P &lt; 0·001). Among moderate-to-low-intensity statins, rosuvastatin (5 mg) showed the lowest CEA-RR value (4·0 ± 0·6 $/%), and the value significantly increased for pitavastatin (2 mg) (8·0 ± 0·6 $/%), atorvastatin (10 mg) (9·5 ± 0·5 $/%), simvastatin (10·8 ± 1·1 $/%) and pravastatin (40 mg) (11·5 ± 0·9 $/%) in order (P &lt; 0·0001). On changing from atorvastatin (10 mg) to atorvastatin (20 mg), the additional yearly cost was 16·0 and additional CEA-RR value was 2·74 $/%. On the other hand, on changing from atorvastatin (10 mg) to rosuvastatin (10 mg), the additional yearly cost was -16·3 and additional CEA-RR value was -1·8 $/%. WHAT IS NEW AND CONCLUSION: We successfully compared the cost-effectiveness of statins according to the baseline LDL-C level in Korea. It is expected that our findings will help clinical decision-making with regard to statin prescription, and this will help reduce national medical expenditure.</t>
  </si>
  <si>
    <t>Department of Medical Informatics, College of Medicine, The Catholic University of Korea, Seoul, Korea._x000D_College of Pharmacy, Sookmyung Women's University, Seoul, Korea._x000D_Division of Endocrinology and Metabolism, Department of Internal Medicine, Seoul St. Mary's Hospital, College of Medicine, The Catholic University of Korea, Seoul, Korea._x000D_Clinical Research Coordinating Center, Catholic Medical Center, The Catholic University of Korea, Seoul, Korea._x000D_Department of Preventive Medicine, College of Medicine, The Catholic University of Korea, Seoul, Korea.</t>
  </si>
  <si>
    <t>J Clin Pharm Ther</t>
  </si>
  <si>
    <t>10.1111/jcpt.12512</t>
  </si>
  <si>
    <t>Non-invasive inhaled nitric oxide in the treatment of hypoxemic respiratory failure in term and preterm infants</t>
  </si>
  <si>
    <t>OBJECTIVES: Inhaled nitric oxide (iNO) is effective in conjunction with tracheal intubation (TI) and mechanical ventilation (MV) for treating arterial pulmonary hypertension and hypoxemic respiratory failure (HRF) in near-term and term newborns. Non-invasive respiratory support with nasal continuous positive airway pressure (CPAP) is increasingly used to avoid morbidity associated with TI and MV, yet the effectiveness of iNO delivery via nasal CPAP remains unknown. To evaluate the effectiveness of iNO delivered via the bubble nasal CPAP system in term and preterm newborns with HRF. STUDY DESIGN: Electronic medical records from all infants admitted to the neonatal intensive care unit (NICU) during 2005 to 2014 (n=10, 895) were screened for treatment with iNO therapy for HRF. Detailed data on population characteristics and cardiorespiratory, iNO and respiratory support indices were abstracted for all infants, who were administered iNO non-invasively using bubble nasal CPAP. Change in relevant indices at baseline (before initiating non-invasive iNO) and at 3, 6, 12 and 24 h after non-invasive iNO therapy were analyzed using repeated measures analysis of variance. RESULTS: Of 795 infants treated with iNO (7.3% of total NICU admissions) over a 10-year period, 107 infants (13.4% of iNO treated) with birth weight 2448±1112 g and gestational age 35.3±5.8 weeks received iNO non-invasively. 25 infants received iNO exclusively non-invasively, whereas in remaining 82 infants non-invasive route followed invasive delivery via TI and MV. Indications for using non-invasive iNO included idiopathic pulmonary hypertension (39%), congenital heart disease (37%), bronchopulmonary dysplasia (10%), meconium aspiration syndrome (9%) and congenital diaphragmatic hernia (5%). Over the 24 h following initiation of non-invasive iNO, fractional oxygen requirements decreased (0.38 to 0.32; P&lt;0.0005) and SpO(2) increased (90.7 to 91.6%; P&lt;0.01) with no significant changes in heart rate, respiratory rate, blood pressure, pH and PaCO(2). On average non-invasive iNO was initiated on day of life 9 with a maximal dose was 20 p.p.m. The average duration of iNO therapy and the duration over which it was weaned off were 134 and 51 h, respectively. Analysis of environmental gases during non-invasive iNO therapy revealed median ambient nitrogen dioxide and nitric oxide levels of 0.30 and 0.01 p.p.m., respectively. CONCLUSIONS: Initiation of iNO in infants on bubble nasal CPAP or continuation of iNO in infants transitioning from MV to bubble nasal CPAP is associated with improved oxygenation during HRF in term and preterm infants. Non-invasive iNO may have a synergistic effect with airway recruitment strategies such as nasal CPAP.</t>
  </si>
  <si>
    <t>Division of Neonatolgy, Department of Pediatrics, Columbia University College of Physicians and Surgeons, New York, NY, USA.</t>
  </si>
  <si>
    <t>J Perinatol</t>
  </si>
  <si>
    <t>10.1038/jp.2016.164</t>
  </si>
  <si>
    <t>Using novel Canadian resources to improve medication reconciliation at discharge: study protocol for a randomized controlled trial</t>
  </si>
  <si>
    <t>BACKGROUND: Adverse drug events are responsible for up to 7% of all admissions to acute care hospitals. At least 58% of these are preventable, resulting from incomplete drug information, prescribing or dispensing errors, and overuse or underuse of medications. Effective implementation of medication reconciliation is considered essential to reduce preventable adverse drug events occurring at transitions between community and hospital care. An electronically enabled discharge reconciliation process represents an innovative approach to this problem. METHODS/DESIGN: Participants will be recruited in Quebec and are eligible for inclusion if they are using prescription medication at admission, covered by the Quebec drug insurance plan, admitted from the community, 18 years or older, admitted to a general or intensive care medical or surgical unit, and discharged alive. A sample size of 3,714 will be required to detect a 5% reduction in adverse drug events. The intervention will comprise electronic retrieval of the community drug list, combined with an electronic discharge reconciliation module and an electronic discharge communication module. The primary outcomes will be adverse drug events occurring 30 days post-discharge, identified by a combination of patient self-report and chart abstraction. All emergency room visits and hospital readmission during this period will be measured as secondary outcomes. A cluster randomization approach will be used to allocate 16 medical and 10 surgical units to electronic discharge reconciliation and communication versus usual care. An intention-to-treat approach will be used to analyse data. Logistic regression will be undertaken within a generalized estimating equation framework to account for clustering within units. DISCUSSION: The goal of this prospective trial is to determine if electronically enabled discharge reconciliation will reduce the risk of adverse drug events, emergency room visits and readmissions 30 days post-discharge compared with usual care. We expect that this intervention will improve adherence to medication reconciliation at discharge, the accuracy of the community-based drug history and effective communication of hospital-based treatment changes to community care providers. The results may support policy-directed investments in computerizing and training of hospital staff, generate key requirements for future hospital accreditation standards, and highlight functional requirements for software vendors. TRIAL REGISTRATION: NCT01179867.</t>
  </si>
  <si>
    <t>Department of Epidemiology, Biostatistics and Occupational Health, McGill University, 1020 Pine Avenue West, Montreal, QC H3A 1A2, Canada. robyn.tamblyn@mcgill.ca</t>
  </si>
  <si>
    <t>10.1186/1745-6215-13-150</t>
  </si>
  <si>
    <t>Race and Ethnicity Have a Mixed Effect on the Treatment of Tibial Plateau Fractures</t>
  </si>
  <si>
    <t>OBJECTIVES: To determine whether racial or economic disparities are associated with short-term complications and outcomes in tibial plateau fracture care. DESIGN: Retrospective cohort study. SETTING: All New York State hospital admissions from 2000 to 2014, as recorded by the New York Statewide Planning and Research Cooperative System database. PATIENTS/PARTICIPANTS: Thirteen thousand five hundred eighteen inpatients with isolated tibial plateau fractures (OTA/AO 44), stratified in 4 groups: white, African American, Hispanic, and other. INTERVENTION: Closed treatment and operative fixation of the tibial plateau. MAIN OUTCOME MEASUREMENTS: Hospital length of stay (LOS, days), in-hospital complications/mortality, estimated total costs, and 30-day readmission. RESULTS: There were no significant differences regarding in-hospital mortality, infection, deep vein thrombosis/pulmonary embolism, or wound complications between races, even when controlling for income. There was a higher rate of nonoperatively treated fractures in the racial minority populations. Minority patients had on average 2 days longer LOS compared with whites (P &lt; 0.001), costing on average $4000 more per hospitalization (P &lt; 0.001). Multivariate logistic regression found that neither race nor estimated median family income were independent risk factors for readmission. CONCLUSIONS: Although nature of initial injury, use of external fixator, comorbidity burden, age, insurance type, and LOS were independent risk factors for readmission, race and estimated median family income were not. In patients who sustained a tibial plateau fracture, race and ethnicity seemed to affect treatment choice, but once treated racial minority groups did not demonstrate worse short-term complications, including increased mortality and postoperative readmission rates. LEVEL OF EVIDENCE: Prognostic Level III. See Instructions for Authors for a complete description of levels of evidence.</t>
  </si>
  <si>
    <t>*Department of Orthopaedic Surgery, NYU Hospital for Joint Diseases, New York, NY; and †Department of Orthopaedic Surgery, Jamaica Hospital Medical Center, Richmond Hill, NY.</t>
  </si>
  <si>
    <t>10.1097/bot.0000000000000917</t>
  </si>
  <si>
    <t>Ethnic differences in the use of intrapartum epidural analgesia</t>
  </si>
  <si>
    <t>BACKGROUND: Obstetric epidural analgesia (EA) is widely applied, but studies have reported that its use may be less extensive among immigrant women or those from minority ethnic groups. Our aim was to examine whether this was the case in our geographic area, which contains an important immigrant population, and if so, to describe the different components of this phenomenon. METHODS: Cross-sectional observational study. SETTING: general acute care hospital, located in Marbella, southern Spain. Analysis of computer records of deliveries performed from 2004 to 2010. Comparison of characteristics of deliveries according to the mothers' geographic origins and of vaginal deliveries noting whether EA was received, using univariate and bivariate statistical analysis and multiple logistic regression (MLR). RESULTS: A total of 21,034 deliveries were recorded, and 37.4% of these corresponded to immigrant women. EA was provided to 61.1% of the Spanish women and to 51.5% of the immigrants, with important variations according to geographic origin: over 52% of women from other European countries and South America received EA, compared with around 45% of the African women and 37% of the Asian women. These differences persisted in the MLR model after adjusting for the mother's age, type of labor initiation, the weight of the neonate and for single or multiple gestation. With the Spanish patients as the reference category, all the other countries of origin presented lower probabilities of EA use. This was particularly apparent for the patients from Asia (OR 0.38; 95%CI 0.31-0.46), Morocco (OR 0.49; 95%CI 0.43-0.54) and other Africa (OR 0.55; 95%CI 0.37-0.81). CONCLUSIONS: We observed a different use of EA in vaginal deliveries, according to the geographic origin of the women. The explanation for this involves a complex set of factors, depending both on the patient and on the healthcare staff.</t>
  </si>
  <si>
    <t>Evaluation Unit, Hospital Costa del Sol, Marbella, Spain. ajpuente@hcs.es</t>
  </si>
  <si>
    <t>23039306</t>
  </si>
  <si>
    <t>10.1186/1472-6963-12-207</t>
  </si>
  <si>
    <t>Evaluation of a real-time virtual intervention to empower persons living with HIV to use therapy self-management: study protocol for an online randomized controlled trial</t>
  </si>
  <si>
    <t>BACKGROUND: Living with HIV makes considerable demands on a person in terms of self-management, especially as regards adherence to treatment and coping with adverse side-effects. The online HIV Treatment, Virtual Nursing Assistance and Education (Virus de I'immunodéficience Humaine-Traitement Assistance Virtuelle Infirmière et Enseignement; VIH-TAVIE™) intervention was developed to provide persons living with HIV (PLHIV) with personalized follow-up and real-time support in managing their medication intake on a daily basis. An online randomized controlled trial (RCT) will be conducted to evaluate the efficacy of this intervention primarily in optimizing adherence to combination anti-retroviral therapy (ART) among PLHIV. METHODS/DESIGN: A convenience sample of 232 PLHIV will be split evenly and randomly between an experimental group that will use the web application, and a control group that will be handed a list of websites of interest. Participants must be aged 18 years or older, have been on ART for at least 6 months, and have internet access. The intervention is composed of four interactive computer sessions of 20 to 30 minutes hosted by a virtual nurse who engages the PLHIV in a skills-learning process aimed at improving self-management of medication intake. Adherence constitutes the principal outcome, and is defined as the intake of at least 95% of the prescribed tablets. The following intermediary measures will be assessed: self-efficacy and attitude towards antiretroviral medication, symptom-related discomfort, and emotional support. There will be three measurement times: baseline (T0), after 3 months (T3) and 6 months (T6) of baseline measurement. The principal analyses will focus on comparing the two groups in terms of treatment adherence at the end of follow-up at T6. An intention-to-treat (ITT) analysis will be carried out to evaluate the true value of the intervention in a real context. DISCUSSION: Carrying out this online RCT poses various challenges in terms of recruitment, ethics, and data collection, including participant follow-up over an extended period. Collaboration between researchers from clinical disciplines (nursing, medicine), and experts in behavioral sciences information technology and media will be crucial to the development of innovative solutions to supplying and delivering health services. TRIAL REGISTRATION: CE 11.184 / NCT 01510340.</t>
  </si>
  <si>
    <t>Research Chair in Innovative Nursing Practices, Research Centre of the Centre Hospitalier de l'Université de Montréal, Quebec, Canada. jose.cote@umontreal.ca</t>
  </si>
  <si>
    <t>10.1186/1745-6215-13-187</t>
  </si>
  <si>
    <t>A Trial of electronic surveillance feedback for quality improvement at Nurses Improving Care for Healthsystem Elders (NICHE) hospitals</t>
  </si>
  <si>
    <t>BACKGROUND: Catheter-associated urinary tract infection (CAUTI) risk is directly related to duration of indwelling urinary catheters (IUCs), rising beyond 2 days of catheterization. METHODS: We conducted a cluster randomized study in nonintensive care units of Nurses Improving Care for Healthsystem Elders (NICHE) hospitals. Electronic surveillance data were used in an audit and feedback intervention for frontline nurses to reduce IUC duration. Multivariable methods were used to identify the difference in average IUC duration and proportion of patients with IUC duration &lt;3 days between patients in an early intervention group and a delayed intervention group, adjusting for patient, unit, and hospital characteristics. RESULTS: A total of 24 units at 19 NICHE hospitals reported 13,499 adult patients with IUCs over 18 months. Early and delayed intervention groups had important baseline differences in IUC utilization. Use of evidence-based CAUTI prevention measures increased during study participation. In multivariable analysis, the average IUC duration and proportion of patients with IUC duration &lt;3 days were not improved in the early intervention group compared with the delayed intervention group. CONCLUSION: The impact of the audit and feedback intervention was not significant despite the uptake of evidence-based CAUTI prevention practices.</t>
  </si>
  <si>
    <t>Division of Health Care Policy and Research, University of Colorado School of Medicine, Aurora, CO. Electronic address: Heidi.wald@ucdenver.edu._x000D_Division of Health Care Policy and Research, University of Colorado School of Medicine, Aurora, CO._x000D_Hunter-Bellevue School of Nursing, Hunter College of the City University of New York, New York, NY.</t>
  </si>
  <si>
    <t>Am J Infect Control</t>
  </si>
  <si>
    <t>10.1016/j.ajic.2014.04.018</t>
  </si>
  <si>
    <t>Cost and health care utilization in patients with asthma and high oral corticosteroid use</t>
  </si>
  <si>
    <t>Partnership for Health Analytic Research, LLC, Beverly Hills, California. Electronic address: mbroder@pharllc.com._x000D_Genentech, Inc, South San Francisco, California._x000D_Icahn School of Medicine at Mount Sinai, New York, New York._x000D_Partnership for Health Analytic Research, LLC, Beverly Hills, California._x000D_School of Medicine, Dentistry and Biomedical Sciences, Queen's University Belfast, Belfast, Northern Ireland.</t>
  </si>
  <si>
    <t>Ann Allergy Asthma Immunol</t>
  </si>
  <si>
    <t>10.1016/j.anai.2017.02.023</t>
  </si>
  <si>
    <t>[Impact of therapeutic advice on prescription of psychotropics for patients with serious mental illness]</t>
  </si>
  <si>
    <t>INTRODUCTION: The improvement of prescription constitutes a major challenge for public health. In France, medication is the third cause of serious adverse reaction. The report of the Parliamentary Commission for Evaluation of Health Policy on adequate use of psychotropics mentions their overconsumption. Promoting practices' dissemination and guidelines' respect is one of the missions of the referral psychosocial rehabilitation centers. Therapeutic advice that is offered consists of suggestions for revision in the patient's treatment with the aim of improving the patient's health. To our knowledge, to date no study has focused on the evaluation of therapeutic advice in psychiatry. The present study aimed at analyzing benefits of therapeutic advice for the patients. To this end: (1) a state of things related to actual practices was carried out: psychotropics prescriptions' problems and therapeutic advice proposed by psychiatrists (quantitative and qualitative assessment); (2) the impact of advice on prescription was assessed; (3) patients' benefits were identified. METHOD: This monocentric trial was carried out at the referral psychosocial rehabilitation center of Lyon. This audit was a retrospective observation of electronic medical records (software CortexteNet V2.6). This project was developed by a multidisciplinary staff (pharmacists and psychiatrists) during summer 2015. All patients treated in this center between September 2010 and December 2014 were included. The collection of data was made by two auditors (pharmacist students) thanks to a collection grid with six parts: identification and epidemiology of patients with therapeutic advice, coding tips, benefits, quantitative and qualitative assessment of prescriptions before and after advice. RESULTS: Of the 601 records explored during this study, 66 advices (8.3% of patients) were identified. Patients concerned by therapeutic advice were mainly men with schizophrenia between 35 and 40 years, living in a town and addressed by public psychiatrists. Advice was taken into account in 81.7%, partially in 8.1%, and was beneficial in 97%. The main benefits were clinical improvement (48.5%) and reduction of adverse drug events (36.4%). There were no statistically significant differences between prescriptions (quantitatively and qualitatively) before and after therapeutic advice. CONCLUSION: In most cases, prescriptions of psychotropics were adequate since only 66 advices (8.3% of patients) were given. Psychosocial rehabilitation centers give medication prescribing advice and promote respect of the guidelines. The collaboration between rehabilitation's psychiatrists and other psychiatrists optimizes patient management. It reduces iatrogenic disorders and improves quality and safety of care. Very few studies deal with the prescription of psychotropics in adult psychiatry. This work highlights the positive effect of therapeutic advice for this population. Further controlled studies should clarify the benefits of therapeutic advice.</t>
  </si>
  <si>
    <t>Pharmacie à Usage Intérieur, centre hospitalier Le Vinatier, 95, boulevard Pinel, 69678 Bron, France. Electronic address: eloise.lebas01@laposte.net._x000D_Pharmacie à Usage Intérieur, centre hospitalier Le Vinatier, 95, boulevard Pinel, 69678 Bron, France._x000D_Centre ressource de réhabilitation psychosociale et de remédiation cognitive, Centre hospitalier Le Vinatier, UMR 5229, CNRS &amp; Université Claude Bernard Lyon 1, Université de Lyon, 69678 Bron, France.</t>
  </si>
  <si>
    <t>10.1016/j.encep.2018.11.006</t>
  </si>
  <si>
    <t>Hypoglycaemia is associated with increased length of stay and mortality in people with diabetes who are hospitalized</t>
  </si>
  <si>
    <t>AIM: To study the length of stay and inpatient mortality of patients with diabetes who had an episode of hypoglycaemia in a non critical care setting at University Hospital Birmingham, UK. METHODS: Retrospective analysis of routinely available electronic data of 6374 admissions with a recording of either laboratory or point-of-care blood glucose value. Based on the lowest recorded blood glucose values, patients were categorized into a group without hypoglycaemia (&gt; 3.9 mmol/l), a group with mild to moderate hypoglycaemia (2.3-3.9 mmol/l) and a group with severe hypoglycaemic (≤ 2.2 mmol/l). Length of stay and inpatient mortality were compared between the three groups, adjusting for age, gender, ethnicity, deprivation, admission type, use of insulin and modified Charlson co-morbidity score. RESULTS: There were 148 admissions (2.3%) with severe hypoglycaemia (≤ 2.2 mmol/l), 500 admissions (7.8%) with mild to moderate hypoglycaemia (2.2-3.9 mmol/l) and 5726 admissions with no recorded hypoglycaemic episode (&gt; 3.9 mmol/l). After adjustment, length of stay, when compared with those without a recorded hypoglycaemic episode, was 1.51 (95% CI 1.35-1.68) times higher in the group with blood glucose values of 2.3-3.9 mmol/l and 2.33 (95% CI 1.91-2.84) higher in the group with blood glucose values ≤ 2.2 mmol/l. Adjusted odds ratio of inpatient mortality when compared with the group without hypoglycaemia was 1.62 (95% CI 1.16-2.27) in the group with blood glucose values of 2.3-3.9 mmol/l and 2.05 (95% CI 1.24-3.38) in the group with blood glucose values ≤ 2.2 mmol/l. CONCLUSION: Hypoglycaemia is associated with increased length of stay and inpatient mortality. Whilst causative evidence is lacking, our data are consistent with the need to avoid hypoglycaemia in our current and continued approach for optimal glycaemic control in people with diabetes admitted to hospital.</t>
  </si>
  <si>
    <t>University of Birmingham, Birmingham, UK. k.nirantharan@bham.ac.uk</t>
  </si>
  <si>
    <t>27609852</t>
  </si>
  <si>
    <t>10.1111/dme.12002</t>
  </si>
  <si>
    <t>Cost-efficiency of specialist hyperacute in-patient rehabilitation services for medically unstable patients with complex rehabilitation needs: a prospective cohort analysis</t>
  </si>
  <si>
    <t>OBJECTIVES: To evaluate functional outcomes, care needs and cost-efficiency of hyperacute (HA) rehabilitation for a cohort of in-patients with complex neurological disability and unstable medical/surgical conditions. DESIGN: A multicentre cohort analysis of prospectively collected clinical data from the UK Rehabilitation Outcomes Collaborative (UKROC) national clinical database, 2012-2015. SETTING: Two HA specialist rehabilitation services in England, providing different service models for HA rehabilitation. PARTICIPANTS: All patients admitted to each of the units with an admission rehabilitation complexity M score of ≥3 (N=190; mean age 46 (SD16) years; males:females 63:37%). Diagnoses were acquired brain injury (n=166; 87%), spinal cord injury (n=9; 5%), peripheral neurological conditions (n=9; 5%) and other (n=6; 3%). INTERVENTION: Specialist in-patient multidisciplinary rehabilitation combined with management and stabilisation of intercurrent medical and surgical problems. OUTCOME MEASURES: Rehabilitation complexity and medical acuity: Rehabilitation Complexity Scale-version 13. Dependency and care costs: Northwick Park Dependency Scale/Care Needs Assessment (NPDS/NPCNA). Functional independence: UK Functional Assessment Measure (UK FIM+FAM). PRIMARY OUTCOMES: (1) reduction in dependency and (2) cost-efficiency, measured as the time taken to offset rehabilitation costs by savings in NPCNA-estimated costs of on-going care in the community. RESULTS: The mean length of stay was 103 (SD66) days. Some differences were observed between the two units, which were in keeping with the different service models. However, both units showed a significant reduction in dependency and acuity between admission and discharge on all measures (Wilcoxon: p&lt;0.001). For the 180 (95%) patients with complete NPCNA data, the mean episode cost was £77 119 (bootstrapped 95% CI £70 614 to £83 894) and the mean reduction in 'weekly care costs' was £462/week (95% CI 349 to 582). The mean time to offset the cost of rehabilitation was 27.6 months (95% CI 13.2 to 43.8). CONCLUSIONS: Despite its relatively high initial cost, specialist HA rehabilitation can be highly cost-efficient, producing substantial savings in on-going care costs, and relieving pressure in the acute care services.</t>
  </si>
  <si>
    <t>Department of Palliative Care, Policy and Rehabilitation, Faculty of Life Sciences and Medicine, King's College London, London, UK Regional/Hyperacute Rehabilitation Unit, Northwick Park Hospital, Harrow, UK._x000D_The Walton Centre, Liverpool, UK._x000D_Regional/Hyperacute Rehabilitation Unit, Northwick Park Hospital, Harrow, UK.</t>
  </si>
  <si>
    <t>10.1136/bmjopen-2016-012112</t>
  </si>
  <si>
    <t>Identifying traditional and nontraditional predictors of crash injury severity on major urban roadways</t>
  </si>
  <si>
    <t>OBJECTIVE: This study identifies and compares the factors that contribute to injury severity on urban freeways and arterials and recommends potential countermeasures to enhance the safety of both facilities. The study makes use of an extensive data set from the State of Florida in the United States. To obtain a more complete picture, this study explores both traditional and nontraditional severity predictors. Some traditional predictors include traffic volume, speed limit, and road surface condition. The nontraditional predictors are comprised of those rarely explored in previous severity studies, including crash distance to the nearest ramp location, detailed vehicle types, and lighting and weather conditions. METHODS: The analysis was conducted using the ordered and binary probit models, which are well suited for the inherently ordered property of injury severity. RESULTS: An important finding is the significance of the distance of crash to the nearest ramp junction/access point, for which the increase in the distance yielded a severity increase at both facilities. Other significant factors included traffic volume, speed limit, at-fault driver's age, road surface condition, alcohol and drug involvement, and left and right shoulder widths. In comparing both facilities, sport utility vehicles (SUVs) and pickup trucks showed a fatality/severity increase on freeways and a decrease on arterials. Furthermore, the detailed list of variables such as crash time provided pertinent severity trend information that showed that, compared to the other periods, the afternoon peak period had the highest reduction in fatality/severity. CONCLUSIONS: Both probit models succeeded in identifying significant severity predictors for each facility. The binary probit model outperformed the ordered probit model based on the higher elasticities (marginal effects) for the fatality/severity probability change, as well as the goodness of fit. As such, this study provides the guidelines for assessing the impact of important roadway and traffic characteristics on crash injury severity along freeways and arterials.</t>
  </si>
  <si>
    <t>Department of Civil and Environmental Engineering, Florida International University, Miami, Florida 33174, USA. kirolos60@hotmail.com</t>
  </si>
  <si>
    <t>10.1080/15389588.2011.557110</t>
  </si>
  <si>
    <t>Cancer screening rates among transgender adults: Cross-sectional analysis of primary care data</t>
  </si>
  <si>
    <t>OBJECTIVE: To compare rates of cervical, breast, and colorectal cancer screening between patients who are transgender and those who are cisgender (ie, nontransgender). DESIGN: Cross-sectional study. SETTING: A multisite academic family health team in Toronto, Ont, serving more than 45 000 enrolled patients. PARTICIPANTS: All patients enrolled in the family health team who were eligible for cervical, breast, or colorectal cancer screening. Patients were identified as transgender using an automated search of the practice electronic medical record followed by manual audit. MAIN OUTCOME MEASURES: Screening rates for cervical, breast, and colorectal cancer calculated using data from the electronic medical record and provincial cancer screening registry. Screening rates among the transgender and cisgender populations were compared using (2) tests, and logistic regression modeling was used to understand differences in screening after adjustment for age, neighbourhood income quintile, and number of primary care visits. RESULTS: A total of 120 transgender patients were identified as eligible for cancer screening. More than 85% of transgender patients eligible for breast cancer screening were assigned male at birth. Transgender patients were less likely than cisgender patients (n = 20 514) were to be screened for cervical (56% vs 72%, P = .001; adjusted odds ratio [OR] of 0.39; 95% CI 0.25 to 0.62), breast (33% vs 65%, P &lt; .001; adjusted OR = 0.27; 95% CI 0.12 to 0.59), and colorectal cancer (55% vs 70%, P = .046; adjusted OR = 0.50; 95% CI 0.26 to 0.99). CONCLUSION: In this setting, transgender patients were less likely to receive recommended cancer screening compared with the cisgender population. Future research and quality improvement activities should aim to understand and address potential patient, provider, and system factors.</t>
  </si>
  <si>
    <t>Staff physician and clinician investigator in the Department of Family and Community Medicine at St Michael's Hospital and the University of Toronto in Ontario, Fidani Chair in Improvement and Innovation and Vice-Chair of Quality and Innovation in the Department of Family and Community Medicine at the University of Toronto, and Associate Scientist in the Centre for Urban Health Solutions. tara.kiran@utoronto.ca._x000D_Quality Improvement and Decision Support Specialist in the Department of Family and Community Medicine at St Michael's Hospital at the time of writing._x000D_Medical student in the School of Medicine at the Royal College of Surgeons in Ireland in Dublin._x000D_Primary health care nurse practitioner in the Department of Family and Community Medicine at St Michael's Hospital._x000D_Founder and director of the Upstream Lab at the Centre for Urban Health Solutions in the Li Ka Shing Knowledge Institute at St Michael's Hospital, a family physician and public health and preventive medicine specialist in the Department of Family and Community Medicine at St Michael's Hospital, and Assistant Professor in the Department of Family and Community Medicine and Assistant Professor (status only) in the Dalla Lana School of Public Health at the University of Toronto._x000D_Independent scientist at the Institute for Mental Health Policy Research at the Centre for Addiction and Mental Health and Assistant Professor at the Dalla Lana School of Public Health at the University of Toronto._x000D_Scientist at the Centre for Urban Health Solutions in the Li Ka Shing Knowledge Institute at St Michael's Hospital, a staff physician in the Department of Family and Community Medicine at St Michael's Hospital, Assistant Professor and Clinician Scientist in the Department of Family and Community Medicine at the University of Toronto, Adjunct Scientist at ICES, and Assistant Professor in the Dalla Lana School of Public Health.</t>
  </si>
  <si>
    <t>Changing patterns of splenectomy in transfusion-dependent thalassemia patients</t>
  </si>
  <si>
    <t>Università di Torino, Italy. antonio.piga@unito.it</t>
  </si>
  <si>
    <t>Am J Hematol</t>
  </si>
  <si>
    <t>24062191</t>
  </si>
  <si>
    <t>10.1002/ajh.22102</t>
  </si>
  <si>
    <t>Detection and correct handling of prescribing errors in Dutch hospital pharmacies using test patients</t>
  </si>
  <si>
    <t>BACKGROUND: Hospital pharmacists and pharmacy technicians play a major role in detecting prescribing errors by medication surveillance. At present the frequency of detected and correctly handled prescribing errors is unclear, as are factors associated with correct handling. OBJECTIVE: To examine the frequency of detection of prescribing errors and the frequency of correct handling, as well as factors associated with correct handling of prescribing errors by hospital pharmacists and pharmacy technicians. SETTING: This study was conducted in 57 Dutch hospital pharmacies. METHOD: Prospective observational study with test patients, using a case-control design to identify factors associated with correct handling. A questionnaire was used to collect the potential factors. Test patients containing prescribing errors were developed by an expert panel of hospital pharmacists (a total of 40 errors in nine medication records divided among three test patients; each test patient was used in 3 rounds; on average 4.5 prescribing error per patient per round). Prescribing errors were defined as dosing errors or therapeutic errors (contra-indication, drug-drug interaction, (pseudo)duplicate medication). The errors were selected on relevance and unequivocalness. The panel also defined how the errors should be handled in practice using national guidelines and this was defined as 'correct handling'. The test patients had to be treated as real patients while conducting medication surveillance. The pharmacists and technicians were asked to report detected errors to the investigator. MAIN OUTCOME MEASURE: The percentages of detected and correctly handled prescribing errors were the main outcome measures. Factors associated with correct handling were determined, using multivariate logistic regression analysis. RESULTS: Fifty-nine percent of the total number of intentionally added prescribing errors were detected and 57 % were handled correctly by the hospital pharmacists and technicians. The use of a computer system for medication surveillance compared to no computer system was independently associated with correct handling [odds ratio (OR) 15.39 (95 % confidence interval (CI) 3.62-65.50] for computerized physician order entry system; OR 15.40 (95 % CI 3.61-65.70) for order entry by pharmacy technicians), but because the reference category contained only one hospital these results can't be interpreted. Furthermore, manual screening of dosages in children with or without computerized surveillance compared to no dosage checks for children [OR 2.02 (95 % CI 1.06-3.84)], qualified pharmacy technicians compared to no qualified pharmacy technicians [OR 1.32 (95 % CI 1.03-1.67)] and pharmacy technicians using protocols compared to ones not using protocols [OR 1.30 (95 % CI 1.04-1.61)] were independently associated with correct handling. CONCLUSION: This study showed that the quality of medication surveillance in Dutch hospital pharmacies can be subject to improvement and the identified factors may give direction to such improvements.</t>
  </si>
  <si>
    <t>Department of Hospital Pharmacy, Albert Schweitzer Hospital, P.O. Box 444, 3300 AK, Dordrecht, The Netherlands.</t>
  </si>
  <si>
    <t>10.1007/s11096-013-9848-y</t>
  </si>
  <si>
    <t>Comparisons of 30-day mortalities and 90-day functional recoveries after first and recurrent primary intracerebral hemorrhage attacks: a multiple-institute retrospective study</t>
  </si>
  <si>
    <t>BACKGROUND: The aim of this study was to determine and compare 30-day mortalities and 90-day functional recoveries after first and recurrent primary intracerebral hemorrhage (PICH) attacks. The investigators sought to identify factors predisposing 30-day mortality and functional recovery and to compare patients after first and recurrent PICH attacks. METHODS: The medical records of 1856 PICH patients treated in Samsung Changwon Hospital and Dong-A University Medical Center from January 2000 to December 2010 were retrospectively evaluated. RESULTS: Of these 1856 patients, 1499 were included. Mean patient age was 66.4 ± 16.3 years, and there were 742 male patients (49.5%). Recurrent PICH occurred in 142 (9.5%) patients. Thirty-day mortality was 13.6% for first PICH patients and 14.1% for recurrent PICH patients (P = 0.824). Good functional recovery at 90 days after ictus was achieved by 52.2% of first PICH patients and by 31.0% of recurrent patients (P = 0.003). In both groups, multivariate analysis showed that unconsciousness, pupillary abnormality, surgery, and underlying disease were associated with high mortality, and that consciousness, a lobal location, a small hemorrhagic volume, and conservative treatment were associated with good functional recovery. After excluding recurrent patients with a previous moderate to severe disability due to the sequelae of PICH, no difference was found between the first (25.1%) and recurrent groups (19.0%) in terms of functional recovery (P = 0.083). CONCLUSIONS: The factors found to predispose clinical outcome were similar in the two groups. This study shows that given optimal treatment, recurrent PICH patients can achieve the same clinical outcomes as first PICH patients.</t>
  </si>
  <si>
    <t>Department of Neurosurgery, Samsung Changwon Hospital, Sungkyunkwan University School of Medicine, Changwon, South Korea.</t>
  </si>
  <si>
    <t>29754518</t>
  </si>
  <si>
    <t>10.1016/j.wneu.2012.03.026</t>
  </si>
  <si>
    <t>Cost of treating peripheral neuropathic pain with pregabalin or gabapentin at therapeutic doses in routine practice</t>
  </si>
  <si>
    <t>AIM: To analyze the cost of peripheral neuropathic pain (PNP) treatment with pregabalin or gabapentin at therapeutic doses in routine clinical practice. METHODS: Analysis of a retrospective, observational study of electronic medical records of patients treated for PNP with therapeutic doses of pregabalin or gabapentin, with 2 years' follow-up, considering PNP type, comorbidities, concomitant analgesia and resource use. RESULTS: The weighted total average cost/patient was lower for pregabalin than gabapentin (€2464 [2197-2730] vs €3142 [2670-3614]; p = 0.014) due to significantly lower both healthcare and non-healthcare costs. This is explained by a significantly lower use of concomitant analgesia, fewer primary care visits and fewer days of sick leave. CONCLUSION: At therapeutic doses, pregabalin was found to have lower healthcare and non-healthcare costs than gabapentin in routine practice.</t>
  </si>
  <si>
    <t>ClinicResearch, Tiana, Barcelona, Spain._x000D_Health Economics &amp; Outcomes Research, Pfizer SLU, Alcobendas, Madrid, Spain._x000D_Medical Department, Pfizer GEP SLU, Alcobendas, Madrid, Spain._x000D_Medical Documentation, Hospital Germans Trias i Pujol, Badalona, Barcelona, Spain.</t>
  </si>
  <si>
    <t>10.2217/cer-2018-0008</t>
  </si>
  <si>
    <t>Initiation of nutritional support is delayed in critically ill obese patients: a multicenter cohort study</t>
  </si>
  <si>
    <t>BACKGROUND: A high catabolic rate characterizes the acute phase of critical illness. Guidelines recommend an early nutritional support, regardless of the previous nutritional status. OBJECTIVE: We aimed to assess whether the nutritional status of patients, which was defined by the body mass index (BMI) at admission in an intensive care unit (ICU), affected the time of nutritional support initiation. DESIGN: We conducted a cohort study that reported a retrospective analysis of a multicenter ICU database (OUTCOMEREA) by using data prospectively entered from January 1997 to October 2012. Patients who needed orotracheal intubation within the first 72 h and &gt;3 d were included. RESULTS: Data from 3257 ICU stays were analyzed. The delay before feeding was different according to BMI groups (P = 0.035). The delay was longer in obese patients [BMI (in kg/m²) ≥30; n = 663] than in other patients with either low weight (BMI &lt;20; n = 501), normal weight (BMI ≥20 and &lt;25; n = 1135), or overweight (BMI ≥25 and &lt;30; n = 958). The association between nutritional status and a delay in nutrition initiation was independent of potential confounding factors such as age, sex, and diabetes or other chronic diseases. In comparison with normal weight, the adjusted RR (95% CI) associated with a delayed nutrition initiation was 0.92 (0.86, 0.98) for patients with low weight, 1.00 (0.94, 1.05) for overweight patients, and 1.06 (1.00, 1.12) for obese patients (P = 0.004). CONCLUSIONS: The initiation of nutritional support was delayed in obese ICU patients. Randomized controlled trials that address consequences of early compared with delayed beginnings of nutritional support in critically ill obese patients are needed.</t>
  </si>
  <si>
    <t>From the Endocrinology Department (A-LB) and Medical Intensive Care Unit (ICU) (CS and J-FT), Grenoble University Hospital, Grenoble, France; Institut National de la Santé et de la Recherche Médicale (INSERM) U1042, Grenoble, France (A-LB), the Grenoble Alpes University, Grenoble, France (A-LB and CS); the Medical Surgical ICU, André Mignot Hospital, Versailles-Le Chesnay, France (BP); the Integrated Research Center INSERM U823, Grenoble, France (AV and J-FT); the Medical Surgical ICU, Saint-Joseph Hospital, Paris, France (MG-O); the ICU, Delafontaine Hospital, Saint Denis, France (CA); Physiology, Cochin University Hospital, Paris, France (CA), the ICU, Avicenne University Hospital, Bobigny, France (CC); the Medical ICU, Saint-Louis University Hospital, Paris, France (EA); the Medical ICU, Gabriel-Montpied University Hospital, Clermont-Ferrand, France (BS); the Surgical ICU, Edouard Herriot Hospital, Lyon, France (BA); the ICU, Gonesse Hospital, Gonesse, France (DG-T); the ICU, Dourdan Hospital, Dourdan, France (SJ); the Medical ICU, Saint-Etienne University Hospital, Saint-Etienne, France (MD); the Medical and Infectious Diseases ICU, Paris Diderot University/Bichat Hospital, Paris, France (J-FT); and the Unité mixte de Recherche 1137, Infection, Antimicrobials, Modelling, Evolution Team 5, Decision Sciences in Infectious Diseases, Control and Care INSERM/Paris Diderot, Sorbonne Paris Cité University, Paris, France (MG-O and J-FT).</t>
  </si>
  <si>
    <t>Am J Clin Nutr</t>
  </si>
  <si>
    <t>10.3945/ajcn.114.088187</t>
  </si>
  <si>
    <t>Implementing a Scientifically Valid, Cost-Effective, and Scalable Data Collection System at Point of Care: The Cleveland Clinic OME Cohort</t>
  </si>
  <si>
    <t>BACKGROUND: Improving outcomes after surgical procedures and determining the value of health care can be facilitated by a scientifically valid, cost-effective, and scalable data outcome collection system. We hypothesized that such a system could be constructed in orthopaedic surgery to (1) capture &gt;95% of baseline validated patient-reported outcome measures (PROMs) for patients undergoing elective surgery, (2) capture &gt;95% of surgeon-entered data on disease severity and treatment, and (3) be implemented as standard clinical care in daily practice. METHODS: A modified Research Electronic Data Capture (REDCap) system was developed and was implemented at the time of surgery in a prospective cohort to collect demographic data, general health PROMs, joint-specific PROMs, and disease severity and treatments from patients and surgeons. All elective knee, hip, and shoulder orthopaedic surgical procedures performed in the Cleveland Clinic system at 7 hospitals were included. RESULTS: Of 16,021 consecutive eligible patients (February 18, 2015, to July 31, 2017), 2% (320) were excluded because of language or physical barriers, and 0.6% (91) of the remaining 15,701 patients refused to participate. Of the remaining 15,610 patients, 97.4% (15,202) completed PROMs, and surgeons provided details on the disease severity and treatment for 99.9% (15,592) of the 15,610 patients. Overall, 97.3% (15,185) of the 15,610 patients had complete patient-reported and surgeon-reported baseline enrollment. The median completion time was 11.5 minutes for the patients and 1.6 minutes for the surgeons. The overall complete 1-year follow-up rate was 72.5% (9,354 of 12,896). CONCLUSIONS: A data collection system with validated measures with &gt;97% baseline completion of PROMs and surgeon forms regarding disease severity and treatments, across elective knee, hip, and shoulder orthopaedic surgical procedures, was successfully implemented at 7 hospitals. The system is potentially scalable to the entire orthopaedic community and could serve as a template for all procedural-based specialties during routine patient care.</t>
  </si>
  <si>
    <t>Cleveland Clinic, Cleveland, Ohio.</t>
  </si>
  <si>
    <t>10.2106/jbjs.18.00767</t>
  </si>
  <si>
    <t>Body Temperature after EMS Transport: Association with Traumatic Brain Injury Outcomes</t>
  </si>
  <si>
    <t>INTRODUCTION: Low body temperatures following prehospital transport are associated with poor outcomes in patients with traumatic brain injury (TBI). However, a minimal amount is known about potential associations across a range of temperatures obtained immediately after prehospital transport. Furthermore, a minimal amount is known about the influence of body temperature on non-mortality outcomes. The purpose of this study was to assess the correlation between temperatures obtained immediately following prehospital transport and TBI outcomes across the entire range of temperatures. METHODS: This retrospective observational study included all moderate/severe TBI cases (CDC Barell Matrix Type 1) in the pre-implementation cohort of the Excellence in Prehospital Injury Care (EPIC) TBI Study (NIH/NINDS: 1R01NS071049). Cases were compared across four cohorts of initial trauma center temperature (ITCT): &lt;35.0°C [Very Low Temperature (VLT)]; 35.0-35.9°C [Low Temperature (LT)]; 36.0-37.9°C [Normal Temperature (NT)]; and ≥38.0°C [Elevated Temperature (ET)]. Multivariable analysis was performed adjusting for injury severity score, age, sex, race, ethnicity, blunt/penetrating trauma, and payment source. Adjusted odds ratios (aORs) with 95% confidence intervals (CI) for mortality were calculated. To evaluate non-mortality outcomes, deaths were excluded and the adjusted median increase in hospital length of stay (LOS), ICU LOS and total hospital charges were calculated for each ITCT group and compared to the NT group. RESULTS: 22,925 cases were identified and cases with interfacility transfer (7361, 32%), no EMS transport (1213, 5%), missing ITCT (2083, 9%), or missing demographic data (391, 2%) were excluded. Within this study cohort the aORs for death (compared to the NT group) were 2.41 (CI: 1.83-3.17) for VLT, 1.62 (CI: 1.37-1.93) for LT, and 1.86 (CI: 1.52-3.00) for ET. Similarly, trauma center (TC) LOS, ICU LOS, and total TC charges increased in all temperature groups when compared to NT. CONCLUSION: In this large, statewide study of major TBI, both ETs and LTs immediately following prehospital transport were independently associated with higher mortality and with increased TC LOS, ICU LOS, and total TC charges. Further study is needed to identify the causes of abnormal body temperature during the prehospital interval and if in-field measures to prevent temperature variations might improve outcomes.</t>
  </si>
  <si>
    <t>10.1080/10903127.2017.1308609</t>
  </si>
  <si>
    <t>Cost-Effectiveness of Antibody-Based Induction Therapy in Deceased Donor Kidney Transplantation in the United States</t>
  </si>
  <si>
    <t>BACKGROUND: Induction therapy in deceased donor kidney transplantation is costly, with wide discrepancy in utilization and a limited evidence base, particularly regarding cost-effectiveness. METHODS: We linked the United States Renal Data System data set to Medicare claims to estimate cumulative costs, graft survival, and incremental cost-effectiveness ratio (ICER - cost per additional year of graft survival) within 3 years of transplantation in 19 450 deceased donor kidney transplantation recipients with Medicare as primary payer from 2000 to 2008. We divided the study cohort into high-risk (age &gt; 60 years, panel-reactive antibody &gt; 20%, African American race, Kidney Donor Profile Index &gt; 50%, cold ischemia time &gt; 24 hours) and low-risk (not having any risk factors, comprising approximately 15% of the cohort). After the elimination of dominated options, we estimated expected ICER among induction categories: no-induction, alemtuzumab, rabbit antithymocyte globulin (r-ATG), and interleukin-2 receptor-antagonist. RESULTS: No-induction was the least effective and most costly option in both risk groups. Depletional antibodies (r-ATG and alemtuzumab) were more cost-effective across all willingness-to-pay thresholds in the low-risk group. For the high-risk group and its subcategories, the ICER was very sensitive to the graft survival; overall both depletional antibodies were more cost-effective, mainly for higher willingness to pay threshold (US $100 000 and US $150 000). Rabbit ATG appears to achieve excellent cost-effectiveness acceptability curves (80% of the recipients) in both risk groups at US $50 000 threshold (except age &gt; 60 years). In addition, only r-ATG was associated with graft survival benefit over no-induction category (hazard ratio, 0.91; 95% confidence interval, 0.84-0.99) in a multivariable Cox regression analysis. CONCLUSIONS: Antibody-based induction appears to offer substantial advantages in both cost and outcome compared with no-induction. Overall, depletional induction (preferably r-ATG) appears to offer the greatest benefits.</t>
  </si>
  <si>
    <t>1 Department of Engineering Management, Information, and Systems, Southern Methodist University, Dallas, TX. 2 Information Systems and Operations Management, University of Texas at Dallas, Dallas, TX. 3 Department of Computer Science and Engineering, Southern Methodist University, Dallas, TX. 4 Transplant Services, Methodist Dallas Medical Center, Dallas, TX. 5 Division of Nephrology, University of Alabama at Birmingham, Birmingham, AL. 6 Division of Nephrology, UT Southwestern Medical Center, Dallas, TX.</t>
  </si>
  <si>
    <t>10.1097/tp.0000000000001310</t>
  </si>
  <si>
    <t>Impact of an intervention on the prescription of aliskiren after new evidence on safety reported</t>
  </si>
  <si>
    <t>PURPOSE: The purpose of the study is to analyze the impact of an intervention to disseminate safety alerts on the utilization of Aliskiren added to angiotensin converting enzyme inhibitor (ACEI) or an angiotensin-receptor blocker (ARB). METHODS: Quasi-experimental design (non-randomized intervention) comparing the utilization of Aliskiren + ACEI or ARB in a primary care area-intervention (PCA-I) with a primary care area-control (PCA-C) following a safety alert. All physicians were provided with a list of diabetic patients (DM) on Aliskiren + ACEI or ARB. Physicians in the PCA-I received also a non-DM patients list, a report with recommendations and information on the utilization of Aliskiren + ACEI or ARB in their area. Information was obtained from electronic medical records, period from May 2010 to December 2012. Interrupted time series analysis were used to assess the effect of the intervention on the number of patients on Aliskiren + ACEI or ARB. RESULTS: The number of DM receiving Aliskiren + ACEI or ARB at the time of the alert (23 December 2011) was 106 in the PCA-I (91 non-DM) and 45 in the PCA-C (25 non-DM). After the alert, a decreased in the number of patients on Aliskiren + ACEI or ARB was noted at both PCAs, although the average of daily treatments ended was significantly higher in the PCA-I, both in the DM group (slope after alert: -0.81, 95%CI -0.91 to -0.71 vs. -0.30, 95%CI -0.37 to -0.22) as well as in the non-DM group (-0.56, 95%CI -0.67 to -0.45 vs. -0.10 95%CI -0.17 to -0.04). CONCLUSIONS: The prescription of Aliskiren + ACEI or ARB decreased at both PCAs, albeit such decreased was more significant at the PCA-I. The intervention led to a more expeditious implementation of the safety alert recommendations. Copyright © 2016 John Wiley &amp; Sons, Ltd.</t>
  </si>
  <si>
    <t>Primary Care Service Alt Penedès-Garraf, Catalan Health Institute, Barcelona, Spain._x000D_Primary Care Service Hospitalet del Llobregat, Catalan Health Institute, Barcelona, Spain._x000D_Health Region of Terres de l'Ebre, Catalan Health Institute, Tarragona, Spain._x000D_IASIST, Consulting Services, Barcelona, Spain.</t>
  </si>
  <si>
    <t>24406906</t>
  </si>
  <si>
    <t>10.1002/pds.4136</t>
  </si>
  <si>
    <t>Development and usability testing of a web-based cancer symptom and quality-of-life support intervention</t>
  </si>
  <si>
    <t>The feasibility and acceptability of computerized screening and patient-reported outcome measures have been demonstrated in the literature. However, patient-centered management of health information entails two challenges: gathering and presenting data using "patient-tailored" methods and supporting "patient-control" of health information. The design and development of many symptom and quality-of-life information systems have not included opportunities for systematically collecting and analyzing user input. As part of a larger clinical trial, the Electronic Self-Report Assessment for Cancer-II project, participatory design approaches were used to build and test new features and interfaces for patient/caregiver users. The research questions centered on patient/caregiver preferences with regard to the following: (a) content, (b) user interface needs, (c) patient-oriented summary, and (d) patient-controlled sharing of information with family, caregivers, and clinicians. Mixed methods were used with an emphasis on qualitative approaches; focus groups and individual usability tests were the primary research methods. Focus group data were content analyzed, while individual usability sessions were assessed with both qualitative and quantitative methods. We identified 12 key patient/caregiver preferences through focus groups with 6 participants. We implemented seven of these preferences during the iterative design process. We deferred development for some of the preferences due to resource constraints. During individual usability testing (n = 8), we were able to identify 65 usability issues ranging from minor user confusion to critical errors that blocked task completion. The participatory development model that we used led to features and design revisions that were patient centered. We are currently evaluating new approaches for the application interface and for future research pathways. We encourage other researchers to adopt user-centered design approaches when building patient-centered technologies.</t>
  </si>
  <si>
    <t>University of Washington, USA swolpin@uw.edu._x000D_Dana-Farber Cancer Institute, USA._x000D_University of Washington, USA._x000D_University of Washington, USA; Dana-Farber Cancer Institute, USA.</t>
  </si>
  <si>
    <t>10.1177/1460458213495744</t>
  </si>
  <si>
    <t>Privacy and data security in E-health: requirements from the user's perspective</t>
  </si>
  <si>
    <t>In this study two currently relevant aspects of using medical assistive technologies were addressed-security and privacy. In a two-step empirical approach that used focus groups (n = 19) and a survey (n = 104), users' requirements for the use of medical technologies were collected and evaluated. Specifically, we focused on the perceived importance of data security and privacy issues. Outcomes showed that both security and privacy aspects play an important role in the successful adoption of medical assistive technologies in the home environment. In particular, analysis of data with respect to gender, health-status and age (young, middle-aged and old users) revealed that females and healthy adults require, and insist on, the highest security and privacy standards compared with males and the ailing elderly.</t>
  </si>
  <si>
    <t>RWTH Aachen University, Communication Science, Germany. wilkowska@humtec.rwth-aachen.de</t>
  </si>
  <si>
    <t>10.1177/1460458212442933</t>
  </si>
  <si>
    <t>Cardiovascular Events Associated With SGLT-2 Inhibitors Versus Other Glucose-Lowering Drugs: The CVD-REAL 2 Study</t>
  </si>
  <si>
    <t>BACKGROUND: Randomized trials demonstrated a lower risk of cardiovascular (CV) events with sodium-glucose cotransporter-2 inhibitors (SGLT-2i) in patients with type 2 diabetes (T2D) at high CV risk. Prior real-world data suggested similar SGLT-2i effects in T2D patients with a broader risk profile, but these studies focused on heart failure and death and were limited to the United States and Europe. OBJECTIVES: The purpose of this study was to examine a broad range of CV outcomes in patients initiated on SGLT-2i versus other glucose-lowering drugs (oGLDs) across 6 countries in the Asia Pacific, the Middle East, and North American regions. METHODS: New users of SGLT-2i and oGLDs were identified via claims, medical records, and national registries in South Korea, Japan, Singapore, Israel, Australia, and Canada. Propensity scores for SGLT-2i initiation were developed in each country, with 1:1 matching. Hazard ratios (HRs) for death, hospitalization for heart failure (HHF), death or HHF, MI, and stroke were assessed by country and pooled using weighted meta-analysis. RESULTS: After propensity-matching, there were 235,064 episodes of treatment initiation in each group; ∼27% had established CV disease. Patient characteristics were well-balanced between groups. Dapagliflozin, empagliflozin, ipragliflozin, canagliflozin, tofogliflozin, and luseogliflozin accounted for 75%, 9%, 8%, 4%, 3%, and 1% of exposure time in the SGLT-2i group, respectively. Use of SGLT-2i versus oGLDs was associated with a lower risk of death (HR: 0.51; 95% confidence interval [CI]: 0.37 to 0.70; p &lt; 0.001), HHF (HR: 0.64; 95% CI: 0.50 to 0.82; p = 0.001), death or HHF (HR: 0.60; 95% CI: 0.47 to 0.76; p &lt; 0.001), MI (HR: 0.81; 95% CI: 0.74 to 0.88; p &lt; 0.001), and stroke (HR: 0.68; 95% CI: 0.55 to 0.84; p &lt; 0.001). Results were directionally consistent across both countries and patient subgroups, including those with and without CV disease. CONCLUSIONS: In this large, international study of patients with T2D from the Asia Pacific, the Middle East, and North America, initiation of SGLT-2i was associated with a lower risk of CV events across a broad range of outcomes and patient characteristics. (Comparative Effectiveness of Cardiovascular Outcomes in New Users of SGLT-2 Inhibitors [CVD-REAL]; NCT02993614).</t>
  </si>
  <si>
    <t>Department of Cardiovascular Disease, Saint Luke's Mid America Heart Institute and University of Missouri-Kansas City, Kansas City, Missouri. Electronic address: mkosiborod@saint-lukes.org._x000D_National Heart Centre, Singapore and SingHealth Duke-NUS, Singapore; University Medical Centre Groningen, Groningen, the Netherlands._x000D_Department of Cardiology, Keio University School of Medicine, Tokyo, Japan._x000D_Department of Endocrinology and Metabolism, Ajou University School of Medicine, Suwon, Republic of Korea._x000D_Institute of Endocrinology, Tel Aviv University and Maccabi Healthcare Israel, Tel Aviv, Israel._x000D_Clinical and Population Health, Baker Heart and Diabetes Institute, Melbourne, Victoria, Australia._x000D_Department of Internal Medicine, University of Manitoba, Winnipeg, Manitoba, Canada._x000D_Department of Endocrinology, Singapore General Hospital, Singapore._x000D_Statisticon AB, Uppsala, Sweden._x000D_AstraZeneca, Gaithersburg, Maryland._x000D_AstraZeneca, Luton, United Kingdom._x000D_Karolinska Institutet, Stockholm, Sweden; AstraZeneca, Gothenburg, Sweden._x000D_AstraZeneca, Cambridge, United Kingdom.</t>
  </si>
  <si>
    <t>10.1016/j.jacc.2018.03.009</t>
  </si>
  <si>
    <t>Is arthroscopic assisted percutaneous screw fixation as good as open reduction and internal fixation for the treatment of displaced intra-articular calcaneal fractures?</t>
  </si>
  <si>
    <t>BACKGROUND: This study compares the outcomes of calcaneal fracture surgery after open reduction internal fixation and plating (ORIF) versus arthroscopic assisted percutaneous screw fixation (APSF). METHODS: Group I (N=12) underwent ORIF. Group II (N=15) underwent APSF. Anthropometric data, pre and post-operative stay, complications and duration off work were recorded in this retrospective case cohort study. Radiographs were analyzed for Bohler's, Gissane's angle and Sanders' classification. AOFAS Hindfoot and SF 36 scores were collected at final follow-up. RESULTS: Anthropometric data, Bohler's and Gissane's angles, AOFAS and SF 36 scores were not significantly different. Pre-operative duration was 12.3 days in ORIF and 6.9 days in APSF. Post-operative duration was 7.3 days vs 3.8 days. Duration off work was 6.2 months vs 2.9 months. CONCLUSION: The APSF group was able to have surgery earlier, go home faster, and return to work earlier. This study was not powered to demonstrate a difference in wound complication rates.</t>
  </si>
  <si>
    <t>Tuanku Fauziah Hospital, Kangar, Malaysia. Electronic address: ejyeap@yahoo.com._x000D_Tuanku Fauziah Hospital, Kangar, Malaysia._x000D_Kedah Medical Centre, Alor Setar, Malaysia._x000D_Clinical Research Centre, Kuala Lumpur, Malaysia._x000D_University of British Columbia, Vancouver, Canada.</t>
  </si>
  <si>
    <t>Foot Ankle Surg</t>
  </si>
  <si>
    <t>10.1016/j.fas.2015.06.008</t>
  </si>
  <si>
    <t>[Effect of modal computer-based alerts on the prescription of valproic acid and meropenem]</t>
  </si>
  <si>
    <t>OBJECTIVE: To analyze the effect of modal computer-based alerts on the concomitant prescription of valproic acid (VPA) and meropenem. MATERIAL AND METHOD: Analytical intervention study conducted in a tertiary hospital for eleven months. Hospitalized patients with a diagnosis of epilepsy and treated with VPA and meropenem in concomitant therapy were included. In the computerized prescription order entry software an automatic non-modal alert was reconverted to a modal one. This was triggered when the physician introduced VPA and meropenem together in the same prescription. To measure the effect of this alert the prescription habits were compared with a previous period in which the alert was not modal. RESULTS: Modal computer-based alert modified the prescription habit by reducing the number of patients with concomitant treatment from 13 to 4 (P=.046). However, it was notable that the number of requests for VPA serum levels decreased, and the average number of concomitant days of treatment rose from 4.7 to 8.75 in those patients in which none of the drugs was suspended. CONCLUSIONS: The implementation of modal computer-based alerts reduces patient exposure to concomitant treatment with meropenem and VPA.</t>
  </si>
  <si>
    <t>Servicio de Farmacia, Hospital Universitario Ramón y Cajal, Madrid, España. Electronic address: mvelez.hrc@salud.madrid.org._x000D_Servicio de Farmacia, Hospital Universitario Ramón y Cajal, Madrid, España.</t>
  </si>
  <si>
    <t>10.1016/j.cali.2013.07.005</t>
  </si>
  <si>
    <t>Ambulatory glucose profile analysis of the juvenile diabetes research foundation continuous glucose monitoring dataset-Applications to the pediatric diabetes population</t>
  </si>
  <si>
    <t>BACKGROUND: Increased continuous glucose monitor (CGM) use presents both the benefit and burden of increased data for clinicians to rapidly analyze. The ambulatory glucose profile (AGP) is an evolving a universal software report for CGM data analysis. OBJECTIVES/HYPOTHESES: We utilized the Juvenile Diabetes Research Foundation-CGM dataset to evaluate the AGP across a broad spectrum of patients to show how AGP can be used clinically to assist with CGM-related decision making. We hypothesized that AGP metrics would be different across age and HbA1c strata. SUBJECTS: AGPs were generated from the JDRF-CGM trial dataset for all periods during which there were ≥10 days of CGM coverage in the 2 weeks adjacent to an HbA1c measurement yielding 1101 AGPs for 393 unique subjects. METHODS: AGPs were stratified by age group (8-14, 15-24, and ≥25 years) and HbA1c (within or above target for age) and compared for between group differences in AGP metrics via two-factor ANOVA. Glycemic differences between time periods were analyzed via segmented regression analysis. RESULTS: Glucose exposure (average and estimated A1c) and variability (standard deviation and interquartile range) were different between the low and high HbA1c levels. Within a given HbA1c level all age groups were significantly different from each other with older patients having lower averages with less variability than younger patients. CONCLUSIONS: AGP analysis of the JDRF-CGM data highlights significant differences in glycemic profiles between pediatric and adult age groups and between well and less well-controlled patient populations.</t>
  </si>
  <si>
    <t>Barbara Davis Center, University of Colorado Denver, Denver, Colorado._x000D_Department of Pediatrics, University of Colorado Denver, Denver, Colorado._x000D_Department of Biostatistics and Informatics, University of Colorado Denver, Denver, Colorado._x000D_Abbott Diabetes Care, Alameda, California.</t>
  </si>
  <si>
    <t>Pediatr Diabetes</t>
  </si>
  <si>
    <t>10.1111/pedi.12474</t>
  </si>
  <si>
    <t>Endophthalmitis Reduction with Intracameral Moxifloxacin Prophylaxis: Analysis of 600 000 Surgeries</t>
  </si>
  <si>
    <t>PURPOSE: To compare the postoperative endophthalmitis rate before and after initiation of intracameral (IC) moxifloxacin prophylaxis for both phacoemulsification and sutureless, manual small-incision cataract surgery (M-SICS), as well as in patients with posterior capsular rupture (PCR). DESIGN: Retrospective, clinical registry. PARTICIPANTS: All cataract surgeries (617 453) performed during the 29-month period from January 2014 to May 2016 at the 10 regional Aravind eye hospitals were included. METHODS: The electronic health record data for all study eyes were analyzed. Endophthalmitis rates before and after moxifloxaxin were statistically compared for all eyes and separately for both phacoemulsification and M-SICS, and for the eyes complicated by PCR. MAIN OUTCOME MEASURES: The postoperative endophthalmitis rates before and after initiation of IC moxifloxacin prophylaxis. RESULTS: Overall, 302 815 eyes did not receive IC moxifloxacin and 314 638 eyes did, and there was a significant decline in the endophthalmitis rate, from 0.07% (214/302 815) to 0.02% (64/314 638) (P &lt; 0.001), with moxifloxacin. For the 194 252 phacoemulsification eyes, the endophthalmitis rate was 0.07% (75/104 894) without IC moxifloxacin prophylaxis, compared with 0.01% (11/89 358) with moxifloxacin (P &lt; 0.001). For the 414 657 M-SICS eyes, the endophthalmitis rate was 0.07% (135/192 149) without IC moxifloxacin prophylaxis, compared with 0.02% (52/222 508) with moxifloxacin (P &lt; 0.001). Approximately half of the 8479 eyes that had PCR received IC moxifloxacin, and half did not. Without IC moxifloxacin, PCR increased the endophthalmitis rate nearly 7-fold to 0.48% (20/4186); IC moxifloxacin reduced the endophthalmitis rate with PCR to 0.21% (9/4293) (P = 0.034). No adverse events were due to IC moxifloxacin. CONCLUSIONS: Routine IC moxifloxacin prophylaxis reduced the overall endophthalmitis rate by 3.5-fold (3-fold for M-SICS and nearly 6-fold for phacoemulsification). There was also a statistical benefit for eyes complicated by PCR, and IC antibiotic prophylaxis should be strongly considered for this high-risk population. These conclusions are strengthened by the high volume of cases analyzed at a single hospital network over a comparatively short time frame. Considering the association of hemorrhagic occlusive retinal vasculitis with vancomycin and the commercial unavailability of IC cefuroxime in many countries, moxifloxacin appears to be an effective option for surgeons electing IC antibiotic prophylaxis.</t>
  </si>
  <si>
    <t>Aravind Eye Hospital, Madurai, India. Electronic address: haripriya@aravind.org._x000D_Altos Eye Physicians, Los Altos, California._x000D_Aravind Eye Hospital, Madurai, India.</t>
  </si>
  <si>
    <t>10.1016/j.ophtha.2017.01.026</t>
  </si>
  <si>
    <t>Characterization of variables for potential impact on vancomycin pharmacokinetics in thermal or inhalation injury</t>
  </si>
  <si>
    <t>OBJECTIVE: To characterize the pharmacokinetics of vancomycin dosing in thermal or inhalation injury as they relate to percent total body surface area burn (TBSA) and days since injury (DSI). METHODS: This retrospective 3-year study included patients with thermal or inhalation injury receiving vancomycin. Patient demographics and course data were collected using the institution's electronic medical record. RESULTS: Six hundred and fifty-four patients were included in the study; 124 remained after exclusion. Clearance (CL) was augmented in patients closer to their date of injury. CL and total daily dose requirements significantly increased with larger percent TBSA injured that was independent of volume of distribution (Vd). Larger percent TBSA also predicted increased occurrence of renal injury prior to vancomycin initiation. A modified sample set was also analyzed to control for renal dysfunction. Creatinine clearance (CrCl) estimated via the Cockcroft-Gault equation significantly impacted CL and total daily dose. To obtain a goal trough of 15-20mg/L, the average patient in the modified sample with ≥10% TBSA required 64.7mg/kg/day (or 16.2mg/kg every 6hours). CONCLUSIONS: DSI, percent TBSA, and CrCl can be used to predict faster vancomycin CL and need for higher total daily doses. Augmented pharmacokinetics can occur as early as two days after injury and decrease with time. Acceptable target trough attainment is still lacking and this data should assist in performance improvements for initial vancomycin dosing.</t>
  </si>
  <si>
    <t>Department of Pharmacy, Regional One Health, 877 Jefferson Avenue, Memphis, TN 38103, USA._x000D_Director of Burn Research, Firefighters Burn Center; Clinical Pharmacist, Department of Pharmacy, Regional One Health, 877 Jefferson Avenue, Memphis, TN 38103, USA; Assistant Professor, Department of Clinical Pharmacy, College of Pharmacy, University of Tennessee Health Science Center, 881 Madison Ave, Memphis, TN 38163, USA. Electronic address: dmhill@regionalonehealth.org._x000D_Medical Director, Department of Plastic Surgery, Firefighters Regional Burn Center, Regional One Health, 877 Jefferson Avenue, Memphis, TN 38103, USA; Professor, Department of Plastic Surgery, College of Medicine, University of Tennessee Health Science Center, Memphis, TN 38103, USA. Electronic address: whicker1@uthsc.edu.</t>
  </si>
  <si>
    <t>10.1016/j.burns.2017.10.004</t>
  </si>
  <si>
    <t>Improving heart failure symptom recognition: a diary analysis</t>
  </si>
  <si>
    <t>BACKGROUND: Heart failure (HF) is a costly and highly disabling syndrome affecting nearly 5 million individuals yearly. Lifestyle changes are crucial to the successful management of HF, and daily weight monitoring is an essential component of self-care. Daily weights provide an objective indicator of fluid volume status in patients with HF. However, the practice of performing daily weights is underappreciated and infrequently implemented by patients. This may contribute to an inability to recognize worsening HF and, ultimately, delay in seeking medical care. OBJECTIVE: The aim of this study was to evaluate weight monitoring diaries for adherence to daily weight monitoring, reasons for nonadherence, prevalence of weight gain of 3 lb or more in 1 day, and medical advice-seeking behavior after weight gain in a sample of patients with documented HF. METHODS: A cohort study design was used to analyze data from 20 HF patients who participated in a tailored, one-on-one educational intervention. The analysis is part of a parent pilot study designed to improve symptom recognition and response to symptoms of fluid overload. Diary data were collected for 3 months after the intervention. The diaries provided information regarding symptoms that participants experienced, daily weights, and a record of unplanned hospital visits or contacts with their physician. RESULTS: Of 20 participants in the study, 16 returned diaries for analysis. Two participants withdrew participation before the conclusion of the study and 2 participants who claimed to have completed their diary never returned the diary despite repeated reminders and telephone calls. Sixteen participant diaries were therefore available for analysis. The mean adherence score for these 16 participants was 79.4%. Seventy-five percent had weight gains of 3 lb or more in 1 day and only 1 person contacted his/her physician for weight gain. Vacation time was the most common reason for weighing nonadherence. CONCLUSION: This study revealed high adherence to daily weights in patients receiving an education session focused on fluid weight management. However, behavior related to daily weights did not lead to more appropriate use of physician or provider consultation. Diaries offer promise for symptom management and an opportunity for patients to engage in self-care; however, clinicians need to encourage patients to use the diary data to seek prompt medical care.</t>
  </si>
  <si>
    <t>Department of Cardiac Surgery, Northwestern Memorial Hospital, Chicago, IL, USA. mmwhite01@hotmail.com</t>
  </si>
  <si>
    <t>J Cardiovasc Nurs</t>
  </si>
  <si>
    <t>25010744</t>
  </si>
  <si>
    <t>10.1097/JCN.0b013e3181b7af9e</t>
  </si>
  <si>
    <t>Alerting thresholds for the prevention of intraoperative awareness with explicit recall: a secondary analysis of the Michigan Awareness Control Study</t>
  </si>
  <si>
    <t>BACKGROUND: Intraoperative awareness with explicit recall is a potentially devastating complication of surgery that has been attributed to low anaesthetic concentrations in the vast majority of cases. Past studies have proposed the determination of an adequate dose for general anaesthetics that could be used to alert providers of potentially insufficient anaesthesia. However, there have been no systematic analyses of appropriate thresholds to develop population-based alerting algorithms for preventing intraoperative awareness. OBJECTIVE: To identify a threshold for intraoperative alerting that could be applied for the prevention of awareness with explicit recall. DESIGN: Secondary analysis of a randomised controlled trial (Michigan Awareness Control Study). SETTING: Three hospitals at a tertiary care centre in the USA. PATIENTS: Unselected patients presenting for surgery under general anaesthesia. INTERVENTIONS: Alerts based on end-tidal anaesthetic concentration or bispectral index values. MAIN OUTCOME MEASURES: Using case and outcomes data from the primary study, end-tidal anaesthetic concentration and bispectral index values were analysed using Youden's index and c-statistics derived from a receiver operating characteristic curve to determine a specific alerting threshold for the prevention of awareness. RESULTS: No single population-based threshold that maximises sensitivity and specificity could be identified for the prevention of intraoperative awareness, using either anaesthetic concentration or bispectral index values. The c-statistic for anaesthetic concentration was 0.431 ± 0.046, and 0.491 ± 0.056 for bispectral index values. CONCLUSION: We could not derive a single population-based alerting threshold for the prevention of intraoperative awareness using either anaesthetic concentration or bispectral index values. These data indicate a need to move towards individualised alerting strategies in the prevention of intraoperative awareness. TRIAL REGISTRATION: Primary trial registration (Michigan Awareness Control Study) ClinicalTrials.gov identifier: NCT00689091.</t>
  </si>
  <si>
    <t>From the Department of Anesthesiology, University of Michigan, Ann Arbor, Michigan (AMS, SK, KKT, JCV, GAM), Department of Anesthesiology, Washington University School of Medicine, St. Louis, Missouri (MSA) and Department of Biomedical Engineering, Wayne State University, Detroit, Michigan, USA (JMC).</t>
  </si>
  <si>
    <t>10.1097/eja.0000000000000123</t>
  </si>
  <si>
    <t>In-Hospital Outcomes Following Extracorporeal Membrane Oxygenation in a Retrospective Cohort of Infants</t>
  </si>
  <si>
    <t>OBJECTIVE: We sought to characterize associations between infant characteristics and extracorporeal membrane oxygenation (ECMO) survival using electronic health records data. STUDY DESIGN: We examined a cohort study of infants ≥32 weeks of gestational age and ≥1,800 g birth weight supported with ECMO in a Pediatrix Medical Group neonatal intensive care unit from 1998 to 2013. RESULTS: We identified 268 infants, of which 45 (17%) were &lt;37 weeks of gestational age. Survival to discharge was 87% but was lower in premature compared with term infants (76 vs. 89%, p = 0.03). In multivariable analysis, acute kidney injury (odds ratio [OR] = 4.00; 95% confidence interval [CI] = 1.05, 15.24), postnatal age at cannulation of 7 to 13 days (OR = 5.86; 95% CI = 1.21, 28.44), and venoarterial ECMO cannulation (OR = 4.33; 95% CI = 1.77, 10.60) were associated with lower survival. CONCLUSION: ECMO cannulation type, postnatal age, and acute kidney injury were associated with lower ECMO survival, while prematurity was not. Future studies are needed to identify risk factors and strategies to improve outcomes.</t>
  </si>
  <si>
    <t>Duke University School of Medicine, Durham, North Carolina._x000D_Department of Pediatrics, Duke University School of Medicine, Durham, North Carolina._x000D_Duke Clinical Research Institute, Duke University School of Medicine, Durham, North Carolina._x000D_Department of Pediatrics, The University of North Carolina at Chapel Hill, Chapel Hill, North Carolina._x000D_Pediatrix Medical Group, Inc., Sunrise, Florida.</t>
  </si>
  <si>
    <t>Am J Perinatol</t>
  </si>
  <si>
    <t>10.1055/s-0037-1603593</t>
  </si>
  <si>
    <t>Fully integrated e-services for prevention, diagnosis, and treatment of sexually transmitted infections: results of a 4-county study in California</t>
  </si>
  <si>
    <t>OBJECTIVES: We examined the acceptability, feasibility, and cost of a fully integrated online system (eSTI) for sexually transmitted infection (STI) testing, treatment, and linkage to care with 4 Northern California health departments. METHODS: In April 2012, we implemented the eSTI system, which provided education; testing of self-collected vaginal swabs for chlamydia, gonorrhea, and trichomoniasis; e-prescriptions; e-partner notification; and data integration with clinic electronic health records. We analyzed feasibility, acceptability, and cost measures. RESULTS: During a 3-month period, 217 women aged 18 to 30 years enrolled; 67% returned the kit. Of these, 92% viewed their results online. STI prevalence was 5.6% (chlamydia and trichomoniasis). All participants with STIs received treatment either the same day at a pharmacy (62%) or within 7 days at a clinic (38%). Among participants completing follow-up surveys, 99% would recommend the online eSTI system to a friend, and 95% preferred it over clinic-based testing within a study. CONCLUSIONS: The fully integrated eSTI system has the potential to increase diagnosis and treatment of STIs with higher patient satisfaction at a potentially lower cost.</t>
  </si>
  <si>
    <t>Freya Spielberg is with the Department of Prevention and Community Health, George Washington University, Washington, DC. Vivian Levy and Teresa P. Lopez are with the San Mateo County Health System, San Mateo, CA. Shelly Lensing is with University of Arkansas for Medical Sciences, Department of Biostatistics, Little Rock. Ishita Chattopadhyay is with Research Triangle Institute International, Research Triangle Park, NC. Lalitha Venkatasubramanian and Nincoshka Acevedo are with FHI 360, Durham, NC. Peter Wolff is with the National Institute of Allergy and Infectious Diseases, Bethesda, MD. Debra Callabresi is with N-tonic, Los Angeles, CA. Susan Philip is with the San Francisco Department of Public Health, San Francisco, CA. Nancy Padian is with the Berkeley School of Public Health, Berkeley, CA. Diane R. Blake is with the Department of Pediatrics, University of Massachusetts Medical School, Worcester. Charlotte A. Gaydos is with the Division of Infectious Diseases, Department of Medicine, Johns Hopkins University, Baltimore, MD.</t>
  </si>
  <si>
    <t>Am J Public Health</t>
  </si>
  <si>
    <t>10.2105/ajph.2014.302302</t>
  </si>
  <si>
    <t>[Patients treated by peritoneal dialysis: a heterogeneous group of patients. Profile of PD patients]</t>
  </si>
  <si>
    <t>Often, one gathers together under the denomination "peritoneal dialysis" patients with various clinical profiles. To quantify this "heterogeneity" we analysed the clinical characteristics of 32,975 patients treated by dialysis at 31 December 2008 in 22 French regions, participating to the REIN registry. This cross-sectional study confirms our initial hypothesis of a great heterogeneity of patients' profiles in peritoneal dialysis. As in hemodialysis, there is a gradation between modalities: from assisted continuous ambulatory peritoneal dialysis which concerns the frailty patients to autonomous automated peritoneal dialysis for more healthy patients, through assisted automated peritoneal dialysis and autonomous continuous ambulatory peritoneal dialysis.</t>
  </si>
  <si>
    <t>Registre REIN, Agence de la biomédecine, 1, avenue du Stade-de-France, 93212 Saint-Denis La Plaine cedex, France. cecile.couchoud@biomedecine.fr</t>
  </si>
  <si>
    <t>Nephrol Ther</t>
  </si>
  <si>
    <t>10.1016/j.nephro.2011.01.002</t>
  </si>
  <si>
    <t>Differences in heart rate profile during exercise among subjects with subclinical thyroid disease</t>
  </si>
  <si>
    <t>BACKGROUND: Clinical thyroid disease is associated with changes in the cardiovascular system, including changes in heart rate during exercise. However, data on the relation between subclinical thyroid disease (SCTD) and heart rate during exercise are limited. METHODS: We investigated 3799 apparently healthy subjects who were evaluated in the Institute for Preventive Medicine at the Sheba Medical Center. All subjects answered standard health questionnaires; were examined by a physician; completed routine blood tests including thyrotropin, free triiodothyronine, and free thyroxine levels; and underwent a treadmill exercise according to the Bruce protocol. Subjects with known thyroid disease or those who were taking thyroid-related drugs were excluded from the analysis. Heart rate profile was compared between patients with subclinical hypothyroidism (SCHypoT), patients with normal thyroid function, and patients with subclinical hyperthyroidism (SCHyperT) using propensity score matching. RESULTS: Seventy patients had SCHyperT and 273 had SCHypoT. Compared with age- and sex-matched normal subjects, SCHyperT subjects had a higher resting heart rate (83±17 vs. 76±12 beats per minute [bpm], p=0.006), a significantly higher recovery heart rate (94±12 vs. 90±12 bpm, p=0.045), and a significantly lower heart rate reserve (80±20 vs. 87±18 bpm, p=0.006). Subjects with SCHypoT showed a trend toward a lower resting heart rate (75±13 vs. 77±15 bpm, p=0.09) and had a significantly lower recovery heart rate (88±12 vs. 90±13 bpm, p=0.035). There was no significant difference in exercise duration or blood pressure between subjects with SCTD and their matched normal controls. CONCLUSIONS: Subjects with SCTD have a significantly different heart rate profile during rest, exercise, and recovery.</t>
  </si>
  <si>
    <t>1 Leviev Heart Institute, Chaim Sheba Medical Center , Tel Hashomer, Israel .</t>
  </si>
  <si>
    <t>Thyroid</t>
  </si>
  <si>
    <t>10.1089/thy.2013.0043</t>
  </si>
  <si>
    <t>Treating obesity with a novel hand-held device, computer software program, and Internet technology in primary care: the SMART motivational trial</t>
  </si>
  <si>
    <t>OBJECTIVE: The purpose of this study was to evaluate the short-term motivational effect of a technology-based weight reduction program for obese adults. METHODS: One hundred and eleven obese (37.0+/-5.8 kg/m(2)) middle aged (45.5+/-10.8 years) adults (62% female) were randomly assigned to a usual care or experimental (SMART: self-monitoring and resting metabolic rate technology) group. The usual care group received a standard nutritional program in accordance to national guidelines. All participants received a comprehensive weight management program consisting of motivational interviewing (MI) sessions and automated e-mail behavioral newsletters. Bodyweight, arterial blood pressure, and psychobehavioral constructs were assessed over 12 weeks. RESULTS: Completer analysis (n=80) indicated a significant improvement in bodyweight (-3.9%), systolic arterial pressure (-4 mmHg), and all motivational constructs following the 12-week study (p&lt;or=.05). However, there were no significant differences between groups at any time period. CONCLUSION: Based on these data, a 12-week comprehensive weight reduction program consisting of MI and automated e-mail behavioral newsletters with or without SMART is efficacious in treating obese adults. PRACTICE IMPLICATIONS: Although both treatment programs were equally effective, clinicians should consider a treatment program that meets the need of the patient. This study was registered at ClinicalTrials.gov NCT00750022.</t>
  </si>
  <si>
    <t>College of Health Sciences, Walden University, USA.</t>
  </si>
  <si>
    <t>10.1016/j.pec.2009.07.034</t>
  </si>
  <si>
    <t>Recommendations for health information technology implementation in rural hospitals</t>
  </si>
  <si>
    <t>Purpose - The purpose of this paper is to investigate violations against work standards associated with using a new health information technology (HIT) system. Relevant recommendations for implementing HIT in rural hospitals are provided and discussed to achieve meaningful use. Design/methodology/approach - An observational study is conducted to map medication administration process while using a HIT system in a rural hospital. Follow-up focus groups are held to determine and verify potential adverse factors related to using the HIT system while passing drugs to patients. Findings - A detailed task analysis demonstrated several violations, such as only relying on the barcode scanning system to match up with patient and drugs could potentially result in the medical staff forgetting to provide drug information verbally before administering drugs. There was also a lack of regulated and clear work procedure in using the new HIT system. In addition, the computer system controls and displays could not be adjusted so as to satisfy the users' expectations. Nurses prepared medications and documentation in an environment that was prone to interruptions. Originality/value - Recommendations for implementing a HIT system in rural healthcare facilities can be categorized into five areas: people, tasks, tools, environment, and organization. Detailed remedial measures are provided for achieving continuous process improvements at resource-limited healthcare facilities in rural areas.</t>
  </si>
  <si>
    <t>Department of Industrial Engineering, The Pennsylvania State University, Erie, Pennsylvania, USA._x000D_Department of Industrial Engineering, Clemson University, Clemson, South Carolina, USA.</t>
  </si>
  <si>
    <t>Int J Health Care Qual Assur</t>
  </si>
  <si>
    <t>10.1108/ijhcqa-09-2015-0115</t>
  </si>
  <si>
    <t>[Usefulness of electronic drug registers: Spanish register of patients treated with fingolimod (Gilenya ®)]</t>
  </si>
  <si>
    <t>INTRODUCTION: This study outlines the design of an electronic register of patients with multiple sclerosis who began treatment with fingolimod in Spain. The system is intended to serve as a tool to monitor its utilisation in daily clinical practice and thus allow optimisation of the way it is used. AIMS: To establish the profile of patients with multiple sclerosis undergoing treatment with fingolimod and to determine the effectiveness and safety of this treatment in daily clinical practice. DEVELOPMENT: An observation-based, retrospective and prospective, multi-centre registry is set up, which will be active for five years. Forty neurologists working in Spain will participate in the project. Patients treated with fingolimod who fulfil the selection criteria will be included in the study. The effectiveness variables that will be evaluated are: disability measured by means of the Expanded Disability Status Scale, the rate of attacks, T1 gadolinium-enhancing lesions and new lesions in T2, and the percentage of patients who were free of activity and those who require concomitant treatments. The tolerability variables that will be evaluated are: the rate of patients who present events and adverse reactions, respectively, with a separate analysis of those presenting after the first dose or that are related to the fingolimod risk management plan and the treatment dropout rate. CONCLUSIONS: New pharmaceuticals that have only recently been commercialised require more information about their effectiveness and safety, beyond the controlled environment of a clinical trial. Initiatives involving electronic registries such as the Gilenya register are a solution that can respond to such needs by providing information in the shortest possible time about the most suitable management in order to be able to make the best and most efficient use of it.</t>
  </si>
  <si>
    <t>Fundacion IMABIS, Hospital Universitario Carlos Haya, 29190 Malaga, Espana.</t>
  </si>
  <si>
    <t>Rev Neurol</t>
  </si>
  <si>
    <t>Characteristics of Real-World Metastatic Non-Small Cell Lung Cancer Patients Treated with Nivolumab and Pembrolizumab During the Year Following Approval</t>
  </si>
  <si>
    <t>BACKGROUND: Evidence from cancer clinical trials can be difficult to generalize to real-world patient populations, but can be complemented by real-world evidence to optimize personalization of care. Further, real-world usage patterns of programmed cell death protein 1 (PD-1) inhibitors following approval can inform future studies of subpopulations underrepresented in clinical trials. MATERIALS AND METHODS: We performed a multicenter analysis using electronic health record data collected during routine care of patients treated in community cancer care clinics in the Flatiron Health network. Real-world metastatic non-small cell lung cancer (NSCLC) patients who received nivolumab or pembrolizumab in the metastatic setting (n = 1,344) were selected from a starting random sample of 55,969 NSCLC patients with two or more documented visits from January 1, 2011, through March 31, 2016. The primary study outcome measurement was demographic and treatment characteristics of the cohort. RESULTS: Median age at PD-1 inhibitor initiation was 69 years (interquartile range 61-75). Patients were 56% male, 88% smokers, 65% nonsquamous histology, and 64% diagnosed at stage IV. Of 1,344 patients, 112 (8%) were tested for programmed death-ligand 1 expression. Overall, 50% received nivolumab or pembrolizumab in the second line, with a substantial proportion of third and later line use that began to decline in Q4 2015. CONCLUSION: During the year following U.S. regulatory approval of PD-1 inhibitors for treatment of NSCLC, real-world patients receiving nivolumab or pembrolizumab were older at treatment initiation and more had smoking history relative to clinical trial cohorts. Studies of outcomes in underrepresented subgroups are needed to inform real-world treatment decisions. IMPLICATIONS FOR PRACTICE: Evidence gathered in conventional clinical trials used to assess safety and efficacy of new therapies is not necessarily generalizable to real-world patients receiving these drugs following regulatory approval. Real-world evidence derived from electronic health record data can yield complementary evidence to enable optimal clinical decisions. Examined here is a cohort of programmed cell death protein 1 inhibitor-treated metastatic non-small cell lung cancer patients in the first year following regulatory approval of these therapies in this indication. The analysis revealed how the real-world cohort differed from the clinical trial cohorts, which will inform which patients are underrepresented and warrant additional studies.</t>
  </si>
  <si>
    <t>U.S. Food and Drug Administration, Silver Spring, Maryland, USA._x000D_Flatiron Health, New York, New York, USA amy@flatiron.com._x000D_Flatiron Health, New York, New York, USA.</t>
  </si>
  <si>
    <t>Oncologist</t>
  </si>
  <si>
    <t>10.1634/theoncologist.2017-0353</t>
  </si>
  <si>
    <t>Implementing Pharmacogenomics in Europe: Design and Implementation Strategy of the Ubiquitous Pharmacogenomics Consortium</t>
  </si>
  <si>
    <t>Despite scientific and clinical advances in the field of pharmacogenomics (PGx), application into routine care remains limited. Opportunely, several implementation studies and programs have been initiated over recent years. This article presents an overview of these studies and identifies current research gaps. Importantly, one such gap is the undetermined collective clinical utility of implementing a panel of PGx-markers into routine care, because the evidence base is currently limited to specific, individual drug-gene pairs. The Ubiquitous Pharmacogenomics (U-PGx) Consortium, which has been funded by the European Commission's Horizon-2020 program, aims to address this unmet need. In a prospective, block-randomized, controlled clinical study (PREemptive Pharmacogenomic testing for prevention of Adverse drug REactions [PREPARE]), pre-emptive genotyping of a panel of clinically relevant PGx-markers, for which guidelines are available, will be implemented across healthcare institutions in seven European countries. The impact on patient outcomes and cost-effectiveness will be investigated. The program is unique in its multicenter, multigene, multidrug, multi-ethnic, and multihealthcare system approach.</t>
  </si>
  <si>
    <t>Department of Clinical Pharmacy and Toxicology, Leiden University Medical Center, Leiden, The Netherlands._x000D_UMR Inserm U1027 and Université de Toulouse III Paul Sabatier, Toulouse, France._x000D_Experimental and Clinical Pharmacology, Centro di Riferimento Oncologico, National Cancer Institute, Aviano, Italy._x000D_Royal Dutch Pharmacists Association (KNMP), The Hague, The Netherlands._x000D_Department of Clinical Pharmacy, Granada University Hospital, Institute for Biomedical Research, Granada, Spain._x000D_Department of Clinical Pharmacy, St Antonius Hospital, Nieuwegein, The Netherlands._x000D_Pharmacogenetics Laboratory, Institute of Biochemistry, Faculty of Medicine, University of Ljubljana, Slovenia._x000D_Department of Physiology and Pharmacology, Section of Pharmacogenetics, Karolinska Institutet, Stockholm, Sweden._x000D_Department of Pharmaceutical Biosciences, Uppsala University, Uppsala, Sweden._x000D_Center for Clinical Genetics, Leiden University Medical Center, Leiden, The Netherlands._x000D_The Golden Helix Foundation, London, United Kingdom._x000D_University of Patras, School of Health Sciences, Department of Pharmacy, University Campus, Rion, Patras, Greece._x000D_Department of Molecular and Clinical Pharmacology, Royal Liverpool University Hospital and University of Liverpool, Liverpool, United Kingdom._x000D_Center for Medical Statistics, Informatics, and Intelligent Systems, Medical University of Vienna, Vienna, Austria._x000D_Dr. Margarete Fischer-Bosch Institute of Clinical Pharmacology, Stuttgart, Germany and University of Tübingen, Tübingen, Germany._x000D_Department of Clinical Pharmacology, University Hospital Tübingen, Tübingen, Germany._x000D_Department of Pharmacy and Biochemistry, University of Tübingen, Tübingen, Germany._x000D_Bio.logis Center for Human Genetics, Frankfurt am Main, Germany._x000D_Research Division, Federal Institute for Drugs and Medical Devices, Bonn, Germany._x000D_Division of Nephrology and Dialysis, Department of Internal Medicine III, Medical University of Vienna, Vienna, Austria.</t>
  </si>
  <si>
    <t>10.1002/cpt.602</t>
  </si>
  <si>
    <t>HbA1c response after insulin initiation in patients with type 2 diabetes mellitus in real life practice: Identifying distinct subgroups</t>
  </si>
  <si>
    <t>AIMS: To identify subgroups of patients with type 2 diabetes mellitus (T2DM) following distinct trajectories of HbA1c after insulin initiation and explore underlying differences in clinical characteristics. MATERIALS AND METHODS: A cohort study was conducted in patients with T2DM initiating insulin in 2007-2013 with a follow-up of 2 to 4 years. Data were collected from the Groningen Initiative to Analyze Type 2 Diabetes Treatment (GIANTT) database. The primary outcome was subgroups with different trajectories of HbA1c patterns after insulin initiation, as identified by latent class growth modeling. Differences between subgroups were tested using one-way ANOVA, Kruskal-Wallis or chi-square tests, where appropriate. RESULTS: From 1459 patients, three subgroups with distinct HbA1c patterns were identified. Group 1 (8%) initially showed a moderate decrease followed by an increase in HbA1c 2 years later, despite receiving more comedication. Group 2 (84%) showed a stable decrease. Group 3 (8%) had a high initial level of HbA1c and a rapid decline within the first year, followed by a slow increase thereafter. Group 1 patients were on average 6-7 years younger than patients in groups 2 and 3 and were more likely to receive sulfonylureas than Group 3 patients. Group 3 patients had a shorter diabetes duration and were less well-controlled for HbA1c, systolic blood pressure and LDL-cholesterol at insulin initiation. CONCLUSIONS: Most patients showed a stable HbA1c response, but one out of six patients showed either a poor response, or a rapid initial response only after insulin initiation. Response patterns were associated with age, diabetes duration and risk-factor controls at the time of insulin initiation.</t>
  </si>
  <si>
    <t>Department of Clinical Pharmacy and Pharmacology, University of Groningen, University Medical Center Groningen, Groningen, The Netherlands._x000D_Department of Epidemiology, University of Groningen, University Medical Center Groningen, Groningen, The Netherlands._x000D_Center for Human Movement Sciences, University of Groningen, University Medical Center Groningen, Groningen, The Netherlands._x000D_Department of Health Sciences, Faculty of Science, Amsterdam Public Health Research Institute, VU University Medical Center, Amsterdam, The Netherlands._x000D_Department of General Practice and Elderly Care Medicine, Amsterdam Public Health Research Institute, VU University Medical Center, Amsterdam, The Netherlands._x000D_Department of Internal Medicine, Martini Hospital, Groningen, The Netherlands.</t>
  </si>
  <si>
    <t>30259165</t>
  </si>
  <si>
    <t>10.1111/dom.13332</t>
  </si>
  <si>
    <t>Treatment of Severe Gynecomastia After Massive Weight Loss: Analysis of Long-Term Outcomes Measured with the Italian Version of the BODY-Q</t>
  </si>
  <si>
    <t>INTRODUCTION: The objectives of this study are: (1) comparison of long-term outcomes after correction of severe gynecomastia using different techniques; (2) apply the Italian version of the BODY-Q; (3) present the role of intercostal perforator flap (ICAP) after massive weight loss for correction of severe gynecomastia. MATERIALS AND METHODS: Between January 2008 and March 2016, we performed surgical correction of bilateral severe gynecomastia in 80 men (160 breasts) following massive weight loss. Patients answered the Italian version of BODY-Q postoperative module. All patients had experienced substantial weight loss (&gt; 30 kg), presented with bilateral severe tissue ptosis of the breast, follow-up of almost 2 years and had a good understanding of the Italian language, and signed consents were included in the study. The sample was studied about age, BMI, comorbidity, bariatric surgical procedure, follow-up, type of post-bariatric surgical procedure, complications and secondary procedures. RESULTS: We performed 487 severe gynecomastia corrections from 2008 to 2016; 80 patients adhered to the inclusion criteria and formed our study group. This cross-sectional study compared three cohorts: 52 access using a circumareolar scar, 18 with an inframammary fold scar, 10 with an inframammary fold scar using intercostal perforator flaps. There were 16 secondary procedures in group one, 2 in group two and 1 in group three. We compared the secondary procedures of group 1 with the other groups, and we obtained a significant difference with a P = 0.04. The mean patient age was 36.5 years, and the average body mass index was 27.5 kg/m(2) at the time of surgical correction of gynecomastia. From the BODY-Q analysis, the group of patients undergoing adenomammectomy with inframammary fold scar using intercostal perforator flaps has achieved significantly better results regarding the satisfaction with chest, psychosocial function, satisfaction with outcome and better body image. CONCLUSIONS: This is the first study that used the BODY-Q to analyze the correction of severe gynecomastia following massive weight loss with long-term results. The use of this patient-reported outcome measure underlined that the intercostal artery perforator flap, used in the correction of severe gynecomastia following massive weight loss, is a safe and effective technique with good outcomes and high patient satisfaction. LEVEL OF EVIDENCE IV: This journal requires that authors assign a level of evidence to each article. For a full description of these Evidence-Based Medicine ratings, please refer to the Table of Contents or the online Instructions to Authors www.springer.com/00266 .</t>
  </si>
  <si>
    <t>Plastic and Reconstructive Surgery Unit, Campus Bio-Medico University of Rome, Via Alvaro del Portillo 200, Rome, Italy. maurosabbarone@gmail.com._x000D_Research Group "To be and to appear: Objective indication to Plastic Surgery" of Campus Bio-Medico University in Rome, Rome, Italy. maurosabbarone@gmail.com._x000D_Plastic and Reconstructive Surgery Unit, Campus Bio-Medico University of Rome, Via Alvaro del Portillo 200, Rome, Italy._x000D_Research Group "To be and to appear: Objective indication to Plastic Surgery" of Campus Bio-Medico University in Rome, Rome, Italy._x000D_Department of Surgery, Patient Reported Outcomes, Value and Experience (PROVE) Center, Brigham and Women's Hospital, Harvard Medical School, Boston, MA, 02115, USA._x000D_Institute of Philosophy of Scientific and Technological Activity, Campus Bio-Medico University of Rome, Rome, Italy.</t>
  </si>
  <si>
    <t>Aesthetic Plast Surg</t>
  </si>
  <si>
    <t>10.1007/s00266-018-1232-9</t>
  </si>
  <si>
    <t>Selective serotonin reuptake inhibitor treatment and depression are associated with poststroke mortality</t>
  </si>
  <si>
    <t>BACKGROUND: Studies generally do not examine patients' prestroke depression diagnoses and treatments. OBJECTIVE: To examine the association of depression diagnosis and prestroke and/or poststroke selective serotonin reuptake inhibitor (SSRI) treatment with poststroke mortality. METHODS: We conducted a retrospective study of the medical records of a cohort of veterans with a stroke diagnosis between July 31, 2000, and September 30, 2001. Data regarding demographics, comorbidities, depression diagnosis, and treatment were abstracted from automated databases and electronic medical records for 6 months before and 1 year after the stroke index date. The survival rates of veterans who received an SSRI before and/or after the stroke were estimated using Kaplan-Meier survival analysis. Time-dependent Cox proportional hazards regression model was used to assess the association between risk factors and mortality. RESULTS: Among 870 veterans, 80 died less than 60 days after their stroke. Among the remaining 790, 12% died within 1 year, 26% died by the end of follow-up (May 1, 2007), and more than 62% were alive at the end of follow-up. Veterans were 3 times as likely to die if they had been treated for depression with an SSRI only before their stroke (hazard ratio [HR], 3.12; 95% CI 1.60 to 6.09). In the time-dependent model, SSRI treatment both before and after the stroke was protective compared with no SSRI treatment during the year following the stroke (HR 0.31; 95% CI 0.11 to 0.86). However, the survival curves crossed over and SSRI treatment before and after stroke conferred greater risk at the end of 7 years (HR 1.36; 95% CI 1.00 to 1.87). Depression diagnosis was associated with greater risk of mortality (HR 1.87; 95% CI 1.24 to 2.82). CONCLUSIONS: Poststroke SSRI treatment was associated with longer survival even though depression diagnosis was associated with earlier mortality in the unadjusted model. After a stroke, SSRI initiation or resumption of treatment should be considered as part of a medication therapy management service, especially if the patient has a history of depression or was taking an SSRI before the stroke.</t>
  </si>
  <si>
    <t>College of Pharmacy, University of South Florida, Tampa, FL, USA. lried@health.usf.edu</t>
  </si>
  <si>
    <t>10.1345/aph.1P478</t>
  </si>
  <si>
    <t>Minority trauma patients tend to cluster at trauma centers with worse-than-expected mortality: can this phenomenon help explain racial disparities in trauma outcomes?</t>
  </si>
  <si>
    <t>OBJECTIVES: To determine whether minority trauma patients are more commonly treated at trauma centers (TCs) with worse observed-to-expected (O/E) survival. BACKGROUND: Racial disparities in survival after traumatic injury have been described. However, the mechanisms that lead to these inequities are not well understood. METHODS: Analysis of level I/II TCs included in the National Trauma Data Bank 2007-2010. White, Black, and Hispanic patients 16 years or older sustaining blunt/penetrating injuries with an Injury Severity Score of 9 or more were included. TCs with 50% or more Hispanic or Black patients were classified as predominantly minority TCs. Multivariate logistic regression adjusting for several patient/injury characteristics was used to predict the expected number of deaths for each TC. O/E mortality ratios were then generated and used to rank individual TCs as low (O/E &lt;1), intermediate, or high mortality (O/E &gt;1). RESULTS: A total of 556,720 patients from 181 TCs were analyzed; 86 TCs (48%) were classified as low mortality, 6 (3%) intermediate, and 89 (49%) as high mortality. More of the predominantly minority TCs [(82% (22/27) vs 44% (67/154)] were classified as high mortality (P &lt; 0.001). Approximately 64% of Black patients (55,673/87,575) were treated at high-mortality TCs compared with 54% Hispanics (32,677/60,761) and 41% Whites (165,494/408,384) (P &lt; 0.001). CONCLUSIONS: Minority trauma patients are clustered at hospitals with significantly higher-than-expected mortality. Black and Hispanic patients treated at low-mortality hospitals have a significantly lower odds of death than similar patients treated at high-mortality hospitals. Differences in TC outcomes and quality of care may partially explain trauma outcomes disparities.</t>
  </si>
  <si>
    <t>*Center for Surgical Trials and Outcomes Research, Department of Surgery, The Johns Hopkins School of Medicine, Baltimore, MD †Department of Health Policy and Management, Johns Hopkins Bloomberg School of Public Health, Baltimore, MD ‡Department of Surgery, Howard University College of Medicine, Washington, DC.</t>
  </si>
  <si>
    <t>28094135</t>
  </si>
  <si>
    <t>10.1097/SLA.0b013e3182a50148</t>
  </si>
  <si>
    <t>Diabetes Prevention Program Translation in the Veterans Health Administration</t>
  </si>
  <si>
    <t>INTRODUCTION: This clinical demonstration trial compared the effectiveness of the Veterans Affairs Diabetes Prevention Program (VA-DPP) with an evidence-based usual care weight management program (MOVE!(®)) in the Veterans Health Administration health system. DESIGN: Prospective, pragmatic, non-randomized comparative effectiveness study of two behavioral weight management interventions. SETTING/PARTICIPANTS: Obese/overweight Veterans with prediabetes were recruited from three geographically diverse VA sites between 2012 and 2014. INTERVENTION: VA-DPP included 22 group-based intensive lifestyle change sessions. MAIN OUTCOME MEASURES: Weight change at 6 and 12 months, hemoglobin A1c (HbA1c) at 12 months, and VA health expenditure changes at 15 months were assessed using VA electronic health record and claims data. Between- and within-group comparisons for weight and HbA1c were done using linear mixed-effects models controlling for age, gender, race/ethnicity, baseline outcome values, and site. Analyses were conducted in 2015-2016. RESULTS: A total of 387 participants enrolled (273 VA-DPP, 114 MOVE!). More VA-DPP participants completed at least one (73.3% VA-DPP vs 57.5% MOVE! p=0.002); four (57.5% VA-DPP vs 42.5% MOVE!, p=0.007); and eight or more sessions (42.5% VA-DPP vs 31% MOVE!, p=0.035). Weight loss from baseline was significant at both 6 (p&lt;0.001) and 12 months (p&lt;0.001) for VA-DPP participants, but only significant at 6 months for MOVE! participants (p=0.004). Between groups, there were significant differences in 6-month weight loss (-4.1 kg VA-DPP vs -1.9 kg MOVE!, p&lt;0.001), but not 12-month weight loss (-3.4 kg VA-DPP vs -2.0 kg MOVE!, p=0.16). There were no significant differences in HbA1c change or outpatient, inpatient, and total VA expenditures. CONCLUSIONS: VA-DPP participants had higher participation rates and weight loss at 6 months, but similar weight, HbA1c, and health expenditures at 12 months compared to MOVE! PARTICIPANTS: Features of VA-DPP may help enhance the capability of MOVE! to reach a larger proportion of the served population and promote individual-level weight maintenance.</t>
  </si>
  <si>
    <t>Department of Medicine, VA Greater Los Angeles Healthcare System, Los Angeles, California; Department of Medicine, David Geffen School of Medicine, University of California, Los Angeles, California; VA Health Services Research and Development (HSR&amp;D) Center for Healthcare Innovation, Implementation and Policy, VA Greater Los Angeles, California. Electronic address: tannaz.moin@va.gov._x000D_Ann Arbor VA Center for Clinical Management Research, Ann Arbor, Michigan._x000D_Department of Medicine, Durham VA Medical Center, Durham, North Carolina; Department of Medicine, Duke University School of Medicine, Durham, North Carolina._x000D_Department of Medicine, VA Greater Los Angeles Healthcare System, Los Angeles, California; Department of Medicine, David Geffen School of Medicine, University of California, Los Angeles, California._x000D_Department of Medicine, Baltimore VA Medical Center, Baltimore, Maryland; Department of Medicine, University of Maryland School of Medicine, Baltimore, Maryland._x000D_Department of Medicine, Minneapolis VA Healthcare System, Minneapolis, Minnesota; Department of Medicine, University of Minnesota Medical Center, Minneapolis, Minnesota._x000D_Ann Arbor VA Center for Clinical Management Research, Ann Arbor, Michigan; Center for Statistical Consultation and Research, University of Michigan, Ann Arbor, Michigan._x000D_Department of Medicine, Durham VA Medical Center, Durham, North Carolina._x000D_VHA National Center for Health Promotion and Disease Prevention, Durham, North Carolina._x000D_Department of Medicine, VA Greater Los Angeles Healthcare System, Los Angeles, California; Department of Family Medicine, University of Michigan, Ann Arbor, Michigan; VA Diabetes QUERI, Ann Arbor, Michigan.</t>
  </si>
  <si>
    <t>10.1016/j.amepre.2016.11.009</t>
  </si>
  <si>
    <t>Effectiveness, safety and costs of thromboembolic prevention in patients with non-valvular atrial fibrillation: phase I ESC-FA protocol study and baseline characteristics of a cohort from a primary care electronic database</t>
  </si>
  <si>
    <t>PURPOSE: Atrial fibrillation is the most common arrhythmia. Its management aims to reduce symptoms and to prevent complications through rate and rhythm control, management of concomitant cardiac diseases and prevention of related complications, mainly stroke. The main objective of Effectiveness, Safety and Costs in Atrial Fibrillation (ESC-FA) study is to analyse the drugs used for the management of the disease in real-use conditions, particularly the antithrombotic agents for stroke prevention. The aim of this work is to present the study protocol of phase I of the ESC-FA study and the baseline characteristics of newly diagnosed patients with atrial fibrillation in Catalonia, Spain. PARTICIPANTS: The data source is System for the Improvement of Research in Primary Care (SIDIAP) database. The population included are all patients with non-valvular atrial fibrillation diagnosis registered in the electronic health records during 2007-2012. FINDINGS TO DATE: A total of 22,585 patients with non-valvular atrial fibrillation were included in the baseline description. Their mean age was 72.8 years and 51.6% were men. The most commonly prescribed antithrombotics were vitamin K antagonists (40.1% of patients) and platelet aggregation inhibitors (32.9%); 25.3% had not been prescribed antithrombotic treatment. Age, gender, comorbidities and co-medication at baseline were similar to those reported for previous studies. FUTURE PLANS: The next phase in the ESC-FA study will involve assessing the effectiveness and safety of antithrombotic treatments, analysing stroke events and bleeding episodes' rates in our patients (rest of phase I), describing the current management of the disease and its costs in our setting, and assessing how the introduction of new oral anticoagulants changes the stroke prevention in non-valvular atrial fibrillation.</t>
  </si>
  <si>
    <t>Institut Universitari d'Investigació en Atenció Primària Jordi Gol (IDIAP Jordi Gol), Barcelona, Spain Universitat Autònoma de Barcelona (UAB), Bellaterra, Spain._x000D_Universitat Autònoma de Barcelona (UAB), Bellaterra, Spain Unitat de farmàcia, Servei d'Atenció Primària Barcelonès Nord i Maresme, Institut Català de la Salut, Badalona, Spain._x000D_Translab Research Group, Unitat de Farmacologia Clínica, Departament de Ciències Mèdiques, Facultat de Medicina, UdG, Girona, Spain._x000D_Unidad de Epidemiología del Servicio de Cardiología, Hospital Vall d'Hebron y CIBER de Epidemiología y Salud Pública (CIBERESP), Barcelona, Spain._x000D_Unitat de Coordinació i Estratègia del Medicament, Institut Català de la Salut, Barcelona, Spain._x000D_Servei de Farmacologia, Hospital Vall d'Hebron, Barcelona, Spain._x000D_System for the Improvement of Research in Primary Care (SIDIAP), Barcelona, Spain.</t>
  </si>
  <si>
    <t>10.1136/bmjopen-2015-010144</t>
  </si>
  <si>
    <t>Nurse-run, telephone-based outreach to improve lipids in people with diabetes</t>
  </si>
  <si>
    <t>BACKGROUND: There is a need for randomized, prospective trials of case management interventions with resource utilization analyses. OBJECTIVES: To determine whether algorithm-driven telephone care by nurses improves lipid control in patients with diabetes. DESIGN: Prospective, randomized, controlled trial. PARTICIPANTS: Adults with diabetes at a federally funded community health center were randomly assigned to intervention (n = 381) or usual-care (n = 381) groups. INTERVENTIONS: Nurses independently initiated and titrated lipid therapy and promoted behavioral change through motivational interviewing and self-management techniques. Other parameters of diabetes care were addressed based on time constraints. MAIN MEASURES: The primary outcome was the proportion of patients with a low-density lipoprotein (LDL) less than 100 mg/dL. Secondary outcomes included the number of hospital admissions, total hospital charges per patient, and the proportion of patients meeting other lipid, glycemic, and blood pressure guidelines. KEY RESULTS: The percent of patients with an LDL &lt; 100 mg/dL increased from 52.0% to 58.5% in the intervention group and decreased from 55.6% to 46.7% in the control group (P &lt; .01). Average cost per patient to the healthcare system was less for the intervention group ($6600 vs $9033, P = .03). Intervention patients trended toward fewer hospital admissions (P = .06). The intervention did not affect glycemic and blood pressure outcomes. CONCLUSIONS: Nurses can improve lipid control in patients with diabetes in a primarily indigent population through telephone care using moderately complex algorithms, but a more targeted approach is warranted. Telephone-based outreach may decrease resource utilization, but more study is needed.</t>
  </si>
  <si>
    <t>Denver Health and Hospital Authority, Denver, CO, USA. henry.fi scher@dhha.org</t>
  </si>
  <si>
    <t>Short-term and long-term results of endovascular and open repair of abdominal aortic aneurysms in Germany</t>
  </si>
  <si>
    <t>BACKGROUND: Endovascular aortic repair (EVAR) has emerged as a standard of care for abdominal aortic aneurysm (AAA) repair. However, real-world evidence to compare this technology to open aortic repair (OAR) is limited. Major gaps exist related to long-term outcomes of therapies worldwide. METHODS: Health insurance claims data of Germany's third largest insurance provider, DAK-Gesundheit, were used to determine outcomes after interventions for intact AAA (iAAA) and ruptured AAA (rAAA). The study included patients operated on between October 2008 and April 2015. RESULTS: Included were 5509 patients (3627 EVAR and 1859 OAR). Median follow-up was 2.44 years (range, 0-6.46 years). The in-hospital mortality was lower after EVAR compared with OAR for both iAAA (1.2% vs 5.4%) and rAAA (26.1% vs 42%; P &lt; .001). Postoperative length of stay and occurrence of complications were also lower after EVAR. The in-hospital mortality benefits of EVAR were most prominent in octogenarians (iAAA: EVAR, 2.2%; OAR, 18.2%; rAAA: EVAR, 34.4%; OAR, 62.3%; P &lt; .001). However, the early survival benefit after EVAR reversed at ∼1.5 years, and Cox proportional hazard models revealed no differences in overall survival between EVAR and OAR. Landmark analysis focusing on patients surviving the procedure has shown lower survival in patients with EVAR. CONCLUSIONS: In this largest European investigation to date using health insurance claims data, we found that in-hospital outcomes in Germany favor EVAR, which is comparable to findings reported in the United States and the United Kingdom. Trends toward lower long-term survival after EVAR after discharge are important and require future research and reflection.</t>
  </si>
  <si>
    <t>Department of Vascular Medicine, University Heart Center Hamburg, University Medical Center Hamburg-Eppendorf, Hamburg, Germany. Electronic address: ch.behrendt@uke.de._x000D_Healthcare Policy and Research, Weill Cornell Medical College, New York, NY._x000D_Department of Vascular Medicine, University Heart Center Hamburg, University Medical Center Hamburg-Eppendorf, Hamburg, Germany._x000D_the Department of Central Strategies and Technical Solutions, DAK-Gesundheit, Hamburg, Germany.</t>
  </si>
  <si>
    <t>10.1016/j.jvs.2017.04.040</t>
  </si>
  <si>
    <t>Covariate adjustment increased power in randomized controlled trials: an example in traumatic brain injury</t>
  </si>
  <si>
    <t>OBJECTIVE: We aimed to determine to what extent covariate adjustment could affect power in a randomized controlled trial (RCT) of a heterogeneous population with traumatic brain injury (TBI). STUDY DESIGN AND SETTING: We analyzed 14-day mortality in 9,497 participants in the Corticosteroid Randomization After Significant Head Injury (CRASH) RCT of corticosteroid vs. placebo. Adjustment was made using logistic regression for baseline covariates of two validated risk models derived from external data (International Mission on Prognosis and Analysis of Clinical Trials in Traumatic Brain Injury [IMPACT]) and from the CRASH data. The relative sample size (RESS) measure, defined as the ratio of the sample size required by an adjusted analysis to attain the same power as the unadjusted reference analysis, was used to assess the impact of adjustment. RESULTS: Corticosteroid was associated with higher mortality compared with placebo (odds ratio=1.25, 95% confidence interval=1.13-1.39). RESS of 0.79 and 0.73 were obtained by adjustment using the IMPACT and CRASH models, respectively, which, for example, implies an increase from 80% to 88% and 91% power, respectively. CONCLUSION: Moderate gains in power may be obtained using covariate adjustment from logistic regression in heterogeneous conditions such as TBI. Although analyses of RCTs might consider covariate adjustment to improve power, we caution against this approach in the planning of RCTs.</t>
  </si>
  <si>
    <t>Department of Epidemiology and Population Health, London School of Hygiene and Tropical Medicine, Keppel Street, London WC1E 7HT, UK. elizabeth.turner@lshtm.ac.uk</t>
  </si>
  <si>
    <t>10.1016/j.jclinepi.2011.08.012</t>
  </si>
  <si>
    <t>The Epidemiology of Emergency Department Trauma Discharges in the United States</t>
  </si>
  <si>
    <t>OBJECTIVE: Injury-related morbidity and mortality is an important emergency medicine and public health challenge in the United States. Here we describe the epidemiology of traumatic injury presenting to U.S. emergency departments (EDs), define changes in types and causes of injury among the elderly and the young, characterize the role of trauma centers and teaching hospitals in providing emergency trauma care, and estimate the overall economic burden of treating such injuries. METHODS: We conducted a secondary retrospective, repeated cross-sectional study of the Nationwide Emergency Department Data Sample (NEDS), the largest all-payer ED survey database in the United States. Main outcomes and measures were survey-adjusted counts, proportions, means, and rates with associated standard errors (SEs) and 95% confidence intervals. We plotted annual age-stratified ED discharge rates for traumatic injury and present tables of proportions of common injuries and external causes. We modeled the association of Level I or II trauma center care with injury fatality using a multivariable survey-adjusted logistic regression analysis that controlled for age, sex, injury severity, comorbid diagnoses, and teaching hospital status. RESULTS: There were 181,194,431 (SE = 4,234) traumatic injury discharges from U.S. EDs between 2006 and 2012. There was a mean year-to-year decrease of 143 (95% CI = -184.3 to -68.5) visits per 100,000 U.S. population during the study period. The all-age, all-cause case-fatality rate for traumatic injuries across U.S. EDs during the study period was 0.17% (SE = 0.001%). The case-fatality rate for the most severely injured averaged 4.8% (SE = 0.001%), and severely injured patients were nearly four times as likely to be seen in Level I or II trauma centers (relative risk = 3.9 [95% CI = 3.7 to 4.1]). The unadjusted risk ratio, based on group counts, for the association of Level I or II trauma centers with mortality was risk ratio = 4.9 (95% CI = 4.5 to 5.3); however, after sex, age, injury severity, and comorbidities were accounted for, Level I or II trauma centers were not associated with an increased risk of fatality (odds ratio = 0.96 [95% CI = 0.79 to 1.18]). There were notable changes at the extremes of age in types and causes of ED discharges for traumatic injury between 2009 and 2012. Age-stratified rates of diagnoses of traumatic brain injury increased 29.5% (SE = 2.6%) for adults older than 85 and increased 44.9% (SE = 1.3%) for children younger than 18. Firearm-related injuries increased 31.7% (SE = 0.2%) in children 5 years and younger. The total inflation-adjusted cost of ED injury care in the United States between 2006 and 2012 was $99.75 billion (SE = $0.03 billion). CONCLUSIONS: Emergency departments are a sensitive barometer of the continuing impact of traumatic injury as an important cause of morbidity and mortality in the United States. Level I or II trauma centers remain a bulwark against the tide of severe trauma in the United States, but the types and causes of traumatic injury in the United States are changing in consequential ways, particularly at the extremes of age, with traumatic brain injuries and firearm-related trauma presenting increased challenges.</t>
  </si>
  <si>
    <t>Department of Surgery, Division of Acute Care and Trauma Surgery, New York University School of Medicine, New York, NY._x000D_Department of Population Health, New York University School of Medicine, New York, NY._x000D_Ronald O. Perelman Department of Emergency Medicine, New York University School of Medicine, New York, NY.</t>
  </si>
  <si>
    <t>10.1111/acem.13223</t>
  </si>
  <si>
    <t>Effect of lifestyle intervention for people with diabetes or prediabetes in real-world primary care: propensity score analysis</t>
  </si>
  <si>
    <t>BACKGROUND: Many lifestyle interventions for patients with prediabetes or type 2 diabetes mellitus (T2DM) have been investigated in randomised clinical trial settings. However, the translation of these programmes into primary care seems challenging and the prevalence of T2DM is increasing. Therefore, there is an urgent need for lifestyle programmes, developed and shown to be effective in real-world primary care. We evaluated a lifestyle programme, commissioned by the Dutch government, for patients with prediabetes or type 2 diabetes in primary care. METHODS: We performed a retrospective comparative medical records analysis using propensity score matching. Patients with prediabetes or T2DM were selected from ten primary healthcare centres. Patients who received the lifestyle intervention (n = 186) were compared with a matched group of patients who received usual care (n = 2632). Data were extracted from the electronic primary care records. Propensity score matching was used to control for confounding by indication. Outcome measures were exercise level, BMI, HbA1c, fasting glucose, systolic and diastolic blood pressure, total cholesterol, HDL and LDL cholesterol and triglycerides and the follow-up period was one year. RESULTS: There was no significant difference at follow-up in any outcome measure between either group. The reduction at one year follow-up of HbA1c and fasting glucose was positive in the intervention group compared with controls, although not statistically significant (-0.12%, P = 0.07 and -0.17 mmol/l, P = 0.08 respectively). CONCLUSIONS: The effects of the lifestyle programme in real-world primary care for patients with prediabetes or T2DM were small and not statistically significant. The attention of governments for lifestyle interventions is important, but from the available literature and the results of this study, it must be concluded that improving lifestyle in real-world primary care is still challenging.</t>
  </si>
  <si>
    <t>Maastricht University, CAPHRI, Department of General Practice, The Netherlands. joris.linmans@maastrichtuniversity.nl</t>
  </si>
  <si>
    <t>10.1186/1471-2296-12-95</t>
  </si>
  <si>
    <t>Cost of treatment of peripheral neuropathic pain with pregabalin or gabapentin in routine clinical practice: impact of their loss of exclusivity</t>
  </si>
  <si>
    <t>To analyze the effect of loss of exclusivity of data on the cost of treatment of peripheral neuropathic pain (PNP) with pregabalin or gabapentin in routine clinical practice. A retrospective observational study, with electronic medical records for patients enrolled at primary care centers managed by the health care provider Badalona Serveis Assistencials, who initiated treatment of PNP with pregabalin or gabapentin. The analysis used drugs and resources prices for year 2015. The 1163 electronic medical records (pregabalin; N = 764, gabapentin; N = 399) for patients (62.2% women) with a mean (standard deviation) age of 59.2 (14.7) years were analyzed. Treatment duration was slightly shorter with pregabalin than with gabapentin (5.2 vs 5.5 months; P = 0.124), with mean doses of 227.4 (178.6) mg and 900.0 (443.4) mg, respectively. The average study drug cost per patient was higher for pregabalin than for gabapentin; €214.6 (206.3) vs €157.4 (181.9), P &lt; 0.001, although the cost of concomitant analgesic medication was lower; €176.5 (271.8) vs €306.7 (529.2), P &lt; 0.001. The adjusted average total cost per patient was lower in those treated with pregabalin than in those treated with gabapentin; €2,413 (2119-2708) vs €3201 (2806-3.597); P = 0.002, owing to significantly lower health care costs; €1307 (1247-1367) vs €1538 (1458-1618), P &lt; 0.001, and also non-health care costs; €1106 (819-1393) vs €1663 (1279-2048), P = 0.023, that was caused by a significantly lower use of concomitant medication, fewer medical visits to primary care, and fewer days of sick leave. After loss of exclusivity of both drugs, pregabalin continued to show lower health care and non-health care costs than gabapentin in the treatment of PNP in routine clinical practice.</t>
  </si>
  <si>
    <t>Vicenç Papaciet Primary Care Centre (CAP), La Roca del Vallès, Barcelona, Spain._x000D_Health Economics and Outcomes Research Department, Pfizer SLU, Alcobendas, Madrid, Spain._x000D_Medical Department, Pfizer GEP SLU, Alcobendas, Madrid, Spain._x000D_Medical Documentation Department, Hospital Germans Trias i Pujol, Badalona, Barcelona, Spain.</t>
  </si>
  <si>
    <t>10.1111/jep.12634</t>
  </si>
  <si>
    <t>The Effects of Red Blood Cell Transfusion on Functional Outcome after Aneurysmal Subarachnoid Hemorrhage</t>
  </si>
  <si>
    <t>BACKGROUND: The optimal red blood cell transfusion (RBCT) trigger for patients with aneurysmal subarachnoid hemorrhage (SAH) is unknown. In patients with cerebral vasospasm, anemia may increase susceptibility to ischemic injury; conversely, RBCT may worsen outcome given known deleterious effects. OBJECTIVE: To examine the association between RBCT, delayed cerebral ischemia (DCI), vasospasm, and outcome after SAH. METHODS: A total of 421 consecutive patients with SAH, admitted to a neurocritical care unit at a university-affiliated hospital and who underwent surgical occlusion of their ruptured aneurysm were retrospectively identified from a prospective observational database. Propensity score methods were used to reduce the bias associated with treatment selection. RESULTS: Two hundred and sixty-one patients (62.0%) received an RBCT. Angiographic vasospasm (odds ratio [OR] 1.6; 95% confidence interval [CI], 1.1-2.3; P = 0.025) but not severe angiographic spasm, DCI, or delayed infarction was associated with RBCT. A total of 283 patients (67.2%) experienced a favorable outcome, defined as good or moderately disabled on the Glasgow Outcome Scale; 47 (11.2%) were severely disabled or vegetative and 91 patients (21.6%) were dead at 6-month follow-up. Among patients who survived ≥2 days, RBCT was associated with unfavorable outcome (OR, 2.6; 95% CI, 1.6-4.1). Transfusion of ≥3 units of blood was associated with an increased incidence of unfavorable outcome. Propensity analysis to control for the probability of exposure to RBCT conditional on observed covariates measured before RBCT indicates that RBCT is associated with unfavorable outcome in the absence of DCI (OR, 2.17; 95% CI, 1.56-3.01; P &lt; 0.0001) but not when DCI is present (OR, 0.82; 95% CI, 0.35-1.92; P = 0.65). CONCLUSIONS: Blood transfusions are associated with unfavorable outcome after SAH particularly when DCI is absent. Propensity analysis suggests that RBCT may be associated with poor outcome rather than being a marker of disease severity. However, when DCI is present, RBCT may help improve outcome.</t>
  </si>
  <si>
    <t>Department of Neurosurgery, University of Pennsylvania, Philadelphia, Pennsylvania, USA; Department of Neurology, University of Pennsylvania, Philadelphia, Pennsylvania, USA; Department of Anesthesiology and Critical Care, University of Pennsylvania, Philadelphia, Pennsylvania, USA._x000D_Center for Clinical Epidemiology and Biostatistics, University of Pennsylvania, Philadelphia, Pennsylvania, USA._x000D_Colorado Neurological Institute, Englewood, Colorado, USA._x000D_Department of Neurosurgery, Mount Sinai Hospital, New York, New York, USA._x000D_Department of Neurosurgery, University of Pennsylvania, Philadelphia, Pennsylvania, USA._x000D_Brain and Spine Center and Lankenau Institute of Medical Research Lankenau Medical Center, Wynnewood, Pennsylvania, USA. Electronic address: lerouxp@mlhs.org.</t>
  </si>
  <si>
    <t>10.1016/j.wneu.2017.09.038</t>
  </si>
  <si>
    <t>Implementing a program to improve compliance with neonatal intensive care unit transfusion guidelines was accompanied by a reduction in transfusion rate: a pre-post analysis within a multihospital health care system</t>
  </si>
  <si>
    <t>BACKGROUND: We previously reported that in the year 2006, approximately 35% of the transfusions administered in the Intermountain Healthcare neonatal intensive care units (NICU) were noncompliant with our transfusion guidelines. In January 2009 we instituted an electronic NICU transfusion ordering and monitoring system as part of a new program to improve compliance with transfusion guidelines. STUDY DESIGN AND METHODS: In the four largest NICUs of Intermountain Healthcare, we performed a pre-post analysis of compliance with transfusion guidelines and transfusion usage. RESULTS: After beginning the new transfusion compliance program all four NICUs had an increase in compliance from 65% to 90%. Accompanying the improved compliance, all four NICUs had a reduction in transfusions administered. Specifically, compared with 2007 and 2008, there were 984 fewer NICU transfusions given in 2009. This included 554 fewer red blood cell (RBC) transfusions, 174 fewer platelet transfusions, and 256 fewer frozen plasma infusions. We calculate that in 2009, a total of 200 NICU patients who in previous years would have received one or more transfusions instead received none. Applying specific Intermountain Healthcare billing data to the observed transfusion reductions, this new program resulted in an annual decrease of $780,074 in blood bank charges (blood administration charges were not included). During the 3-year period, January 2007 through December 2009, we detected no change in NICU demographics, major morbidities, length of hospital stay, or mortality rate. CONCLUSION: Implementing a systemwide NICU program to improve compliance with already-established transfusion guidelines increased compliance from 65% to 90%. Improved compliance with transfusion guidelines was accompanied by a significant reduction in transfusions given, with no increase in NICU length of stay or mortality rate.</t>
  </si>
  <si>
    <t>Women and Newborn's Clinical Program, Intermountain Healthcare, Salt Lake City, Utah 84403, USA.</t>
  </si>
  <si>
    <t>10.1111/j.1537-2995.2010.02823.x</t>
  </si>
  <si>
    <t>A comparison of patency and interventions in thigh versus Hemodialysis Reliable Outflow grafts for chronic hemodialysis vascular access</t>
  </si>
  <si>
    <t>OBJECTIVE: With improvements in medical management and survival of patients with end-stage renal disease, maintaining durable vascular access is increasingly challenging. This study compared primary, assisted primary, and secondary patency, and procedure-specific complications, and evaluated whether the number of interventions to maintain or restore patency differed between prosthetic femoral-femoral looped inguinal access (thigh) grafts and Hemodialysis Reliable Outflow (HeRO; Hemosphere Inc, Minneapolis, Minn) grafts. METHODS: A single-center, retrospective, intention-to-treat analysis was conducted of consecutive thigh and HeRO grafts placed between May 2004 and June 2015. Medical history, interventions to maintain or restore patency, and complications were abstracted from the electronic medical record. Data were analyzed using parametric and nonparametric statistical tests, Kaplan-Meier survival methods, and multivariable proportional hazards regression and logistic regression. RESULTS: Seventy-six (43 thigh, 33 HeRO) grafts were placed in 61 patients (54% male; age 53 [standard deviation, 13] years). Median follow-up time in the intention-to-treat analysis was 21.2 months (min, 0.0; max, 85.3 months) for thigh grafts and 6.7 months (min, 0.0; max, 56.3 months) for HeRO grafts (P = .02). The groups were comparable for sex, age, coronary artery disease, diabetes mellitus, peripheral vascular disease, and smoking history (all P ≥ .12). One thigh graft (2%) and five HeRO (15%) grafts failed primarily. In the intention-to-treat analysis, patency durations were significantly longer in the thigh grafts (all log-rank P ≤ .01). Point estimates of primary patency at 6 months, 1 year, and 3 years were 61%, 46%, and 4% for the thigh grafts and 25%, 15%, and 6% for the HeRO grafts. Point estimates of assisted primary patency at 6 months, 1 year, and 3 years were 75%, 66%, and 54% for the thigh grafts and 41%, 30%, and 10% for the HeRO grafts. Point estimates of secondary patency at 6 months, 1 year, and 3 years were 88%, 88%, and 70% for the thigh grafts and 53%, 43%, and 12% for the HeRO grafts. There were no differences in ischemic (P = .63) or infectious (P = .79) complications between the groups. Multivariable logistic regression demonstrated that after adjusting for follow-up time, HeRO grafts were associated with an increased number of interventions (P = .03). CONCLUSIONS: Thigh grafts have significantly better primary, assisted primary, and secondary patency compared with HeRO grafts. There is no significant difference between thigh grafts and HeRO grafts in ischemic or infectious complications. Our logistic regression model demonstrated an association between HeRO grafts and an increased number of interventions to maintain or restore patency. Although HeRO grafts may extend the use of the upper extremity, thigh grafts provide a more durable option for chronic hemodialysis.</t>
  </si>
  <si>
    <t>Department of Surgery, Vanderbilt University Medical Center, Nashville, Tenn. Electronic address: evan.r.brownie@vanderbilt.edu._x000D_Department of Surgery, Vanderbilt University Medical Center, Nashville, Tenn._x000D_Departments of Surgery and Biostatistics, Vanderbilt University Medical Center, Nashville, Tenn.</t>
  </si>
  <si>
    <t>10.1016/j.jvs.2016.04.055</t>
  </si>
  <si>
    <t>Effects of Language, Insurance, and Race/Ethnicity on Measurement Properties of the PROMIS Physical Function Short Form 10a in Rheumatoid Arthritis</t>
  </si>
  <si>
    <t>OBJECTIVE: Most studies that have evaluated patient-reported outcomes, such as those utilizing the Patient-Reported Outcomes Measurement Information System (PROMIS) Physical Function Short Form 10a (PF10a) in rheumatoid arthritis (RA), have been performed in white and English-speaking populations. The aim of our study was to assess the measurement properties of the PF10a in a racially/ethnically diverse population with RA and to determine the effect of non-English language proficiency, insurance status, and race/ethnicity on the validity and responsiveness of the PF10a. METHODS: Data were abstracted from electronic health records for all RA patients seen in a university-based rheumatology clinic between 2013 and 2017. We evaluated the use of the PF10a, floor and ceiling effects, and construct validity across categories of language preference, insurance, and race/ethnicity. We used standardized response means and linear mixed-effects models to evaluate the responsiveness of the PF10a to longitudinal changes in the Clinical Disease Activity Index (CDAI) across population subgroups. RESULTS: We included 595 patients in a cross-sectional analysis of validity and 341 patients in longitudinal responsiveness analyses of the PF10a. The PF10a had acceptable floor and ceiling effects and was successfully implemented. We observed good construct validity and responsiveness to changes in CDAI among white subjects, English speakers, and privately insured patients. However, constructs evaluated by the PF10a were less correlated with clinical measures among Chinese speakers and Hispanic subjects, and less sensitive to clinical improvements among Medicaid patients and Spanish speakers. CONCLUSION: While the PF10a has good measurement properties and is both practical and acceptable for implementation in routine clinical practice, we also found important differences across racial/ethnic groups and those with limited English proficiency that warrant further investigation.</t>
  </si>
  <si>
    <t>University of California, San Francisco._x000D_San Francisco Veterans Affairs Medical Center, San Francisco, California.</t>
  </si>
  <si>
    <t>10.1002/acr.23723</t>
  </si>
  <si>
    <t>Statins and risk for new-onset diabetes mellitus: A real-world cohort study using a clinical research database</t>
  </si>
  <si>
    <t>Although concern regarding the increased risk for new-onset diabetes mellitus (NODM) after statin treatment has been raised, there has been a lack of evidence in real-world clinical practice, particularly in East Asians. We investigated whether statin use is associated with risk for NODM in Koreans. We conducted a retrospective cohort study using the clinical research database from electronic health records. The study cohort consisted of 8265 statin-exposed and 33,060 matched nonexposed patients between January 1996 and August 2013. Matching at a 1:4 ratio was performed using a propensity score based on age, gender, baseline glucose levels (mg/dL), and hypertension. The comparative risks for NODM with various statins (atorvastatin, fluvastatin, pitavastatin, pravastatin, rosuvastatin, and simvastatin) were estimated by both statin exposure versus matched nonexposed and within-class comparisons. The incidence of NODM among the statin-exposed group (6.000 per 1000 patient-years [PY]) was higher than that of the nonexposed group (3.244 per 1000 PY). The hazard ratio (HR) of NODM after statin exposure was 1.872 (95% confidence interval [CI], 1.432-2.445). Male gender (HR, 1.944; 95% CI, 1.497-2.523), baseline glucose per mg/dL (HR, 1.014; 95% CI, 1.013-1.016), hypertension (HR, 2.232; 95% CI, 1.515-3.288), and thiazide use (HR, 1.337; 95% CI, 1.081-1.655) showed an increased risk for NODM, while angiotensin-converting enzyme inhibitor or angiotensin II receptor blocker showed a decreased risk (HR, 0.774; 95% CI, 0.668-0.897). Atorvastatin-exposed patients showed a higher risk for NODM than their matched nonexposed counterparts (HR, 1.939; 95% CI, 1.278-2.943). However, the risk for NODM was not significantly different among statins in within-class comparisons. In conclusion, an increased risk for NODM was observed among statin users in a practical healthcare setting in Korea.</t>
  </si>
  <si>
    <t>aDepartment of Biomedical Informatics bDepartment of Pulmonary and Critical Care Medicine, Ajou University School of Medicine cCollege of Pharmacy, Ajou University dDepartment of Endocrinology and Metabolism eDepartment of Cardiology, Ajou University School of Medicine, Suwon, Republic of Korea.</t>
  </si>
  <si>
    <t>10.1097/md.0000000000005429</t>
  </si>
  <si>
    <t>Staying on track: a cluster randomized controlled trial of automated reminders aimed at increasing human papillomavirus vaccine completion</t>
  </si>
  <si>
    <t>OBJECTIVES: To evaluate whether automated reminders increase on-time completion of the three-dose human papillomavirus (HPV) vaccine series. METHODS: Ten reproductive health centers enrolled 365 women aged 19-26 to receive dose one of the HPV vaccine. Health centers were matched and randomized so that participants received either routine follow-up (control) or automated reminder messages for vaccine doses two and three (intervention). Intervention participants selected their preferred method of reminders - text, e-mail, phone, private Facebook message, or standard mail. We compared vaccine completion rates between groups over a period of 32 weeks. RESULTS: The reminder system did not increase completion rates, which overall were low at 17.2% in the intervention group and 18.9% in the control group (p=0.881). Exploratory analyses revealed that participants who completed the series on-time were more likely to be older (OR=1.15, 95% CI 1.01-1.31), report having completed a four-year college degree or more (age-adjusted OR=2.51, 95% CI 1.29-4.90), and report three or more lifetime sexual partners (age-adjusted OR=3.45, 95% CI 1.20-9.92). CONCLUSIONS: The study intervention did not increase HPV vaccine series completion. Despite great public health interest in HPV vaccine completion and reminder technologies, completion rates remain low.</t>
  </si>
  <si>
    <t>Planned Parenthood Federation of America, 434 West 33rd Street, New York, NY 10001, United States; Division of Family Planning, Department of Obstetrics and Gynecology, John H. Stroger, Jr. Hospital of Cook County, 1900 West Polk Street, 5th Floor, Chicago, IL 60612, United States. Electronic address: ashlesha.patel@ppfa.org._x000D_Planned Parenthood Federation of America, 434 West 33rd Street, New York, NY 10001, United States. Electronic address: lisa.stern@ppfa.org._x000D_Planned Parenthood Federation of America, 434 West 33rd Street, New York, NY 10001, United States. Electronic address: zoe.unger@ppfa.org._x000D_Planned Parenthood Federation of America, 434 West 33rd Street, New York, NY 10001, United States. Electronic address: elie.debevec@ppfa.org._x000D_Division of Family Planning, Department of Obstetrics and Gynecology, John H. Stroger, Jr. Hospital of Cook County, 1900 West Polk Street, 5th Floor, Chicago, IL 60612, United States. Electronic address: alicia.roston@gmail.com._x000D_Westport Compass, 3011 S. Plateau, Salt Lake City, UT 84109, United States. Electronic address: rhanover@westportcompass.com._x000D_Planned Parenthood Federation of America, 434 West 33rd Street, New York, NY 10001, United States. Electronic address: johanna.morfesis@ppfa.org.</t>
  </si>
  <si>
    <t>10.1016/j.vaccine.2014.02.095</t>
  </si>
  <si>
    <t>Treatment patterns among older patients with type 2 diabetes in the United States: a retrospective cohort study</t>
  </si>
  <si>
    <t>BACKGROUND: The American Diabetes Association consensus statement on the treatment of type 2 diabetes mellitus (T2DM) in older patients highlights the need for treatment pattern and effectiveness data from real-world settings and populations. This retrospective cohort study assessed the relative frequency of use of four commonly prescribed antihyperglycemia treatments for T2DM and quantified their effectiveness up to 2 years post-initiation. SUBJECTS AND METHODS: Within a large, U.S.-based, electronic health record database, we investigated usage of insulin, sulfonylureas, glucagon-like peptide-1(GLP-1) receptor agonists, and dipeptidyl peptidase-4 (DPP-4) inhibitors in patients with T2DM, focusing on those ≥65 years old, although younger patients were included for comparative purposes. RESULTS: Inclusion criteria were met by 77,440 patients. Mean baseline glycosylated hemoglobin (HbA1c) levels for patients ≥65 years old varied among treatments: insulin (7.7% [61 mmol/mol]; n=3,311), sulfonylureas (7.0% [53 mmol/mol]; n=5,706), GLP-1 receptor agonists (7.1% [54 mmol/mol]; n=260), and DPP-4 inhibitors (7.1% [54 mmol/mol]; n=1,096). Older patients demonstrated good glycemic control at therapy initiation and were prescribed glucose-lowering agents at lower HbA1c values compared with younger patients. A large proportion of older patients were prescribed sulfonylureas (56%) and insulin (34%) compared with GLP-1 receptor agonists (3.4%) and DPP-4 inhibitors (12%), despite the associated risk of hypoglycemia. CONCLUSIONS: Patients initiating insulin and sulfonylureas demonstrated more sustained glycemic control compared with GLP-1 receptor agonists and DPP-4 inhibitors. A majority of older patients with T2DM was initiated on sulfonylureas and insulin at relatively low levels of HbA1c, a practice not entirely consistent with the recommendations of published guidelines.</t>
  </si>
  <si>
    <t>1 Eli Lilly and Company , Indianapolis, Indiana.</t>
  </si>
  <si>
    <t>10.1089/dia.2014.0039</t>
  </si>
  <si>
    <t>Ascertainment of outpatient visits by patients with diabetes: The National Ambulatory Medical Care Survey (NAMCS) and the National Hospital Ambulatory Medical Care Survey (NHAMCS)</t>
  </si>
  <si>
    <t>AIMS: To estimate and evaluate the sensitivity and specificity of providers' diagnosis codes and medication lists to identify outpatient visits by patients with diabetes. METHODS: We used data from the 2006 to 2010 National Ambulatory Medical Care Survey and National Hospital Ambulatory Medical Care Survey. We assessed the sensitivity and specificity of providers' diagnoses and medication lists to identify patients with diabetes, using the checkbox for diabetes as the gold standard. We then examined differences in sensitivity by patients' characteristics using multivariate logistic regression models. RESULTS: The checkbox identified 12,647 outpatient visits by adults with diabetes among the 70,352 visits used for this analysis. The sensitivity and specificity of providers' diagnoses or listed diabetes medications were 72.3% (95% CI: 70.8% to 73.8%) and 99.2% (99.1% to 99.4%), respectively. Diabetic patients ≥75 years of age, women, non-Hispanics, and those with private insurance or Medicare were more likely to be missed by providers' diagnoses and medication lists. Diabetic patients who had more diagnosis codes and medications recorded, had glucose or hemoglobin A1c measured, or made office- rather than hospital-outpatient visits were less likely to be missed. CONCLUSIONS: Providers' diagnosis codes and medication lists fail to identify approximately one quarter of outpatient visits by patients with diabetes.</t>
  </si>
  <si>
    <t>Department of Preventive Medicine, The University of Tennessee Health Science Center, 66N. Pauline St., Ste. 633, Memphis, TN 38111, USA; Division of Metabolism, Endocrinology and Diabetes, Department of Internal Medicine, The University of Michigan, 1000 Wall St., Brehm Center Room 6111, Ann Arbor, MI 48105-5714, USA. Electronic address: kasao@uthsc.edu._x000D_Division of Metabolism, Endocrinology and Diabetes, Department of Internal Medicine, The University of Michigan, 1000 Wall St., Brehm Center Room 6111, Ann Arbor, MI 48105-5714, USA. Electronic address: lmattei@med.umich.edu._x000D_Child Health Evaluation and Research Unit, Division of Pediatric Endocrinology, The University of Michigan, 300 North Ingalls St., Room 6E18, Ann Arbor, MI 48109-5456, USA. Electronic address: joyclee@med.umich.edu._x000D_Division of Metabolism, Endocrinology and Diabetes, Department of Internal Medicine, The University of Michigan, 1000 Wall St., Brehm Center Room 6111, Ann Arbor, MI 48105-5714, USA; Department of Epidemiology, The University of Michigan, 1000 Wall St., Brehm Center Room 6108, Ann Arbor, MI 48105-5714, USA. Electronic address: wherman@med.umich.edu.</t>
  </si>
  <si>
    <t>10.1016/j.jdiacomp.2015.03.019</t>
  </si>
  <si>
    <t>Associations between asthma status and radiologically confirmed fracture in children: A data-linkage study</t>
  </si>
  <si>
    <t>AIM: World-wide, approximately 14% of children have prevalent asthma. As most bone accrual occurs in childhood, and data suggest a detrimental role in bone from asthma and/or medications, we investigated whether asthma was associated with radiologically confirmed fractures in a large cohort of children. METHODS: Data from the Barwon Asthma Study (2005), a population-based, cross-sectional survey of all children attending 91 primary schools in the Barwon Statistical Division, were linked to the Geelong Osteoporosis Study Fracture Grid (2006-2007), a fracture register encompassing the Barwon Statistical Division (n = 16 438; 50.5% boys; aged 3.5-13.6 years). Asthma, ascertained from parent-reported symptoms using the International Study of Asthma and Allergies in Childhood questionnaire, was categorised as: (i) recent wheeze; and number of (ii) recent wheezy episodes; (iii) doctor visits for wheeze symptoms; and (iv) doctor visits for asthma check-ups. Using logistic regression analyses, stratified by sex and adjusted for age and medication use, we determined whether asthma was associated with radiologically confirmed fractures. RESULTS: In total, 961 fractures were observed among 823 Barwon Asthma Study participants (5.9% of total sample; 61.1% boys). Recent wheeze and 1-3 recent wheezy episodes were associated with increased odds of fracture in boys (odds ratio (OR) 1.26, 95% confidence interval (CI) 1.03-1.55; OR 1.40, 95% CI 1.12-1.77, respectively), but not girls (OR 1.03, 95% CI 0.78-1.37; OR 0.67, 95% CI 0.38-1.19). Results were independent of age, and sustained after adjustment for medication. CONCLUSIONS: Independent of age, asthma was associated with fracture for boys, but not girls. There is an imperative for strategies to promote bone health among children with asthma.</t>
  </si>
  <si>
    <t>Deakin University, School of Medicine, Geelong, Victoria, Australia._x000D_Australian Institute for Musculoskeletal Science, University of Melbourne and Western Health, Melbourne, Victoria, Australia._x000D_Department of Medicine, Western Health, University of Melbourne, Melbourne, Victoria, Australia._x000D_University Hospital Geelong, Barwon Health, Geelong, Victoria, Australia._x000D_Department of Epidemiology and Preventive Medicine, Monash University, Melbourne, Victoria, Australia._x000D_Murdoch Children's Research Institute, University of Melbourne, Melbourne, Victoria, Australia.</t>
  </si>
  <si>
    <t>J Paediatr Child Health</t>
  </si>
  <si>
    <t>10.1111/jpc.13895</t>
  </si>
  <si>
    <t>Accurate Measurement In California's Safety-Net Health Systems Has Gaps And Barriers</t>
  </si>
  <si>
    <t>Patient safety in ambulatory care has not been routinely measured. California implemented a pay-for-performance program in safety-net hospitals that incentivized measurement and improvement in key areas of ambulatory safety: referral completion, medication safety, and test follow-up. We present two years of program data (collected during July 2015-June 2017) and show both suboptimal performance in aspects of ambulatory safety and questionable reliability in data reporting. Performance was better in areas that required limited coordination or patient engagement-for example, annual medication monitoring versus follow-up after high-risk mammograms. Health care systems that lack seamlessly integrated electronic health records and patient registries encountered barriers to reporting reliable ambulatory safety data, particularly for measures that integrated multiple data elements. These data challenges precluded accurate performance measurement in many areas. Policy makers and safety advocates need to support the development of information systems and measures that facilitate the accurate ascertainment of the health systems, patients, and clinical tasks at greatest risk for ambulatory safety failures.</t>
  </si>
  <si>
    <t>Elaine C. Khoong ( elaine.khoong@ucsf.edu ) is a primary care research fellow in the Division of General Internal Medicine, University of California San Francisco (UCSF), and the Zuckerberg San Francisco General Hospital and Trauma Center._x000D_Roy Cherian is a research data analyst at the Center for Vulnerable Populations, UCSF, and the Zuckerberg San Francisco General Hospital and Trauma Center._x000D_Natalie A. Rivadeneira is a research data analyst at the Center for Vulnerable Populations, UCSF, and the Zuckerberg San Francisco General Hospital and Trauma Center._x000D_Gato Gourley is a project coordinator at the Center for Vulnerable Populations, UCSF, and the Zuckerberg San Francisco General Hospital and Trauma Center._x000D_Jinoos Yazdany is an associate professor of medicine in the Division of Rheumatology, UCSF._x000D_Ashrith Amarnath is a patient safety officer at the Sutter Medical Foundation and a former patient safety officer in the Office of the Medical Director, Department of Health Care Services, both in Sacramento, California._x000D_Dean Schillinger is a professor of medicine at UCSF and chief of the Division of General Internal Medicine at Zuckerberg San Francisco General Hospital and Trauma Center._x000D_Urmimala Sarkar is an associate professor of medicine in the Division of General Internal Medicine, UCSF, and a primary care physician at Zuckerberg San Francisco General Hospital's Richard H. Fine People's Clinic.</t>
  </si>
  <si>
    <t>Health Aff (Millwood)</t>
  </si>
  <si>
    <t>10.1377/hlthaff.2018.0709</t>
  </si>
  <si>
    <t>Racial Variation in Patient-Reported Outcomes Following Treatment for Localized Prostate Cancer: Results from the CEASAR Study</t>
  </si>
  <si>
    <t>BACKGROUND: Relatively little is known about the relationship between race/ethnicity and patient-reported outcomes after contemporary treatments for localized prostate cancer. OBJECTIVE: To test the hypothesis that treatment-related changes in urinary, bowel, sexual, and hormonal function vary by race/ethnicity. DESIGN, SETTING, AND PARTICIPANTS: The Comparative Effectiveness Analysis of Surgery and Radiation (CEASAR) study is a prospective, population-based, observational study that enrolled 3708 men diagnosed with localized prostate cancer in 2011-2012. OUTCOME MEASUREMENTS AND STATISTICAL ANALYSIS: Patient-reported disease-specific function was measured using the 26-item Expanded Prostate Index Composite (EPIC) at baseline and 6 and 12 mo after enrollment. Mean treatment differences in function were compared by race using risk-adjusted generalized estimating equations. RESULTS AND LIMITATIONS: While all race/ethnic groups reported considerable declines in scores for urinary incontinence after radical prostatectomy (RP) when compared to active surveillance, African-American men reported a greater difference than white men did (adjusted difference-in-differences 8.4 points, 95% confidence interval 2.0-14.8; p=0.01). No difference in bother scores was noted and the overall proportion of explained variation attributable to race/ethnicity was relatively small in comparison to primary treatment and baseline function. No clinically significant racial variation was noted for the sexual, bowel, irritative voiding, or hormone domains. Limitations include the lack of well-established thresholds for clinical significance using the EPIC instrument. CONCLUSION: While these data demonstrate that incontinence at 1 yr after RP may be worse for African-American compared to white men, the difference appears to be modest overall. Treatment selection and baseline function explain a much greater proportion of the variation in function after treatment. PATIENT SUMMARY: We observed that the effect of treatment for prostate cancer on patient-reported function did not vary dramatically by race/ethnicity. Compared to white men, African-American men experienced a somewhat more pronounced decline in urinary continence after radical prostatectomy, but the corresponding changes in bother scores were not significantly different between the two groups.</t>
  </si>
  <si>
    <t>Department of Urologic Surgery, Vanderbilt University Medical Center, Nashville, TN, USA. Electronic address: mark.tyson@vanderbilt.edu._x000D_Department of Biostatistics, Vanderbilt University School of Medicine, Nashville, TN, USA._x000D_Department of Radiation Oncology, The University of Texas MD Anderson Cancer Center, Houston, TX, USA._x000D_Department of Urologic Surgery, Vanderbilt University Medical Center, Nashville, TN, USA; Department of Health Policy, Vanderbilt University School of Medicine, Nashville, TN, USA; The Geriatric Research, Education, and Clinical Center, Tennessee Valley Veterans Affairs Health Care System, Nashville, TN, USA._x000D_School of Public Health, Louisiana State University Health Sciences Center, New Orleans, LA, USA._x000D_Department of Urology, University of California, San Francisco Medical Center, San Francisco, CA, USA._x000D_Department of Epidemiology, Rollins School of Public Health, Emory University, Atlanta, GA, USA._x000D_Center for Health Policy Research and Department of Medicine, University of California, Irvine, CA, USA._x000D_Department of Preventive Medicine, Keck School of Medicine, University of Southern California, Los Angeles, CA, USA._x000D_Department of Family and Preventive Medicine and Huntsman Cancer Institute, University of Utah, Salt Lake City, UT, USA._x000D_Rutgers Cancer Institute of New Jersey, Rutgers University, New Brunswick, NJ, USA._x000D_Department of Urologic Surgery, Vanderbilt University Medical Center, Nashville, TN, USA; The Geriatric Research, Education, and Clinical Center, Tennessee Valley Veterans Affairs Health Care System, Nashville, TN, USA._x000D_Department of Urologic Surgery, Vanderbilt University Medical Center, Nashville, TN, USA.</t>
  </si>
  <si>
    <t>Eur Urol</t>
  </si>
  <si>
    <t>10.1016/j.eururo.2016.10.036</t>
  </si>
  <si>
    <t>Self-administered structured food record for measuring individual energy and nutrient intake in large cohorts: Design and validation</t>
  </si>
  <si>
    <t>INTRODUCTION: Several instruments developed to assess dietary intake of groups or populations have strengths and weaknesses that affect their specific application. No self-administered, closed-ended dietary survey was previously used in Argentina to assess current food and nutrient intake on a daily basis. OBJECTIVE: To design and validate a self-administered, structured food record (NutriQuid, NQ) representative of the adult Argentine population's food consumption pattern to measure individual energy and nutrient intake. MATERIALS AND METHODS: Records were loaded onto a database using software that checks a regional nutrition information system (SARA program), automatically quantifying energy and nutrient intake. NQ validation included two phases: (1) NQ construct validity comparing records kept simultaneously by healthy volunteers (45-75 years) and a nutritionist who provided meals (reference), and (2) verification of whether NQ reflected target population consumption (calories and nutrients), week consumption differences, respondent acceptability, and ease of data entry/analysis. Data analysis included descriptive statistics, repeated measures ANOVA, intraclass correlation coefficient, nonparametric regression, and cross-classification into quintiles. RESULTS: The first validation (study group vs. reference) showed an underestimation (10%) of carbohydrate, fat, and energy intake. Second validation: 109 volunteers (91% response) completed the NQ for seven consecutive days. Record completion took about 9min/day, and data entry 3-6min. Mean calorie intake was 2240±119kcal/day (42% carbohydrates, 17% protein, and 41% fat). Intake significantly increased in the weekend. CONCLUSION: NQ is a simple and efficient tool to assess dietary intake in large samples.</t>
  </si>
  <si>
    <t>CENEXA, Centro de Endocrinología Experimental y Aplicada (UNLP-CONICET La Plata), Facultad de Ciencias Médicas UNLP, La Plata, Argentina; Licenciatura en Nutrición, EURHES, Facultad de Ciencias Médicas UNLP, La Plata, Argentina. Electronic address: silviamgarcia@med.unlp.edu.ar._x000D_Departamento de Farmacología (Cátedra II), Facultad de Medicina, Universidad de Buenos Aires, Buenos Aires, Argentina._x000D_CENEXA, Centro de Endocrinología Experimental y Aplicada (UNLP-CONICET La Plata), Facultad de Ciencias Médicas UNLP, La Plata, Argentina; III-LIDI - Instituto de Investigación en Informática LIDI, Facultad de Informática UNLP, La Plata, Argentina._x000D_Licenciatura en Nutrición, EURHES, Facultad de Ciencias Médicas UNLP, La Plata, Argentina; Subsecretaría de Políticas Sociales, Dirección Provincial de Seguridad Alimentaria, Ministerio de Desarrollo Social de la Provincia de Buenos Aires, Argentina._x000D_CENEXA, Centro de Endocrinología Experimental y Aplicada (UNLP-CONICET La Plata), Facultad de Ciencias Médicas UNLP, La Plata, Argentina._x000D_CENEXA, Centro de Endocrinología Experimental y Aplicada (UNLP-CONICET La Plata), Facultad de Ciencias Médicas UNLP, La Plata, Argentina; Faculty of Nutrition, Food and Hospitality Sciences, Niederrhein University of Applied Sciences, Mönchengladbach, Germany.</t>
  </si>
  <si>
    <t>Endocrinol Diabetes Nutr</t>
  </si>
  <si>
    <t>10.1016/j.endinu.2018.03.010</t>
  </si>
  <si>
    <t>Multi-Biosignal Analysis for Epileptic Seizure Monitoring</t>
  </si>
  <si>
    <t>Persons who suffer from intractable seizures are safer if attended when seizures strike. Consequently, there is a need for wearable devices capable of detecting both convulsive and nonconvulsive seizures in everyday life. We have developed a three-stage seizure detection methodology based on 339 h of data (26 seizures) collected from 10 patients in an epilepsy monitoring unit. Our intent is to develop a wearable system that will detect seizures, alert a caregiver and record the time of seizure in an electronic diary for the patient's physician. Stage I looks for concurrent activity in heart rate, arterial oxygenation and electrodermal activity, all of which can be monitored by a wrist-worn device and which in combination produce a very low false positive rate. Stage II looks for a specific pattern created by these three biosignals. For the patients whose seizures cannot be detected by Stage II, Stage III detects seizures using limited-channel electroencephalogram (EEG) monitoring with at most three electrodes. Out of 10 patients, Stage I recognized all 11 seizures from seven patients, Stage II detected all 10 seizures from six patients and Stage III detected all of the seizures of two out of the three patients it analyzed.</t>
  </si>
  <si>
    <t>1 Quality of Life Technology Laboratory, Department of Electrical Engineering, University of Texas at Dallas, 800 W. Campbell Road, Richardson, TX 75080, USA._x000D_2 Neurology Consultants of Dallas, PA, 12221 Merit Drive, Suite 350, Dallas, TX 75230, USA.</t>
  </si>
  <si>
    <t>Int J Neural Syst</t>
  </si>
  <si>
    <t>10.1142/s0129065716500313</t>
  </si>
  <si>
    <t>Management and outcome of 597 wartime penetrating lower extremity arterial injuries from an international military cohort</t>
  </si>
  <si>
    <t>OBJECTIVE: Vascular injury is a leading cause of death and disability in military and civilian settings. Most wartime and an increasing amount of civilian vascular trauma arises from penetrating mechanisms of injury due to gunshot or explosion. The objective of this study was to provide a comprehensive examination of penetrating lower extremity arterial injury and to characterize long-term limb salvage and differences related to mechanisms of injury. METHODS: The military trauma registries of the United States and the United Kingdom were analyzed to identify service members who sustained penetrating lower limb arterial injury (2001-2014). Treatment and limb salvage data were studied and comparisons made of patients whose penetrating vascular trauma arose from explosion (group 1) vs gunshot (group 2). Standardized statistical testing was used, with Bonferroni corrections for multiple comparisons. RESULTS: The cohort consisted of 568 combat casualties (mean age, 25.2 years) with 597 injuries (explosion, n = 416; gunshot, n = 181). Group 1 had higher Injury Severity Score (P &lt; .05) and Mangled Extremity Severity Score (P &lt; .0001), required more blood transfusion (P &lt; .05), and had more tibial (P &lt; .01) and popliteal (P &lt; .05) arterial injuries; group 2 had more profunda femoris injuries (P &lt; .05). Initial surgical management for the whole cohort included vein interposition graft (33%), ligation (31%), primary repair with or without patch angioplasty (16%), temporary vascular shunting (15%), and primary amputation (6%). No difference in patency of arterial reconstruction was found between group 1 and group 2, although group 1 had a higher incidence of primary (13% vs 2%; P &lt; .05) and secondary (19% vs 9%; P &lt; .05) amputation. Similarly, longer term freedom from amputation was lower for group 1 than for group 2 (68% vs 89% at 5.5 years; Cox hazard ratio, 0.30; P &lt; .0001), as was physical functioning (36-Item Short Form Health Survey data; mean, 39.80 vs 43.20; P &lt; .05). CONCLUSIONS: The majority of wartime lower extremity arterial injuries result from an explosive mechanism that preferentially affects the tibial vasculature and results in poorer long-term limb salvage compared with those injured with firearms. The mortality associated with immediate limb salvage attempts is low, and delayed amputations occur weeks later, affording the patient involvement in the decision-making and rehabilitation planning. We recommend assertive attempts at vascular repair and limb salvage for service members injured by explosive and gunshot mechanisms.</t>
  </si>
  <si>
    <t>Regeneration, Repair and Development Section, National Heart and Lung Institute, Imperial College, London, United Kingdom; Royal British Legion Centre for Blast Injury Studies, Imperial College, London, United Kingdom; Academic Department of Military Surgery and Trauma, Royal Centre for Defence Medicine, Birmingham, United Kingdom._x000D_Academic Department of Military Surgery and Trauma, Royal Centre for Defence Medicine, Birmingham, United Kingdom; Centre for Trauma Sciences, Blizard Institute of Cell and Molecular Science, Queen Mary University, London, United Kingdom._x000D_Centre for Trauma Sciences, Blizard Institute of Cell and Molecular Science, Queen Mary University, London, United Kingdom._x000D_Department of Surgery at the Uniformed Services University of the Health Sciences and Walter Reed National Military Medical Center, Bethesda, Md._x000D_Academic Department of Military Surgery and Trauma, Royal Centre for Defence Medicine, Birmingham, United Kingdom._x000D_Department of Surgery at the Uniformed Services University of the Health Sciences and Walter Reed National Military Medical Center, Bethesda, Md. Electronic address: todd.rasmussen@usuhs.edu.</t>
  </si>
  <si>
    <t>10.1016/j.jvs.2018.11.024</t>
  </si>
  <si>
    <t>Can maternal recalled birth size be used as a proxy measure of birth weight? An evaluation based on a population health survey in Oman</t>
  </si>
  <si>
    <t>To evaluate the utility of maternal recalled birth size (BS) as a proxy measure for actual birth weight (BW) when BW data are missing. Data for the study come from the 2000 National Health Survey of Oman. Frequency distribution, sensitivity and specificity analysis, bivariate, and multivariate statistical techniques were used for data analysis. The BW data exhibited a moderate level of heaping on measurements ending in 0 or 5, suggesting that health personnel often round when recording. About 31% of actual BW data were missing due to non-availability of health cards. Maternal assessment of BS was found to be closely linked to BW on an aggregate level. However, on an individual level, there was misclassification of birth weights across all categories of BS. The overall agreement between recalled BS and recorded BW was moderate (κ = 0.44). Infants with missing BW records were more likely to be low birth weight (LBW). Maternal recalled BS appeared to be a poor proxy for BW. Estimates of LBW based on maternal assessments of BS as small should be considered as an underestimate of its actual prevalence. As infants with missing BW data have different characteristics from those with recorded BW, estimates of LBW depending solely on available BW records will produce a biased prevalence. Health personnel should record actual BW without rounding. They should inform mothers of the birth weight and advise them to retain health cards for future reference.</t>
  </si>
  <si>
    <t>Department of Mathematics and Statistics, Sultan Qaboos University, P.O. Box 36, Al Khoud, 123, Sultanate of Oman, mmazhar.islam@yahoo.com.</t>
  </si>
  <si>
    <t>10.1007/s10995-013-1386-7</t>
  </si>
  <si>
    <t>Characteristics and treatment patterns of US commercially insured and Medicaid patients with opioid dependence or abuse</t>
  </si>
  <si>
    <t>OBJECTIVE: To identify the demographic and clinical characteristics of commercially insured and Medicaid patients with a diagnosis of opioid dependence or abuse and to describe the pharmacological and nonpharmacological treatments received by these patients. DESIGN: This was a retrospective observational study using de-identified administrative claims data. SETTING: The analysis included commercially insured and Medicaid patient data extracted from the Truven Health MarketScan® Commercial and Medicaid Databases. PATIENTS: Patients with a diagnosis of opioid dependence or abuse from 2008 to 2014 (earliest diagnosis = index date) and a minimum of 6 months of pre-index and postindex continuous enrollment in the database. MAIN OUTCOME MEASURE(S): Baseline demographic and clinical characteristics, medication-assisted treatment (MAT), and treatment other than MAT received following diagnosis, and the clinical practice setting in which patients received any opioid dependence-related care were reported. RESULTS: Data from commercially insured (N = 103,768) and Medicaid (N = 50,552) patients were analyzed. Common comorbid conditions included chronic pain (48.6 percent Commercial, 56.8 percent Medicaid), depressive disorder (24.0 percent Commercial, 32.8 percent Medicaid), and other substance abuse disorders (13.3 percent Commercial, 23.7 percent Medicaid). Nearly one third of both Commercial (31.6 percent) and Medicaid (33.6 percent) patients did not have any claims for psychosocial therapy or MAT during the follow-up period. Only 24.3 percent of Commercial patients and 20.4 percent of Medicaid patients had evidence of claims for both MAT and psychosocial treatment anytime following diagnosis. CONCLUSIONS: The results suggest that there are opportunities to improve care through comprehensive and coordinated treatment for opioid dependence/abuse. Policies aimed at improving treatment access may be warranted.</t>
  </si>
  <si>
    <t>Physician, Aventura Family Health Center, North Miami Beach, Florida._x000D_Senior Research Analyst, Truven Health Analytics Inc., an IBM Company, Cambridge, Massachusetts; Now Data Manager III with Division of Epidemiology, University of Utah, Salt Lake City, Utah._x000D_Researcher, Truven Health Analytics Inc., an IBM Company, Cambridge, Massachusetts._x000D_Senior Manager, Health Economics &amp; Outcomes Research, Indivior Inc, Richmond, Virginia._x000D_Global Director, Health Economics &amp; Outcomes Research, Indivior Inc , Richmond, Virginia.</t>
  </si>
  <si>
    <t>J Opioid Manag</t>
  </si>
  <si>
    <t>29899391</t>
  </si>
  <si>
    <t>10.5055/jom.2017.0389</t>
  </si>
  <si>
    <t>Heterogeneous relationships of squamous and basal cell carcinomas of the skin with smoking: the UK Million Women Study and meta-analysis of prospective studies</t>
  </si>
  <si>
    <t>INTRODUCTION: Published findings on the associations between smoking and the incidence of cutaneous squamous cell carcinoma (SCC) and basal cell carcinoma (BCC) are inconsistent. We aimed to generate prospective evidence on these relationships overall and by anatomical site. METHODS: We followed 1,223,626 women without prior cancer by electronic linkage to national cancer registration data. Questionnaire information about smoking and other factors was recorded at recruitment (1996-2001) and every 3-5 years subsequently. Cox regression yielded adjusted relative risks (RRs) comparing smokers versus never-smokers. RESULTS: After 14 (SD4) years follow-up per woman, 6699 had a first registered cutaneous SCC and 48,666 a first BCC. In current versus never-smokers, SCC incidence was increased (RR = 1.22, 95% CI 1.15-1.31) but BCC incidence was decreased (RR = 0.80, 0.78-0.82). RRs varied substantially by anatomical site; for the limbs, current smoking was associated with an increased incidence of SCC (1.55, 1.41-1.71) and a decreased incidence of BCC (0.72, 0.66-0.79), but for facial lesions there was little association of current smoking with either SCC (0.93, 0.82-1.06) or BCC (0.92, 0.88-0.96). Findings in meta-analyses of results from this and seven other prospective studies were largely dominated by the findings in this study. CONCLUSIONS: Smoking-associated risks for cutaneous SCC and BCC are in the opposite direction to each other and appear to vary by anatomical site.</t>
  </si>
  <si>
    <t>Cancer Epidemiology Unit, Nuffield Department of Population Health, University of Oxford, Oxford, UK. kirstin.pirie@ceu.ox.ac.uk._x000D_Cancer Epidemiology Unit, Nuffield Department of Population Health, University of Oxford, Oxford, UK._x000D_Population Health Research Unit, Nuffield Department of Population Health, University of Oxford, Oxford, UK._x000D_Population Health Department, QIMR Berghofer Medical Research Institute, Brisbane, QLD, Australia._x000D_School of Public Health, University of Queensland, Brisbane, QLD, Australia._x000D_Cancer Research UK Manchester Institute and Institute of Inflammation and Repair, University of Manchester, Manchester, UK.</t>
  </si>
  <si>
    <t>Br J Cancer</t>
  </si>
  <si>
    <t>10.1038/s41416-018-0105-y</t>
  </si>
  <si>
    <t>Protocol for a randomised controlled trial examining the impact of a web-based personally controlled health management system on the uptake of influenza vaccination rates</t>
  </si>
  <si>
    <t>BACKGROUND: Online social networking and personally controlled health management systems (PCHMS) offer a new opportunity for developing innovative interventions to prevent diseases of public health concern (e.g., influenza) but there are few comparative studies about patterns of use and impact of these systems. METHODS/DESIGN: A 2010 CONSORT-compliant randomised controlled trial with a two-group parallel design will assess the efficacy of a web-based PCHMS called Healthy.me in facilitating the uptake of influenza vaccine amongst university students and staff. Eligible participants are randomised either to obtain access to Healthy.me or a 6-month waitlist. Participants complete pre-study, post-study and monthly surveys about their health and utilisation of health services. A post-study clinical audit will be conducted to validate self-reports about influenza vaccination and visits to the university health service due to influenza-like illness (ILI) amongst a subset of participants. 600 participants older than 18 years with monthly access to the Internet and email will be recruited. Participants who (i) discontinue the online registration process; (ii) report obtaining an influenza vaccination in 2010 before the commencement of the study; or (iii) report being influenced by other participants to undertake influenza vaccination will be excluded from analysis. The primary outcome measure is the number of participants obtaining influenza vaccination during the study. Secondary outcome measures include: number of participants (i) experiencing ILI symptoms, (ii) absent from or experiencing impairment in work or study due to ILI symptoms, (iii) using health services or medications due to ILI symptoms; (iv) expressing positive or negative attitudes or experiences towards influenza vaccination, via their reasons of receiving (or not receiving) influenza vaccine; and (v) their patterns of usage of Healthy.me (e.g., frequency and timing of hits, duration of access, uptake of specific functions). DISCUSSION: This study will provide new insights about the utility of online social networking and PCHMS for public health and health promotion. It will help to assess whether a web-based PCHMS, with connectivity to a health service provider, containing information and self-management tools, can improve the uptake of preventive health services amongst university students and staff. TRIAL REGISTRATION: ACTRN12610000386033 (Australian New Zealand Clinical Trials Registry).</t>
  </si>
  <si>
    <t>10.1186/1472-6963-12-86</t>
  </si>
  <si>
    <t>Longitudinal description of the glasgow outcome scale-extended for individuals in the traumatic brain injury model systems national database: a National Institute on Disability and Rehabilitation Research traumatic brain injury model systems study</t>
  </si>
  <si>
    <t>OBJECTIVE: To comprehensively describe the temporal patterns of global outcome after traumatic brain injury (TBI) in the Traumatic Brain Injury Model Systems National Database (TBIMS NDB). DESIGN: Longitudinal prospective cohort study. SETTING: TBI Model Systems centers. PARTICIPANTS: Patients (N=3870) ≥16 years of age with moderate or severe TBI enrolled in the TBIMS NDB. INTERVENTIONS: None. MAIN OUTCOME MEASURE: Glasgow Outcome Scale-Extended (GOS-E). RESULTS: The trajectory of the GOS-E scores is best described with a model of quadratic change, in which scores initially increase and peak approximately 10 years after the first GOS-E assessment, and then decrease. Change occurs most rapidly in the initial and final years of the timeline. There was significant variability in each growth parameter (P&lt;.05). A reduced multilevel model was built, including all covariates (age at first GOS-E assessment, FIM, race, sex, rehabilitation length of stay) that related significantly to the growth parameters. An interactive tool was created to generate individual level trajectories based on various combinations of covariate values. Results provide an individual level account of the chronological progression of TBI outcomes, as measured by the GOS-E. CONCLUSIONS: Individual growth curve analysis is a statistically rigorous approach to describe temporal change with respect to the GOS-E at the individual level for participants within the TBIMS NDB. Results indicated that, for individuals in the TBIMS NDB as a group, functional status as measured by the GOS-E initially improves, plateaus, and then begins to decline. Factors such as age at first GOS-E assessment, race, FIM score at rehabilitation admission, and rehabilitation length of stay were found to influence baseline GOS-E scores, as well as the rate and extent of both improvement and decline over time. Additional research may be required to determine the generalizability of these findings and the usefulness of this tool for clinical applications.</t>
  </si>
  <si>
    <t>Craig Hospital, Englewood CO; Traumatic Brain Injury National Statistical and Data Center, Englewood CO. Electronic address: cpretz@craighospital.org.</t>
  </si>
  <si>
    <t>10.1016/j.apmr.2013.06.021</t>
  </si>
  <si>
    <t>Baseline characteristics and mortality among people in care for chronic viral hepatitis: the chronic hepatitis cohort study</t>
  </si>
  <si>
    <t>BACKGROUND: The Chronic Hepatitis Cohort Study (CHeCS), a dynamic prospective, longitudinal, observational cohort study, was created to assess the clinical impact of chronic viral hepatitis in the United States. This report describes the cohort selection process, baseline demographics, and insurance, biopsy, hospitalization, and mortality rates. METHODS: Electronic health records of &gt;1.6 million adult patients seen from January 2006 through December 2010 at 4 integrated healthcare systems in Detroit, Michigan; Danville, Pennsylvania; Portland, Oregon; and Honolulu, Hawaii were collected and analyzed. RESULTS: Of 2202 patients with chronic hepatitis B virus (HBV) infection, 50% were aged 44-63 years, 57% male, 58% Asian/Pacific Islander, and 13% black; and 5.1% had Medicaid, 16.5% Medicare, and 76.3% private insurance. During 2001-2010, 22.3% had a liver biopsy and 37.9% were hospitalized. For the 8810 patients with chronic hepatitis C virus (HCV) infection, 75% were aged 44-63 years, 60% male, 23% black; and 12% had Medicaid, 23% Medicare, and 62% private insurance. During 2001-2010, 38.4% had a liver biopsy and 44.3% were hospitalized. Among persons in care, 9% of persons with HBV and 14% of persons with HCV infection, mainly those born during 1945-1964, died during the 2006-2010 five-year period. CONCLUSIONS: Baseline demographic, hospitalization, and mortality data from CHeCS highlight the substantial US health burden from chronic viral hepatitis, particularly among persons born during 1945-1964.</t>
  </si>
  <si>
    <t>Division of Viral Hepatitis National Center for HIV, Hepatitis, STD, and TB Prevention, Centers for Disease Control and Prevention, Atlanta, GA 30333, USA. amoorman@cdc.gov</t>
  </si>
  <si>
    <t>10.1093/cid/cis815</t>
  </si>
  <si>
    <t>Can poison control data be used for pharmaceutical poisoning surveillance?</t>
  </si>
  <si>
    <t>OBJECTIVE: To determine the association between the frequencies of pharmaceutical exposures reported to a poison control center (PCC) and those seen in the emergency department (ED). DESIGN: A statewide population-based retrospective comparison of frequencies of ED pharmaceutical poisonings with frequencies of pharmaceutical exposures reported to a regional PCC. ED poisonings, identified by International Classification of Diseases, Version 9 (ICD-9) codes, were grouped into substance categories. Using a reproducible algorithm facilitated by probabilistic linkage, codes from the PCC classification system were mapped into the same categories. A readily identifiable subset of PCC calls was selected for comparison. MEASUREMENTS: Correlations between frequencies of quarterly exposures by substance categories were calculated using Pearson correlation coefficients and partial correlation coefficients with adjustment for seasonality. RESULTS: PCC reported exposures correlated with ED poisonings in nine of 10 categories. Partial correlation coefficients (r(p)) indicated strong associations (r(p)&gt;0.8) for three substance categories that underwent large changes in their incidences (opiates, benzodiazepines, and muscle relaxants). Six substance categories were moderately correlated (r(p)&gt;0.6). One category, salicylates, showed no association. Limitations Imperfect overlap between ICD-9 and PCC codes may have led to miscategorization. Substances without changes in exposure frequency have inadequate variability to detect association using this method. CONCLUSION: PCC data are able to effectively identify trends in poisonings seen in EDs and may be useful as part of a pharmaceutical poisoning surveillance system. The authors developed an algorithm-driven technique for mapping American Association of Poison Control Centers codes to ICD-9 codes and identified a useful subset of poison control exposures for analysis.</t>
  </si>
  <si>
    <t>The Intermountain Injury Control Research Center, Department of Pediatrics, University of Utah, Salt Lake City, Utah, USA. christopher.naun@hsc.utah.edu</t>
  </si>
  <si>
    <t>10.1136/jamia.2010.004317</t>
  </si>
  <si>
    <t>Ten years of war: a characterization of craniomaxillofacial injuries incurred during operations Enduring Freedom and Iraqi Freedom</t>
  </si>
  <si>
    <t>BACKGROUND: Improved armor and battlefield medicine have led to better survival in the wars in Iraq and Afghanistan than any previous ones. Increased frequency and severity of craniomaxillofacial injuries have been proposed. A comprehensive characterization of the injury pattern sustained during this 10-year period to the craniomaxillofacial region is needed to improve our understanding of these unique injuries, to optimize the treatment for these patients, and to potentially direct strategic development of protective equipment in the future. METHODS: The Joint Theater Trauma Registry was queried from October 19, 2001, to March 27, 2011, covering operations Enduring Freedom and Iraqi Freedom for battle injuries to the craniomaxillofacial region, including patient demographics and mechanism of injury. Injuries were classified according to type (wounds, fractures, burns, vascular injuries, and nerve injuries) using DRG International Classification of Diseases-9th Rev. diagnosis codes. RESULTS: In this 10-year period, craniomaxillofacial battle injuries to the head and neck were found in 42.2% of patients evacuated out of theater. There is a high preponderance of multiple wounds and open fractures in this region. The primary mechanism of injury involved explosive devices, followed by ballistic trauma. CONCLUSION: Modern combat, characterized by blast injuries, results in higher than previously reported incidence of injury to the craniomaxillofacial region. LEVEL OF EVIDENCE: Epidemiologic study, level IV.</t>
  </si>
  <si>
    <t>Dental and Trauma Research Detachment, US Army Institute of Surgical Research, Fort Sam Houston, Texas, USA. rodney.k.chan@us.army.mil</t>
  </si>
  <si>
    <t>10.1097/TA.0b013e3182754868</t>
  </si>
  <si>
    <t>Comparison of outcomes in severe pediatric trauma at adult trauma centers with different trauma case volumes</t>
  </si>
  <si>
    <t>BACKGROUND: In addition to trauma center levels and types, trauma volume may be an important factor impacting outcomes in severe pediatric trauma. METHODS: All severely injured pediatric patients treated at adult trauma centers were identified from the National Trauma Data Bank. All qualifying centers were stratified into four groups based on the cumulative pediatric trauma case volumes with ISS &gt;15: lowest (group 1), lower (group 2), higher (group 3), and highest (group 4) volume centers. Mortality rates among the groups were compared. RESULTS: A total of 3747 patients were stratified into group 1 (n=2122, median annual pediatric trauma volume 3 cases/year), group 2 (n=842, 15 cases/year), group 3 (n=494, 24 cases/year), and group 4 (n=289, 43 cases/year). In the hierarchical logistic regression analysis, the highest volume centers (group 4) were shown to have improved mortality (odds ratio 0.474, 95% confidence interval [CI] 0.301-0.747) compared to the lowest volume centers (group 1). Odds ratios of group 4 against group 1 for subgroups were 0.634 (age&lt;10, 95% CI 0.335-1.198), 0.491 (blunt injury, 95% CI 0.310-0.777), and 0.495 (level 1 center, 95% CI 0.312-0.785). CONCLUSIONS: In severe pediatric trauma treated at adult trauma centers, higher volume centers were associated with improved mortality in comparison to the lower volume centers. LEVEL OF EVIDENCE: Level III, therapeutic/care management, retrospective comparative study without negative criteria.</t>
  </si>
  <si>
    <t>Department of Pediatric Surgery, Children's Hospital Los Angeles, Los Angeles, CA; Department of Surgery, Arrowhead Regional Medical Center, Colton, CA. Electronic address: drmiyatas@gmail.com._x000D_Division of Acute Care Surgery, University of Southern California, Los Angeles, CA. Electronic address: jayuncho11@gmail.com._x000D_Department of Surgery, Arrowhead Regional Medical Center, Colton, CA. Electronic address: hanna.s.park@gmail.com._x000D_Division of Acute Care Surgery, University of Southern California, Los Angeles, CA. Electronic address: Kazuhide.Matsushima@med.usc.edu._x000D_Department of Pediatric Surgery, Children's Hospital Los Angeles, Los Angeles, CA. Electronic address: dbliss@chla.usc.edu.</t>
  </si>
  <si>
    <t>10.1016/j.jpedsurg.2017.01.066</t>
  </si>
  <si>
    <t>Facility-Level Variation and Clinical Outcomes in Use of Cardiac Resynchronization Therapy With and Without an Implantable Cardioverter-Defibrillator</t>
  </si>
  <si>
    <t>BACKGROUND: Little is known about real-world facility-level preferences for cardiac resynchronization therapy devices with (CRT-D) and without (CRT-P) defibrillator backup. We quantify this variation at the facility level and exploit this variation to compare outcomes of patients receiving these 2 devices. METHODS AND RESULTS: Claims data from fee-for-service Medicare beneficiaries were used to identify new CRT-P and CRT-D implants, 2006 to 2012. We modeled factors associated with receipt of each device, and compared mortality, hospitalizations, and reoperations for patients receiving each using both logistic regression and instrumental variable analysis to account for confounding. Among 71 459 device recipients (CRT-P, 11 925; CRT-D, 59 534; 31% women), CRT-P recipients were older, more likely to be women, and had more comorbidities. Variation in device selection among facilities was substantial: After adjustment for patient characteristics, the odds of receiving a CRT-P (versus CRT-D) device were 7.6× higher for a patient treated at a facility in the highest CRT-P use quartile versus a facility in the lowest CRT-P use quartile. Logistic modeling suggested a survival advantage for CRT-D devices but with falsification end points indicating residual confounding. By contrast, in the instrumental variable analysis using facility variability as the proposed instrument, clinical characteristics and falsification end points were well balanced, and 1-year mortality in patients who received CRT-P versus CRT-D implants did not differ, while CRT-P patients had a lower probability of hospitalizations and reoperations in the year following implant. CONCLUSIONS: CRT-P versus CRT-D selection varies substantially among facilities, adjusted for clinical factors. After instrumental variable adjustment for clinical covariates and facility preference, survival was no different between the devices. Therefore, CRT-P may be preferred for Medicare beneficiaries considering new CRT implantation.</t>
  </si>
  <si>
    <t>Richard A. and Susan F. Smith Center for Outcomes Research in Cardiology, Division of Cardiology, Beth Israel Deaconess Medical Center, Boston, MA (D.B.K.)._x000D_Harvard Medical School, Boston, MA (D.B.K., S.-L.T.N., R.V., L.A.H.)._x000D_Department of Health Care Policy, Harvard Medical School, Boston, MA (S.- L.T.N., R.V., L.A.H.)._x000D_Department of Biostatistics, Harvard TH Chan School of Public Health, Boston, MA (S.-L.T.N.).</t>
  </si>
  <si>
    <t>Circ Cardiovasc Qual Outcomes</t>
  </si>
  <si>
    <t>10.1161/circoutcomes.118.004763</t>
  </si>
  <si>
    <t>The association between angioembolization and splenic salvage for isolated splenic injuries</t>
  </si>
  <si>
    <t>BACKGROUND: Recent data suggest improved splenic salvage rates when angioembolization (AE) is routinely employed for high-grade splenic injuries; however, protocols and salvage rates vary among centers. MATERIALS/METHODS: Adult patients with isolated splenic injuries were identified using the National Trauma Data Bank, 2013-2014. Patients were excluded if they underwent immediate splenectomy or died in the emergency department. To characterize patterns of AE, trauma centers were grouped into quartiles based on frequency of AE use. Unadjusted analyses and mixed-effects logistical regression controlling for center effects were performed. RESULTS: Five thousand and ninety three adult patients were identified. Overall, 705 (13.8%) underwent AE and 290 (5.7%) required a splenectomy. In unadjusted comparisons, splenectomy rates were lower for patients with severe spleen injuries who underwent AE (7% versus 11%, P = 0.02). In mixed-effect logistical regression patients with severe splenic injuries undergoing AE had a lower odds ratio (OR) for splenectomy (OR = 0.67, P = 0.04). Patients treated at centers in the highest quartile of AE use had a lower OR for splenectomy (OR = 0.58, P = 0.02). CONCLUSIONS: The use of AE in patients with isolated severe splenic injuries is associated with decreased splenectomy rates. There is an association between centers that perform AE frequently and reduced splenectomy rates.</t>
  </si>
  <si>
    <t>Stanford University, Department of Surgery, Section of Acute Care Surgery, Stanford, California. Electronic address: gmr87@stanford.edu._x000D_Stanford University, Department of Surgery, Section of Acute Care Surgery, Stanford, California. Electronic address: tweiser@stanford.edu._x000D_Stanford University, Department of Surgery, Section of Acute Care Surgery, Stanford, California. Electronic address: pmaggio@stanford.edu._x000D_Stanford University, Department of Surgery, Section of Acute Care Surgery, Stanford, California. Electronic address: tbrowder@stanford.edu._x000D_Stanford University, Department of Surgery, Section of Acute Care Surgery, Stanford, California. Electronic address: lakshika@stanford.edu._x000D_Stanford University, Department of Surgery, Section of Acute Care Surgery, Stanford, California. Electronic address: dspain@stanford.edu._x000D_Stanford University, Department of Surgery, Section of Acute Care Surgery, Stanford, California. Electronic address: kristans@stanford.edu.</t>
  </si>
  <si>
    <t>10.1016/j.jss.2018.03.013</t>
  </si>
  <si>
    <t>Modeling Transient Disconnections and Compression Artifacts of Continuous Glucose Sensors</t>
  </si>
  <si>
    <t>BACKGROUND: Modeling the various error components affecting continuous glucose monitoring (CGM) sensors is very important (e.g., to generate realistic scenarios for developing and testing CGM-based applications in type 1 diabetes simulators). Recent work has focused on some error components (i.e., blood-to-interstitium delay, calibration, and random noise), but key events such as transient faults have not been investigated in depth. We propose two mathematical models that describe the disconnections and compression artifacts. MATERIALS AND METHODS: A dataset of 72 subjects monitored with the Dexcom (San Diego, CA) G4(®) Platinum sensor is considered. Disconnections and compression artifacts have been isolated, and some basic statistical parameters (e.g., frequency and duration) have been extracted. A Markov chain model is proposed to describe the dynamics of a disconnection, and the effect of a compression artifact in the CGM profile is modeled as the output of a first-order linear dynamic system driven by a rectangular function. RESULTS: The great majority of disconnections (approximately 90%) lasted less than 20 min. Compression artifact median (5(th)-95(th) percentiles) values were 45 (30-70) min for the duration and 24 (10-48) mg/dL for the amplitude. Both disconnections and compression artifacts happened with almost equal probability during the 7 days of monitoring. Disconnections were more frequent during the day and compression artifacts during the night. A three-state Markov model is shown to be effective to describe the single disconnection. The asymmetric shape of compression artifact is well fitted by the proposed model. CONCLUSIONS: The provided models are sufficiently accurate for simulation purposes (e.g., to create more challenging and realistic scenarios) to test real-time fault detection algorithms and artificial pancreas closed-loop controllers.</t>
  </si>
  <si>
    <t>Department of Information Engineering, University of Padova , Padova, Italy .</t>
  </si>
  <si>
    <t>10.1089/dia.2015.0250</t>
  </si>
  <si>
    <t>Statistical analysis plan for the Erythropoietin in Traumatic Brain Injury trial: a randomised controlled trial of erythropoietin versus placebo in moderate and severe traumatic brain injury</t>
  </si>
  <si>
    <t>BACKGROUND: The Erythropoietin in Traumatic Brain Injury (EPO-TBI) trial aims to determine whether the administration of erythropoietin to patients with moderate or severe traumatic brain injury improves patient-centred outcomes. METHODS: EPO-TBI is a multicentre, blinded, randomised, parallel groups, placebo-controlled, phase III superiority trial of erythropoietin in ICU patients with traumatic brain injury conducted in Australia and New Zealand, Saudi Arabia and Europe; 606 critically ill patients aged 15 to 65 years with moderate or severe acute traumatic brain injury will be enrolled. Trial patients will receive either 40,000 IU erythropoietin or placebo by subcutaneous injection administered weekly for up to three doses during their ICU admission. The primary outcome measure is the proportion of unfavourable neurological outcomes, comprising death or severe disability, observed at 6 months following randomisation utilizing the Extended Glasgow Outcome Scale. Secondary outcomes, also assessed at 6 months following randomisation, include the probability of an equal or greater Extended Glasgow Outcome Scale level, mortality, the proportions of patients with proximal deep venous thrombosis or with composite thrombotic vascular events, as well as assessment of quality of life and cost-effectiveness. The planned sample size will allow 90% power to detect a reduction from 50% to 36% in unfavourable neurological outcomes at a two-sided alpha of 0.05. DISCUSSION: A detailed analysis plan has been developed for EPO-TBI that is consistent with international guidelines. This plan specifies the statistical models for evaluation of primary and secondary outcomes, as well as defining covariates for adjusted analyses. Application of this statistical analysis plan to the forthcoming EPO-TBI trial will facilitate unbiased analyses of these important clinical data. TRIAL REGISTRATION: Australian New Zealand Clinical Trials Registry: ACTRN12609000827235 (22 September 2009). ClinicalTrials.gov: NCT00987454 (29 September 2009). European Drug Regulatory Authorities Clinical Trials: 2011-005235-22 (18 January 2012).</t>
  </si>
  <si>
    <t>Australian and New Zealand Intensive Care Research Centre, Monash University School of Public Health and Preventive Medicine, 99 Commercial Road, Melbourne, 3004, Australia. intensive@fastmail.com.au._x000D_Department of Intensive Care, Mater Health Services, Raymond Terrace, South Brisbane, 4101, Australia. intensive@fastmail.com.au._x000D_Australian and New Zealand Intensive Care Research Centre, Monash University School of Public Health and Preventive Medicine, 99 Commercial Road, Melbourne, 3004, Australia. lorraine.little@monash.edu._x000D_Australian and New Zealand Intensive Care Research Centre, Monash University School of Public Health and Preventive Medicine, 99 Commercial Road, Melbourne, 3004, Australia. alistair.nichol@monash.edu._x000D_Department of Anaesthesia and Intensive Care Medicine, St Vincent's University Hospital, Elm Park, Dublin 4, Ireland. alistair.nichol@monash.edu._x000D_School of Medicine and Medical Sciences, University College, Elm Park, Dublin 4, Ireland. alistair.nichol@monash.edu._x000D_Department of Intensive Care Medicine, The Alfred, Commercial Road, Melbourne, 3004, Australia. alistair.nichol@monash.edu._x000D_Department of Intensive Care, Western Health, Gordon Street, Footscray, 3011, Australia. craig.french@wh.org.au._x000D_The University of Melbourne, Grattan Street, Parkville, 3052, Australia. craig.french@wh.org.au._x000D_Australian and New Zealand Intensive Care Research Centre, Monash University School of Public Health and Preventive Medicine, 99 Commercial Road, Melbourne, 3004, Australia. jamie.cooper@monash.edu._x000D_Department of Intensive Care Medicine, The Alfred, Commercial Road, Melbourne, 3004, Australia. jamie.cooper@monash.edu._x000D_Australian and New Zealand Intensive Care Research Centre, Monash University School of Public Health and Preventive Medicine, 99 Commercial Road, Melbourne, 3004, Australia. haddads55@yahoo.com._x000D_Intensive Care Department, King Abdulaziz Medical City, PO Box 22490, Riyadh, 11426, Kingdom of Saudi Arabia. haddads55@yahoo.com._x000D_Australian and New Zealand Intensive Care Research Centre, Monash University School of Public Health and Preventive Medicine, 99 Commercial Road, Melbourne, 3004, Australia. jacques.duranteau@bct.aphp.fr._x000D_Service d'Anesthésie-Réanimation, Hôpitaux universitaires Paris Sud, Assistance Publique des Hôpitaux de Paris, Hôpital de Bicêtre, 78, rue du Général Leclerc, Paris, 94275, Le Kremlin Bicêtre, France. jacques.duranteau@bct.aphp.fr._x000D_Department of Anesthesiology and Intensive Care Medicine, CHRU La Cavale Blanche Université de Bretagne Ouest, Brest, Cedex, 29609, France. olivier.huet@chu-brest.fr._x000D_Department of Anaesthesiology and Intensive Care Medicine, Helsinki University Hospital, P.O. Box 266, Helsinki, FIN-00029, Finland. Markus.Skrifvars@hus.fi._x000D_Australian and New Zealand Intensive Care Research Centre, Monash University School of Public Health and Preventive Medicine, 99 Commercial Road, Melbourne, 3004, Australia. Arabi@NGHA.MED.SA._x000D_Intensive Care Department, College of Medicine King Saud Bin Abdulaziz University for Health Sciences and King Abdullah International Medical Research Center, PO Box 22490, Riyadh, 11426, Kingdom of Saudi Arabia. Arabi@NGHA.MED.SA._x000D_Australian and New Zealand Intensive Care Research Centre, Monash University School of Public Health and Preventive Medicine, 99 Commercial Road, Melbourne, 3004, Australia. Rinaldo.Bellomo@austin.org.au._x000D_The University of Melbourne, Grattan Street, Parkville, 3052, Australia. Rinaldo.Bellomo@austin.org.au._x000D_Department of Intensive Care, Austin Health, Studley Road, Heidelberg, 3084, Australia. Rinaldo.Bellomo@austin.org.au.</t>
  </si>
  <si>
    <t>10.1186/1745-6215-15-501</t>
  </si>
  <si>
    <t>Racial differences in the usage of information technology: evidence from a national physician survey</t>
  </si>
  <si>
    <t>Information technology (IT) is a key mechanism for improving the quality of healthcare and containing costs, but racial differences in the utilization of IT among practicing physicians are unknown. The current study, using a national physician survey (n = 6,628), investigated racial differences in the utilization of IT. White physicians and minority physicians were directly compared. We first conducted both descriptive and inferential analyses to detect the difference in IT utilization by race and then performed multiple logistic regressions to test whether race remains significant in relation to IT utilization. Results reveal racial differences in the usage of IT. Compared to their minority counterparts, white physicians underutilized a preventive service reminder system. On the other hand, white physicians favored utilizing electronic communications with patients and exchanging clinical data and images with other providers.</t>
  </si>
  <si>
    <t>Marshall University in Charleston, WV, USA.</t>
  </si>
  <si>
    <t>Towards an improved global understanding of treatment and outcomes in people with type 2 diabetes: Rationale and methods of the DISCOVER observational study program</t>
  </si>
  <si>
    <t>AIM: Contemporary global real-world data on the management of type 2 diabetes are scarce. The global DISCOVER study program aims to describe the disease management patterns and a broad range of associated outcomes in patients with type 2 diabetes initiating a second-line glucose-lowering therapy in routine clinical practice. METHODS: The DISCOVER program comprises two longitudinal observational studies involving more than 15,000 patients in 38 countries across six continents. Study sites have been selected to be representative of type 2 diabetes management in each country. Data will be collected at baseline (initiation of second-line therapy), at 6months, and yearly during a 3-year follow-up period. RESULTS: The DISCOVER program will record patient, healthcare provider, and healthcare system characteristics, treatment patterns, and factors influencing changes in therapy. In addition, disease control (e.g. achievement of glycated hemoglobin target), management of associated risk factors (e.g. hypercholesterolemia and hypertension), and healthcare resource utilization will be recorded. Microvascular and macrovascular complications, incidence of hypoglycemic events, and patient-reported outcomes will also be captured. CONCLUSIONS: The DISCOVER program will provide insights into the current management of patients with type 2 diabetes worldwide, which will contribute to informing future clinical guidelines and improving patient care.</t>
  </si>
  <si>
    <t>Peking University People's Hospital, Beijing, China. Electronic address: jilinong@gmail.com._x000D_Rennes University Hospital, Rennes, France._x000D_University of Nantes, Nantes, France._x000D_Rio de Janeiro State University, Rio de Janeiro, Brazil._x000D_Saint Luke's Mid America Heart Institute, Kansas City, MO, USA; University of Missouri, Kansas City, MO, USA._x000D_University of Leicester, Leicester, UK._x000D_Center for Outcomes Research and Clinical Epidemiology, Pescara, Italy._x000D_London School of Hygiene and Tropical Medicine, London, UK._x000D_Institute for Biometrics and Epidemiology, German Diabetes Center, Leibniz Center for Diabetes Research at Heinrich-Heine-University, Düsseldorf, Germany._x000D_Endocrinology Research Center, Diabetes Institute, Moscow, Russian Federation; I.M. Sechenov First Moscow State Medical University, Moscow, Russian Federation._x000D_Graduate School of Medicine, Osaka University, Osaka, Japan._x000D_Graduate School of Medicine, Juntendo University, Tokyo, Japan._x000D_AstraZeneca, Cambridge, UK._x000D_AstraZeneca, Mölndal, Sweden; Institute of Environmental Medicine, Karolinska Institutet, Stockholm, Sweden._x000D_AstraZeneca, Tokyo, Japan._x000D_AstraZeneca, Wilmington, DE, USA._x000D_AstraZeneca, Madrid, Spain.</t>
  </si>
  <si>
    <t>10.1016/j.jdiacomp.2017.03.011</t>
  </si>
  <si>
    <t>Implications of false-positive results for future cancer screenings</t>
  </si>
  <si>
    <t>BACKGROUND: False-positive cancer screening results may affect a patient's willingness to obtain future screening. METHODS: The authors conducted logistic regression analysis of 450,484 person-years of electronic medical records (2006-2015) in 92,405 individuals aged 50 to 75 years. Exposures were false-positive breast, prostate, or colorectal cancer screening test results (repeat breast imaging or negative breast biopsy ≤3 months after screening mammography, repeat prostate-specific antigen [PSA] test ≤3 months after PSA test result ≥4.0 ng/mL or negative prostate biopsy ≤3 months after any PSA result, or negative colonoscopy [without biopsy/polypectomy] ≤6 months after a positive fecal occult blood test). Outcomes were up-to-date status with breast or colorectal cancer screening. Covariates included prior screening history, clinical information (eg, family history, obesity, and smoking status), comorbidity, and demographics. RESULTS: Women were more likely to be up to date with breast cancer screening if they previously had false-positive mammography findings (adjusted odds ratio [AOR], 1.43 [95% confidence interval, 1.34-1.51] without breast biopsy and AOR, 2.02 [95% confidence interval, 1.56-2.62] with breast biopsy; both P&lt;.001). The same women were more likely to be up to date with colorectal cancer screening (AOR range, 1.25-1.47 depending on breast biopsy; both P&lt;.001). Men who previously had false-positive PSA testing were more likely to be up to date with colorectal cancer screening (AOR, 1.22 [P = .039] without prostate imaging/biopsy and AOR, 1.60 [P = .028] with imaging/biopsy). Results were stronger for individuals with more false-positive results (all P≤.005). However, women with previous false-positive colorectal cancer fecal occult blood test screening results were found to be less likely to be up to date with breast cancer screening (AOR, 0.73; P&lt;.001). CONCLUSIONS: Patients who previously had a false-positive breast or prostate cancer screening test were more likely to engage in future screening. Cancer 2018;124:2390-8. © 2018 American Cancer Society.</t>
  </si>
  <si>
    <t>Medicine Institute, Cleveland Clinic, Cleveland, Ohio._x000D_Department of Health Care Policy, Harvard Medical School, Boston, Massachusetts._x000D_Division of General Internal Medicine, Brigham and Women's Hospital, Boston, Massachusetts.</t>
  </si>
  <si>
    <t>10.1002/cncr.31271</t>
  </si>
  <si>
    <t>Predicting medical staff intention to use an online reporting system with modified unified theory of acceptance and use of technology</t>
  </si>
  <si>
    <t>Barriers to report incident events using an online information system (IS) may be different from those of a paper-based reporting system. The nationwide online Patient-Safety Reporting System (PSRS) contains a value judgment behind use of the system, similar to the Value of Perceived Consequence (VPC), which is seldom discussed in ISs applications of other disciplines. This study developed a more adequate research framework by integrating the VPC construct into the well-known Unified Theory of Acceptance and Use of Technology (UTAUT) model as a theoretical base to explore the predictors of medical staff's intention to use online PSRS. The results showed that management support was an important factor to influence medical staff's intention of using PSRS. The effects of factors such as performance expectancy, perceived positive, and perceived negative consequence on medical staff's intention of using PSRS were moderated by gender, age, experience, and occupation. The results proved that the modified UTAUT model is significant and useful in predicting medical staff's intention of using the nationwide online PSRS.</t>
  </si>
  <si>
    <t>Department of Information Management, National Chung Cheng University, Chia-Yi, Taiwan.</t>
  </si>
  <si>
    <t>10.1089/tmj.2011.0048</t>
  </si>
  <si>
    <t>Nursing interventions in the clinical practice of an intensive care unit</t>
  </si>
  <si>
    <t>This cross-sectional study was carried out at a university hospital to describe the nursing interventions most frequently performed in the clinical practice of an intensive care unit, based on nursing care prescriptions, and to investigate their similarity to the Nursing Interventions Classification (NIC). The sample consisted of 991 hospitalizations of patients. Data were retrospectively collected from the computer database and analyzed through descriptive statistics and cross-mapping. A total of 57 different NIC interventions frequently used in the unit were identified; most of them in the complex (42%) and basic physiological (37%) domains, in the classes 'respiratory management' and 'self-care facilitation'. Similarity between the nursing care prescribed and nursing interventions/NIC was found in 97.2% of the cases. The conclusion is that the interventions/NIC used in the clinical practice of this intensive care unit reflects the level of complexity of nursing care, which is mainly directed at the regulation of the body's physical and homeostatic functioning.</t>
  </si>
  <si>
    <t>Escola de Enfermagem, Departamento de Enfermagem Médico-Cirúrgica, Universidade Federal do Rio Grande do Sul, Brazil. alucena@hcpa.ufrgs.br</t>
  </si>
  <si>
    <t>Rev Lat Am Enfermagem</t>
  </si>
  <si>
    <t>10.1590/s0104-11692010000500006</t>
  </si>
  <si>
    <t>Quality of care and patient outcomes in critical access rural hospitals</t>
  </si>
  <si>
    <t>CONTEXT: Critical access hospitals (CAHs) play a crucial role in the US rural safety net. Current policy efforts have focused primarily on helping these small, isolated hospitals remain financially viable to ensure access for individuals living in rural areas in the United States; however, little is known about the quality of care they provide or the outcomes their patients achieve. OBJECTIVES: To examine the quality of care and patient outcomes at CAHs and to understand why patterns of care might differ for CAHs vs non-CAHs. DESIGN, SETTING, AND PATIENTS: A retrospective analysis in 4738 US hospitals of Medicare fee-for-service beneficiaries with acute myocardial infarction (AMI) (10,703 for CAHs vs 469,695 for non-CAHs), congestive heart failure (CHF) (52,927 for CAHs vs 958,790 for non-CAHs), and pneumonia (86,359 for CAHs vs 773,227 for non-CAHs) who were discharged in 2008-2009. MAIN OUTCOME MEASURES: Clinical capabilities, performance on processes of care, and 30-day mortality rates, adjusted for age, sex, race, and medical comorbidities. RESULTS: Compared with other hospitals (n = 3470), 1268 CAHs (26.8%) were less likely to have intensive care units (380 [30.0%] vs 2581 [74.4%], P &lt; .001), cardiac catheterization capabilities (6 [0.5%] vs 1654 [47.7%], P &lt; .001), and at least basic electronic health records (80 [6.5%] vs 445 [13.9%], P &lt; .001). The CAHs had lower performance on processes of care than non-CAHs for all 3 conditions examined (concordance with Hospital Quality Alliance process measures for AMI, 91.0% [95% CI, 89.7%-92.3%] vs 97.8% [95% CI, 97.7%-97.9%]; for CHF, 80.6% [95% CI, 79.2%-82.0%] vs 93.5% [95% CI, 93.3%-93.7%]; and for pneumonia, 89.3% [95% CI, 88.6%-90.0%] vs 93.7% [95% CI, 93.6%-93.9%]; P &lt; .001 for each). Patients admitted to CAHs had higher 30-day mortality rates for each condition than those admitted to non-CAHs (for AMI: 23.5% vs 16.2%; adjusted odds ratio [OR], 1.70; 95% confidence interval [CI], 1.61-1.80; P &lt; .001; for CHF: 13.4% vs 10.9%; adjusted OR, 1.28; 95% CI, 1.23-1.32; P &lt; .001; and for pneumonia: 14.1% vs 12.1%; adjusted OR, 1.20; 95% CI, 1.16-1.24; P &lt; .001). CONCLUSION: Compared with non-CAHs, CAHs had fewer clinical capabilities, worse measured processes of care, and higher mortality rates for patients with AMI, CHF, or pneumonia.</t>
  </si>
  <si>
    <t>Department of Health Policy and Management, Harvard School of Public Health, Boston, Massachusetts, USA. kjoynt@partners.org</t>
  </si>
  <si>
    <t>Jama</t>
  </si>
  <si>
    <t>10.1001/jama.2011.902</t>
  </si>
  <si>
    <t>Comparison of transcatheter versus surgical aortic valve implantation in high-risk patients: A nationwide study in France</t>
  </si>
  <si>
    <t>OBJECTIVE: To compare the clinical outcomes and direct costs at 5 years between transcatheter aortic valve implantation (TAVI) and surgical aortic valve replacement (SAVR) using real-world evidence. METHODS: We performed a nationwide longitudinal study using data from the French Hospital Information System from 2009 to 2015. We matched, inside hospitals, 2 cohorts of adults who underwent TAVI or SAVR during 2010 on propensity score based on patient characteristics. Outcomes analysis included mortality, morbidity, and total costs and with a maximum 60-month follow-up. Clinical outcomes were compared between cohorts using hazard ratios (HRs) estimated from a Cox proportional hazards model for all-cause death, and from Fine and Gray's competing risk model for morbidity. RESULTS: Based on a cohort of 1598 patients (799 in each group) from 27 centers, a higher risk of death was observed after 1 year with TAVI compared with SAVR (16.8% vs 12.8%, respectively; HR, 1.33; 95% confidence interval [CI], 1.02-1.72) and was sustained up to 5 years (52.4% vs 37.2%; HR, 1.56; 95% CI, 1.33-1.84). At 5 years, the risk of stroke was increased (HR, 1.64; 95% CI, 1.07-2.54) as was myocardial infarction (HR, 2.30; 95% CI, 1.12-4.69) and pacemaker implantation (HR, 2.40; 95% CI, 1.81-3.17) after TAVI. The hospitalization costs per patient at 5 years were €69,083 after TAVI and €55,687 after SAVR (P &lt; .001). CONCLUSIONS: In our study, high-risk patients harbored a greater risk of mortality and morbidity at 5 years after TAVI compared with those who underwent SAVR and higher hospitalizations costs. Those results should encourage caution before expanding the indications of TAVI.</t>
  </si>
  <si>
    <t>Division of Health Sciences, Warwick Medical School, University of Warwick, Coventry, England; Hospices Civils de Lyon/Quai des Célestins, Lyon, France; UMR-CNRS 5510/MATEIS, Lyon, France. Electronic address: armoiryxa@gmail.com._x000D_Service de Chirurgie Cardio-thoracique et Transplantation, Hôpital Cardio-thoracique Louis Pradel, Lyon-Bron, Bron, France._x000D_Hospices Civils de Lyon, Pôle de Santé Publique, Service des Données de Santé, Lyon, France._x000D_Hospices Civils de Lyon, Pôle de Santé Publique, Service des Données de Santé, Lyon, France; Université Claude Bernard Lyon 1, Health Services and Performance Research lab (HESPER EA7425), F-69008, Lyon, France._x000D_Hospices Civils de Lyon, Pôle de Santé Publique, Service des Données de Santé, Lyon, France; Université Claude Bernard Lyon 1, Health Services and Performance Research lab (HESPER EA7425), F-69008, Lyon, France; Center for Surgery and Public Health, Brigham and Women's Hospital, Harvard Medical School, Boston, Mass.</t>
  </si>
  <si>
    <t>26679966</t>
  </si>
  <si>
    <t>10.1016/j.jtcvs.2018.02.092</t>
  </si>
  <si>
    <t>Health Outcomes Associated with Initiation of Basal Insulin After 1, 2, or ≥ 3 Oral Antidiabetes Drug(s) Among Managed Care Patients with Type 2 Diabetes</t>
  </si>
  <si>
    <t>BACKGROUND: Type 2 diabetes mellitus (T2DM) is a progressive disease. Despite starting with single oral antidiabetes drug (OAD) therapy and then adding OAD(s), most patients eventually require insulin therapy to achieve and maintain glycemic control. The timely initiation of insulin therapy could help patients with T2DM whose glycemic control is not adequately maintained using OADs alone. OBJECTIVE: To describe and compare baseline characteristics and assess real-world health outcomes associated with initiating basal insulin after 1 OAD, 2 OADs, or ≥ 3 OADs among T2DM patients. METHODS: Data were analyzed from adult T2DM patients in a U.S. managed care claims database (IMPACT) who initiated a basal insulin (from January 1, 2001, to December 31, 2011) with continuous health plan enrollment for 6 months before (baseline) and 12 months after (follow-up) insulin initiation and who had at least 1 OAD prescription. Outcome measures according to the number of OADs used were (a) treatment discontinuation, (b) glycated hemoglobin (A1c) levels, (c) proportion of patients experiencing hypoglycemia, (d) health care resource utilization, and (e) costs. RESULTS: Data from 71,988 patients were included (1 OAD: 19,168 patients [26.6%]; 2 OADs: 29,112 [40.4%]; and ≥ 3 OADs: 23,708 [32.9%]). All baseline characteristics, except nephropathy, were significantly different across the 3 groups. At baseline, when compared with the 1 OAD or 2 OADs groups, the ≥3 OADs group was less likely to be female or have macrovascular disease and had experienced fewer hypoglycemic events and hospitalization as well as lower costs. At follow-up, treatment discontinuation rates were 36.0%, 27.6%, and 21.4% for the 1 OAD, 2 OADs, and ≥ 3 OADs groups, respectively. A1c reduction was -1.33%, -1.05%, and -0.86%, respectively. The proportion of patients experiencing any hypoglycemia was 4.7%, 3.8%, and 3.3% at baseline; and 3.7%, 3.5%, and 3.1% at follow-up for the 1 OAD, 2 OADs, and ≥3 OADs groups, respectively. In all 3 groups, health care costs decreased compared with baseline, particularly in the 1 OAD and 2 OADs groups, with decreased inpatient costs offsetting increased drug costs. CONCLUSIONS: This real-world analysis shows that there are significant baseline differences in patients with T2DM on 1 OAD, 2 OADs, or ≥3 OADs when adding insulin therapy. All 3 groups had significant improvements in clinical and economic outcomes compared with baseline, yet at different magnitudes. These data contribute to a growing body of evidence supporting the timely initiation of insulin therapy for T2DM patients not maintaining glycemic control with OADs.</t>
  </si>
  <si>
    <t>Clinical Research, Greater Baltimore Medical Center, 6563 N. Charles St., Ste. 400 N, Towson, MD 21204. pal3420@yahoo.com.</t>
  </si>
  <si>
    <t>10.18553/jmcp.2015.21.12.1172</t>
  </si>
  <si>
    <t>Associations between physical activity and cardiometabolic risk factors assessed in a Southern California health care system, 2010-2012</t>
  </si>
  <si>
    <t>INTRODUCTION: Risk factors associated with many chronic diseases can be improved through regular physical activity. This study investigated whether cross-sectional associations between physical activity, assessed by the Exercise Vital Sign (EVS), and cardiometabolic risk factors can be detected in clinical settings. METHODS: We used electronic records from Kaiser Permanente Southern California members (N = 622,897) to examine the association of EVS category with blood pressure, fasting glucose, random glucose, and glycosylated hemoglobin. Adults aged 18 years or older with at least 3 EVS measures between April 2010 and December 2012, without comorbid conditions, and not taking antihypertension or glucose-lowering medications were included. We compared consistently inactive (EVS = 0 min/wk for every measure) with consistently active (EVS ≥150 min/wk) and irregularly active (EVS 1-149 min/wk or not meeting the consistently active or inactive criteria) patients. Separate linear regression analyses were conducted controlling for age, sex, race/ethnicity, body mass index, and smoking status. RESULTS: Consistently active women had lower systolic (-4.60 mm Hg; 95% confidence interval [CI], -4.70 to -4.44) and diastolic (-3.28 mm Hg; 95% CI, -3.40 to -3.17) blood pressure than inactive women. Active men had lower diastolic blood pressure than inactive men. Consistently active patients (women, -5.27 mg/dL [95% CI, -5.56 to -4.97]; men, -1.45 mg/dL [95% CI, -1.75 to -1.16] and irregularly active patients (women, -4.57 mg/dL [95% CI, -4.80 to -4.34]; men, -0.42 mg/dL [95% CI, -0.66 to -0.19]) had lower fasting glucose than consistently inactive patients. Consistently active and irregularly active men and women also had favorable random glucose and HbA1c compared with consistently inactive patients. CONCLUSION: Routine clinical physical activity assessment may give health care providers additional information about their patients' cardiometabolic risk factors.</t>
  </si>
  <si>
    <t>Department of Research &amp; Evaluation, Kaiser Permanente Southern California, 100 S. Los Robles, 2nd Floor, Pasadena CA 91101. E-mail: Deborah.r.young@kp.org._x000D_Department of Research and Evaluation, Kaiser Permanente Southern California, Pasadena, California._x000D_Department of Family Medicine, Fontana Medical Center, Kaiser Permanente Southern California, Fontana, California.</t>
  </si>
  <si>
    <t>10.5888/pcd11.140196</t>
  </si>
  <si>
    <t>Perioperative Management in Hepatic Resections: Comparative Effectiveness of Neuraxial Anesthesia and Disparity of Care Patterns</t>
  </si>
  <si>
    <t>BACKGROUND: Complication rates after hepatic resection can be affected by management decisions of the hospital care team and/or disparities in care. This is true in many other surgical populations, but little study has been done regarding patients undergoing hepatectomy. METHODS: Data from the claims-based national Premier Perspective database were used for 2006 to 2014. The analytical sample consisted of adults undergoing partial hepatectomy and total hepatic lobectomy with anesthesia care consisting of general anesthesia (GA) only or neuraxial and GA (n = 9442). The key independent variable was type of anesthesia that was categorized as GA versus GA + neuraxial. The outcomes examined were clinical complications and health care resource utilization. Unadjusted bivariate and adjusted multivariate analyses were conducted to examine the effects of the different types of anesthesia on clinical complications and health care resource utilization after controlling for patient- and hospital-level characteristics. RESULTS: Approximately 9% of patients were provided with GA + neuraxial anesthesia during hepatic resection. In multivariate analyses, no association was observed between types of anesthesia and clinical complications and/or health care utilization (eg, admission to intensive care unit). However, patients who received blood transfusions were significantly more likely to have complications and intensive care unit stays. In addition, certain disparities of care, including having surgery in a rural hospital, were associated with poorer outcomes. CONCLUSIONS: Neuraxial anesthesia utilization was not associated with improvement in clinical outcome or cost among patients undergoing hepatic resections when compared to patients receiving GA alone. Future research may focus on prospective data sources with more clinical information on such patients and examine the effects of GA + neuraxial anesthesia on various complications and health care resource utilization.</t>
  </si>
  <si>
    <t>From the Department of Anesthesiology._x000D_Institute for Healthcare Delivery Science, Department of Population Health Science &amp; Policy, Icahn School of Medicine at Mount Sinai, New York, New York._x000D_Department of Surgery, Stanford University Medical Center, Stanford, California._x000D_Recanati/Miller Transplantation Institute, Icahn School of Medicine at Mount Sinai, New York, New York._x000D_Department of Anesthesiology, Hospital for Special Surgery, Weill Cornell Medical College, New York, New York.</t>
  </si>
  <si>
    <t>10.1213/ane.0000000000003579</t>
  </si>
  <si>
    <t>Improving quality of care in general practices by self-audit, benchmarking and quality circles</t>
  </si>
  <si>
    <t>Guideline adherence of general practitioners (GP) regarding treatment of chronic conditions shows room for improvement. Thus, concepts have to be designed to promote quality of care. The aim of the interventional study "Improvement of Quality by Benchmarking" was to assess whether quality can be improved by self-auditing, benchmarking and quality circles in Salzburg (Austria) and South Tyrol (Italy). In this publication we present the Austrian results. Quality indicators were developed in a consensus process for eight chronic diseases based on pre-existing quality management systems. A quality score consisting of 35 indicators was calculated (0-5 points per indicator depending on fulfilment, maximum 175 points). Data were extracted from the electronic health records of participating practices in 2012, 2013 and 2014. A statistical pre-post analysis was performed using Wilcoxon signed-rank tests. A total of 20 GPs participated in the project. The mean quality score increased from 62.0 at baseline to 84.0 at the second follow-up (p = 0.003). Regarding the individual quality indicators, strong improvements were achieved between baseline and first follow-up, especially in process indicators concerning documentation. Between the first and second follow-up, quality remained in most cases at the same level. The validity of results is limited because of structural and technical problems. Due to the uncontrolled pre-post design we cannot exclude external influences on the results. Nevertheless, the intervention was able to improve measured quality of care. Barriers were detected that should be considered in a possible implementation of quality control programs.</t>
  </si>
  <si>
    <t>Institut für Allgemein-, Familien- und Präventivmedizin, Paracelsus Medizinische Universität Salzburg, Strubergasse 21, 5020, Salzburg, Austria. angelika.mahlknecht@pmu.ac.at._x000D_Institut für Allgemeinmedizin und evidenzbasierte Versorgungsforschung, Medizinische Universität Graz, Auenbruggerplatz 2/9, 8036, Graz, Austria._x000D_Institut für Allgemeinmedizin und Familienmedizin, Universität Witten/Herdecke, Alfred-Herrhausen-Str. 50, 58448, Witten, Germany._x000D_Südtiroler Akademie für Allgemeinmedizin, Wangergasse 18, 39100, Bolzano, Italy._x000D_Institut für Allgemein-, Familien- und Präventivmedizin, Paracelsus Medizinische Universität Salzburg, Strubergasse 21, 5020, Salzburg, Austria.</t>
  </si>
  <si>
    <t>Wien Klin Wochenschr</t>
  </si>
  <si>
    <t>10.1007/s00508-016-1064-z</t>
  </si>
  <si>
    <t>Effects of perceived educational support on usage of an internet nursing reference center</t>
  </si>
  <si>
    <t>BACKGROUND: The need for evidence-based practice in nursing is well established; however, the efficacy of providing online research resources to nurses delivering care at the bedside has yet to undergo empirical testing. This study evaluated the impact of minimal educational support by a nurse researcher on nurses' usage of a hospital-based online nursing reference center. METHOD: This randomized, comparison group design feasibility study was conducted at a suburban medical center. Real-time RN usage of an online nursing reference center was collected over 10 months (August to May), with the comparative intervention occurring for seven of the 10 months (September to March). RESULTS: Independent samples t tests and analysis of variance demonstrated that nurses receiving weekly or biweekly visits from an educator had significantly higher usage of the reference center. CONCLUSIONS: Nurses who received minimal educational support through weekly and biweekly brief, verbally supportive visits from a nurse researcher were significantly higher users of the online nurse reference center than those receiving in-services only.</t>
  </si>
  <si>
    <t>J Contin Educ Nurs</t>
  </si>
  <si>
    <t>10.3928/00220124-20150320-01</t>
  </si>
  <si>
    <t>Epidemiological trends and direct costs of diabetes in a Northern Italy area: 2012 health administrative records analysis LHT n. 20 Verona</t>
  </si>
  <si>
    <t>OBJECTIVE: This analysis estimates type 1 and type 2 diabetes direct costs in 2012, in terms of hospital care, outpatient visits, diagnostics and medications, in a local healthcare trust in Northern Italy (ULSS n.20 Verona). METHODS: The Johns Hopkins Adjusted Clinical Group (ACG(®)) System was used to analyze data, including hospital discharges, emergency room admissions, medical encounter records, disease registries, copayment exemptions, home care services, psychiatric services, rehabilitation services, and medications. Data from general practitioners and nursing homes were not directly available. Patients obtained from the first analysis were subsequently divided in two groups (type 1 and type 2 diabetes) according to ATC drug classification system and age. Costs were estimated from inpatient and outpatients fees and drugs costs. RESULTS: ULSS n. 20 takes care of about 480.000 people. We identified 974 people affected by type 1 diabetes (prevalence 0,2%) and 24.087 people affected by type 2 diabetes (prevalence 5,0%) among the residents in 2012. Hospitalization mean annual cost was 4.753,50€ (SD 9.330,19€) for type 1 diabetes and 1.718,08€ (SD 5.087,34€) for type 2 diabetes. Outpatient care mean annual cost was 1.401,76€ (SD 4.394,88€) for type 1 diabetes and 669,15€ (SD 2.121,24€) for type 2 diabetes. Medications mean annual cost was 1,369,35€ (SD1.781,18€) for type 1 diabetes and 874,07€ (SD 2.832,2€) for type 2 diabetes. CONCLUSIONS: ACG(®) diabetes data analysis agrees with data obtained by more expensive methods and seems to be a comprehensive and applicable tool to analyze chronic diseases dynamics in the Italian setting in order to prioritize future research and analyze the effects of interventions aimed to ensure the sustainability of public health services. Because of the combination between prevalence data and epidemiological trends, we could be at the eve of a dramatic increase of diabetes costs with major concerns for the Italian NHS ability to withstand.</t>
  </si>
  <si>
    <t>Primary Care Department, LHT South-East Tuscany, Grosseto, Italy._x000D_Management Control Unit, Azienda ULSS20 Verona, Via della Valverde 42, 37122 Verona, Italy._x000D_Primary Care Department, Azienda ULSS20 Verona, Via della Valverde 42, 37122 Verona, Italy. Electronic address: giuliorigon@gmail.com._x000D_Medical Direction Unit Azienda Ospedaliera di Verona, Via della Valverde 42, 37122 Verona, Italy._x000D_Azienda Ospedaliero-Universitaria di Verona, Italy._x000D_Primary Care Department, Azienda ULSS20 Verona, Via della Valverde 42, 37122 Verona, Italy.</t>
  </si>
  <si>
    <t>Prim Care Diabetes</t>
  </si>
  <si>
    <t>10.1016/j.pcd.2017.06.001</t>
  </si>
  <si>
    <t>Can smartphone-based logging support diabetologists in solving glycemic control problems?</t>
  </si>
  <si>
    <t>Treatment of diabetic patients strongly relies on the continuous logging of parameters relevant to glycemic control. Keeping diabetes diaries can be tedious which can affect the data quality and completeness. Mobile technologies could provide means to overcome these limitations. However, studies analyzing the direct effect on the treatment of patients are rare. In the presented study diabetic patients were supplied with a smartphone application to record various parameters relevant for glycemic control. Questions regarding the completeness of diabetes diaries were answered by the patients before and after the study. The attending diabetologist analyzed the data obtained from the smartphone-based diaries to determine whether these provided solutions for problems in glycemic control. The analysis of the available smartphone data provided the basis for therapeutic recommendations that can improve the daily glycemic control for almost all participants. Importantly, especially the newly developed implicit-activity logging, registering the participants' movements, provided important means to generate these recommendations.</t>
  </si>
  <si>
    <t>Department of MultiMediaTechnology, Salzburg University of Applied Sciences._x000D_Department of Biomedical Sciences, Salzburg University of Applied Sciences._x000D_Department of Internal Medicine, Diakonissen Hospital Salzburg.</t>
  </si>
  <si>
    <t>"It's like two worlds apart": an analysis of vulnerable patient handover practices at discharge from hospital</t>
  </si>
  <si>
    <t>BACKGROUND: Handover practices at hospital discharge are relatively under-researched, particularly as regards the specific risks and additional requirements for handovers involving vulnerable patients with limited language, cognitive and social resources. OBJECTIVE: To explore handover practices at discharge and to focus on the patients' role in handovers and on the potential additional risks for vulnerable patients. METHODS: We conducted qualitative interviews with patients, hospital professionals and primary care professionals in two hospitals and their associated primary care centres in Catalonia, Spain. RESULTS: We identified handover practices at discharge that potentially put patients at risk. Patients did not feel empowered in the handover but were expected to transfer information between care providers. Professionals identified lack of medication reconciliation at discharge, loss of discharge information, and absence of plans for follow-up care in the community as quality and safety problems for discharge handovers. These occurred for all patients, but appeared to be more frequent and have a greater negative effect in patients with limited language comprehension and/or lack of family and social support systems. CONCLUSIONS: Discharge handovers are often haphazard. Healthcare professionals do not consider current handover practices safe, with patients expected to transfer information without being empowered to understand and act on it. This can lead to misinformation, omission or duplication of tests or interventions and, potentially, patient harm. Vulnerable patients may be at greater risk given their limited language, cognitive and social resources. Patient safety at discharge could benefit from strategies to enhance patient education and promote empowerment.</t>
  </si>
  <si>
    <t>Faculty of Health and Social Care, London South Bank University, Keyworth Street, K2 Building, London SE1 6NG, UK. groener@lsbu.ac.uk</t>
  </si>
  <si>
    <t>10.1136/bmjqs-2012-001174</t>
  </si>
  <si>
    <t>Quantification of NSW Ambulance Record Linkages with Multiple External Datasets</t>
  </si>
  <si>
    <t>This study has two aims: 1) to describe linkage rates between ambulance data and external datasets for "episodes of care" and "patient only" linkages in New South Wales (NSW), Australia; and 2) to detect and report any systematic issues with linkage that relate to patients, and operational or clinical variables that may introduce bias in subsequent studies if not adequately addressed. During 2010-11, the Centre for Health Record Linkage (CHeReL) in NSW, linked the records for patients attended by NSW Ambulance paramedics for the period July 2006 to June 2009, with four external datasets: Emergency Department Data Collection; Admitted Patient Data Collection; NSW Registry of Births, Deaths and Marriages death registration data; and the Australian Bureau of Statistics mortality data. This study reports linkage rates in terms of those "expected" to link and those who were "not expected" to link with external databases within 24 hours of paramedic attendance. Following thorough data preparation processes, 2,041,728 NSW Ambulance care episodes for 1,116,509 patients fulfilled the inclusion criteria. The overall episode-specific hospital linkage rate was 97.2%. Where a patient was not transported to hospital following paramedic care, 8.6% of these episodes resulted in an emergency department attendance within 24 hours. For all care episodes, 5.2% linked to a death record at some time within the 3-year period, with 2.4% of all death episodes occurring within 7 days of a paramedic encounter. For NSW Ambulance episodes of care that were expected to link to an external dataset but did not, nonlinkage to hospital admission records tended to decrease with age. For all other variables, issues relating to rates of linkage and nonlinkage were more indiscriminate. This quantification of the limitations of this large linked dataset will underpin the interpretation and results of ensuing studies that will inform future clinical and operational policies and practices at NSW Ambulance.</t>
  </si>
  <si>
    <t>10.3109/10903127.2015.1025154</t>
  </si>
  <si>
    <t>A seven-center examination of the relationship between monthly volume and mortality in trauma: a hypothesis-generating study</t>
  </si>
  <si>
    <t>INTRODUCTION: The relationship between trauma volumes and patient outcomes continues to be controversial, with limited data available regarding the effect of month-to-month trauma volume variability on clinical results. This study examines the relationship between monthly trauma volume variations and patient mortality at seven Level I Trauma Centers located in the Eastern United States. We hypothesized that higher monthly trauma volumes may be associated with lower corresponding mortality. METHODS: Monthly patient volume data were collected from seven Level I Trauma Centers. Additional information retrieved included monthly mortality, demographics, mean monthly injury severity (ISS), and trauma mechanism (blunt versus penetrating). Mortality was utilized as the primary study outcome. Statistical corrections for mean age, gender distribution, ISS, and mechanism of injury were made using analysis of co-variance (ANCOVA). Center-specific, annually-adjusted median monthly volumes (CSAA-MMV) were calculated to standardize patient volume differences across participating institutions. Statistical significance was set at α &lt; 0.05. RESULTS: A total of 604 months of trauma admissions, encompassing 122,197 patients, were analyzed. Controlling for patient age, gender, ISS, and mechanism of injury, aggregate data suggested that monthly trauma volumes &lt; 100 were associated with significantly greater mortality (3.9%) than months with volumes &gt; 400 (mortality 2.9%, p &lt; 0.01). To account for differences in monthly volumes between centers, as well as for temporal bias associated with potential differences over the entire study duration period, data were normalized using CSAA-MMV as a standardized reference point. Monthly volumes ≤ 33% of the CSAA-MMV were associated with adjusted mortality of 5.0% whereas monthly volumes ≥ 134% CSAA-MMV were associated with adjusted mortality of 2.7% (p &lt; 0.01). CONCLUSIONS: This hypothesis-generating study suggests that greater monthly trauma volumes appear to be associated with lower mortality. In addition, our data also suggest that across all participating centers mortality may be a function of relative month-to-month volume variation. When normalized to institution-specific, annually-adjusted "median" monthly trauma contacts, we show that months with patient volumes ≤ 33% median may be associated with subtly but not negligibly (1.4-2.3%) higher mortality than months with patient volumes ≥ 134% median.</t>
  </si>
  <si>
    <t>Level I Regional Trauma Center, St. Luke's University Health Network, Bethlehem, PA, USA. stanislaw.stawicki@sluhn.org._x000D_Department of Research and Innovation, St. Luke's University Health Network, EW2 Research Administration, 801 Ostrum Street, Bethlehem, PA, 18015, USA. stanislaw.stawicki@sluhn.org._x000D_Level I Regional Trauma Center, St. Luke's University Health Network, Bethlehem, PA, USA._x000D_Division of Traumatology, Surgical Critical Care and Emergency Surgery, Department of Surgery, Penn Presbyterian Medical Center, Philadelphia, PA, USA._x000D_Grant Level I Trauma, OhioHealth Grant Medical Center, Columbus, OH, USA._x000D_Division of Trauma, Critical Care and Burn, Department of Surgery, The Ohio State University College of Medicine, Columbus, OH, USA._x000D_Department of Emergency Medicine, The Ohio State University College of Medicine, Columbus, OH, USA._x000D_Department of Surgery, Center for Trauma and Critical Care, George Washington School of Medicine and Health Sciences, Washington, DC, USA._x000D_Division of Acute Care Surgery, Trauma and Surgical Critical Care, Department of Surgery, Beth Israel Deaconess Medical Center, Harvard Medical School, Boston, MA, USA._x000D_Division of Trauma/Critical Care, Department of Surgery, The State University of New York, Buffalo, NY, USA.</t>
  </si>
  <si>
    <t>10.1007/s00068-018-0904-0</t>
  </si>
  <si>
    <t>Clinical and economic burden of dyspnea and other COPD symptoms in a managed care setting</t>
  </si>
  <si>
    <t>PURPOSE: The degree to which symptoms such as dyspnea affect patients with COPD is individualized. To address the gap between clinical symptom measures and self-perceived disease burden, we investigated the symptom status of adult patients with COPD and followed with an administrative claims analysis of health care resource utilization and costs. METHODS: This was a hybrid US observational study consisting of a cross-sectional patient survey followed by a retrospective analysis of administrative claims data. The primary COPD symptom measures were the modified Medical Research Council (mMRC) Dyspnea scale and the COPD Assessment Test (CAT). RESULTS: A total of 673 patients completed the survey. Of these, 65% reported mMRC grades 0-1 (low symptomatology) and 35% reported mMRC grades 2-4 (high symptomatology); 25% reported CAT score &lt;10 (low symptomatology) and 75% reported CAT score ≥10 (high symptomatology). More patients with high symptomatology (by either measure) had at least one COPD-related inpatient hospitalization, emergency room visit, physician office visit, or other outpatient services, and filled at least one COPD-related prescription medication vs patients with low symptomatology. COPD-related costs were higher for patients with high symptomatology than patients with low symptomatology. In a multivariate analysis, COPD-related costs were also higher in patients reporting severe symptoms. CONCLUSION: Patients with high COPD symptomatology utilized more health care resources and had higher COPD-related health care costs during the 6-month post-survey period than patients with low symptomatology.</t>
  </si>
  <si>
    <t>HealthCore, Inc., Wilmington, DE._x000D_GlaxoSmithKline, Research Triangle Park, NC, USA.</t>
  </si>
  <si>
    <t>10.2147/copd.S134618</t>
  </si>
  <si>
    <t>Hyperbaric oxygen therapy for the treatment of traumatic brain injury: a meta-analysis</t>
  </si>
  <si>
    <t>Compelling evidence suggests the advantage of hyperbaric oxygen therapy (HBOT) in traumatic brain injury. The present meta-analysis evaluated the outcomes of HBOT in patients with traumatic brain injury (TBI). Prospective studies comparing hyperbaric oxygen therapy vs. control in patients with mild (GCS 13-15) to severe (GCS 3-8) TBI were hand-searched from medical databases using the terms "hyperbaric oxygen therapy, traumatic brain injury, and post-concussion syndrome". Glasgow coma scale (GCS) was the primary outcome, while Glasgow outcome score (GOS), overall mortality, and changes in post-traumatic stress disorder (PTSD) score, constituted the secondary outcomes. The results of eight studies (average age of patients, 23-41 years) reveal a higher post-treatment GCS score in the HBOT group (pooled difference in means = 3.13, 95 % CI 2.34-3.92, P &lt; 0.001), in addition to greater improvement in GOS and lower mortality, as compared to the control group. However, no significant change in the PTSD score was observed. Patients undergoing hyperbaric therapy achieved significant improvement in the GCS and GOS with a lower overall mortality, suggesting its utility as a standard intensive care regimen in traumatic brain injury.</t>
  </si>
  <si>
    <t>The Second Department of Neurosurgery, First Affiliated Hospital of Kunming Medical University, 295 Xichang Rd, Kunming, Yunnan, 650032, China._x000D_The Second Department of Neurosurgery, First Affiliated Hospital of Kunming Medical University, 295 Xichang Rd, Kunming, Yunnan, 650032, China. hualin_yu@sina.com.</t>
  </si>
  <si>
    <t>Neurol Sci</t>
  </si>
  <si>
    <t>10.1007/s10072-015-2460-2</t>
  </si>
  <si>
    <t>The Effect of Florida Medicaid's State-Mandated Formulary Provision on Prescription Drug Use and Health Plan Costs in a Medicaid Managed Care Plan</t>
  </si>
  <si>
    <t>BACKGROUND: Formulary or preferred drug list (PDL) management is an effective strategy to ensure clinically efficient prescription drug management by managed care organizations (MCOs). Medicaid MCOs participating in Florida's Medicaid program were required to use a state-mandated PDL between May and August 2014. OBJECTIVE: To examine differences in prescription drug use and plan costs between a single Florida Medicaid managed care (MMC) health plan that implemented a state-mandated PDL policy on July 1, 2014, and a comparable MMC health plan in another state without a state-mandated PDL, controlling for sociodemographic confounders. METHODS: A retrospective analysis with a pre-post design was conducted using deidentified administrative claims data from a large pharmacy benefit manager. The prepolicy evaluation period was January 1 through June 30, 2014, and the postpolicy period was January 1 through June 30, 2015. Continuously eligible Florida MMC plan members were matched on sociodemographic and health characteristics to their counterparts enrolled in a comparable MMC health plan in another state without a state-mandated formulary. Outcomes were drug use, measured as the number of 30-day adjusted nonspecialty drug prescriptions per member per period, and total drug plan costs per member per period for all drugs, with separate measures for generic and brand drugs. Bivariate comparisons were conducted using t-tests. Employing a difference-in-differences (DID) analytic approach, multivariate negative binomial regression and generalized estimating equation models were used to analyze prescription drug use and costs. RESULTS: The final analytical sample consisted of 18,372 enrollees, evenly divided between the 2 groups. In the postpolicy evaluation period, overall and generic use declined, while brand use increased for members in the Florida health plan. Drug costs, especially for brands, significantly increased for Florida health plan members. No significant changes were observed over the same time period in the control health plan members. DID analyses indicated that the decline in overall drug use was 6% lower (P = 0.020), and the increase in plan costs was 27% higher (P = 0.002) among Florida health plan members compared with control group members. CONCLUSIONS: Members in a Florida Medicaid health plan with a state-mandated PDL saw declines in overall and generic drug use and an increase in drug plan costs. States considering a state-mandated PDL should take into account potential effects of decreased generic drug use and increases in prescription drug plan costs. DISCLOSURES: Funding for this study was provided internally by Express Scripts Holding Company. The authors and acknowledged contributors are employees of Express Scripts Holding Company. All authors contributed to the study concept, and study design was provided by Munshi, Mager, and Henderson. Munshi and Mager collected the data, and Munshi provided the statistical analysis. Data interpretation was performed by Munshi, Mager, and Henderson. The manuscript was written by Munshi, Henderson, and Mager and revised by Munshi, Ward, Mischel, and Henderson.</t>
  </si>
  <si>
    <t>1 Express Scripts Holding Company, St. Louis, Missouri.</t>
  </si>
  <si>
    <t>10.18553/jmcp.2018.24.2.124</t>
  </si>
  <si>
    <t>[Comparison of risk of death between older and non-older critical patients in ICU: a retrospective cohort study of consecutive 3 years]</t>
  </si>
  <si>
    <t>OBJECTIVE: To investigate the risk of death between older and non-older critical patients in intensive care unit (ICU) in Shuyang People's Hospital. METHODS: A retrospective cohort study was conducted. The critical patients who aged 15 or above, and admitted to ICU of Shuyang People's Hospital from January 2014 to December 2016 were enrolled, and all the data was collected from the registration and electronic medical records in the ICU. The prevalence and causes of death in ICU critical patients during the study period were observed. The patients were divided into elderly group (65 years and older) and non-elderly group (15-65 years), and logistic regression analysis was performed for the risk of death in the two groups. RESULTS: During the study period, 2 707 critical patients in emergency were admitted to the ICU of Shuyang People's Hospital, and patients not satisfied the inclusion criteria were excluded. Finally, a total of 2 466 patients were enrolled in the analysis with the male and female ratio of 1.6 : 1, an average age of (61.8±17.3) years, a median Glasgow coma scale (GCS) score of 6 (4, 8), and with a median ICU stay of 3 (1, 6) days. In 2 466 critical patients, the most common cause of critical state was spontaneous intracerebral hemorrhage (25.5%) and traumatic brain injury (17.0%), with a fatality rate of 46.0% and 39.5% within first 7 days respectively. Compared with the non-elderly patients (n = 1 415), the incidences of death of the elderly patients (n = 1 051) due to traumatic brain injury, cerebral infarction, heart failure/cardiovascular crisis, and respiratory critically ill were significantly increased (9.4% vs. 4.7%, 2.9% vs. 0.8%, 5.0% vs. 2.1%, 2.5% vs. 1.0%, respectively), while the incidence of death for pesticide/drug poisoning in the elderly group was significantly lower than that in the non-elderly group (0.2% vs. 1.2%, all P &lt; 0.01). Stepwise logistic regression analysis showed that traumatic brain injury [hazard ratio (HR) = 1.878, 95% confidence interval (95%CI) = 1.233-2.864, P = 0.003), cerebral infarction (HR = 0.435, 95%CI = 0.229-0.826, P = 0.011), heart failure/cardiovascular crisis (HR = 0.399, 95%CI = 0.238-0.668, P = 0.000), and respiratory critically ill (HR = 0.239, 95%CI = 0.126-0.453, P = 0.000) in the older patients were significantly high risk factors of death as compared with those in non-older patients. CONCLUSIONS: In the general ICU, the most common cause is spontaneous intracerebral hemorrhage and traumatic brain injury in critical patients with a high fatality rate. The risk of death in elderly patients with severe traumatic brain injury, cerebral infarction, heart failure/cardiovascular crisis, respiratory critically ill is higher than that of the non-elderly patients.</t>
  </si>
  <si>
    <t>Department of General Surgery, Affiliated Shuyang People's Hospital, Xuzhou Medical University, Xuzhou 223600, Jiangsu, China (Zhou YT, Ye S, Xu BW); Department of Neurology, Affiliated Shuyang People's Hospital, Xuzhou Medical University, Xuzhou 223600, Jiangsu, China (Tong DM); Department of Intensive Care Medicine, Affiliated Shuyang People's Hospital, Xuzhou Medical University, Xuzhou 223600, Jiangsu, China (Wang SD); Department of Neurosurgery, Affiliated Shuyang People's Hospital, Xuzhou Medical University, Xuzhou 223600, Jiangsu, China (Liu LS). Corresponding author: Tong Daoming, Email: tongdaoming@163.com.</t>
  </si>
  <si>
    <t>Zhonghua Wei Zhong Bing Ji Jiu Yi Xue</t>
  </si>
  <si>
    <t>chi</t>
  </si>
  <si>
    <t>10.3760/cma.j.issn.2095-4352.2017.05.012</t>
  </si>
  <si>
    <t>Analysis of injury mechanism of the elderly and non-elderly groups in minor motor vehicle accidents</t>
  </si>
  <si>
    <t>OBJECTIVE: The purpose of this study is to investigate the injury patterns of noncatastrophic accidents by individual age groups. METHODS: Data were collected from the Korean In-Depth Accident Study database based on actual accident investigation. The noncatastrophic criteria were classified according to U.S. experts from the Centers for Disease Control and Prevention's recommendations for field triage guidelines of high-risk automobile crash criteria by vehicle intrusions more than 12 in. on occupant sites (including the roof) and more than 18 in. on any site. The Abbreviated Injury Scale (AIS) was used to determine injury patterns for each body region. Severely injured patients were classified as Maximum Abbreviated Injury Scale (MAIS) 3 or higher. RESULTS: In this study, the most significant injury regions were the head and neck, extremities, and thorax. In addition, the incidence of severe injury among elderly patients was nearly 1.6 times higher than that of non-elderly patients. According to age group, injured body regions among the elderly were the thorax, head and neck, and extremities, in that order. For the non-elderly groups, these were head and neck, extremities, and thorax. Severe injury rates were slightly different for the elderly group (head and neck, abdomen) and non-elderly group (thorax, head and neck). CONCLUSIONS: In both age groups, the rate of severe injury is proportional to an increase in crush extent zone. Front airbag deployment may have a relatively significant relationship to severe injuries.</t>
  </si>
  <si>
    <t>a Department of Emergency Medicine, Wonju College of Medicine , Yonsei University , Wonju-si , Gangwon-do , Republic of Korea._x000D_b Center of Biomedical Data Science, Wonju College of Medicine , Yonsei University , Republic of Korea.</t>
  </si>
  <si>
    <t>29853236</t>
  </si>
  <si>
    <t>10.1080/15389588.2018.1532210</t>
  </si>
  <si>
    <t>Treatment outcomes and patient-reported quality of life after orthognathic surgery with computer-assisted 2- or 3-dimensional planning: A randomized double-blind active-controlled clinical trial</t>
  </si>
  <si>
    <t>INTRODUCTION: Thorough treatment planning is essential for a good clinical outcome in orthognathic treatment. The planning is often digital. Both 2-dimensional (2D) and 3-dimensional (3D) software options are available. The aim of this randomized 2-arm parallel double-blinded active-controlled clinical trial was to compare the outcomes of computer-based 2D and 3D planning techniques according to patient-reported health related quality of life. The hypothesis was that a 3D technique would give a better treatment outcome compared with a 2D technique. METHODS: Orthognathic treatment for 62 subjects, aged 18 to 28 years, with severe Class III malocclusion was planned with both 2D and 3D techniques. After treatment planning but before surgery, the patients were randomly allocated via blind collection of 1 enveloped card for each subject in a 1:1 ratio to the test (3D) or the control (2D) group. Thus, the intervention was according to which planning technique was used. The primary outcome was patient-reported outcome measures. The secondary outcome was relationship between patient-reported outcome measures and cephalometric accuracy. Questionnaires on the patient's health-related quality of life (HRQoL) were distributed preoperatively and 12 months after surgical treatment. The questionnaires were coded, meaning blinding throughout the analysis. Differences between groups were tested with the Fisher permutation test. The HRQoL was also compared with measurements of cephalometric accuracy for the 2 groups. RESULTS: Three subjects were lost to clinical follow-up, leaving 57 included. Of these, 55 subjects completed the questionnaires, 28 in the 2D and 27 in the 3D groups. No statistically significant difference regarding HRQoL was found between the studied planning techniques: the Oral Health Impact Profile total showed -3.69 (95% confidence interval, -19.68 to 12.30). Consistent results on HRQoL and cephalometric accuracy showed a difference between pretreatment and posttreatment that increased in both groups but to a higher level in the 3D group. A difference between pretreatment and posttreatment HRQoL was shown for both groups, indicating increased quality of life after treatment. This supports recent findings comparing 3D and 2D planning techniques. No serious harm was observed during the study. CONCLUSIONS: Improvements of HRQoL were shown after treatment independent of which planning technique, 2D or 3D, was used. No statistically significant difference was found between the planning techniques. REGISTRATION: This trial was not registered. PROTOCOL: The protocol was not published before trial commencement. FUNDING: This project was supported by personal grants to Martin Bengtsson from the Scandinavian Association of Oral and Maxillofacial Surgeons (25000 SEK), the Southern Region of the Swedish Dental Association (50000 SEK), and the Swedish Association of Oral and Maxillofacial Surgeons (25000 SEK). The sponsors had no influence on the study design, analysis of the data, or the writing of the article.</t>
  </si>
  <si>
    <t>Department of Oral and Maxillofacial Surgery, University Hospital of Skåne, Lund, Sweden. Electronic address: martin.n.bengtsson@skane.se._x000D_Department of Oral and Maxillofacial Surgery, University Hospital of Skåne, Lund, Sweden._x000D_Center of Oral Rehabilitation, Östergötland County Council, Linköping, Sweden; Department of Orofacial Pain and Jaw Function, Faculty of Odontology, Malmö University, Malmö, Sweden._x000D_Department of Oral and Maxillofacial Surgery and Oral Medicine, Faculty of Odontology, Malmö University, Malmö, Sweden._x000D_Department of Oral and Maxillofacial Surgery, Sahlgrenska Academy, Gothenburg University, Gothenburg, Sweden.</t>
  </si>
  <si>
    <t>Am J Orthod Dentofacial Orthop</t>
  </si>
  <si>
    <t>10.1016/j.ajodo.2017.12.008</t>
  </si>
  <si>
    <t>Variation in the Treatment of Distal Radius Fractures in the United States: 2010 to 2015</t>
  </si>
  <si>
    <t>BACKGROUND: It remains unknown whether treatment trends for distal radius fracture have changed in light of value-based care initiatives during recent years. The authors aimed to characterize modern practice patterns for distal radius fracture management. METHODS: Truven MarketScan databases from 2009 to 2015 were used to extract demographic characteristics, geographic location, and comorbidities for patients receiving treatment for a distal radius fracture. Regression modeling and Joinpoint analysis were used to assess treatment trends and the association of patient factors with treatment provided. RESULTS: Among 499,766 eligible encounters, the rate of internal fixation fluctuated around 13 percent. Casting/splinting remained the most frequent treatment across all populations. Treatment trends varied by age; children and adolescents almost exclusively received closed treatment (mean, 97 percent), yet rates of internal fixation increased among adults and elderly patients. Patients aged 55 to 64 years were most likely to undergo internal fixation (OR, 1.89; 95 percent CI, 1.82 to 1.96). Higher median household income also significantly increased odds of receiving internal fixation (p &lt; 0.001). Despite declining rates of external fixation and percutaneous pinning, regional variations among surgical modalities persist. CONCLUSIONS: The increased use of internal fixation for distal radius fractures may be slowing. Treatment type continues to differ widely across demographic groups, underscoring the need for standardization. In accordance with value-based care initiatives, treatment decisions should be made to combine patient needs with financial implications on the health system. Comparative effectiveness data to derive optimal management strategies are still warranted.</t>
  </si>
  <si>
    <t>Ann Arbor, Mich.; and Taoyuan, Taiwan From the Section of Plastic Surgery, Department of Surgery, University of Michigan Medical School; and the Division of Rheumatology, Allergy and Immunology, Chang Gung Memorial Hospital.</t>
  </si>
  <si>
    <t>10.1097/prs.0000000000005088</t>
  </si>
  <si>
    <t>Crash safety concerns for out-of-position occupant postures: A look toward safety in highly automated vehicles</t>
  </si>
  <si>
    <t>OBJECTIVE: Highly automated vehicle occupants will all be passengers and may be free to ride while in postures for which existing occupant safety systems such as seat belts and airbags were not originally designed. These occupants could therefore face increased risk of injury when a crash occurs. Given that current vehicles are capable of supporting a variety of occupant postures outside of the normal design position, such as reclined or turned passengers, an evaluation of current field data was performed to better understand the risks of being out of position. METHODS: We investigated the frequency, demographics, and injury outcomes for out-of-position occupants using NASS-CDS. A matched analysis was performed to compare injury outcomes for out-of-position passengers with in-position drivers involved in similar crashes. Finally, case studies for out-of-position occupants were examined in the Crash Injury Research (CIREN) database. RESULTS: Only 0.5% of occupants in NASS-CDS with a coded posture were out of position at the time of crash. Of the out-of-position occupants, being turned or seated sideways was almost as likely as being reclined. Out-of-position occupants were younger and less likely to be belted than their in-position counterparts. Analysis of the injury data indicated a trend that being out of position was associated with an elevated risk for serious injury. However, the number of out-of-position occupants was too small to provide a definitive or statistically significant conclusion on injury outcome. CONCLUSION: Though highly automated vehicles may eventually reduce the number of crashes and traffic fatalities in the future, there will be a transition period when these vehicles remain at risk from collisions with human-driven vehicles. These crashes could cause higher than anticipated rates of injury if occupants are less likely to be belted or tend to be in positions for which restraints are not optimized. This study highlights the need for future research on occupant response and countermeasure design for out-of-position occupants.</t>
  </si>
  <si>
    <t>a Department of Public Health Sciences , University of Virginia , Charlottesville , Virginia._x000D_b Center for Applied Biomechanics , University of Virginia , Charlottesville , Virginia.</t>
  </si>
  <si>
    <t>10.1080/15389588.2018.1458306</t>
  </si>
  <si>
    <t>[T1 bladder cancer: role of documentation for bladder tumor findings and targeted second resection]</t>
  </si>
  <si>
    <t>BACKGROUND: For control resection of T1 bladder tumors an exact relocalization of the previously infiltrating tumor spread can be complicated by postreactive alterations, multiple scar tissue or change of surgeons. In this study the results of control transurethral resection of the bladder (TURB) after T1 high grade bladder tumors with the focus on localization and importance of standardized exact documentation were analyzed. PATIENTS AND METHODS: From July to February 2012 a control resection was performed in 167 patients due to a T1 high grade bladder cancer. The rates of residual tumor tissue and localization were investigated with standardized tumor documentation. RESULTS: Out of 167 patients with T1 bladder cancer who underwent a control resection tumor tissue was found in 58.1 % (97 out of 167) and in 85.6 % (83 out of 97) the primary site was affected (41.2 % only at primary site and 44.3 % additionally at other locations). In 11 patients (11.3 %) residual tumor tissue at the initial site was only detected histologically. CONCLUSIONS: Our results indicate that T1 high grade bladder cancers show a relevant rate of residual tumor tissue at control resection which confirms the clinical guidelines of the European Association of Urology (EAU) on mandatory resection. In most cases the primary tumor site is affected. The standardized bladder tumor documetation allows well-directed control resection also in patients with multiple scars and post-TUR alterations, even when performed by a different surgeon.</t>
  </si>
  <si>
    <t>Klinik für Urologie und Kinderurologie, Zentrum für Forschung in der klinischen Medizin (ZFKM), HELIOS Klinikum Wuppertal, Universität Witten/ Herdecke, Heusnerstraße 40, 42283 Wuppertal, Deutschland. david.lazica@helios-kliniken.de</t>
  </si>
  <si>
    <t>Urologe A</t>
  </si>
  <si>
    <t>10.1007/s00120-013-3206-5</t>
  </si>
  <si>
    <t>Initiation of triple therapy maintenance treatment among patients with COPD in the US</t>
  </si>
  <si>
    <t>BACKGROUND: The Global Initiative for Chronic Obstructive Lung Disease (GOLD) recommends triple therapy (long-acting muscarinic receptor antagonists, long-acting beta-2 agonists, and inhaled corticosteroids) for patients with only the most severe COPD. Data on the proportion of COPD patients on triple therapy and their characteristics are sparse and dated. Objective 1 of this study was to estimate the proportion of all, and all treated, COPD patients receiving triple therapy. Objective 2 was to characterize those on triple therapy and assess the concordance of triple therapy use with GOLD guidelines. PATIENTS AND METHODS: This retrospective study used claims from the IMS PharMetrics Plus database from 2009 to 2013. Cohort 1 was selected to assess Objective 1 only; descriptive analyses were conducted in Cohort 2 to answer Objective 2. A validated claims-based algorithm and severity and frequency of exacerbations were used as proxies for COPD severity. RESULTS: Of all 199,678 patients with COPD in Cohort 1, 7.5% received triple therapy after diagnosis, and 25.5% of all treated patients received triple therapy. In Cohort 2, 30,493 COPD patients (mean age =64.7 years) who initiated triple therapy were identified. Using the claims-based algorithm, 34.5% of Cohort 2 patients were classified as having mild disease (GOLD 1), 40.8% moderate (GOLD 2), 22.5% severe (GOLD 3), and 2.3% very severe (GOLD 4). Using exacerbation severity and frequency, 60.6% of patients were classified as GOLD 1/2 and 39.4% as GOLD 3/4. CONCLUSION: In this large US claims database study, one-quarter of all treated COPD patients received triple therapy. Although triple therapy is recommended for the most severe COPD patients, spirometry is infrequently assessed, and a majority of the patients who receive triple therapy may have only mild/moderate disease. Any potential overprescribing of triple therapy may lead to unnecessary costs to the patient and health care system.</t>
  </si>
  <si>
    <t>Real-World Evidence, Evidera, Waltham, MA._x000D_HEOR Value Demonstration Team, Boehringer Ingelheim Pharmaceuticals, Inc., Ridgefield, CT, USA.</t>
  </si>
  <si>
    <t>10.2147/copd.S122013</t>
  </si>
  <si>
    <t>Improving the effectiveness of drug safety alerts to increase adherence to the guideline for gastrointestinal prophylaxis</t>
  </si>
  <si>
    <t>OBJECTIVE: Gastrointestinal bleedings are the most frequently occurring reason for medication-related hospital admissions, which are potentially preventable. We implemented a clinical decision support system that recommends to prescribe gastrointestinal prophylaxis in patients with an increased risk according to the Dutch guideline. Our primary objective was to determine whether the implementation resulted in improved compliance with this guideline for gastrointestinal prophylaxis. A secondary objective was to determine whether implementation resulted in a reduction of the number of drug safety alerts. MATERIALS AND METHODS: This intervention study was performed at the Spaarne Gasthuis, a teaching hospital, using Epic as hospital information system. We selected prescriptions with an indication for gastrointestinal prophylaxis according to the guideline, in the three months before and after implementation of the clinical decision support in November 2014. We analyzed whether gastrointestinal prophylaxis was prescribed more frequently after implementation using the Pearson's Chi-square test and the change in the number of drug safety alerts. RESULTS: Before implementation in 84.0% of the included 2064 prescriptions gastrointestinal prophylaxis was co-prescribed. After implementation this percentage increased to 94.5% of the 2269 prescriptions (p&lt;0.001). The number of drug safety alerts decreased by 78.2% from 980 to 217 alerts. CONCLUSION: The introduction of a clinical decision support system for gastrointestinal prophylaxis improved adherence to the Dutch guideline. This was most likely due to a reduction in the number of irrelevant drug safety alerts.</t>
  </si>
  <si>
    <t>Pharmacy Foundation of Haarlem Hospitals, Boerhaavelaan 24, 2035 RC Haarlem, The Netherlands; Division of Pharmacoepidemiology &amp; Clinical Pharmacology, Utrecht Institute for Pharmaceutical Sciences (UIPS), Universiteitsweg 99, 3584 CG Utrecht, The Netherlands._x000D_Pharmacy Foundation of Haarlem Hospitals, Boerhaavelaan 24, 2035 RC Haarlem, The Netherlands._x000D_Division of Pharmacoepidemiology &amp; Clinical Pharmacology, Utrecht Institute for Pharmaceutical Sciences (UIPS), Universiteitsweg 99, 3584 CG Utrecht, The Netherlands._x000D_Pharmacy Foundation of Haarlem Hospitals, Boerhaavelaan 24, 2035 RC Haarlem, The Netherlands. Electronic address: mbecker@sahz.nl.</t>
  </si>
  <si>
    <t>10.1016/j.ijmedinf.2016.10.002</t>
  </si>
  <si>
    <t>Analyzing injury severity factors at highway railway grade crossing accidents involving vulnerable road users: A comparative study</t>
  </si>
  <si>
    <t>OBJECTIVE: The main objective of this study is to identify the main factors associated with injury severity of vulnerable road users (VRUs) involved in accidents at highway railroad grade crossings (HRGCs) using data mining techniques. METHODS: This article applies an ordered probit model, association rules, and classification and regression tree (CART) algorithms to the U.S. Federal Railroad Administration's (FRA) HRGC accident database for the period 2007-2013 to identify VRU injury severity factors at HRGCs. RESULTS: The results show that train speed is a key factor influencing injury severity. Further analysis illustrated that the presence of illumination does not reduce the severity of accidents for high-speed trains. In addition, there is a greater propensity toward fatal accidents for elderly road users compared to younger individuals. Interestingly, at night, injury accidents involving female road users are more severe compared to those involving males. CONCLUSIONS: The ordered probit model was the primary technique, and CART and association rules act as the supporter and identifier of interactions between variables. All 3 algorithms' results consistently show that the most influential accident factors are train speed, VRU age, and gender. The findings of this research could be applied for identifying high-risk hotspots and developing cost-effective countermeasures targeting VRUs at HRGCs.</t>
  </si>
  <si>
    <t>a School of Railway Engineering , Iran University of Science and Technology , Tehran , Iran._x000D_b Department of Civil and Environmental Engineering , University of Waterloo , Waterloo , Ontario , Canada._x000D_c Department of Civil and Applied Mechanics , McGill University , Montreal , Quebec , Canada.</t>
  </si>
  <si>
    <t>10.1080/15389588.2016.1151011</t>
  </si>
  <si>
    <t>Operative vs Nonoperative Management of Pediatric Blunt Pancreatic Trauma: Evaluation of the National Trauma Data Bank</t>
  </si>
  <si>
    <t>BACKGROUND: Traumatic pancreatic injury is associated with significant morbidity and mortality. We evaluated the differences in outcomes among children with blunt pancreatic injuries managed operatively and nonoperatively. STUDY DESIGN: The National Trauma Data Bank was evaluated from 2002 to 2011. Patients less than18 years of age with blunt pancreatic injuries and Abbreviated Injury Scale (AIS) scores ≥ 3 were identified. Patients were divided into nonoperative (NO), operative (O), and delayed operative (DO; operation performed 48 hours or more after admission) groups. Outcomes evaluated were total length of stay (LOS), ICU use/LOS, complications, and death. Univariate comparisons were performed using Fisher's exact and Kruskal-Wallis rank tests. Multivariable analyses were performed using robust regression and logistic regression. RESULTS: There were 424 cases analyzed. Mean (± SD) age was 10.6 ± 5.3 years, and mean Injury Severity Score (ISS) was 23.4 ± 13.4. Operative groups differed by age (p = 0.002), AIS severity (p = 0.04), and concomitant head injury (p = 0.01), but were similar with regard to sex, race, and ISS. Length of stay was significantly higher in the DO group compared with the NO or O groups; the NO group had the lowest LOS (covariate-adjusted: 18.7 days vs 11.8 days, p &lt; 0.001 and 12.6 days, p &lt; 0.001, respectively) and infection rates (10.2% vs 1.6% and 6.2%, respectively, p = 0.04). The ICU LOS was greatest in the DO group (vs NO, p = 0.03; O, p = 0.29), as was the likelihood of ICU use (vs NO, p = 0.02; O, p = 0.75). Groups did not differ with respect to outcomes including death (p = 0.94) and overall complication rate (p = 0.63). CONCLUSIONS: Overall, children managed nonoperatively have equivalent or better outcomes when compared with operative and delayed operative management in regard to death, overall complications, LOS, ICU LOS, and ICU use.</t>
  </si>
  <si>
    <t>Department of Surgery, Baystate Medical Center, Tufts University School of Medicine, Springfield, MA. Electronic address: Maria.Mora@baystatehealth.org._x000D_Department of Surgery, Baystate Medical Center, Tufts University School of Medicine, Springfield, MA._x000D_Department of Surgery, Baystate Children's Hospital, Tufts University School of Medicine, Springfield, MA.</t>
  </si>
  <si>
    <t>10.1016/j.jamcollsurg.2015.12.005</t>
  </si>
  <si>
    <t>[Computer-based quality-of-life monitoring in head and neck cancer patients: a validation model using the EORTC-QLQ C30 and EORTC- H&amp;N35 Portuguese PC-software version]</t>
  </si>
  <si>
    <t>Quality of Life is a distinct and important emerging health focus, guiding practice and research. The routine Quality of Life evaluation in clinical, economic, and epidemiological studies and in medical practice promises a better Quality of Life and improved health resources optimization. The use of information technology and a Knowledge Management System related to Quality of Life assessment is essential to routine clinical evaluation and can define a clinical research methodology that is more efficient and better organized. In this paper, a Validation Model using the Quality of Life informatics platform is presented. Portuguese PC-software using European Organization for Research and Treatment of Cancer questionnaires (EORTC-QLQ C30 and EORTC-H&amp;N35), is compared with the original paper-pen approach in the Quality of Life monitoring of head and neck cancer patients. The Quality of Life informatics platform was designed specifically for this study with a simple and intuitive interface that ensures confidentiality while providing Quality of Life evaluation for all cancer patients. For the Validation Model, the sample selection was random. Fifty-four head and neck cancer patients completed 216 questionnaires (108 using the informatics platform and 108 using the original paper-pen approach) with a one-hour interval in between. Patient preferences and computer experience were registered. Quality of Life informatics platform showed high usability as a user-friendly tool. This informatics platform allows data collection by auto-reply, database construction, and statistical data analysis and also facilitates the automatic listing of the questionnaires. When comparing the approaches (Wilcoxon test by item, percentile distribution and Cronbach's alpha), most of the responses were similar. Most of the patients (53.6%) reported a preference for the software version. The Quality of Life informatics platform has revealed to be a powerful and effective tool, allowing a real time analysis of Quality of Life data. Computer-based quality-of-life monitoring in head and neck cancer patients is essential to get clinically meaningful data that can support clinical decisions, identify potential needs, and support a stepped-care model. This represents a fundamental step for routine Quality of Life implementation in the Oncology Portuguese Institute (IPO-Porto), ORL and C&amp;P department services clinical practice. Finally, we propose a diagram of diagnostic performance, considerating the generalized lack of mycological diagnosis in Portugal, which emphasizes the need for a careful history, focused on quantifying the latency period.</t>
  </si>
  <si>
    <t>Universidade Fernando Pessoa, Centro de Estudos e Inverstigação em Saúde, Universidade de Coimbra, Coimbra, Portugal.</t>
  </si>
  <si>
    <t>Acta Med Port</t>
  </si>
  <si>
    <t>por</t>
  </si>
  <si>
    <t>Validation of a Kinect-based telerehabilitation system with total hip replacement patients</t>
  </si>
  <si>
    <t>The evolving telecommunications industry combined with medical information technology has been proposed as a solution to reduce health care cost and provide remote medical services. This paper aims to validate and show the feasibility and user acceptance of using a telerehabilitation system called Kinect Rehabilitation System (KiReS) in a real scenario, with patients attending repeated rehabilitation sessions after they had a Total Hip Replacement (THR). We present the main features of KiReS, how it was set up in the considered scenario and the experimental results obtained in relation to two different perspectives: patients' subjective perceptions (gathered through questionnaires) and the accuracy of the performed exercises (by analysing the data captured using KiReS). We made a full deployment of KiReS, defining step by step all the elements of a therapy: postures, movements, exercises and the therapy itself. Seven patients participated in this trial in a total of 19 sessions, and the system recorded 3865 exercise executions. The group showed general support for telerehabilitation and the possibilities that systems such as KiReS bring to physiotherapy treatment.</t>
  </si>
  <si>
    <t>Department of Computer Languages and Systems, University of the Basque Country UPV/EHU, San Sebastian, Spain david.anton@ehu.es._x000D_QEII Jubilee Hospital, Brisbane, Australia._x000D_Division of Physiotherapy within the School of Health and Rehabilitation Sciences, University of Queensland, St. Lucia, Australia._x000D_Department of Computer Languages and Systems, University of the Basque Country UPV/EHU, San Sebastian, Spain.</t>
  </si>
  <si>
    <t>10.1177/1357633x15590019</t>
  </si>
  <si>
    <t>[Utilization of clinical database for quality improvement in health care]</t>
  </si>
  <si>
    <t>Measurement and feedback of clinical performance is one of the important activities in clinical database. In addition, clinical database is used for developing medical guidelines, research for public policy and clinical research, and also various kinds of information can be provided to the public. On the other hand, risk adjustment for data analysis is a key issue in the clinical database. From these viewpoints, this article described the activities for quality improvement, examples of research, and planning of clinical research using the clinical database.</t>
  </si>
  <si>
    <t>Department of Healthcare Quality Assessment, Graduate School of Medicine, The University of Tokyo, Tokyo, Japan.</t>
  </si>
  <si>
    <t>Kyobu Geka</t>
  </si>
  <si>
    <t>jpn</t>
  </si>
  <si>
    <t>Days Alive and Out of Hospital: Validation of a Patient-centered Outcome for Perioperative Medicine</t>
  </si>
  <si>
    <t>BACKGROUND: Days alive and out of hospital is a potentially useful patient-centered quality measure for perioperative care in adult surgical patients. However, there has been very limited prior validation of this endpoint with respect to its ability to capture differences in patient-level risk factor profiles and longer-term postoperative outcomes. The main objective of this study was assessment of the feasibility and validity of days alive and out of hospital as a patient-centered outcome for perioperative medicine. METHODS: The authors evaluated 540,072 adults undergoing 1 of 12 major elective noncardiac surgical procedures between 2006 to 2014. Primary outcome was days alive and out of hospital at 30 days, secondary outcomes were days alive and out of hospital at 90 days and 180 days. Unadjusted and risk-adjusted adjusted analyses were used to determine the association of days alive and out of hospital with patient-, surgery-, and hospital-level characteristics. Patients with days alive and out of hospital at 30 days values less than the tenth percentile were also classified as having poor days alive and out of hospital at 30 days. The authors then determined the association of poor days alive and out of hospital at 30 days with in-hospital complications, poor days alive and out of hospital at 90 days (less than the tenth percentile), and poor days alive and out of hospital at 180 days (less than the tenth percentile). RESULTS: Overall median (interquartile range) days alive and out of hospital at 30, 90, and 180 days were 26 (24 to 27), 86 (84 to 87), and 176 (173 to 177) days, respectively. Median days alive and out of hospital at 30 days was highest for hysterectomy and endovascular aortic aneurysm repair (27 days) and lowest for upper gastrointestinal surgery (22 days). Days alive and out of hospital at 30 days was associated with clinically sensible patient-level factors (comorbidities, advanced age, postoperative complications), but not measured hospital-level factors (academic status, bed size). Of patients with good days alive and out of hospital at 30 days, 477,163 of 486,087 (98%) and 470,093 of 486,087 (97%) remained within this group (greater than the tenth percentile) at days alive and out of hospital at 90 and 180 days. CONCLUSIONS: Days alive and out of hospital is a feasibly measured patient-centered outcome that is associated with clinically sensible patient characteristics, surgical complexity, in-hospital complications, and longer-term outcomes. Days alive and out of hospital forms a novel patient-centered outcome for future clinical trials and observational studies for adult surgical patients.</t>
  </si>
  <si>
    <t>From the Department of Anesthesia and Pain Management, Toronto General Hospital (A.J., D.N.W.) the Department of Anesthesia, University of Toronto (A.J., D.N.W.) the Institute for Clinical Evaluative Sciences (A.J., P.C.A., D.N.W.) the Toronto General Hospital Research Institute (A.J.) the Li Ka Shing Knowledge Institute, St. Michael's Hospital (D.N.W.), Toronto, Ontario, Canada.</t>
  </si>
  <si>
    <t>Anesthesiology</t>
  </si>
  <si>
    <t>20307568</t>
  </si>
  <si>
    <t>10.1097/aln.0000000000002701</t>
  </si>
  <si>
    <t>Colorectal cancer screening adherence is higher with fecal immunochemical tests than guaiac-based fecal occult blood tests: a randomized, controlled trial</t>
  </si>
  <si>
    <t>OBJECTIVES: Determine whether colorectal cancer screening adherence is greater with fecal immunochemical tests (FIT) or guaiac-based fecal occult blood tests (gFOBT). METHODS: We used electronic health records to identify 3869 New Mexico Veterans Affairs Health Care System primary care patients due for screening in 2008 for whom fecal blood testing was appropriate. We invited randomly selected patients by mail to participate in a study comparing FIT and gFOBT. We randomly allocated 404 subjects to receive FIT (n=202) or gFOBT (n=202) by mail. We determined the proportion of subjects completing testing within 90days of agreeing to participate in the study. We also used multivariate logistic regression to evaluate screening completion, adjusting for age, gender, race/ethnicity, clinic site, previous gFOBT testing, and co-morbidity. RESULTS: Screening adherence was higher with FIT than gFOBT (61.4% vs. 50.5%, P=0.03). The adjusted odds ratio for completing FIT vs. gFOBT was 1.56, 95% CI 1.04, 2.32. CONCLUSION: In a clinic setting of patients who were due for colorectal cancer screening, adherence was significantly higher with FIT than gFOBT.</t>
  </si>
  <si>
    <t>Medicine Service, New Mexico VA Health Care System, 1501 San Pedro Drive SE, Albuquerque, NM 87108, USA. rhoffman@unm.edu</t>
  </si>
  <si>
    <t>10.1016/j.ypmed.2010.03.010</t>
  </si>
  <si>
    <t>Impact of trauma system development on pediatric injury care</t>
  </si>
  <si>
    <t>PURPOSE: Trauma systems improve survival by directing severely injured patients to trauma centers. This study analyzes the impact of trauma systems on pediatric triage and injury mortality rates. METHODS: Population-based data were collected on injured children less than 15 years who were admitted to any hospital in New England from 1996 to 2006. Data from three trauma system states were compared to three non-trauma system states. The percentages of injured children, severely injured children, and brain-injured children admitted to trauma centers were determined as well as injury hospitalization and death rates. Time trend analysis examined the pace of change between the groups. RESULTS: A total of 58,583 injured children were hospitalized during the study period. Injury hospitalization rates were initially similar between the two groups (with and without trauma systems) and decreased over time in both. Rates decreased more rapidly in trauma system states compared to those without, (P = 0.003). Injury death rates decreased over time in both groups with no difference between the groups, (P = 0.20). A higher percentage of injured children were admitted to trauma centers in non-trauma system states throughout the study period, and this percentage increased in both groups of states. A higher percentage of severely injured children and brain-injured children were admitted to trauma centers in non-trauma system states and both percentages increased over time. The increase was more rapid in trauma system states for children with severe injuries (P &lt; 0.001) and children with brain injuries (P &lt; 0.001). DISCUSSION: Trauma systems decreased childhood injury hospitalization rates and increased the percentage of severely injured children and brain-injured children admitted to trauma centers. Mortality and overall triage rates were unaffected.</t>
  </si>
  <si>
    <t>Trauma Program, Department of Surgery, Children's Hospital Boston and Harvard Medical School, 300 Longwood Avenue, Fegan 3, Boston, MA 02115, USA. David.Mooney@childrens.harvard.edu</t>
  </si>
  <si>
    <t>Pediatr Surg Int</t>
  </si>
  <si>
    <t>10.1007/s00383-012-3232-1</t>
  </si>
  <si>
    <t>Nurse value-added and patient outcomes in acute care</t>
  </si>
  <si>
    <t>OBJECTIVE: The aims of the study were to (1) estimate the relative nurse effectiveness, or individual nurse value-added (NVA), to patients' clinical condition change during hospitalization; (2) examine nurse characteristics contributing to NVA; and (3) estimate the contribution of value-added nursing care to patient outcomes. DATA SOURCES/STUDY SETTING: Electronic data on 1,203 staff nurses matched with 7,318 adult medical-surgical patients discharged between July 1, 2011 and December 31, 2011 from an urban Magnet-designated, 854-bed teaching hospital. STUDY DESIGN: Retrospective observational longitudinal analysis using a covariate-adjustment value-added model with nurse fixed effects. DATA COLLECTION/EXTRACTION METHODS: Data were extracted from the study hospital's electronic patient records and human resources databases. PRINCIPAL FINDINGS: Nurse effects were jointly significant and explained 7.9 percent of variance in patient clinical condition change during hospitalization. NVA was positively associated with having a baccalaureate degree or higher (0.55, p = .04) and expertise level (0.66, p = .03). NVA contributed to patient outcomes of shorter length of stay and lower costs. CONCLUSIONS: Nurses differ in their value-added to patient outcomes. The ability to measure individual nurse relative value-added opens the possibility for development of performance metrics, performance-based rankings, and merit-based salary schemes to improve patient outcomes and reduce costs.</t>
  </si>
  <si>
    <t>Division of Systems Leadership and Effectiveness Science, School of Nursing, Department of Health Management and Policy, School of Public Health, University of Michigan, 400 North Ingalls Building, Ann Arbor, MI, 48109-5482.</t>
  </si>
  <si>
    <t>10.1111/1475-6773.12236</t>
  </si>
  <si>
    <t>What are the appropriate methods for analyzing patient-reported outcomes in randomized trials when data are missing?</t>
  </si>
  <si>
    <t>Subjective health measurements using Patient Reported Outcomes (PRO) are increasingly used in randomized trials, particularly for patient groups comparisons. Two main types of analytical strategies can be used for such data: Classical Test Theory (CTT) and Item Response Theory models (IRT). These two strategies display very similar characteristics when data are complete, but in the common case when data are missing, whether IRT or CTT would be the most appropriate remains unknown and was investigated using simulations. We simulated PRO data such as quality of life data. Missing responses to items were simulated as being completely random, depending on an observable covariate or on an unobserved latent trait. The considered CTT-based methods allowed comparing scores using complete-case analysis, personal mean imputations or multiple-imputations based on a two-way procedure. The IRT-based method was the Wald test on a Rasch model including a group covariate. The IRT-based method and the multiple-imputations-based method for CTT displayed the highest observed power and were the only unbiased method whatever the kind of missing data. Online software and Stata® modules compatibles with the innate mi impute suite are provided for performing such analyses. Traditional procedures (listwise deletion and personal mean imputations) should be avoided, due to inevitable problems of biases and lack of power.</t>
  </si>
  <si>
    <t>1 EA 4275, Faculty of Pharmaceutical Sciences, University of Nantes, France._x000D_2 Biostatistics and Methodology Unit, LUNAM Angers, CHU Angers, France._x000D_3 Unites MPR CHU Reims, Hospital Sebastopol Reims, France.</t>
  </si>
  <si>
    <t>Stat Methods Med Res</t>
  </si>
  <si>
    <t>10.1177/0962280215615158</t>
  </si>
  <si>
    <t>Electronic reminders for cancer prevention: factors associated with preference for automated voice reminders or text messages</t>
  </si>
  <si>
    <t>OBJECTIVE: Prompting may promote engagement with behavior change interventions. Prompts can be delivered inexpensively via automated voice response (AVR) reminders or short message service (SMS) text messages. We examined the association between participants' characteristics and preferred reminder modality. METHODS: Healthy Directions 2 is a cluster randomized controlled trial implemented in Boston, Massachusetts to promote change in multiple behavioral cancer risk factors. At baseline (2009), participants completed a survey assessing socio-demographics, health status, height/weight, and factors associated with technology. One-third of participants randomized to receive the intervention (n=598) were randomized to receive automated reminders, with participants selecting modality. RESULTS: 28% (167/598) of participants selected SMS reminders. Controlling for clustering by primary care provider, younger participants (OR=0.97, 95% CI=(0.95, 0.99), p&lt;0.01), those most comfortable with computers (very uncomfortable OR=0.54, 95% CI=(0.29, 1.01), p≤0.05: referent group = very comfortable), and those who frequently sent/received text messages (never OR=0.09 CI=(0.04, 0.16) p&lt;0.01; 1-3 times/month OR=0.38, 95% CI=(0.15, 0.93) p=0.04: referent group=1-5 times/week) were more likely to choose SMS. CONCLUSIONS: Interventions should make both modalities available to ensure that more participants can benefit from prompting. Studies examining the effect of automated reminders may have reduced effectiveness or generalizability if they employ only one modality.</t>
  </si>
  <si>
    <t>Center for Community-Based Research, Dana-Farber Cancer Institute, Boston, MA 02215, USA. Mary_Greaney@dfci.harvard.edu</t>
  </si>
  <si>
    <t>10.1016/j.ypmed.2012.05.014</t>
  </si>
  <si>
    <t>Geriatric assault victims treated at U.S. trauma centers: Five-year analysis of the national trauma data bank</t>
  </si>
  <si>
    <t>INTRODUCTION: While geriatric trauma patients have begun to receive increased attention, little research has investigated assault-related injuries among older adults. Our goal was to describe characteristics, treatment, and outcomes of geriatric assault victims and compare them both to geriatric victims of accidental injury and younger assault victims. PATIENTS AND METHODS: We conducted a retrospective analysis of the 2008-2012 National Trauma Data Bank. We identified cases of assault-related injury admitted to trauma centers in patients aged ≥60 using the variable "intent of injury." RESULTS: 3564 victims of assault-related injury in patients aged ≥60 were identified and compared to 200,194 geriatric accident victims and 94,511 assault victims aged 18-59. Geriatric assault victims were more likely than geriatric accidental injury victims to be male (81% vs. 47%) and were younger than accidental injury victims (67±7 vs. 74±9 years). More geriatric assault victims tested positive for alcohol or drugs than geriatric accident victims (30% vs. 9%). Injuries for geriatric assault victims were more commonly on the face (30%) and head (27%) than for either comparison group. Traumatic brain injury (34%) and penetrating injury (32%) occurred commonly. The median injury severity score (ISS) for geriatric assault victims was 9, with 34% having severe trauma (ISS≥16). Median length of stay was 3 days, 39% required ICU care, and in-hospital mortality was 8%. Injury severity was greater in geriatric than younger adult assault victims, and, even when controlling for injury severity, in-hospital mortality, length of hospitalization, and need for ICU-level care were significantly higher in older adults. CONCLUSIONS: Geriatric assault victims have characteristics and injury patterns that differ significantly from geriatric accidental injury victims. These victims also have more severe injuries, higher mortality, and poorer outcomes than younger victims. Additional research is necessary to improve identification of these victims and inform treatment strategies for this unique population.</t>
  </si>
  <si>
    <t>Division of Emergency Medicine, Weill Cornell Medical College, New York, NY, United States. Electronic address: aer2006@med.cornell.edu._x000D_Division of Emergency Medicine, Weill Cornell Medical College, New York, NY, United States._x000D_University of Colorado Medical School, Aurora, CO, United States._x000D_Division of Geriatric and Palliative Medicine, Weill Cornell Medical College, New York, NY, United States._x000D_National Center for Injury Prevention and Control, Centers for Disease Control, Atlanta, GA, United States._x000D_Department of Surgery, Weill Cornell Medical College, New York, NY, United States.</t>
  </si>
  <si>
    <t>10.1016/j.injury.2016.09.001</t>
  </si>
  <si>
    <t>Assessing the relative validity of a new, web-based, self-administered 24 h dietary recall in a French-Canadian population</t>
  </si>
  <si>
    <t>OBJECTIVE: To assess the relative validity of a new, web-based, self-administered 24 h dietary recall, the R24W, for assessment of energy and nutrient intakes among French Canadians. DESIGN: Each participant completed a 3d food record (FR) and the R24W on three occasions over a 4-week period. Intakes of energy and of twenty-four selected nutrients assessed by both methods were compared. SETTING: Québec City metropolitan area. SUBJECTS: Fifty-seven women and fifty men (mean (sd) age: 47·2 (13·3) years). RESULTS: Equivalent proportions of under-reporters were found with the R24W (15·0%) and the FR (23·4%). Mean (sd) energy intake from the R24W was 7·2% higher than that from the FR (10 857 (3184) kJ/d (2595 (761) kcal/d) v. 10 075 (2971) kJ/d (2408 (710) kcal/d); P&lt;0·01). Significant differences in mean nutrient intakes between the R24W and the FR ranged from -54·8% (i.e. lower value with R24W) for niacin to +40·0% (i.e. higher value with R24W) for alcohol. Sex- and energy-adjusted deattenuated correlations between the two methods were significant for all nutrients except Zn (range: 0·35-0·72; P&lt;0·01). Cross-classification demonstrated that 40·0% of participants were classified in the same quartile with both methods, while 40·0% were classified in the adjacent quartile and only 3·6% were grossly misclassified (1st v. 4th quartile). Analysis of Bland-Altman plots revealed proportional bias between the two assessment methods for 8/24 nutrients. CONCLUSIONS: These data suggest that the R24W presents an acceptable relative validity as compared with the FR for estimating usual dietary intakes in a cohort of French Canadians.</t>
  </si>
  <si>
    <t>School of Nutrition,Institute of Nutrition and Functional Foods,Laval University,2440 Hochelaga Blvd,Québec,QC G1V 0A6,Canada.</t>
  </si>
  <si>
    <t>Public Health Nutr</t>
  </si>
  <si>
    <t>10.1017/s1368980018001611</t>
  </si>
  <si>
    <t>Comparative Cardiovascular Risk of Abatacept and Tumor Necrosis Factor Inhibitors in Patients With Rheumatoid Arthritis With and Without Diabetes Mellitus: A Multidatabase Cohort Study</t>
  </si>
  <si>
    <t>BACKGROUND: We examined the cardiovascular risk of abatacept compared with tumor necrosis factor (TNF) inhibitors in patients with rheumatoid arthritis with and without diabetes mellitus (DM). METHODS AND RESULTS: We conducted a cohort study of patients with rheumatoid arthritis who newly started abatacept or TNF inhibitors using claims data from Medicare and MarketScan. The primary outcome was a composite cardiovascular end point of myocardial infarction (MI), stroke/transient ischemic attack, and coronary revascularization. To account for &gt;60 baseline characteristics, abatacept initiators were 1:1 propensity score (PS) matched to TNF initiators in each database. Cox proportional hazards models estimated hazard ratio (HR) and 95% confidence interval (CI) in the PS-matched cohort per database. A fixed-effects meta-analysis pooled database-specific HRs. We included a total of 13 039 PS-matched pairs of abatacept and TNF inhibitor initiators (6103 pairs in Medicare and 6936 pairs in MarketScan). A total of 34.7% in Medicare and 19.8% in MarketScan had baseline DM. The HR (95% CI) for the primary outcome associated with abatacept use versus TNF inhibitor was 0.81 (0.66-0.99) in Medicare and 0.95 (0.74-1.23) in MarketScan, with a pooled HR of 0.86 (95% CI, 0.73-1.01; P=0.3 for heterogeneity). The risk of the primary outcome was lower in abatacept initiators versus TNF inhibitors in the DM subgroup, with a pooled HR of 0.74 (95% CI, 0.57-0.96; P=0.7 for heterogeneity), but not in the non-DM subgroup, with a pooled HR of 0.94 (95% CI, 0.77-1.14; P=0.4 for heterogeneity). CONCLUSIONS: In this large population-based cohort of patients with rheumatoid arthritis, abatacept use appeared to be associated with a modestly reduced cardiovascular risk when compared with TNF inhibitor use, particularly in patients with DM.</t>
  </si>
  <si>
    <t>Division of Pharmacoepidemiology and Pharmacoeconomics, Brigham and Women's Hospital, Harvard Medical School, Boston, MA._x000D_Division of Rheumatology, Department of Internal Medicine, Seoul National University Bundang Hospital, Seongnam, South Korea._x000D_Division of Cardiology, University of Pennsylvania, Philadelphia, PA._x000D_Division of Pharmacoepidemiology and Pharmacoeconomics, Brigham and Women's Hospital, Harvard Medical School, Boston, MA skim62@partners.org._x000D_Division of Rheumatology, Immunology and Allergy, Brigham and Women's Hospital, Harvard Medical School, Boston, MA.</t>
  </si>
  <si>
    <t>10.1161/jaha.117.007393</t>
  </si>
  <si>
    <t>Evaluating the use of existing data sources, probabilistic linkage, and multiple imputation to build population-based injury databases across phases of trauma care</t>
  </si>
  <si>
    <t>OBJECTIVES: The objective was to evaluate the process of using existing data sources, probabilistic linkage, and multiple imputation to create large population-based injury databases matched to outcomes. METHODS: This was a retrospective cohort study of injured children and adults transported by 94 emergency medical systems (EMS) agencies to 122 hospitals in seven regions of the western United States over a 36-month period (2006 to 2008). All injured patients evaluated by EMS personnel within specific geographic catchment areas were included, regardless of field disposition or outcome. The authors performed probabilistic linkage of EMS records to four hospital and postdischarge data sources (emergency department [ED] data, patient discharge data, trauma registries, and vital statistics files) and then handled missing values using multiple imputation. The authors compare and evaluate matched records, match rates (proportion of matches among eligible patients), and injury outcomes within and across sites. RESULTS: There were 381,719 injured patients evaluated by EMS personnel in the seven regions. Among transported patients, match rates ranged from 14.9% to 87.5% and were directly affected by the availability of hospital data sources and proportion of missing values for key linkage variables. For vital statistics records (1-year mortality), estimated match rates ranged from 88.0% to 98.7%. Use of multiple imputation (compared to complete case analysis) reduced bias for injury outcomes, although sample size, percentage missing, type of variable, and combined-site versus single-site imputation models all affected the resulting estimates and variance. CONCLUSIONS: This project demonstrates the feasibility and describes the process of constructing population-based injury databases across multiple phases of care using existing data sources and commonly available analytic methods. Attention to key linkage variables and decisions for handling missing values can be used to increase match rates between data sources, minimize bias, and preserve sampling design.</t>
  </si>
  <si>
    <t>Center for Policy and Research in Emergency Medicine, Department of Emergency Medicine, Oregon Health &amp; Science University, Portland, USA. newgardc@ohsu.edu</t>
  </si>
  <si>
    <t>10.1111/j.1553-2712.2012.01324.x</t>
  </si>
  <si>
    <t>Blunt injuries related to equestrian sports: results from an international prospective trauma database analysis</t>
  </si>
  <si>
    <t>INTRODUCTION: The objective of this study was to investigate the nature, management, and outcome of major injuries related to equestrian sports and to define the at-risk groups for serious and life-threatening injuries. METHODS: We analyzed demographic, pre-hospital, clinical, and outcome data from an international population-based prospective trauma database (TraumaRegister DGU®). Patients with major injuries (Injury Severity Score [ISS] ≥9 points) related to equestrian sports activities were included (January 1, 1993, to December 31, 2012). Clinical and outcome parameters were stratified for four different types of injury mechanisms: fall from horse (FFH), horse-kick (HK), horse crush (HC), and carriage-related accidents (CRA). Participating countries included Germany, Austria, Switzerland, Finland, Slovenia, Belgium, Luxembourg, and The Netherlands. Statistical analyses were performed with SPSS (Version 22, IBM Inc., Armonk, NY). RESULTS: The Database identified 122,000 documented patients, of whom 679 were equestrian incidents. Among these, the four major injury mechanisms were: FFH (n = 427), HK (n = 188), HC (n = 34), and the CRA (n = 30). Females were more likely to sustain FFH (75.5%, p &lt; 0.001), leading to head injuries (n = 204, 47.8%) and spinal fractures (n = 109, 25.5%). HK injuries often resulted in facial fractures (29.3%, p &lt; 0.001). Individuals sustaining HC injuries had a high risk for pelvic (32.4%, p &lt; 0.001) and abdominal injuries (35.2%, p &lt; 0.001). In contrast to the FFH cohort, the CRA cohort involved older males (57 ± 13 years), with chest (63.3% p = 0.001), and extremity injuries, resulting in significant injury severity (ISS 20.7 ± 10.6). In the CRA cohort, 16% were in haemorrhagic shock on scene, and also the highest in-hospital mortality (14.8%, p = 0.006) was observed. CONCLUSIONS: Young female riders are at risk from falling, horse-kicks, and crush-injuries. Older males in carriage-related accidents sustained the highest injury severity and mortality rate, and must specifically be targeted by future prevention initiatives. Level of evidence Descriptive Epidemiologic Study, Level II.</t>
  </si>
  <si>
    <t>Department of Orthopaedics and Trauma, RWTH Aachen University Medical Center, Pauwels Street 30, 52074, Aachen, Germany. chrweber@ukaachen.de._x000D_CHIO Aachen Medical Center and Olympic Center Rhineland, Aachen, Germany. chrweber@ukaachen.de._x000D_Department of Orthopaedics and Trauma, Royal Adelaide Hospital, Adelaide, Australia._x000D_Committee on Emergency Medicine, Intensive Care and Trauma Management (Sektion NIS) of the German Trauma Society (DGU), Cologne, Germany._x000D_Department of Orthopaedics and Trauma, RWTH Aachen University Medical Center, Pauwels Street 30, 52074, Aachen, Germany._x000D_CHIO Aachen Medical Center and Olympic Center Rhineland, Aachen, Germany._x000D_Department of Trauma Surgery, University of Zurich, Zurich, Switzerland.</t>
  </si>
  <si>
    <t>Int Orthop</t>
  </si>
  <si>
    <t>10.1007/s00264-017-3592-1</t>
  </si>
  <si>
    <t>Claims Variability in Charges and Payments for Common Open and Endovascular Procedures</t>
  </si>
  <si>
    <t>BACKGROUND: Cost-effectiveness in healthcare is being increasingly scrutinized. Data regarding claims variability for vascular operations are lacking. Herein, we aim to describe variability in charges and payments for aortoiliac (AI) and infrainguinal (II) revascularizations. METHODS: We analyzed 2012-2014 claims data from a statewide claims database for procedures grouped by Current Procedural Terminology codes into II-open (II-O), II-endovascular (II-E), AI-open (AI-O), and AI-endovascular interventions (AI-E). We compared charges and payments in urban (≥50,000 people, UAs) versus rural areas (&lt;50,000 people, RAs). Amounts are reported in $US as median with interquartile range. Cost-to-charge ratios (CCRs) as a measure of reimbursement were calculated as the percentage of the charges covered by the payments. Wilcoxon rank-sum tests were performed to determine significant differences. RESULTS: A total of 5,239 persons had complete claims data. There were 7,239 UA and 6,891 RA claims, and 1,057 AI claims (AI-E = 879, AI-O = 178) and 4,182 II claims (II-E = 3,012, II-0 = 1,170). Median charges were $5,357 for AI [$1,846-$27,107] and $2,955 for II [$1,484-$9,338.5] (P &lt; 0.0001). Median plan payment was $454 for AI [$0-$1,380] and $454 for II [$54-$1,060] (P = 0.67). For AI and II, charges were significantly higher for UA than RA (AI: UA $9,875 [$2,489-$34,427], RA $3,732 [$1,450-$20,595], P &lt; 0.0001; II: UA $3,596 [$1,700-$21,664], RA $2,534 [$1,298-$6,169], P &lt; 0.0001). AI-E charges were higher than AI-O (AI-E $7,960 [$1,699-$32,507], AI-O $4,774 [$2,636-$7,147], P &lt; 0.0001), but AI-O payments were higher (AI-E $424 [$0-$1,270], AI-O $869 [$164-$1,435], P = 0.0067). II-E charges were higher (II-E $2,994 [$1,552-$22,164], II-O $2,873 [$1,108-$5,345], P &lt; 0.0001), but II-O payments were higher (II-E $427 [$50-$907], II-O $596 [$73-$1,299], P &lt; 0.0001). CCRs were highest for II operations and UAs. CONCLUSIONS: Wide variability in claim charges and payments exists for vascular operations. AI procedures had higher charges than II, without any difference in payments. UA charged more than RA for both AI and II operations, but RA had higher payments and CCRs. Endovascular procedures had higher charges, while open procedures had higher payments. Charge differences may be related to endovascular device costs, and further research is necessary to determine the reasons behind consistent claims variability between UA and RA.</t>
  </si>
  <si>
    <t>Division of Vascular Surgery and Endovascular Therapy, Department of Surgery, University of Colorado Denver, Aurora, CO. Electronic address: jeniann.yi@ucdenver.edu._x000D_Adult and Child Center for Outcomes Research and Delivery Science (ACCORDS), University of Colorado Denver, Aurora, CO._x000D_Division of Vascular Surgery and Endovascular Therapy, Department of Surgery, University of Colorado Denver, Aurora, CO; Department of Vascular Surgery, Mid-Atlantic Permanente Medical Group, Rockville, MD.</t>
  </si>
  <si>
    <t>10.1016/j.avsg.2018.08.071</t>
  </si>
  <si>
    <t>Aggregating published prediction models with individual participant data: a comparison of different approaches</t>
  </si>
  <si>
    <t>During the recent decades, interest in prediction models has substantially increased, but approaches to synthesize evidence from previously developed models have failed to keep pace. This causes researchers to ignore potentially useful past evidence when developing a novel prediction model with individual participant data (IPD) from their population of interest. We aimed to evaluate approaches to aggregate previously published prediction models with new data. We consider the situation that models are reported in the literature with predictors similar to those available in an IPD dataset. We adopt a two-stage method and explore three approaches to calculate a synthesis model, hereby relying on the principles of multivariate meta-analysis. The former approach employs a naive pooling strategy, whereas the latter accounts for within-study and between-study covariance. These approaches are applied to a collection of 15 datasets of patients with traumatic brain injury, and to five previously published models for predicting deep venous thrombosis. Here, we illustrated how the generally unrealistic assumption of consistency in the availability of evidence across included studies can be relaxed. Results from the case studies demonstrate that aggregation yields prediction models with an improved discrimination and calibration in a vast majority of scenarios, and result in equivalent performance (compared with the standard approach) in a small minority of situations. The proposed aggregation approaches are particularly useful when few participant data are at hand. Assessing the degree of heterogeneity between IPD and literature findings remains crucial to determine the optimal approach in aggregating previous evidence into new prediction models.</t>
  </si>
  <si>
    <t>Julius Center for Health Sciences and Primary Care, University Medical Center Utrecht, Utrecht, The Netherlands. T.Debray@umcutrecht.nl</t>
  </si>
  <si>
    <t>10.1002/sim.5412</t>
  </si>
  <si>
    <t>Regional Variation in 30-Day Ischemic Stroke Outcomes for Medicare Beneficiaries Treated in Get With The Guidelines-Stroke Hospitals</t>
  </si>
  <si>
    <t>BACKGROUND: We explored regional variation in 30-day ischemic stroke mortality and readmission rates and the extent to which regional differences in patients, hospitals, healthcare resources, and a quality of care composite care measure explain the observed variation. METHODS AND RESULTS: This ecological analysis aggregated patient and hospital characteristics from the Get With The Guidelines-Stroke registry (2007-2011), healthcare resource data from the Dartmouth Atlas of Health Care (2006), and Medicare fee-for-service data on 30-day mortality and readmissions (2007-2011) to the hospital referral region (HRR) level. We used linear regression to estimate adjusted HRR-level 30-day outcomes, to identify HRR-level characteristics associated with 30-day outcomes, and to describe which characteristics explained variation in 30-day outcomes. The mean adjusted HRR-level 30-day mortality and readmission rates were 10.3% (SD=1.1%) and 13.1% (SD=1.1%), respectively; a modest, negative correlation (r=-0.17; P=0.003) was found between one another. Demographics explained more variation in readmissions than mortality (25% versus 6%), but after accounting for demographics, comorbidities accounted for more variation in mortality compared with readmission rates (17% versus 7%). The combination of hospital characteristics and healthcare resources explained 11% and 16% of the variance in mortality and readmission rates, beyond patient characteristics. Most of the regional variation in mortality (65%) and readmission (50%) rates remained unexplained. CONCLUSIONS: Thirty-day mortality and readmission rates vary substantially across HRRs and exhibit an inverse relationship. While regional variation in 30-day outcomes were explained by patient and hospital factors differently, much of the regional variation in both outcomes remains unexplained.</t>
  </si>
  <si>
    <t>From the Department of Preventive Medicine, University of Tennessee Health Science Center, Memphis, TN (M.P.T.); Duke Clinical Research Institute, Durham, NC (X.Z., Y.X., B.L.L.); Dartmouth Institute for Health Policy and Clinical Practice, Lebanon, NH (K.B., D.J.G.); Ahmanson-UCLA Cardiomyopathy Center, Ronald Reagan UCLA Medical Center, Los Angeles, CA (G.C.F.); Department of Health Science Research, Mayo Clinic, Rochester, MN (P.J.S.); Department of Neurology, Duke University Medical Center, Durham, NC (Y.X.); Department of Neurology, Massachusetts General Hospital, Boston, MA (L.H.S.); Department of Clinical Neurosciences, Hotchkiss Brain Institute, University of Calgary, Calgary, AB, Canada (E.E.S.); and Department of Epidemiology and Biostatistics, Michigan State University, East Lansing, MI (M.J.R.). mthompson@uthsc.edu._x000D_From the Department of Preventive Medicine, University of Tennessee Health Science Center, Memphis, TN (M.P.T.); Duke Clinical Research Institute, Durham, NC (X.Z., Y.X., B.L.L.); Dartmouth Institute for Health Policy and Clinical Practice, Lebanon, NH (K.B., D.J.G.); Ahmanson-UCLA Cardiomyopathy Center, Ronald Reagan UCLA Medical Center, Los Angeles, CA (G.C.F.); Department of Health Science Research, Mayo Clinic, Rochester, MN (P.J.S.); Department of Neurology, Duke University Medical Center, Durham, NC (Y.X.); Department of Neurology, Massachusetts General Hospital, Boston, MA (L.H.S.); Department of Clinical Neurosciences, Hotchkiss Brain Institute, University of Calgary, Calgary, AB, Canada (E.E.S.); and Department of Epidemiology and Biostatistics, Michigan State University, East Lansing, MI (M.J.R.).</t>
  </si>
  <si>
    <t>10.1161/circoutcomes.117.003604</t>
  </si>
  <si>
    <t>Lower Complication Rate Following Ankle Fracture Fixation by Orthopaedic Surgeons Versus Podiatrists</t>
  </si>
  <si>
    <t>INTRODUCTION: Increased overlap in the scope of practice between orthopaedic surgeons and podiatrists has led to increased podiatric treatment of foot and ankle injuries. However, a paucity of studies exists in the literature comparing orthopaedic and podiatric outcomes following ankle fracture fixation. METHODS: Using an insurance claims database, 11,745 patients who underwent ankle fracture fixation between 2007 and 2015 were retrospectively evaluated. Patient data were analyzed based on the provider type. Complications were identified by the International Classification of Diseases, Ninth Revision, codes, and revision surgeries were identified by the Current Procedural Terminology codes. Complications analyzed included malunion/nonunion, infection, deep vein thrombosis, and rates of irrigation and débridement. Risk factors for complications were compared using the Charlson Comorbidity Index. RESULTS: Overall, 11,115 patients were treated by orthopaedic surgeons and 630 patients were treated by podiatrists. From 2007 to 2015, the percentage of ankle fractures surgically treated by podiatrists had increased, whereas that treated by orthopaedic surgeons had decreased. Surgical treatment by podiatrists was associated with higher malunion/nonunion rates among all types of ankle fractures. No differences in complications were observed in patients with unimalleolar fractures. In patients with bimalleolar or trimalleolar fractures, treatment by a podiatrist was associated with higher malunion/nonunion rates. Patients treated by orthopaedic surgeons versus podiatrists had similar comorbidity profiles. DISCUSSION: Surgical treatment of ankle fractures by orthopaedic surgeons was associated with lower rates of malunion/nonunion when compared with that by podiatrists. The reasons for these differences are likely multifactorial but warrants further investigation. Our findings have important implications in patients who must choose a surgeon to surgically manage their ankle fracture, as well as policymakers who determine the scope of practice. LEVEL OF EVIDENCE: Level III-retrospective cohort study.</t>
  </si>
  <si>
    <t>From the Department of Orthopaedic Surgery, Stanford Health Care, Stanford, CA.</t>
  </si>
  <si>
    <t>J Am Acad Orthop Surg</t>
  </si>
  <si>
    <t>10.5435/jaaos-d-18-00630</t>
  </si>
  <si>
    <t>Chapter 11 Clinical, haematological and biochemical parameters in patients receiving renal replacement therapy in paediatric centres in the UK in 2010: national and centre-specific analyses</t>
  </si>
  <si>
    <t>BACKGROUND: The British Association for Paediatric Nephrology Registry was established to analyse data related to renal replacement therapy (RRT) for children. The registry receives data from the 13 paediatric nephrology centres in the UK. AIM: To provide centre specific data so that individual centres can reflect on the contribution that their data makes to the national picture and to determine the extent to which their patient parameters meet nationally agreed audit standards for the management of children with established renal failure. METHOD: Data returns have been a mixture of electronic and paper returns. Data were analysed to calculate summary statistics and where applicable the percentage achieving an audit standard. The standards used were those set out by the Renal Association and the National Institute for Health and Clinical Excellence. RESULTS: Anthropometric data confirmed that children receiving RRT are short compared to healthy peers. Amongst patients with a height z-score of &lt;2SD between 2000 and 2010, 27% were receiving growth hormone if they were on dialysis compared to 10% if they had a functioning transplant. Blood pressure was higher in children receiving RRT than in healthy children with wide inter-centre variation. The percentage of patients achieving the treatment standards for haemoglobin and ferritin has gradually increased over the last decade, more noticeably in dialysis patients. Analysis by age showed that the proportion of children with a haemoglobin below the standard was greatest for the under 5 years age group irrespective of RRT modality. The control of renal bone disease remained challenging. CONCLUSIONS: Optimizing growth in children on RRT remains challenging and the control of bone biochemistry in children on dialysis is imperfect. However there is some room for optimism as this year's data shows an improving trend in the control of anaemia and systolic blood pressure.</t>
  </si>
  <si>
    <t>UK Renal Registry, Bristol, UK.</t>
  </si>
  <si>
    <t>Nephron Clin Pract</t>
  </si>
  <si>
    <t>10.1159/000342855</t>
  </si>
  <si>
    <t>Evaluating the Use of Medicare Part D in the Veteran Population With Spinal Cord Injury/Disorder</t>
  </si>
  <si>
    <t>OBJECTIVE: To examine the different sources of medications, the most common drug classes filled, and the characteristics associated with Medicare Part D pharmacy use in veterans with spinal cord injury/disorder (SCI/D). DESIGN: Retrospective, cross-sectional, observational study. SETTING: Outpatient clinics and pharmacies. PARTICIPANTS: Veterans (N=13,442) with SCI/D using Medicare or Veteran Affairs pharmacy benefits. INTERVENTIONS: Not applicable. MAIN OUTCOME MEASURES: Characteristics and top 10 most common drug classes were examined in veterans who (1) used VA pharmacies only; (2) used both VA and Medicare Part D pharmacies; or (3) used Part D pharmacies only. Chi-square tests and multinomial logistic regression analyses were used to determine associations between various patient variables and source of medications. Patient level frequencies were used to determine the most common drug classes. RESULTS: A total of 13,442 veterans with SCI/D were analyzed in this study: 11,788 (87.7%) used VA pharmacies only, 1281 (9.5%) used both VA and Part D pharmacies, and 373 (2.8%) used Part D pharmacies only. Veterans older than 50 years were more likely to use Part D pharmacies, whereas those with traumatic injury, or secondary conditions, were less associated with the use of Part D pharmacies. Opioids were the most frequently filled drug class across all groups. Other frequently used drug classes included skeletal muscle relaxants, gastric medications, antidepressants (other category), anticonvulsants, and antilipemics. CONCLUSIONS: Approximately 12% of veterans with SCI/D are receiving medication outside the VA system. Polypharmacy in this population of veterans is relatively high, emphasizing the importance of health information exchange between systems for improved care for this medically complex population.</t>
  </si>
  <si>
    <t>Spinal Cord Injury and Disorders Center, Long Beach Veterans Affairs Medical Center, Long Beach, CA._x000D_Center for Management of Complex Chronic Care, Edward Hines Jr. VA Hospital, Chicago, IL._x000D_Center for Management of Complex Chronic Care, Edward Hines Jr. VA Hospital, Chicago, IL; Institute for Healthcare Studies, Feinberg School of Medicine, Northwestern University, Chicago, IL. Electronic address: Bridget.smith@va.gov.</t>
  </si>
  <si>
    <t>10.1016/j.apmr.2017.12.036</t>
  </si>
  <si>
    <t>Survey of patient and physician influences and decision-making regarding CT utilization for minor head injury</t>
  </si>
  <si>
    <t>OBJECTIVE: Assess factors that influence both the patient and the physician in the setting of minor head injury in adults and the decision-making process around CT utilization. METHODS: This is a convenience sample survey study of adult minor head injury patients (GCS 15) and their physicians regarding factors influencing the decision to use CT to evaluate for intra-cranial haemorrhage. Once a head CT was ordered and before the results were known, both the patient and physician were given a one-page survey asking questions about their concern for injury and rationale for CT use. CT results and surveys were then recorded in a centralized database and analyzed. RESULTS: 584 subjects were enrolled over the 27-month study period. The rate of any intra-cranial haemorrhage was 3.3%. Both the physicians (6% pre-test estimate) and the patients (22% pre-test estimate) over-estimated risk for haemorrhage. Clinical decision rules were not met in 46% of cases where CT was used. Physicians listed an average of 5 factors from a list of 9 that influenced their decision to order CT. Patients listed an average of 1.7 factors influencing their decision to present to the Emergency Department for evaluation. Many patients felt cost (45%) and low risk stratification (34%) should weigh heavily in the decision to use CT. If asked to limit CT utilization, physicians were able to identify a group with less than 2% risk of injury. CONCLUSIONS: Patients with low risk of intra-cranial injury continue to be evaluated by CT. Physician decision-making around the use of CT to evaluate minor head injury is multi-factorial. Shared decision-making between the patient and the physician in a low risk minor head injury encounter shows promise as a method to reduce CT utilization in this low risk cohort.</t>
  </si>
  <si>
    <t>Department of Emergency Medicine, St. Luke's-Roosevelt Hospital, New York, NY, United States. Electronic address: quaa0005@umn.edu._x000D_Department of Emergency Medicine, Duke University Medical Center, Durham, NC, United States._x000D_Department of Emergency Medicine, St. Luke's-Roosevelt Hospital, New York, NY, United States._x000D_Department of Emergency Medicine, Mount Sinai School of Medicine, New York, NY, United States.</t>
  </si>
  <si>
    <t>10.1016/j.injury.2014.05.012</t>
  </si>
  <si>
    <t>A data-sharing agreement helps to increase researchers' willingness to share primary data: results from a randomized controlled trial</t>
  </si>
  <si>
    <t>BACKGROUND AND OBJECTIVES: Sharing individual participant data (IPD) among researchers, on request, is an ethical and responsible practice. Despite numerous calls for this practice to be standard, however, research indicates that primary study authors are often unwilling to share IPD, even for use in a meta-analysis. This study sought to examine researchers' reservations about data sharing and to evaluate the impact of sending a data-sharing agreement on researchers' attitudes toward sharing IPD. METHODS: To investigate these questions, we conducted a randomized controlled trial in conjunction with a Web-based survey. We searched for and invited primary study authors of studies included in recent meta-analyses. We emailed more than 1,200 individuals, and 247 participated. The survey asked individuals about their transparent research practices, general concerns about sharing data, attitudes toward sharing data for inclusion in a meta-analysis, and concerns about sharing data in the context of a meta-analysis. We hypothesized that participants who were randomly assigned to receive a data-sharing agreement would be more willing to share their primary study's IPD. RESULTS: Results indicated that participants who received a data-sharing agreement were more willing to share their data set, compared with control participants, even after controlling for demographics and pretest values (d = 0.65, 95% CI [0.39, 0.90]). A member of the control group is 24 percent more likely to share her data set should she receive the data-sharing agreement. CONCLUSIONS: These findings shed light on data-sharing practices, attitudes, and concerns and can be used to inform future meta-analysis projects seeking to collect IPD, as well as the field at large.</t>
  </si>
  <si>
    <t>Research &amp; Evaluation, American Institutes for Research, Washington, DC 20007, USA. Electronic address: jpolanin@air.org._x000D_Development Services Group, Inc, Bethesda, MD 20814, USA.</t>
  </si>
  <si>
    <t>10.1016/j.jclinepi.2018.10.006</t>
  </si>
  <si>
    <t>What drives adoption of a computerised, multifaceted quality improvement intervention for cardiovascular disease management in primary healthcare settings? A mixed methods analysis using normalisation process theory</t>
  </si>
  <si>
    <t>BACKGROUND: A computerised, multifaceted quality improvement (QI) intervention for cardiovascular disease (CVD) management in Australian primary healthcare was evaluated in a cluster randomised controlled trial. The intervention was associated with improved CVD risk factor screening but there was no improvement in prescribing rates of guideline-recommended medicines. The aim of this study was to conduct a process evaluation to identify and explain the underlying mechanisms by which the intervention did and did not have an impact. METHODS/DESIGN: Normalisation process theory (NPT) was used to understand factors that supported or constrained normalisation of the intervention into routine practice. A case study design was used in which six of the 30 participating intervention sites were purposively sampled to obtain a mix of size, governance, structure and performance. Multiple data sources were drawn on including trial outcome data, surveys of job satisfaction and team climate (68 staff) and in-depth interviews (19 staff). Data were primarily analysed within cases and compared with quantitative findings in other trial intervention and usual care sites. RESULTS: We found a complex interaction between implementation processes and several contextual factors affecting uptake of the intervention. There was no clear association between team climate, job satisfaction and intervention outcomes. There were four spheres of influence that appeared to enhance or detract from normalisation of the intervention: organisational mission and history (e.g. strategic investment to promote a QI culture enhanced cognitive participation), leadership (e.g. ability to energise or demotivate others influenced coherence), team environment (e.g. synergistic activities of team members with different skill sets influenced collective action) and technical integrity of the intervention (e.g. tools that slowed computer systems limited reflective action). DISCUSSION: Use of NPT helped explain how certain contextual factors influence the work that is done by individuals and teams when implementing a novel intervention. Although these factors do not necessarily distil into a recipe for successful uptake, they may assist system planners, intervention developers, and health professionals to better understand the trajectory that primary health care services may take when developing and engaging with QI interventions. TRIAL REGISTRATION: ACTRN 12611000478910 . Registered 08 May 2011.</t>
  </si>
  <si>
    <t>The George Institute for Global Health, University of New South Wales, Sydney, New South Wales, Australia. bpatel@georgeinstitute.org.au._x000D_University of Sydney, Sydney, New South Wales, Australia._x000D_University of New South Wales, Sydney, New South Wales, Australia._x000D_The George Institute for Global Health, University of New South Wales, Sydney, New South Wales, Australia._x000D_University of Queensland, Brisbane, Queensland, Australia._x000D_University of Wollongong, Wollongong, New South Wales, Australia.</t>
  </si>
  <si>
    <t>10.1186/s13012-018-0830-x</t>
  </si>
  <si>
    <t>Variation of patient characteristics, management, and outcome with timing of surgery for aneurysmal subarachnoid hemorrhage</t>
  </si>
  <si>
    <t>OBJECT: The past 30 years have seen a shift in the timing of surgery for aneurysmal subarachnoid hemorrhage (SAH). Earlier practices of delayed surgery that were intended to avoid less favorable surgical conditions have been replaced by a trend toward early surgery to minimize the risks associated with rebleeding and vasospasm. Yet, a consensus as to the optimal timing of surgery has not been reached. The authors hypothesized that earlier surgery, performed using contemporary neurosurgical and neuroanesthesia techniques, would be associated with better outcomes when using contemporary management practices, and sought to define the optimal time interval between SAH and surgery. METHODS: Data collected as part of the Intraoperative Hypothermia for Aneurysm Surgery Trial (IHAST) were analyzed to investigate the relationship between timing of surgery and outcome at 3 months post-SAH. The IHAST enrolled 1001 patients in 30 neurosurgical centers between February 2000 and April 2003. All patients had a radiographically confirmed SAH, were World Federation of Neurosurgical Societies Grades I-III at the time of surgery, and underwent surgical clipping of the presumed culprit aneurysm within 14 days of the date of hemorrhage. Patients were seen at 90-day follow-up visits. The primary outcome variable was a Glasgow Outcome Scale score of 1 (good outcome). Intergroup differences in baseline, intraoperative, and postoperative variables were compared using the Fisher exact tests. Variables reported as means were compared with ANOVA. Multiple logistic regression was used for multivariate analysis, adjusting for covariates. A p value of less than 0.05 was considered to be significant. RESULTS: Patients who underwent surgery on Days 1 or 2 (early) or Days 7-14 (late) (Day 0 = date of SAH) fared better than patients who underwent surgery on Days 3-6 (intermediate). Specifically, the worst outcomes were observed in patients who underwent surgery on Days 3 and 4. Patients who had hydrocephalus or Fisher Grade 3 or 4 on admission head CT scans had better outcomes with early surgery than with intermediate or late surgery. CONCLUSIONS: Early surgery, in good-grade patients within 48 hours of SAH, is associated with better outcomes than surgery performed in the 3- to 6-day posthemorrhage interval. Surgical treatment for aneurysmal SAH may be more hazardous during the 3- to 6-day interval, but this should be weighed against the risk of rebleeding.</t>
  </si>
  <si>
    <t>Department of Neurosurgery, University of Iowa Hospitals and Clinics, Iowa City, Iowa 52245, USA. kelly-mahaney@uiowa.edu._x000D_Department of Anesthesia, University of Iowa Hospitals and Clinics, Iowa City, Iowa 52245, USA._x000D_Department of Epidemiology, University of Iowa Hospitals and Clinics, Iowa City, Iowa 52245, USA.</t>
  </si>
  <si>
    <t>10.3171/2010.11.Jns10795</t>
  </si>
  <si>
    <t>Indoor and outdoor falls among older adult trauma patients: A comparison of patient characteristics, associated factors and outcomes</t>
  </si>
  <si>
    <t>AIM: The aim of the present study was to examine significant differences in patient characteristics, associated factors and outcomes for indoor versus outdoor falls among trauma patients. METHODS: A retrospective cross-sectional study using data from the trauma registry and electronic medical records at a level 1 trauma center in the USA was carried out. People aged 55 years or older, for whom fall location could be identified (n = 712), were included in the study. Demographic information, functional status before admission, comorbid conditions, activation level, Injury Severity Score, discharge disposition and injury type were included in the comparative analyses. Associated factors for falls and fractures in each location were also examined using logistic regression. RESULTS: Significant differences were found in patient characteristics between indoor and outdoor fallers. Significant differences in outcomes were found related to discharge disposition and injury type. Open wounds were more common among outdoor fallers (26.5%) as compared with indoor fallers (16.3%, P = 0.002). Although disorders of joints with difficulty walking were associated with fractures among both indoor (OR 7.20, CI 2.19-23.66) and outdoor fallers (OR 5.65, CI 1.27-25.06), sex was only associated with fractures among those who fell indoors (OR 1.69 CI 1.12-2.56). CONCLUSIONS: Significant differences exist in characteristics of indoor and outdoor fallers, and for discharge disposition and injury type for each fall location among patients admitted for trauma care. Factors associated with fractures differ between indoor and outdoor fallers. Results can help to inform targeted primary and secondary prevention initiatives. Geriatr Gerontol Int 2017; 17: 905-912.</t>
  </si>
  <si>
    <t>New York University, Steinhardt School of Culture, Education, and Human Development, Department of Occupational Therapy, New York, NY, USA._x000D_Jamaica Hospital Medical Center, Department of Surgery, Jamaica, NY, USA._x000D_New York Presbyterian Hospital, Department of Surgery, New York, NY, USA.</t>
  </si>
  <si>
    <t>Geriatr Gerontol Int</t>
  </si>
  <si>
    <t>10.1111/ggi.12800</t>
  </si>
  <si>
    <t>[Real-time monitoring in psychotherapy - methodology and casuistics]</t>
  </si>
  <si>
    <t>BACKGROUND: Real-Time Monitoring in psychotherapy is a new method to increase quality and efficacy in psychotherapy. This internet-based information technology offers an online collection of psychotherapy-related data and allows insights into therapeutic patterns of change without any time-delay. The classical pre-post-evaluation is completed by an assessment of therapeutic processes. Besides an internet-based data collection the Synergetic Navigation System (SNS) integrates different methods of nonlinear time series analysis and provides a visualization of results. METHOD: SNS is a new internet-based technology of data collection and data analysis. For illustration we present a single case study (avoidant personality disorder (DSM IV 301.82) with recurrent major depressive episodes) where SNS was applied in clinical practice (in-patient treatment). SNS results are used for therapy planning by repeated feedback interviews with the patients. RESULTS: Critical phases and nonlinearities of the ongoing self-organization processes can be identified. In addition to the practical impact of real-time monitoring SNS allows for continuous process-outcome-research in naturalistic settings. Models of change processes (e.g. sudden gains) can be tested but also used as a interpretation frame of idiographic results. CONCLUSIONS: In every day practice SNS enhances transparency, self-efficacy of patients, and supports the motivation to change. Compliance of patients is high, and the data show high validity. Therefore as a future perspective SNS should become routine in clinical practice and be integrated in professional psychotherapy training.</t>
  </si>
  <si>
    <t>Sonderauftrag für Stationäre Psychotherapie, Univ.-Klinik für Psychiatrie und Psychotherapie I, Christian-Doppler-Klinik, Salzburg, Austria.</t>
  </si>
  <si>
    <t>Neuropsychiatr</t>
  </si>
  <si>
    <t>Outcomes after resection versus non-resection management of penetrating grade III and IV pancreatic injury: A trauma quality improvement (TQIP) databank analysis</t>
  </si>
  <si>
    <t>BACKGROUND: High-grade traumatic pancreatic injuries are associated with significant morbidity and mortality. Non-resection management is associated with fewer complications in pediatric patients. The present study evaluates outcomes following resection versus non-resection management of severe pancreatic injury caused by penetrating trauma. METHODS: A retrospective study of the Trauma Quality Improvement Program (TQIP) database was performed from 1/2010 to 12/2014. Patients with AAST Organ Injury Scale pancreatic grade III and IV injuries caused by penetrating trauma were included in the study. Demographics, vital signs on admission, Abbreviated Injury Scale per body region, Injury Severity Score, transfusion and therapeutic modality were obtained. Mortality, length of stay (LOS), pseudocyst, pancreatitis, sepsis, thromboembolism, renal failure, ARDS and unplanned ICU admission or re-operation were stratified according to injury grade and treatment modality. Patients were stratified into those who did/did not undergo pancreatic resection. RESULTS: A total of 4,098 patients had a pancreatic injury of which 15.9% (n=653) had a grade III and 6.7% (n=274) a grade IV pancreatic injury. There were no differences in patient demographics or overall injury severity between the resected and non-resected cohorts within each pancreatic injury grade. Forty-two percent of grade III and 38.0% of grade IV injuries underwent pancreatic resection. The total LOS was longer in the resection arm irrespective of pancreatic injury severity. There was no significant difference in morbidity between cohorts. Similarly, mortality was not significantly different between the two management approaches for grade III: 15.1% (95% CI 11.0-19.9) vs. 18.4% (95% CI 14.6-22.6), p=0.32 and grade IV: 24.0% (95% CI: 16.2-33.4) vs. 27.1% (95% CI: 20.5-34.4), p=0.68. CONCLUSION: Resection for treatment of grade III and IV pancreatic injury is not associated with a significant decrease in mortality but is associated with an increase in hospital LOS.</t>
  </si>
  <si>
    <t>Orebro University Hospital, Division of Trauma and Emergency Surgery, Department of Surgery, Orebro, Sweden; School of Medical Sciences, Orebro University, Orebro, Sweden. Electronic address: mohsenishahin@yahoo.com._x000D_Center for Trauma and Critical Care, Department of Surgery, George Washington University, United States. Electronic address: holzmacher.jeremy@gmail.com._x000D_Orebro University Hospital, Division of Trauma and Emergency Surgery, Department of Surgery, Orebro, Sweden; School of Medical Sciences, Orebro University, Orebro, Sweden. Electronic address: gabriel.sjolin@gmail.com._x000D_School of Medical Sciences, Orebro University, Orebro, Sweden; Karolinska University Hospital, Division of Trauma and Emergency Surgery, Department of Surgery, Stockholm, Sweden. Electronic address: rebecka.ahl@karolinska.se._x000D_Center for Trauma and Critical Care, Department of Surgery, George Washington University, United States. Electronic address: bsarani@mfa.gwu.edu.</t>
  </si>
  <si>
    <t>29501610</t>
  </si>
  <si>
    <t>10.1016/j.injury.2017.11.021</t>
  </si>
  <si>
    <t>Comparative Effectiveness of Initial Treatment at Trauma Center vs Neurosurgery-Capable Non-Trauma Center for Severe, Isolated Head Injury</t>
  </si>
  <si>
    <t>BACKGROUND: Head injury is an increasing contributor to death and disability, particularly among the elderly. Older patients are less likely to be treated at trauma centers, and head injury is the most common severe injury treated at non-trauma centers. We hypothesized that patients initially triaged to trauma centers would have lower rates of mortality and higher rates of discharge home without services than those treated at non-trauma centers. STUDY DESIGN: We used the State Emergency Department and Inpatient Databases (2011 to 2012) for 6 states to conduct a retrospective cohort study of patients with severe, isolated head injury. Combined, these databases capture all visits to non-federal emergency departments. We compared in-hospital mortality and discharge status for all adults and for the subgroup aged 65 years or older who initially presented to either a trauma center or a neurosurgery-capable non-trauma center. To account for selection bias, we used differential distance from patients' homes to a trauma center as an instrumental variable and performed a multivariable matched analysis. RESULTS: Of 62,198 patients who presented with severe, isolated head injury, 44.2% presented to non-trauma centers and 55.8% to trauma centers. In multivariable matched instrumental variable analysis, initial presentation to a trauma center was associated with no significant difference in overall mortality (-1.06%; 95% CI -3.36% to 1.19%), but a 5.8% higher rate of discharge home (95% CI 1.7% to 10.0%). Among patients aged 65 years or older, initial presentation to a trauma center was associated with a 3.4% reduction in mortality (95% CI 0.0% to 7.1%). CONCLUSIONS: Patients with isolated, severe head injury have better outcomes if initially treated in designated trauma centers. As 40% of such patients were triaged to non-trauma centers, there are major opportunities for improving outcomes.</t>
  </si>
  <si>
    <t>Department of Surgery, New York-Presbyterian Weill Cornell Medicine, New York, NY. Electronic address: ejk9003@nyp.org._x000D_Department of Biostatistics and Computational Biology, University of Rochester, Rochester, NY._x000D_Department of Statistics, University of Pennsylvania, Philadelphia, PA._x000D_Department of Surgery, Division of Traumatology and Surgical Critical Care, University of Pennsylvania, Philadelphia, PA._x000D_Departments of Emergency Medicine and Epidemiology, Biostatistics, and Informatics, University of Pennsylvania, Philadelphia, PA.</t>
  </si>
  <si>
    <t>10.1016/j.jamcollsurg.2018.01.055</t>
  </si>
  <si>
    <t>Greater burden of chronic comorbidities and co-medications among people living with HIV versus people without HIV in Japan: A hospital claims database study</t>
  </si>
  <si>
    <t>OBJECTIVE: This study examined the prevalence of chronic comorbidities and the use of co-medications among people living with HIV (PLWH) on antiretrovirals in Japan, compared with age-matched controls without HIV. METHODS: This was an observational, retrospective, cross-sectional study using a hospital claims database of Japanese hospitals with advanced medical capabilities (i.e., advanced treatment hospitals, general hospitals, acute care hospitals). We extracted data for PLWH aged ≥18 years with a prescription record of antiretrovirals between January 2010 and December 2015, and for age-, sex-, and hospital-matched people without HIV. For each group, chronic comorbidities (diabetes, hypertension, lipid disorders, vascular diseases, chronic kidney failure, cancers, psychiatric disorders, osteoporosis, and hepatitis B/C co-infection), and co-medications were examined by age group. RESULTS: We analyzed data for 1445 PLWH and 14,450 people without HIV. The proportion of patients with multiple comorbidities was much greater among PLWH than controls of the same age group. Lipid disorders and diabetes were more prevalent in PLWH than controls (31.6% vs. 10.3% and 26.8% vs. 13.2%, respectively), both of which were more common in PLWH at earlier ages. Cancer was present in 8.1% of PLWH and 8.9% of controls. A greater proportion of PLWH used multiple co-medications other than antiretrovirals at earlier ages than controls. CONCLUSION: PLWH taking antiretrovirals in Japan had a greater burden of comorbidities and co-medications with increasing age than people without HIV. In addition to appropriate management of comorbidities, medication reconciliation according to patients' co-medication profiles is important for successful management of this patient population.</t>
  </si>
  <si>
    <t>MSD K.K., Kitanomaru Square, 1-13-12 Kudan-kita, Chiyoda-ku, Tokyo, Japan. Electronic address: daniel.ruzicka@merck.com._x000D_Merck &amp; Co., Inc., 2000 Galloping Hill Rd, Kenilworth, NJ, USA._x000D_MSD K.K., Kitanomaru Square, 1-13-12 Kudan-kita, Chiyoda-ku, Tokyo, Japan._x000D_Department of General Medicine, Juntendo University, 2-1-1 Hongo, Bunkyo-ku, Tokyo, Japan.</t>
  </si>
  <si>
    <t>J Infect Chemother</t>
  </si>
  <si>
    <t>30922744</t>
  </si>
  <si>
    <t>10.1016/j.jiac.2018.10.006</t>
  </si>
  <si>
    <t>Claims-based surveillance for reintervention after endovascular aneurysm repair among non-Medicare patients</t>
  </si>
  <si>
    <t>OBJECTIVE: Many patients who undergo endovascular aortic aneurysm repair (EVR) also undergo repeat procedures, or reinterventions, to address suboptimal device performance and prevent aneurysm rupture. Quality improvement initiatives measuring reintervention after EVR has focused on fee-for-service Medicare patients. However, because patients aged less than 65 years and those with Medicare Advantage represent an important growing subgroup, we used a novel approach leveraging a state data source that captures patients of all ages and with all types of insurance. METHODS: We identified patients who underwent EVR (2011-2015) within the Vascular Quality Initiative registry and were also listed in the Statewide Planning and Research Cooperative System all-payer claims database of New York. We linked patients in the Vascular Quality Initiative to their Statewide Planning and Research Cooperative System claims file at the patient level with a 96% match rate. We compared outcomes between fee-for-service Medicare eligible, defined as age 65 or older or on dialysis, versus ineligible patients, defined as those younger than 65 and not on dialysis. Our primary outcome was reintervention. We used Cox proportional hazards regression and propensity score matching for risk adjustment. RESULTS: We studied 1285 patients with a median follow-up of 16 months (range, 1-57 months). The mean age was 74 years, 79% were male, and 84% of procedures were elective. Nearly one in six patients were not Medicare eligible (14%), and the remainder (86%) were Medicare eligible. Medicare-eligible patients were less likely to be male (77% vs 91%; P &lt; .001), have a history of smoking (79% vs 93%; P &lt; .001), and have a nonelective procedure (15% vs 23%; P = .013). The 3-year Kaplan-Meier rate of reintervention was 21%. We found similar rates of reintervention between Medicare-eligible patients and those who were not (19% vs 20%, log-rank P = .199; unadjusted hazard ratio [HR], 0.75; 95% confidence interval [CI], 0.49-1.16). This finding persisted in both the adjusted and propensity-matched analyses (adjusted HR, 0.82; 95% CI, 0.50-1.34; propensity-matched HR, 0.70; 95% CI, 0.36-1.37). CONCLUSIONS: Reintervention can be monitored using administrative claims from both Medicare and non-Medicare payers, and serve as an important outcome metric after EVR in patients of all ages. The rate of reintervention seems to be similar between older, Medicare-eligible individuals, and those who are not yet eligible.</t>
  </si>
  <si>
    <t>Section of Vascular Surgery, Dartmouth-Hitchcock Medical Center, Lebanon, NH; The Dartmouth Institute for Health Policy and Clinical Practice, Lebanon, NH. Electronic address: jesse.a.columbo@dartmouth.edu._x000D_Department of Surgery, Weill-Cornell Medical School, New York, NY._x000D_Division of Vascular Surgery, Northwestern University, Chicago, Ill._x000D_The Dartmouth Institute for Health Policy and Clinical Practice, Lebanon, NH._x000D_Section of Vascular Surgery, Dartmouth-Hitchcock Medical Center, Lebanon, NH; The Dartmouth Institute for Health Policy and Clinical Practice, Lebanon, NH.</t>
  </si>
  <si>
    <t>10.1016/j.jvs.2018.11.031</t>
  </si>
  <si>
    <t>Evaluation of autonomies in the severely brain injured: the Progression of Autonomies Scale</t>
  </si>
  <si>
    <t>The aim of this study was to validate the Progression of Autonomies Scale (PAS) for the evaluation of autonomies in severe acquired brain injury patients. The PAS design is based on a model of progressive recovery of autonomies and is organized in three domains (Personal, Domestic and Extra-domestic). Scores assigned range from zero to three. The PAS items gather information about the patient's perception and awareness of his/her disability(ies) on admission and perception of his/her improvement at the end of a rehabilitation process. The PAS was administered to 127 inpatients on admission to and at discharge from a rehabilitation program. All 127 inpatients, recruited in a prospective multicenter study, completed the rehabilitation program. The statistical analysis identified a total of 38 items to be retained in the PAS, out of an initial 82 items. The results provide evidence of the validity and reliability of the PAS in its final version.</t>
  </si>
  <si>
    <t>Research in Advanced Neurorehabilitation, S.Anna Institute, Crotone, Italy. f.arcuri@istitutosantanna.it</t>
  </si>
  <si>
    <t>Funct Neurol</t>
  </si>
  <si>
    <t>Cost-effectiveness of therapist-delivered online cognitive-behavioural therapy for depression: randomised controlled trial</t>
  </si>
  <si>
    <t>BACKGROUND: Therapist-delivered online cognitive-behavioural therapy (CBT) has been found to be effective for depression in primary care. AIMS: To determine the cost-effectiveness of online CBT compared with usual care. METHOD: Economic evaluation at 8 months alongside a randomised controlled trial. Cost to the National Health Service (NHS), personal costs, and the value of lost productivity, each compared with outcomes based on the Beck Depression Inventory and quality-adjusted life-years (QALYs). Incremental analysis indicated the NHS cost per QALY gain. RESULTS: Online CBT was more expensive than usual care, although the outcomes for the CBT group were better. Cost per QALY gain based on complete case data was £17,173, and £10,083 when missing data were imputed. CONCLUSIONS: Online CBT delivered by a therapist in real time is likely to be cost-effective compared with usual care if society is willing to pay at least £20,000 per QALY; it could be a useful alternative to face-to-face CBT.</t>
  </si>
  <si>
    <t>Academic Unit of Primary Health Care, Department of Community Based Medicine, University of Bristol, UK. s.p.hollinghurst@bristol.ac.uk</t>
  </si>
  <si>
    <t>Br J Psychiatry</t>
  </si>
  <si>
    <t>10.1192/bjp.bp.109.073080</t>
  </si>
  <si>
    <t>Evaluation of the awareness and effectiveness of IT security programs in a large publicly funded health care system</t>
  </si>
  <si>
    <t>BACKGROUND: Electronic health records are becoming increasingly common in the health care industry. Although information technology (IT) poses many benefits to improving health care and ease of access to information, there are also security and privacy risks. Educating health care providers is necessary to ensure proper use of health information systems and IT and reduce undesirable outcomes. OBJECTIVE: This study evaluated employees' awareness and perceptions of the effectiveness of two IT educational training modules within a large publicly funded health care system in Canada. METHOD: Semi-structured interviews and focus groups included a variety of professional roles within the organisation. Participants also completed a brief demographic data sheet. With the consent of participants, all interviews and focus groups were audio recorded. Thematic analysis and descriptive statistics were used to evaluate the effectiveness of the IT security training modules. RESULTS: Five main themes emerged: (i) awareness of the IT training modules, (ii) the content of modules, (iii) staff perceptions about differences between IT security and privacy issues, (iv) common breaches of IT security and privacy, and (v) challenges and barriers to completing the training program. Overall, nonclinical staff were more likely to be aware of the training modules than were clinical staff. We found e-learning was a feasible way to educate a large number of employees. However, health care providers required a module on IT security and privacy that was relatable and applicable to their specific roles. CONCLUSION: Strategies to improve staff education and mitigate against IT security and privacy risks are discussed. Future research should focus on integrating health IT competencies into the educational programs for health care professionals.</t>
  </si>
  <si>
    <t>Alberta Health Services, Canada.</t>
  </si>
  <si>
    <t>10.1177/1833358317722038</t>
  </si>
  <si>
    <t>Data linkage errors in hospital administrative data when applying a pseudonymisation algorithm to paediatric intensive care records</t>
  </si>
  <si>
    <t>OBJECTIVES: Our aim was to estimate the rate of data linkage error in Hospital Episode Statistics (HES) by testing the HESID pseudoanonymisation algorithm against a reference standard, in a national registry of paediatric intensive care records. SETTING: The Paediatric Intensive Care Audit Network (PICANet) database, covering 33 paediatric intensive care units in England, Scotland and Wales. PARTICIPANTS: Data from infants and young people aged 0-19 years admitted between 1 January 2004 and 21 February 2014. PRIMARY AND SECONDARY OUTCOME MEASURES: PICANet admission records were classified as matches (records belonging to the same patient who had been readmitted) or non-matches (records belonging to different patients) after applying the HESID algorithm to PICANet records. False-match and missed-match rates were calculated by comparing results of the HESID algorithm with the reference standard PICANet ID. The effect of linkage errors on readmission rate was evaluated. RESULTS: Of 166,406 admissions, 88,596 were true matches (where the same patient had been readmitted). The HESID pseudonymisation algorithm produced few false matches (n=176/77,810; 0.2%) but a larger proportion of missed matches (n=3609/88,596; 4.1%). The true readmission rate was underestimated by 3.8% due to linkage errors. Patients who were younger, male, from Asian/Black/Other ethnic groups (vs White) were more likely to experience a false match. Missed matches were more common for younger patients, for Asian/Black/Other ethnic groups (vs White) and for patients whose records had missing data. CONCLUSIONS: The deterministic algorithm used to link all episodes of hospital care for the same patient in England has a high missed match rate which underestimates the true readmission rate and will produce biased analyses. To reduce linkage error, pseudoanonymisation algorithms need to be validated against good quality reference standards. Pseudonymisation of data 'at source' does not itself address errors in patient identifiers and the impact these errors have on data linkage.</t>
  </si>
  <si>
    <t>Centre for Paediatric Epidemiology and Biostatistics, UCL Institute of Child Health, London, UK Department of Epidemiology and Public Health, UCL, London, UK._x000D_Centre for Paediatric Epidemiology and Biostatistics, UCL Institute of Child Health, London, UK._x000D_Division of Epidemiology and Biostatistics, Leeds Institute of Cardiovascular and Metabolic Medicine, School of Medicine, University of Leeds, Leeds, UK._x000D_Centre for Paediatric Epidemiology and Biostatistics, UCL Institute of Child Health, London, UK Centre for Multilevel Modelling, University of Bristol, Bristol, UK._x000D_Centre for Cancer Prevention, Wolfson Institute of Preventive Medicine, Queen Mary University of London.</t>
  </si>
  <si>
    <t>10.1136/bmjopen-2015-008118</t>
  </si>
  <si>
    <t>Comparison of Patient-Reported Outcomes in Laparoscopic and Open Right Hemicolectomy: A Retrospective Cohort Study</t>
  </si>
  <si>
    <t>BACKGROUND: Open and laparoscopic resections for colon cancer have equivalent perioperative morbidity and mortality. However, there are little data concerning patient-reported outcomes in the early postdischarge period. OBJECTIVE: We examined patient-reported outcomes in the early postdischarge period for open and laparoscopic right hemicolectomy for colon cancer. DESIGN: This was a retrospective cohort study. SETTINGS: The study was conducted using linked administrative healthcare databases in the province of Ontario, Canada. PATIENTS: Patients undergoing laparoscopic or open right hemicolectomy for colon cancer between January 2010 and December 2014 were identified using the Ontario Cancer Registry and physician billing data. MAIN OUTCOME MEASURES: The primary outcome was the presence of moderate-to-severe symptom scores on the Edmonton Symptom Assessment System (≥4 of 10) within 6 weeks of hospital discharge after right hemicolectomy. RESULTS: A total of 1022 patients completed ≥1 Edmonton Symptom Assessment System survey within 6 weeks of surgery and were included in the study. Patients undergoing laparoscopic resection were more likely to have an urban residence, to have undergone planned resections, and to have had proportionally more stage 1 disease compared with patients undergoing open resection. On multivariable analyses, adjusting for patient demographics, cancer stage, and planned versus unplanned admission status, there were no differences in the adjusted odds of moderate-to-severe symptom scores between the laparoscopic and open approaches. LIMITATIONS: Edmonton Symptom Assessment System scores are not collected for inpatients and thus only represent outpatient postoperative visits. Scores were reported by 19% of all resections in the population, with a bias to patients treated at cancer centers, and therefore they are not fully representative of the general population of right hemicolectomy. The Edmonton Symptom Assessment System is not a disease-specific tool and may not measure all relevant outcomes for patients undergoing right hemicolectomy. CONCLUSIONS: Receipt of the open or laparoscopic surgical technique was not associated with increased risk of elevated symptom burden in the early postdischarge period. See Video Abstract at http://links.lww.com/DCR/B27. REPORTE COMPARATIVO DE RESULTADOS INFORMADOS DE PACIENTES CON HEMICOLECTOMÍA DERECHA LAPAROSCÓPICA Y ABIERTA: UN ESTUDIO DE COHORTE RETROSPECTIVO: Las resecciones abiertas y laparoscópicas para el cáncer de colon, presentan semejante morbilidad y mortalidad perioperatoria. Sin embargo, en el período inicial posterior al alta, hay pocos datos sobre los resultados informados por los pacientes.Examinamos los resultados informados por los pacientes, en el período temprano posterior al alta, para hemicolectomía derecha abierta y laparoscópica en cáncer de colon.Estudio de cohorte retrospectivo.El estudio se realizó utilizando bases de datos administrativas de atención médica en la provincia de Ontario, Canadá.Pacientes sometidos a hemicolectomía derecha abierta o laparoscópica para cáncer de colon, de enero 2010 a diciembre 2014, se identificaron mediante el Registro de cáncer de Ontario y de los datos médicos de facturación.El resultado primario, después de la hemicolectomía derecha, fue la presencia de síntomas de moderados a graves en el Sistema de evaluación de síntomas de Edmonton (≥4 de cada 10) dentro de las seis semanas posteriores al alta hospitalaria.Un total de 1022 pacientes completaron al menos una encuesta del Sistema de evaluación de síntomas de Edmonton, dentro de las seis semanas de la cirugía y se incluyeron en el estudio. Los pacientes sometidos a resección laparoscópica fueron más propensos a residir en zona urbana, a resecciones planificadas y proporcionalmente más enfermedad en estadio 1; en comparación con los pacientes sometidos a resecciones abiertas. En los análisis multivariables, que se ajustaron a la demografía del paciente, al estadio del cáncer y del estado de ingreso planificado versus no planificado, no hubo diferencias en las probabilidades ajustadas de las puntuaciones de los síntomas moderados a severos entre el abordaje abierto o laparoscópico.Las puntuaciones del Sistema de evaluación de síntomas de Edmonton no se recopilan para pacientes hospitalizados y por lo tanto, solo representan las visitas postoperatorias de pacientes ambulatorios. Las puntuaciones informadas fueron del 19% de todas las resecciones en la población, con un sesgo en los pacientes tratados en los Centros de Cáncer y por lo tanto, no son totalmente representativos de la población general de hemicolectomía derecha. El Sistema de evaluación de síntomas de Edmonton no es una herramienta específica de la enfermedad y puede no medir todos los resultados relevantes para los pacientes que se someten a una hemicolectomía derecha.La recepción entre una técnica quirúrgica abierta o laparoscópica, no se asoció con un aumento del riesgo de síntomas en el período temprano posterior al alta. Vea el Resumen del Video en http://links.lww.com/DCR/B27.</t>
  </si>
  <si>
    <t>Faculty of Medicine, University of Toronto, Toronto, Ontario, Canada._x000D_Division of General Surgery, Department of Surgery, University of Toronto, Toronto, Ontario, Canada._x000D_Sunnybrook Research Institute, Sunnybrook Health Sciences Centre, Toronto, Ontario, Canada._x000D_Department of Community Health Sciences, University of Manitoba, Winnipeg, Manitoba, Canada._x000D_Institute of Health Policy, Management and Evaluation, University of Toronto, Toronto, Ontario, Canada._x000D_Division of General Surgery, Mount Sinai Hospital, Toronto, Ontario, Canada._x000D_Division of General Surgery, Sunnybrook Health Sciences Centre, Toronto, Ontario, Canada._x000D_Institute for Clinical Evaluative Sciences, Toronto, Ontario, Canada.</t>
  </si>
  <si>
    <t>Dis Colon Rectum</t>
  </si>
  <si>
    <t>10.1097/dcr.0000000000001485</t>
  </si>
  <si>
    <t>Comparison of hospital admission medication lists with primary care physician and outpatient pharmacy lists</t>
  </si>
  <si>
    <t>PURPOSE: Medication reconciliation is a process to reduce errors and harm associated with loss of medication information as the patient enters and moves through the healthcare system. This study examines medication list accuracy upon hospital admission. DESIGN: This prospective study enrolled 75 English-speaking medical and surgical patients (18 years of age or older) who were taking prescription medications. The study took place at a rural, tertiary teaching hospital in the northeastern United States. Data collection occurred from November 2006 to March 2009. METHODS: Nursing admission team medication lists were reconciled with primary care physician (PCP) and outpatient pharmacy (OP) lists. Outcome measures were accuracy of medication history generated by admission nurses (ANs) compared with PCP and OP lists, and identification of factors influencing probability of accurate medication list generation by ANs. The Generalized Estimating Equations modeling approach was used to compare AN, OP, and PCP medication list accuracy. Additionally, sex and age were analyzed as covariates and included in the model. FINDINGS: Forty-five males and 30 females (N= 75) with a mean age of 60 years (SD 15) participated. Fifty-seven subjects (76%) used over-the-counter or herbal medications, but the AN recorded only 31 (41%) cases. Patients received outpatient care from 1 to 12 providers. Forty patients (67%) obtained medications from one pharmacy, 22 (29%) from two, and 3 (4%) from three pharmacies. OP medication lists were completely accurate more often than PCP but not AN lists (19/75 [25%] OP vs. 6/75 [8%] PCP vs. 14/75 [19%] AN; 95% confidence interval [CI] of the difference [0.07, 0.50]). No difference between AN and PCP list accuracy was found. Completely accurate AN lists were more than twice as likely with male and younger patients (95% CI of the difference [1.07, 6.22] and [0.94, 0.99], respectively). CONCLUSIONS: Like other studies, this study showed admission medication reconciliation lists are often inaccurate. Our results suggest that verification of admission medication lists with outpatient provider lists may improve accuracy. Patients, with guidance from outpatient care providers, should assume accountability for maintaining accurate medication lists. A secure, universal, interactive electronic medical record may be a future solution for organizing and sharing medication data between providers. CLINICAL RELEVANCE: Medication reconciliation upon inpatient admission remains a high-volume and high-acuity problem. We found that not only hospital medication lists, but source lists, including those maintained by the patient, the PCP, and the OP, are vastly inaccurate.</t>
  </si>
  <si>
    <t>Memorial Medical Center, Wound Healing Center, Johnstown, PA 15901, USA.</t>
  </si>
  <si>
    <t>10.1111/j.1547-5069.2011.01409.x</t>
  </si>
  <si>
    <t>Emergency access to neurosurgical care for patients with traumatic brain injury</t>
  </si>
  <si>
    <t>BACKGROUND: Traumatic brain injury (TBI) is one of the most common causes of injury-related morbidity and mortality. Access to neurosurgical services is critical to optimal outcomes through reduction of secondary injury. We sought to evaluate variations in access to neurosurgical care across a regional trauma system. STUDY DESIGN: This is a population-based retrospective cohort study of patients who sustained isolated severe TBI from 2005 to 2009. Administrative datasets capturing all emergency department visits and hospitalizations were linked deterministically. Differences between access to a trauma center (TC), defined as direct transport from scene or transfer from a nontrauma center (NTC) as opposed to no access, were evaluated; this included patient level determinants of access to TC and delineation of mortality differences between TC and NTC care. Transfer patterns from NTC to TC were also evaluated. RESULTS: We identified 9,448 patients with isolated severe TBI. Almost two-thirds (60%, n = 5,701) received initial care at an NTC. Of these patients, 30% (n = 1,737) were subsequently transferred to a TC. Thirty-day mortality rates of patients treated at a TC vs NTC were 19% vs 18%, respectively (p = 0.19). Among patients younger than 65 years, 67% received TC care; only 41% of patients older than 65 were treated at a TC (p &lt; 0.01). Mechanism, age, brain hemorrhage, and injury severity were associated with TC care. CONCLUSIONS: Considerable variation in delivery of initial care to TBI patients was identified. Factors such as age and injury characteristics were associated with TC access. Because early TC care in TBI confers survival benefits, the demonstrated variability necessitates improvements in access to care for patients with severe head injuries.</t>
  </si>
  <si>
    <t>Division of Neurosurgery, Department of Surgery, University of Toronto, Toronto, ON, Canada. Electronic address: sunjay.sharma@gmail.com._x000D_Division of General Surgery, Department of Surgery, University of Toronto, Toronto, ON, Canada._x000D_Division of Neurosurgery, Department of Surgery, University of Toronto, Toronto, ON, Canada.</t>
  </si>
  <si>
    <t>10.1016/j.jamcollsurg.2013.10.005</t>
  </si>
  <si>
    <t>Should all anticoagulated patients with head injury receive a CT scan? Decision-analysis modelling of an observational cohort</t>
  </si>
  <si>
    <t>OBJECTIVES: It is not currently clear whether all anticoagulated patients with a head injury should receive CT scanning or only those with evidence of traumatic brain injury (eg, loss of consciousness or amnesia). We aimed to determine the cost-effectiveness of CT for all compared with selective CT use for anticoagulated patients with a head injury. DESIGN: Decision-analysis modelling of data from a multicentre observational study. SETTING: 33 emergency departments in England and Scotland. PARTICIPANTS: 3566 adults (aged ≥16 years) who had suffered blunt head injury, were taking warfarin and underwent selective CT scanning. MAIN OUTCOME MEASURES: Estimated expected benefits in terms of quality-adjusted life years (QALYs) were the entire cohort to receive a CT scan; estimated increased costs of CT and also the potential cost implications associated with patient survival and improved health. These values were used to estimate the cost per QALY of implementing a strategy of CT for all patients compared with observed practice based on guidelines recommending selective CT use. RESULTS: Of the 1420 of 3534 patients (40%) who did not receive a CT scan, 7 (0.5%) suffered a potentially avoidable head injury-related adverse outcome. If CT scanning had been performed in all patients, appropriate treatment could have gained 3.41 additional QALYs but would have incurred £193 149 additional treatment costs and £130 683 additional CT costs. The incremental cost-effectiveness ratio of £94 895/QALY gained for unselective compared with selective CT use is markedly above the threshold of £20-30 000/QALY used by the UK National Institute for Care Excellence to determine cost-effectiveness. CONCLUSIONS: CT scanning for all anticoagulated patients with head injury is not cost-effective compared with selective use of CT scanning based on guidelines recommending scanning only for those with evidence of traumatic brain injury. TRIAL REGISTRATION NUMBER: NCT 02461498.</t>
  </si>
  <si>
    <t>School of Health and Related Research, University of Sheffield, Sheffield UK._x000D_Emergency Department, Northern General Hospital, Sheffield UK.</t>
  </si>
  <si>
    <t>10.1136/bmjopen-2016-013742</t>
  </si>
  <si>
    <t>Direct and Indirect Costs Among United States Commercially Insured Employees With Migraine</t>
  </si>
  <si>
    <t>OBJECTIVE: The aim of this study was to compare direct, indirect, and societal (direct plus indirect) costs between patients with and without migraine (controls). METHODS: Patients with migraine were identified from MarketScan claims and Health and Productivity Management databases from January 1, 2010, to December 31, 2013, and were propensity score matched (1:1) to controls. RESULTS: Patients with migraine (N = 26,647) were matched to controls, of whom 4323 were matched for work absence and 26,212 for short-term disability eligibility. Mean annualized direct costs ($13,032 vs $3234), indirect costs due to absence ($4104 vs $3531) and short-term disability ($1131 vs $52), and societal costs due to absence ($16,043 vs $6938) and short-term disability ($14,278 vs $3182) were all significantly higher (P &lt; 0.001) for those patients with migraine versus controls, respectively. CONCLUSION: Migraine imposes high direct and indirect economic burden on payers and society due to significantly higher work productivity loss than controls.</t>
  </si>
  <si>
    <t>Truven Health Analytics, IBM Company, Cambridge, Massachusetts (Dr Gilligan, Dr Sainski-Nguyen, Mr Sedgley, Dr Smith); and Eli Lilly and Company, Indianapolis, Indiana (Dr Foster, Ms Morrow).</t>
  </si>
  <si>
    <t>10.1097/jom.0000000000001450</t>
  </si>
  <si>
    <t>Implementation of a patient decision aid for men with localized prostate cancer: evaluation of patient outcomes and practice variation</t>
  </si>
  <si>
    <t>BACKGROUND: Men with localized prostate cancer often have unrealistic expectations. Practitioners are poor judges of men's preferences, contributing to preference misdiagnosis and unwarranted practice variation. Patient decision aids (PtDAs) can support men with decisions about localized prostate cancer. This is a comparative case study of two strategies for implementing PtDAs in clinical pathways for men with localized prostate cancer, evaluating (a) PtDA use; (b) impact on men, practitioners, and health system outcomes; and (c) factors influencing sustained use. METHODS/DESIGN: Guided by the Knowledge to Action Framework, this comparative case study will be conducted using administrative data, interviews, and surveys. Cases will be bound by geographic location (one hospital in Ontario; province of Saskatchewan) and time. Eligible participants will be all men newly diagnosed with localized prostate cancer, with outcomes assessed using administrative data and interviews. Nurses, urologists, radiation oncologists, and managers will be surveyed and a smaller sample interviewed. Cases will be established for each setting with findings compared across cases. Changes in the proportions of men given the PtDA over 2 years will be determined from administrative data. Factors associated with receiving the PtDA will be explored using multivariable logistic regression analysis. To assess the impact of the PtDA, outcomes will be described using mean and standard deviation (men's decisional conflict) and frequency and proportions (practitioners consulted, uptake of treatment). To estimate the effect of the PtDA on these outcomes, adjusted mean differences and odds ratios will be calculated using exploratory multivariable general linear regression and binary or multinomial logistic regression. Factors influencing sustained PtDA use will be assessed using descriptive analysis of survey findings and thematic analysis of interview transcripts. DISCUSSION: Determining how to embed PtDAs effectively within clinical pathways for men with localized prostate cancer is essential. PtDAs have the potential to strengthen men's active role in making prostate cancer decisions, enhance uptake of shared decision-making by practitioners, and reduce practice variation. Our team of researchers and knowledge users will use findings to improve current PtDA use and consider scaling-up implementation.</t>
  </si>
  <si>
    <t>School of Nursing, University of Ottawa, 451 Smyth Road, Ottawa, K1H 8M5, Canada. dstacey@uottawa.ca._x000D_Clinical Epidemiology Program, Ottawa Hospital Research Institute, 1053 Carling Avenue, Ottawa, ON, K1Y 4E9, Canada. dstacey@uottawa.ca._x000D_Clinical Epidemiology Program, Ottawa Hospital Research Institute, 1053 Carling Avenue, Ottawa, ON, K1Y 4E9, Canada._x000D_Ages Cancer Assessment Clinic, The Ottawa Hospital, 501 Smyth Road, Ottawa, ON, K1H 8L6, Canada._x000D_Population Health, Faculty of Health Sciences, University of Ottawa, 451 Smyth Road, Ottawa, ON, K1H 8M5, Canada._x000D_Department of Surgery, Division of Urology, University of Ottawa, 501 Smyth Rd, Ottawa, K1H 8L6, Canada._x000D_Department of Surgery, Division of Urology, 537-750 Spadina Cr. E., Saskatoon, S7K 3H3, Canada._x000D_Prostate Cancer Canada Network, Ottawa, Canada._x000D_Quality and Continuous Improvement, Acute and Emergency Services Branch, Saskatchewan Ministry of Health, Regina, Canada._x000D_Postgraduate Medical Education, University of Ottawa, Ottawa, Canada._x000D_Research Centre CHU de Quebec-Universite Laval, Quebec, Canada.</t>
  </si>
  <si>
    <t>10.1186/s13012-016-0451-1</t>
  </si>
  <si>
    <t>Intensity Modulated Proton Therapy Versus Intensity Modulated Photon Radiation Therapy for Oropharyngeal Cancer: First Comparative Results of Patient-Reported Outcomes</t>
  </si>
  <si>
    <t>PURPOSE: We hypothesized that patients with oropharyngeal cancer treated with intensity modulated proton therapy (IMPT) would have lower symptom burdens, as measured by patient-reported outcome (PRO) surveys, than patients treated with intensity modulated photon therapy (IMRT). METHODS AND MATERIALS: Patients were treated for oropharyngeal cancer from 2006 to 2015 through prospective registries with concurrent chemotherapy and IMPT or chemotherapy and IMRT and completed the MD Anderson Symptom Inventory for Head and Neck Cancer (MDASI-HN) module at various times before treatment (baseline), during treatment (acute phase), within the first 3 months after treatment (subacute phase), and afterward (chronic phase). Individual symptoms and the top 5 and top 11 most severe symptoms were summarized and compared between the radiation therapy modalities. RESULTS: PRO data were collected and analyzed from 35 patients treated with chemotherapy and IMPT and from 46 treated with chemotherapy and IMRT. The baseline symptom burdens were similar between both groups. The overall top 5 symptoms were food taste problems (mean score 4.91 on a 0-10 scale), dry mouth (4.49), swallowing/chewing difficulties (4.26), lack of appetite (4.08), and fatigue (4.00). Among the top 11 symptoms, changes in taste and appetite during the subacute and chronic phases favored IMPT (all P&lt;.048). No differences in symptom burden were detected between modalities during the acute and chronic phases by top-11 symptom scoring. During the subacute phase, the mean (±standard deviation) top 5 MDASI scores were 5.15 ± 2.66 for IMPT versus 6.58 ± 1.98 for IMRT (P=.013). CONCLUSIONS: According to the MDASI-HN, symptom burden was lower among the IMPT patients than among the IMRT patients during the subacute recovery phase after treatment. A prospective randomized clinical trial is underway to define the value of IMPT for the management of head and neck tumors.</t>
  </si>
  <si>
    <t>Department of Radiation Oncology, The University of Texas MD Anderson Cancer Center, Houston, Texas; Department of Radiation Oncology, Mayo Clinic, Scottsdale, Arizona._x000D_Department of Symptom Research, The University of Texas MD Anderson Cancer Center, Houston, Texas._x000D_Department of Radiation Oncology, The University of Texas MD Anderson Cancer Center, Houston, Texas._x000D_Department of Biostatistics, The University of Texas MD Anderson Cancer Center, Houston, Texas._x000D_Department of Radiation Oncology, The University of Texas MD Anderson Cancer Center, Houston, Texas. Electronic address: sjfrank@mdanderson.org.</t>
  </si>
  <si>
    <t>10.1016/j.ijrobp.2016.02.044</t>
  </si>
  <si>
    <t>Impact of delaying treatment intensification with a glucagon-like peptide-1 receptor agonist in patients with type 2 diabetes uncontrolled on basal insulin: A longitudinal study of a US administrative claims database</t>
  </si>
  <si>
    <t>AIM: To evaluate the effect of delaying treatment intensification with a glucagon-like peptide-1 receptor agonist (GLP-1 RA) on clinical and economic outcomes in patients with type 2 diabetes (T2D). METHODS: We conducted a retrospective observational claims study using IMPACT (Impact National Managed Care Benchmark Database) in adult patients with T2D who initiated basal insulin between January 1, 2005 and December 31, 2012, with or without OADs, who remained uncontrolled (glycated haemoglobin [HbA1c] ≥7.0%). Patients were categorized into 3 groups: early, delayed, and no intensification with a GLP-1 RA. We evaluated changes from baseline to follow-up at 12 months for HbA1c level, rate of hypoglycaemic events, and healthcare costs, and we assessed the association between baseline patient characteristics and subsequent treatment intensification. RESULTS: A total of 139 patients (9.0% of 1552 eligible patients) met criteria for inclusion in the early intensification group, 588 patients (37.9%) met criteria for inclusion in the delayed intensification group, and 825 patients (53.2%) met criteria for inclusion in the no intensification group. Mean baseline HbA1c values were 9.16%, 9.07%, and 9.34%, respectively. At follow-up, delayed intensification was associated with significantly smaller decreases in HbA1c from baseline (-0.68%) compared with early intensification (-1.01%). Rates of overall hypoglycaemia were numerically greater in the delayed intensification group than in the early intensification group (0.26 vs 0.06 events/patient-years of exposure, respectively). Change in semi-annual total healthcare costs was greater in the no intensification group (+5266 USD) compared with the early intensification group (-560 USD) and the delayed intensification group (+1943 USD). CONCLUSIONS: Timely addition of a GLP-1 RA to therapy for patients with T2D who were not adequately controlled with basal insulin is associated with better clinical and economic outcomes.</t>
  </si>
  <si>
    <t>PRO Unlimited, Boca Raton, Florida._x000D_Sanofi US, Inc., Bridgewater, New Jersey._x000D_Sanofi, Paris, France._x000D_Sanofi, Chilly-Mazarin, France._x000D_University of Texas Southwestern Medical Center and Parkland Health &amp; Hospital System, Dallas, Texas.</t>
  </si>
  <si>
    <t>10.1111/dom.13156</t>
  </si>
  <si>
    <t>Computerised sepsis protocol management. Description of an early warning system</t>
  </si>
  <si>
    <t>INTRODUCTION: New strategies need to be developed for the early recognition and rapid response for the management of sepsis. To achieve this purpose, the Multidisciplinary Sepsis Team (MST) developed the Computerised Sepsis Protocol Management (PIMIS). The aim of this study was to evaluate the convenience of using PIMIS, as well as the activity of the MST. METHODS: An analysis was performed on the data collected from solicited MST consultations (direct activation of PIMIS by attending physician or telephone request) and unsolicited ones (by referral from the microbiology laboratory or an automatic referral via the hospital vital signs recording software [SIDCV]), as well as the hospital department, source of infection, treatment recommendation, and acceptance of this. RESULTS: Of the 1,581 first consultations, 65.1% were solicited consultations (84.1% activation of PIMIS and 15.9% by telephone). The majority of unsolicited consultations were generated by the microbiology laboratory (95.2%), and 4.8% from the SIDCV. Referral from solicited consultations were generated sooner (5.63days vs 8.47days; P&lt;.001) and came from clinical specialties rather than from the surgical ward (73.0% vs 39.1%; P&lt;.001). A recommendation was made for antimicrobial prescription change in 32% of first consultations. The treating physician accepted 78.1% of recommendations. CONCLUSIONS: The high rate of solicited consultations and acceptance of recommended prescription changes suggest that a MST is seen as a helpful resource, and that PIMIS software is perceived to be useful and convenient to use, as it is the main source of referral.</t>
  </si>
  <si>
    <t>Unidad Multidisciplinar de Sepsis, Hospital Son Llàtzer, Palma de Mallorca, España. Electronic address: begomarsella@hotmail.com._x000D_Unidad Multidisciplinar de Sepsis, Hospital Son Llàtzer, Palma de Mallorca, España._x000D_Servicio de Medicina Intensiva, Clínica Juaneda, Palma de Mallorca, España._x000D_Servicio Medicina Intensiva, Hospital Son Llàtzer, Palma de Mallorca, España._x000D_Servicio de Farmacia, Hospital Son Llàtzer, Palma de Mallorca, España._x000D_Servicio de Medicina Interna, Hospital Son Llàtzer, Palma de Mallorca, España._x000D_Servicio de Urgencias, Hospital Son Llàtzer, Palma de Mallorca, España._x000D_Servicio de Microbiología, Hospital Son Llàtzer, Palma de Mallorca, España.</t>
  </si>
  <si>
    <t>Enferm Infecc Microbiol Clin</t>
  </si>
  <si>
    <t>10.1016/j.eimc.2016.11.011</t>
  </si>
  <si>
    <t>Description of two waterborne disease outbreaks in France: a comparative study with data from cohort studies and from health administrative databases</t>
  </si>
  <si>
    <t>Waterborne disease outbreaks (WBDO) of acute gastrointestinal illness (AGI) are a public health concern in France. Their occurrence is probably underestimated due to the lack of a specific surveillance system. The French health insurance database provides an interesting opportunity to improve the detection of these events. A specific algorithm to identify AGI cases from drug payment reimbursement data in the health insurance database has been previously developed. The purpose of our comparative study was to retrospectively assess the ability of the health insurance data to describe WBDO. Data from the health insurance database was compared with the data from cohort studies conducted in two WBDO in 2010 and 2012. The temporal distribution of cases, the day of the peak and the duration of the epidemic, as measured using the health insurance data, were similar to the data from one of the two cohort studies. However, health insurance data accounted for 54 cases compared to the estimated 252 cases accounted for in the cohort study. The accuracy of using health insurance data to describe WBDO depends on the medical consultation rate in the impacted population. As this is never the case, data analysis underestimates the total number of AGI cases. However this data source can be considered for the development of a detection system of a WBDO in France, given its ability to describe an epidemic signal.</t>
  </si>
  <si>
    <t>French Institute for Public Health Surveillance,Saint-Maurice,France._x000D_INRA,Epidemiology Animal Unit,Clermont-Ferrand - Theix,France.</t>
  </si>
  <si>
    <t>Epidemiol Infect</t>
  </si>
  <si>
    <t>10.1017/s0950268815001673</t>
  </si>
  <si>
    <t>The Cambridge Breast Intensity-modulated Radiotherapy Trial: Comparison of Clinician- versus Patient-reported Outcomes</t>
  </si>
  <si>
    <t>AIMS: Breast radiotherapy-associated toxicity is often reported using clinical and photographic assessments. The addition of patient-reported outcome measures (PROMs) is becoming more common. This study investigated the concordance between clinician- and patient-reported outcomes. MATERIALS AND METHODS: The Cambridge Breast Intensity-modulated Radiotherapy (IMRT) trial prospectively collected data on clinician assessment and PROMs at 2 and 5 years after breast radiotherapy. Clinician assessment included physical examination and photographic assessment. PROMs included European Organization for Research and Treatment of Cancer (EORTC) BR23 questionnaire and four breast radiotherapy-specific questions. The correlation between patient and clinician scores were analysed on an independent patient basis using percentage agreement, Cohen's kappa coefficient (k) and Bowker's test of symmetry. The analysis was repeated after stratifying patients based on age, baseline Hospital Anxiety and Depression Score (HADS) and baseline body image score. RESULTS: At 2 and 5 years, a weak level of concordance was seen between the clinician-based assessment and PROMS for all the five toxicity end points (k = 0.05-0.21), with individual patient-based agreement of 32.9-78.3% and a highly discordant Bowker's test of symmetry (P &lt; 0.001). The most frequently reported moderate-severe toxicity by patients was change in breast appearance (14% at both 2 and 5 years), whereas it was breast induration (36% and 25% at 2 and 5 years, respectively) by the clinicians. The lack of concordance was not affected by patient's age, baseline HADS and baseline body image score. CONCLUSIONS: This study found that moderate-severe toxicity reported by patients is low and the overall concordance between clinicians and patients is low. This could be due to methodological limitations or alternatively reflects the subjective nature of PROMs. Incorporation of a patient's perception on treatment-related toxicity will have important implications for treatment decisions and follow-up care.</t>
  </si>
  <si>
    <t>Oncology Centre, Cambridge University Hospitals NHS Foundation Trust, Cambridge, UK; Department of Oncology, Colchester Hospital University NHS Foundation Trust, Essex, UK. Electronic address: drmukesh12@doctors.net.uk._x000D_Cambridge Cancer Trials Centre, Cambridge Clinical Trials Unit - Cancer Theme, Cambridge University Hospitals NHS Foundation Trust, Cambridge, UK._x000D_School of Clinical Medicine, University of Cambridge, Cambridge, UK._x000D_Oncology Centre, Cambridge University Hospitals NHS Foundation Trust, Cambridge, UK._x000D_Oncology Centre, Cambridge University Hospitals NHS Foundation Trust, Cambridge, UK; Cancer Research UK Centre for Genetic Epidemiology and Department of Oncology, University of Cambridge, Strangeways Research Laboratory, Cambridge, UK.</t>
  </si>
  <si>
    <t>Clin Oncol (R Coll Radiol)</t>
  </si>
  <si>
    <t>10.1016/j.clon.2016.02.011</t>
  </si>
  <si>
    <t>In harm's way: Unintentional firearm injuries in young children</t>
  </si>
  <si>
    <t>PURPOSE: Firearm-related trauma represents a major source of preventable injury and death. Many firearm injuries in young children are unintentional, and the true incidence may be underestimated. We sought to characterize the morbidity of unintentional firearm injuries. METHODS: National Trauma Data Bank data from 2007 to 2014 was obtained for patients aged 0-14 sustaining gunshot wounds (GSW). We analyzed demographics, injury severity score, hospital and ICU length of stay (LOS), ventilator days, discharge to rehab, and mortality. We categorized intention as assault, unintentional, self-inflicted or other, and compared unintentional firearm injuries against all others using Student's t test or chi-square analysis. RESULTS: We identified 7487 GSW patients aged 0-14, of whom 2514 (33.6%) sustained unintentional injuries. The mortality rate for unintentionally injured patients was 9.2%, compared with 14.2% for all other intentions (p&lt;0.0001). Unintentionally injured children were more likely to be male (p=0.01) and Caucasian (p&lt;0.0001) and had lower rates of ICU admission (p=0.02), ventilator use (p=0.0004), and discharge to rehab (p&lt;0.0001). CONCLUSIONS: Unintentional injuries comprise one-third of firearm injuries and approximately 10% of GSW-related mortality in young children. Since these injuries are entirely preventable, our findings suggest a major opportunity to reduce disease burden. LEVEL OF EVIDENCE: IV.</t>
  </si>
  <si>
    <t>Nationwide Children's Hospital, Department of Pediatric Surgery, Columbus, OH, United States; State University of New York University at Buffalo, Department of General Surgery, Buffalo, NY, United States._x000D_Nationwide Children's Hospital, Department of Pediatric Surgery, Columbus, OH, United States._x000D_Center for Pediatric Trauma Research, The Research Institute at Nationwide Children's Hospital, Columbus, OH, United States; Center for Injury Research and Policy, The Research Institute at Nationwide Children's Hospital._x000D_Center for Injury Research and Policy, The Research Institute at Nationwide Children's Hospital; The Ohio State University College of Medicine, Columbus, OH, United States._x000D_Nationwide Children's Hospital, Department of Pediatric Surgery, Columbus, OH, United States; Center for Pediatric Trauma Research, The Research Institute at Nationwide Children's Hospital, Columbus, OH, United States; The Ohio State University College of Medicine, Columbus, OH, United States. Electronic address: Brian.Kenney@nationwidechildrens.org.</t>
  </si>
  <si>
    <t>10.1016/j.jpedsurg.2018.02.036</t>
  </si>
  <si>
    <t>[Final results from four clinical studies in the field of cardiovascular diseases integrated in the "Mattoni del SSN - Mattone Outcome" Project]</t>
  </si>
  <si>
    <t>Observational outcome studies represent a valid approach to evaluating comparative treatment effectiveness in real populations. The main objective of outcome research is to underline what works and what does not work in the field of health assistance. In 2004 the Italian Ministry of Health launched the Project "Mattone Misura dell'Outcome" aimed at assessing the introduction of procedures and methods for the systematic evaluation of outcomes in the national health system. A new experience, the PROGRESSI program (PROGRamma ESiti per SIVeAS e LEA), started in 2008 with the aim to further develop the methodologies for outcome evaluation. In this Supplement the final results from four clinical studies named "Sperimentazioni dell'area cardiovascolare del Progetto Mattoni" are presented. These studies started between 2005 and 2007 and their main objectives were to evaluate: --the contribution of information from current informative systems and clinical studies in risk-adjustment methodologies; --the advisability of introducing some clinical items in current informative systems to improve outcome estimates; --the goodness of follow-up procedures from current informative systems; and --the role of disease registries in the validation of comparative evaluation measures. The four studies were designed as voluntary prospective multicentre studies. Results concerning the characteristics of the enrolled populations as well as the risk-adjustment models built using information from current informative systems and/or clinical information are presented. As expected, each study produced specific remarks both in terms of clinical findings and contribution of different informative systems to the risk-adjustment models. In general, models built with information from both current informative systems and clinical information show the best performance. Findings from these analyses will provide the public health system with suitable indications to improve statistical methodologies for outcome estimates.</t>
  </si>
  <si>
    <t>Centro Nazionale di Epidemiologia, Sorveglianza e Promozione della Salute, lstituto Superiore di Sa nita, Roma.</t>
  </si>
  <si>
    <t>10.1714/976.10617</t>
  </si>
  <si>
    <t>Healthcare costs of the progression of chronic kidney disease and different dialysis techniques estimated through administrative database analysis</t>
  </si>
  <si>
    <t>BACKGROUND: Chronic kidney disease (CKD) progression is associated with significant comorbidities and costs. In Italy, limited evidence of healthcare resource consumption and costs is available. We therefore aimed to investigate the direct healthcare costs in charge to the Lombardy Regional Health Service (RHS) for the treatment of CKD patients in the first year after starting hemodialysis and in the 2 years prior to dialysis. METHODS: Citizens resident in the Lombardy Region (Italy) who initiated dialysis in the year 2011 (Jan 1 to Dec 31) were selected and data were extracted from Lombardy Regional databases on their direct healthcare costs in the first year after starting dialysis and in the 2 years prior to it was analyzed. Drugs, hospitalizations, diagnostic procedures and outpatient costs covered by RHS were estimated. Patients treated for acute kidney injury, or who died or stopped dialysis during the observational period were excluded. RESULTS: From the regional population (&gt;9,700,000 inhabitants), 1067 patients (34.3 % females) initiating dialysis were identified, of whom 82 % underwent only hemodialysis (HD), 13 % only peritoneal dialysis (PD) and the remaining 5 % both treatments. Direct healthcare costs/patient were € 5239, € 12,303 and € 38,821 (€ 40,132 for HD vs. € 30,444 for PD patients) for the periods 24-12 months pre-dialysis, 12-0 months pre-dialysis, and in the first year of dialysis, respectively. CONCLUSIONS: This study highlights a significant economic burden related to CKD and an increase in direct healthcare costs associated with the start of dialysis, pointing to the importance of prevention programs and early diagnosis.</t>
  </si>
  <si>
    <t>Health Economics, ProCure Solutions, Via Camozzi 1/c, 24027, Nembro, Bergamo, Italy. alessandro.roggeri@procuresolutions.it._x000D_Health Economics, ProCure Solutions, Via Camozzi 1/c, 24027, Nembro, Bergamo, Italy._x000D_Regional Health Authority, Lombardy Region, Milan, Italy._x000D_Nephrology Unit, S. Uboldo Hospital, Cernusco sul Naviglio, Italy.</t>
  </si>
  <si>
    <t>J Nephrol</t>
  </si>
  <si>
    <t>26699257</t>
  </si>
  <si>
    <t>10.1007/s40620-016-0291-8</t>
  </si>
  <si>
    <t>Feasibility of 48 quality indicators in ambulatory care in Germany: a cross-sectional observational study</t>
  </si>
  <si>
    <t>BACKGROUND: The National Association of Statutory Health Insurance Physicians develops quality indicators (QIs) for ambulatory care in Germany. This study explores the feasibility of a total of 48 QIs. METHODS: Cross-sectional observational study with primary data collection in writing from medical practices in 10 specialist fields of outpatient care. "Feasibility" covers 7 criteria for indicator assessment and data collection: applicability, availability, retrievability, complexity, relevance, reliability, and acceptance. A questionnaire consisting of 10 questions was used to evaluate these feasibility criteria for each indicator. Survey results were subjected to descriptive analysis. RESULTS: The analyzed sample comprises 103 participants who have been working as practice-based physicians for an average of 13 years. 40% only keep electronic medical records and 2% only paper records, and the rest uses both. The rating of QIs in the field-specific QI sets shows the following mean values: 67% of the participants consider the QIs assigned to them as corresponding to their practice care mandate. Data on these QIs deemed to be applicable are collected by 94% of respondents, documented by 91%, and by 51% electronically. 58% of the data required for the denominator, and 38% for the numerator are retrievable from the practice management system. The time required to access data on a QI is more than 30minutes for 84% of respondents, and 67% consider the effort involved as unacceptable. The rating received was 61% for the relevance of QIs to the assessment of a practitioner's own quality of health care, 69% for the estimated reliability of data collection, and 58% for the acceptance of being evaluated via QIs. CONCLUSIONS: In order to improve the feasibility of QI-based practice assessments it will be necessary to a) fine-tune the selection of QIs for the respective groups of specialist, b) to promote the use of computerized practice management systems, and c) integrate effective and user-friendly retrieval functions in the software. Another aspect to be explored is how the acceptance of QI-based practice evaluations can be improved in individual specialist fields.</t>
  </si>
  <si>
    <t>Institute for Health Systems Research, School of Medicine, Faculty of Health, Witten/Herdecke University, Witten, Germany. Electronic address: Werner.deCruppe@uni-wh.de._x000D_National Association of Statutory Health Insurance Physicians, Berlin, Germany._x000D_Institute for Health Systems Research, School of Medicine, Faculty of Health, Witten/Herdecke University, Witten, Germany.</t>
  </si>
  <si>
    <t>Z Evid Fortbild Qual Gesundhwes</t>
  </si>
  <si>
    <t>10.1016/j.zefq.2015.02.015</t>
  </si>
  <si>
    <t>Quality of communication about medicines in United States hospitals: A national retrospective study</t>
  </si>
  <si>
    <t>BACKGROUND: Despite the benefits of improving transitions across care, literature is very limited on inpatient "Communication about Medicines" (ComMed) by staff across United States (U.S.) hospitals. OBJECTIVES: To evaluate ComMed quality variations by hospital characteristics. METHODS: In a cross-sectional, retrospective study of publicly available U.S. Medicare's Hospital Consumer Assessment of Health Care Plans Survey (HCAHPS) data (January 2013-September 2014), ComMed quality (high = above average/excellent vs. low = average/below average/poor star ratings) of 3125 hospitals were compared across region, rural-urban location, and health information technology (HIT) infrastructure giving providers access to patients' electronic medical records. Multivariate logistic regression analysis was conducted with adjusting for confounders (hospital - bed size, ownership, type, ED services, the number of completed HCAHPS surveys). RESULTS: After adjusting for other characteristics, Midwest versus Western region hospitals (OR = 1.55, 95% CI: 1.21-1.98, p=&lt;0.0001), hospitals with HIT infrastructure (OR = 1.29, 95% CI: 1.05-1.59, p = 0.02) were more likely while Northeast vs. Western region hospitals (OR = 0.67, 95% CI: 0.50-0.89, p=&lt;0.0001) and hospitals in metropolitan areas with 1 million or more population vs. Nonmetro area with less than 2500 population were less likely (OR = 0.68, 95% CI: 0.48-0.95, p=&lt;0.0001), to be associated with high ComMed quality. Hospitals' small bed-size, physician/non-profit ownership, critical-access type, absent ED services, and 100-299 HCAHPS completed surveys were more likely to be associated with high ComMed quality. CONCLUSIONS: One of the first national studies found significant variations in ComMed quality across U.S. hospitals by location (high in Midwest and low in Northeast regions and urban areas) and by access to HIT infrastructure (high) after controlling for other hospital characteristics. With this baseline data, hospital providers and policymakers can design, implement, and evaluate service programs with pharmacists and HIT to enhance ComMed quality in the future delivery of patient-centered care.</t>
  </si>
  <si>
    <t>Department of Pharmacy Practice, School of Pharmacy, University of Connecticut, Storrs, CT, USA._x000D_Department of Pharmacy Practice, School of Pharmacy, University of Connecticut, Storrs, CT, USA; Department of Pharmacy Services, Hartford Hospital, Harford, CT, USA. Electronic address: jsankara@live.com.</t>
  </si>
  <si>
    <t>10.1016/j.sapharm.2016.09.005</t>
  </si>
  <si>
    <t>Impact of hemodialysis dose and frequency on survival of patients on chronic hemodialysis in Lithuania during 1998-2005</t>
  </si>
  <si>
    <t>INTRODUCTION: The question of the targets of dialysis dosing remains controversial since the beginning of the long-term dialysis treatment era. It is still uncertain if higher dialysis dose is better. The aim of our study was to investigate issues of dialysis dose in Lithuania during the period of 1998-2005 and to determine associations between hemodialysis dose and survival of patients on chronic hemodialysis. MATERIAL AND METHODS: We analyzed data of all patients who started hemodialysis due to end-stage renal disease in Lithuania between January 1, 1998, and December 31, 2005. The information about hemodialysis frequency, duration, and adequacy (according to Kt/V) was obtained from medical documentation. The overall survival rate was estimated using the Kaplan-Meier method. Survival comparisons were made using the log-rank or Breslow tests. Univariate Cox proportional hazards analysis was used to select variables significantly associated with the risk of death; then these variables were included in multivariate Cox proportional hazards models. RESULTS: During the study period, from 2428 patients who started chronic hemodialysis, 58.5% of patients started hemodialysis three times a week. More than one-third (36.2%) of patients were dialyzed twice weekly, and 5.3% of patients started hemodialysis once weekly. Survival analysis revealed that patients dialyzed less than three times per week survived shorter than patients receiving a higher dialysis dose. Duration of HD session of ≤8 hours per week was an independent risk factor for mortality. A higher mean Kt/V was associated with better survival of patients on chronic hemodialysis. CONCLUSIONS: Dialysis frequency and weekly duration of HD sessions were dependent on HD accessibility in Lithuania during the period of 1998-2005. Better survival of patients on chronic hemodialysis was associated with a higher hemodialysis dose.</t>
  </si>
  <si>
    <t>Department of Nephrology, Kaunas University of Medicine, Eivenių 2, 50028 Kaunas, Lithuania. astankuvienes@gmail.com</t>
  </si>
  <si>
    <t>Medicina (Kaunas)</t>
  </si>
  <si>
    <t>A novel prescription pedometer-assisted walking intervention and weight management for Chinese occupational population</t>
  </si>
  <si>
    <t>BACKGROUND AND AIM: Information technology has been previously used for the research and practice of health promotion. Appropriate and effective health promotion methods used by professional groups remain to be investigated. This study aimed to assess the feasibility and effectiveness of a weight management program among the Chinese occupational population using and a novel information technology exercise prescription. STUDY DESIGN AND PARTICIPANTS: A 3-month open, self-monitored intervention trial, involving individualized pedometer-assisted exercise prescription and a one-time targeted dietary guidance prior to exercise was conducted on the Chinese occupational population aged 18-65 years in China from 2015 to 2016. Data were collected from March 2015 to May 2016 and analyzed from June 2016 to August 2016. Participants were also asked to synchronize exercise data of the pedometer to the Internet-based Health System Center daily (at least weekly), by connecting to the personal computer (PC) using a USB cable or via Bluetooth. RESULTS: Eligible participants included 802 Chinese occupational persons, and 718 of them followed exercise interventions with 89.5% (718/802) adherence to the exercise programs. Of them, 688 participants completed the program with 85.8% (688/802) adherence to the exercise program and their data were analyzed. Weight decreased by 2.2% among all overweight/obese participants, with 1.8% reduction in waist circumference and 3.3% reduction in body fat percentage (p&lt; 0.001). Weight and body fat percentage in normal-weight individuals decreased by 0.7% and 2.5%, respectively (p &lt; 0.01). A weight gain of 1.0% was observed in all underweight participants (p&lt; 0.05), and 68.2% (208/305) of overweight/obese participants experienced weight loss, with an average reduction of 3.5%, with 20.2% (42/208) of them achieving weight loss ≥5%. Blood pressure and fasting serum glucose decreased significantly in both the overweight/obese and the normal-weight individuals (p &lt; 0.05). The incidence of hypertension was significantly lower and lifestyle behavior significantly improved (p &lt; 0.05). CONCLUSION: The prescription pedometer-assisted walking intervention can effectively improve exercise adherence and manage weight. This approach was also effective in controlling the risk factors of weight-related chronic diseases. TRIAL REGISTRATION: Chinese Clinical Trial Registry (ChiCTR) ChiCTR-OOh-16010229.</t>
  </si>
  <si>
    <t>Institute of Sports Medicine, Peking University Third Hospital, Beijing, China._x000D_Descom Information Technology (Beijing) Co. Ltd., Beijing, China.</t>
  </si>
  <si>
    <t>10.1371/journal.pone.0190848</t>
  </si>
  <si>
    <t>National socioeconomic indicators are associated with outcomes after aneurysmal subarachnoid hemorrhage: a hierarchical mixed-effects analysis</t>
  </si>
  <si>
    <t>OBJECT: Although heterogeneity exists in patient outcomes following subarachnoid hemorrhage (SAH) across different centers and countries, it is unclear which factors contribute to such disparities. In this study, the authors performed a post hoc analysis of a large international database to evaluate the association between a country's socioeconomic indicators and patient outcome following aneurysmal SAH. METHODS: An analysis was performed on a database of 3552 patients enrolled in studies of tirilazad mesylate for aneurysmal SAH from 1991 to 1997, which included 162 neurosurgical centers in North and Central America, Australia, Europe, and Africa. Two primary outcomes were assessed at 3 months after SAH: mortality and Glasgow Outcome Scale (GOS) score. The association between these outcomes, nation-level socioeconomic indicators (percapita gross domestic product [GDP], population-to-neurosurgeon ratio, and health care funding model), and patientlevel covariates were assessed using a hierarchical mixed-effects logistic regression analysis. RESULTS: Multiple previously identified patient-level covariates were significantly associated with increased mortality and worse neurological outcome, including age, intraventricular hemorrhage, and initial neurological grade. Among national-level covariates, higher per-capita GDP (p &lt; 0.05) was associated with both reduced mortality and improved neurological outcome. A higher population-to-neurosurgeon ratio (p &lt; 0.01), as well as fewer neurosurgical centers per population (p &lt; 0.001), was also associated with better neurological outcome (p &lt; 0.01). Health care funding model was not a significant predictor of either primary outcome. CONCLUSIONS: Higher per-capita gross GDP and population-to-neurosurgeon ratio were associated with improved outcome after aneurysmal SAH. The former result may speak to the availability of resources, while the latter may be a reflection of better outcomes with centralized care. Although patient clinical and radiographic phenotypes remain the primary predictors of outcome, this study shows that national socioeconomic disparities also explain heterogeneity in outcomes following SAH.</t>
  </si>
  <si>
    <t>Division of Neurosurgery, St. Michael's Hospital; Keenan Research Centre for Biomedical Science and the Li Ka Shing Knowledge Institute of St. Michael's Hospital; Department of Surgery, University of Toronto, Ontario, Canada; and.</t>
  </si>
  <si>
    <t>10.3171/2014.7.Jns132141</t>
  </si>
  <si>
    <t>Factors influencing professional decision making on unplanned hospital admission: a qualitative study</t>
  </si>
  <si>
    <t>BACKGROUND: Unplanned admissions to hospital are a challenge for healthcare systems internationally. In the UK variation in unplanned admission rates across geographical areas, general practices and GPs remains largely unexplained. AIM: To identify factors influencing professional decision making around unplanned hospital admission. DESIGN AND SETTING: Qualitative study with a purposive sample of health and social care professionals from three primary care trusts, two acute hospitals, social services and an ambulance service in the South West of England. METHOD: Semi-structured interviews were conducted with 19 professionals. Interviews were audio-recorded and transcribed. Data were analysed thematically drawing on the constant comparative method. RESULTS: The main factors influencing professional decision making around unplanned admissions were: lack of availability of seamless care on a 24/7 basis; 'professional tribalism' and poor information flow; service targets and performance management; commissioning culture and the impact of a 'market approach'; and clinical governance structures, tolerance of risk and the role of peer support. A tension was perceived between the need to reduce unplanned admissions by tolerating more risk in primary care and a risk averse culture in secondary and emergency care. CONCLUSION: Professional decision making that leads to unplanned admission to hospital is influenced by a range of organisational and individual health or social care professional factors. Finding ways to modify and ameliorate the effects of these systems and individual influences should be considered an important goal in the design of new interventions.</t>
  </si>
  <si>
    <t>10.3399/bjgp12X658278</t>
  </si>
  <si>
    <t>Comparison of Patient- and Practitioner-Reported Toxic Effects Associated With Chemoradiotherapy for Head and Neck Cancer</t>
  </si>
  <si>
    <t>IMPORTANCE: Agreement between patient- and practitioner-reported toxic effects during chemoradiotherapy for head and neck cancer is unknown. OBJECTIVE: To compare patient-reported symptom severity and practitioner-reported toxic effects among patients receiving chemoradiotherapy for head and neck cancer. DESIGN, SETTING, AND PARTICIPANTS: Forty-four patients participating in a phase 2 trial of deintensified chemoradiotherapy for oropharyngeal carcinoma were included in the present study (conducted from February 8, 2012, to March 2, 2015). Most treatment (radiotherapy, 60 Gy, with concurrent weekly administration of cisplatin, 30 mg/m2) was administered at academic medical centers. Included patients had no prior head and neck cancers, were 18 years or older, and had a smoking history of 10 pack-years or less or more than 10 pack-years but 30 pack-years or less and abstinent for the past 5 years. Cancer status was untreated human papillomavirus or p16-positive squamous cell carcinoma of the oropharynx or unknown head and neck primary site; and cancer staging was category T0 to T3, category N0 to N2c, M0, and Eastern Cooperative Oncology Group performance status 0 to 1. Baseline, weekly, and posttreatment toxic effects were assessed by physicians or nurse practitioners using National Cancer Institute's Common Terminology Criteria for Adverse Events (CTCAE), version 4.0. Patient-reported symptom severity was measured using the Patient-Reported Outcomes version of the CTCAE (PRO-CTCAE). Descriptive statistics were used to characterize raw agreement between CTCAE grades and PRO-CTCAE severity ratings. INTERVENTIONS: Baseline, weekly, and posttreatment toxic effects assessed using CTCAE, version 4.0, and PRO-CTCAE. MAIN OUTCOMES AND MEASURES: Raw agreement indices between patient-reported toxic effects, including symptom frequency, severity, and interference with daily activities (score range, 0 [none] to 4 [very severe]), and practitioner-measured toxic effects, including swallowing, oral pain, and hoarseness (score range, 1 [mild] to 5 [death]). RESULTS: Of the 44 patients included in the analysis (39 men, 5 women; mean [SD] age, 61 [8.4] years), there were 327 analyzable pairs of CTCAE and PRO-CTCAE symptom surveys and no treatment delays due to toxic effects. Patient-reported and practitioner-reported symptom severity agreement was high at baseline when most symptoms were absent but declined throughout treatment as toxic effects increased. Most disagreement was due to lower severity of toxic effects reported by practitioners (eg, from 45% agreement at baseline to 27% at the final week of treatment for pain). This was particularly noted for domains that are not easily evaluated by physical examination, such as anxiety and fatigue (eg, severity of fatigue decreased from 43% at baseline to 12% in the final week of treatment). CONCLUSIONS AND RELEVANCE: Practitioner-reported toxic effects are lower than patient self-reports during head and neck chemoradiotherapy. The inclusion of patient-reported symptomatic toxic effects provides information that can potentially enhance clinical management and improve data quality in clinical trials.</t>
  </si>
  <si>
    <t>Department of Radiation Oncology, University of North Carolina, Chapel Hill._x000D_Department of Radiation Oncology, University of Florida Hospitals, Gainesville3Shands Cancer Center, University of Florida Hospitals, Gainesville._x000D_Lineberger Comprehensive Cancer Center, University of North Carolina, Chapel Hill5Division of Hematology/Oncology, Department of Medicine, University of North Carolina, Chapel Hill._x000D_Gillings School of Global Public Health, University of North Carolina, Chapel Hill._x000D_Division of Cancer Control and Population Sciences, National Cancer Institute, Rockville, Maryland._x000D_Department of Radiation Oncology, University of North Carolina, Chapel Hill4Lineberger Comprehensive Cancer Center, University of North Carolina, Chapel Hill.</t>
  </si>
  <si>
    <t>JAMA Otolaryngol Head Neck Surg</t>
  </si>
  <si>
    <t>10.1001/jamaoto.2016.0656</t>
  </si>
  <si>
    <t>Evaluation of the delirium early monitoring system (DEMS)</t>
  </si>
  <si>
    <t>BACKGROUND: Despite awareness of the negative health and financial outcomes of delirium, systems to routinely assess and manage the condition are absent in clinical practice. We report the development and pilot evaluation of a Delirium Early Monitoring System (DEMS), designed to be completed by non-medical staff to influence clinical processes within inpatient settings. Two versions of the DEMS are described based on a modified Confusion Assessment Method (DEMS-CAM) and Delirium Observation Screening Scale (DEMS-DOSS). METHODS: Both versions of DEMS were piloted on a 20-bedded Psychogeriatric ward over 6 weeks. Training was administered to ward staff on the use of each version of the DEMS and data were collected via electronic medical records and completed assessment sheets. The primary outcome was patterns of DEMS use and the secondary outcome was the initiation of delirium management protocols. Data regarding the use of the DEMS DOSS and DEMS CAMS were analyzed using χ 2 tests. RESULTS: Completion rates for the DEMS CAM and DEMS DOSS were 79% and 68%, respectively. Non-medical staff were significantly more likely to use the DEMS-CAM as part of daily practice as opposed to the DEMS-DOSS (p&lt;0.001). However, there was no difference between the use of the DEMS-CAM and DEMS-DOSS in triggering related actions such as documentation of assessment scores in patients' medical records and implementation of delirium management protocols. CONCLUSIONS: This real world evaluation revealed that non-medical staff were able to incorporate delirium monitoring into their practice, on the majority of occasions, as part of their daily working routine. Further research is necessary to determine if the routine use of the DEMS can lead to improved understandings and practice of non-medical staff regarding delirium detection.</t>
  </si>
  <si>
    <t>Northumberland,Tyne and Wear NHS Foundation Trust,Newcastle upon Tyne,UK._x000D_Department of Public Health and Primary Care,Academic Centre for Nursing and Midwifery,KU Leuven,Leuven,Belgium._x000D_Institute of Neuroscience,Newcastle University,Newcastle upon Tyne,UK._x000D_University Medical Centre Utrecht,Utrecht,the Netherlands.</t>
  </si>
  <si>
    <t>Int Psychogeriatr</t>
  </si>
  <si>
    <t>10.1017/s1041610216000983</t>
  </si>
  <si>
    <t>Early survival of comatose patients after severe traumatic brain injury with the dual cannabinoid CB1/CB2 receptor agonist KN38-7271: a randomized, double-blind, placebo-controlled phase II trial</t>
  </si>
  <si>
    <t>BACKGROUND AND STUDY OBJECT: Despite many drug trials, no substance has yet been identified that improves the outcome of severe head injury. The dual cannabinoid CB1/CB2 receptor agonist KN38-7271 mediates potent neuroprotection in animal models. We describe here the first randomized, double-blind, prospective, placebo-controlled clinical phase IIa proof-of-concept trial to investigate the safety, pharmacokinetics, and potential efficacy of a cannabinoid receptor agonist in humans. PATIENTS AND METHODS: Out of the 439, 97 comatose patients at 14 European neurosurgical centers met the inclusion criteria. KN38-7271 was administered within 4.5 hours of the injury, and the patients received 1000, 500 μg, or placebo. The primary analysis was pharmacokinetic; efficacy was measured by survival and by neurological improvement or deterioration 7 and 14 days and 1, 3, and 6 months after the injury. Intracranial pressure (ICP) and cerebral perfusion pressure (CPP) were analyzed from start of treatment to end of day 7. RESULTS: Survival rates within 1 month of the injury were significantly better in the treatment groups than in the placebo group (high-dose, Kaplan-Meier difference on day 30 + 0.12 with p = 0.043; low-dose, difference +0.15 with p = 0.011) but this effect was not seen after 6 months. Critical ICP and CPP were less extreme and less frequent in the treatment group. There were no severe and no serious adverse effects that could be attributed to KN38-7271. CONCLUSIONS: KN38-7271 appeared beneficial in the acute early phase of the comatose patient after a head injury. Its use was safe and well tolerated by patients. These results may provide the basis for further phase II/III trials in larger study populations.</t>
  </si>
  <si>
    <t>Klinik für Neurochirurgie, Universitätsklinikum, Otto-von-Guericke-Universität Magdeburg, Magdeburg, Germany. raimund.firsching@med.ovgu.de</t>
  </si>
  <si>
    <t>J Neurol Surg A Cent Eur Neurosurg</t>
  </si>
  <si>
    <t>10.1055/s-0032-1304815</t>
  </si>
  <si>
    <t>Age and gender differences in medical adherence after myocardial infarction: Women do not receive optimal treatment - The Netherlands claims database</t>
  </si>
  <si>
    <t>Background Following myocardial infarction, medication is, besides lifestyle interventions, the cornerstone treatment to improve survival and minimize the occurrence of new cardiovascular events. Still, data on nationwide medication adherence are scarce. This study assesses medical adherence during one year following myocardial infarction, stratifying per type of infarct, age and gender. Design Retrospective cohort study. Methods In The Netherlands, all inhabitants are by law obliged to have health insurance and all claims data are centrally registered. In 2012 and 2013, all national diagnosis-codings of ST-segment elevation myocardial infarction (STEMI) and non-ST-segment elevation myocardial infarction (NSTEMI) were acquired. Furthermore, information on retrieved medication was extracted from the Dutch Pharmacy Information System. Twelve months after discharge, the retrieved medication at the pharmacy of each pharmacological therapy (aspirin-species, P2Y12-inhibitor, statin, beta-blocker, angiotensin-converting enzyme-/angiotensin 2-inhibitor, vitamin-K antagonists or novel oral anticoagulant) were analysed. Results In total, 59,534 patients (67 ± 13 years, 39,545 (66%) male, 57% NSTEMI) were included, of whom 52,672 (88%) patients were analysed for one-year medical adherence. STEMI patients more often achieved optimal medical adherence than NSTEMI patients (60% vs. 40%, p ≤ 0.001). In both STEMI and NSTEMI, use of all five indicated drugs was higher in male patients compared with female (STEMI male 61% vs. female 57%, p ≤ 0.001; NSTEMI male 43% vs. female 37%, p ≤ 0.001. With increasing age, a gradual decrease was observed in the use of aspirin, P2Y12-inhibitors and statins. Conclusion Age and gender differences existed in medical adherence after myocardial infarction. Medical adherence was lower in women, young patients and elderly patients, specifically in NSTEMI patients.</t>
  </si>
  <si>
    <t>Department of Cardiology, Leiden University Medical Centre, The Netherlands.</t>
  </si>
  <si>
    <t>Eur J Prev Cardiol</t>
  </si>
  <si>
    <t>10.1177/2047487317744363</t>
  </si>
  <si>
    <t>Perioperative and Late Outcomes after Endovascular Treatment for Isolated Iliac Artery Aneurysms</t>
  </si>
  <si>
    <t>BACKGROUND: The aim of the study is to report early and follow-up outcomes of the endovascular treatment with iliac endografts for isolated iliac artery aneurysms (IIAAs). METHODS: Records of patients who underwent elective endovascular repair for IIAA (both primary and para-anastomotic) from 2005 to 2015 in 2 Italian centers were retrospectively examined. Demographic data, preoperative patient comorbidities, iliac aneurysm characteristics, contralateral iliac axis involvement, patency of hypogastric arteries and inferior mesenteric artery (IMA), and data of endovascular treatment were obtained for analysis. Early end points were technical success (TS), perioperative morbidity, clinical success (CS), freedom from reintervention (FFR) and survival. Follow-up end points were CS, FFR, survival, evolution of the aneurysmal sac, and endoleak (EL). RESULTS: Thirty-two IIAAs were treated through an endovascular approach in 30 patients (male 96.7%; mean age 74.2 years ± 7.6, range 55-86). Aneurysms were para-anastomotic in 11 (34.4%) cases. Mean diameter was 42.9 ± 15.6 mm (range 30-100). Twenty (62.5%) aneurysms involved exclusively the common iliac artery, 7 (21.9%) the hypogastric, and 5 (15.6%) both arteries. Ipsilateral hypogastric artery was stenotic or occluded in 4 (12.5%) and 1 (3.1%) patient, respectively. Contralateral hypogastric artery was occluded in 2 (6.3%) cases. IMA was patent in 9 (30%) patients. The ostium of the hypogastric artery was preserved in 5 cases (15.6%) and voluntarily covered in 27 (84.4%). Endovascular embolization of hypogastric artery was obtained with a plug device in 8 cases (25%). Hypogastric surgical revascularization was performed in 2 cases (6.3%). TS was 96.9%. Thirty-day morbidity was 6.3% (2/32). CS was 96.9% (1 endograft limb stenosis). Thirty-day FFR was 90.6% (1 transluminal angioplasty, 2 inguinal revisions). Thirty-day survival was 100%. At 1, 3, and 6 years, CS was 93.4%, 85.6%, and 85.6%, respectively (1 endograft limb thrombosis, 1 endograft limb stenosis, 1 hypogastric type II EL with sac enlargement). At 1, 3, and 6 years, FFR was 87.5%, 76.8%, and 76.8%, respectively (1 fibrinolytic therapy and stenting, 1 stenting, 1 surgical ligation of hypogastric artery). At 1, 3, and 6 years, survival was 100%, 96.3%, and 81.3%, respectively. No IIAA-related deaths were reported. During follow-up, aneurysmal diameter was unchanged in 12 cases (37.5%), decreased in 19 (59.4%), and increased in 1 (3.1%). Type II EL from hypogastric artery was detected in 3 cases (9.4%) and led to sac enlargement requiring surgical treatment in 1 case. CONCLUSIONS: Endovascular treatment of isolated iliac aneurysm is safe and effective, providing that strict anatomical requirements are respected. Aneurysm embolization with vascular plugs was not associated with pelvic complications in this series. Endograft stenosis and thrombosis are the most frequent complications, which can be easily managed with endovascular approaches.</t>
  </si>
  <si>
    <t>Unit of Vascular Surgery, Department of Surgical Sciences, University of Parma, Parma, Italy. Electronic address: claudiobianchinim@gmail.com._x000D_Unit of Vascular Surgery, Department of Surgical Sciences, University of Parma, Parma, Italy._x000D_Unit of Vascular Surgery, Department of Experimental, Diagnostic and Specialty Medicine, University of Bologna, Policlinico Sant'Orsola-Malpighi, Bologna, Italy.</t>
  </si>
  <si>
    <t>10.1016/j.avsg.2017.03.194</t>
  </si>
  <si>
    <t>What is the best setting for receiving dialysis vascular access repair and maintenance services?</t>
  </si>
  <si>
    <t>INTRODUCTION: Advances in dialysis vascular access (DVA) management have changed where beneficiaries receive this care. The effectiveness, safety, quality, and economy of different care settings have been questioned. This study compares patient outcomes of receiving DVA services in the freestanding office-based center (FOC) to those of the hospital outpatient department (HOPD). It also examines whether outcomes differ for a centrally managed system of FOCs (CMFOC) compared to all other FOCs (AOFOC). METHODS: Retrospective cohort study of clinically and demographically similar patients within Medicare claims available through United States Renal Data System (USRDS) (2010-2013) who received at least 80% of DVA services in an FOC (n = 80,831) or HOPD (n = 133,965). Separately, FOC population is divided into CMFOC (n = 20,802) and AOFOC (n = 80,267). Propensity matching was used to control for clinical, demographic, and functional characteristics across populations. RESULTS: FOC patients experienced significantly better outcomes, including lower annual mortality (14.6% vs. 17.2%, p&lt;0.001) and DVA-related infections (0.16 vs. 0.20, p&lt;0.001), fewer hospitalizations (1.65 vs. 1.91, p&lt;0.001), and lower total per-member-per-month (PMPM) payments ($5042 vs. $5361, p&lt;0.001) than HOPD patients. CMFOC patients had lower annual mortality (12.5% vs. 13.8%, p&lt;0.001), PMPM payments (DVA services) ($1486 vs. $1533, p&lt;0.001) and hospitalizations ($1752 vs. $1816, p&lt;0.001) than AOFOC patients. CONCLUSIONS: Where nephrologists send patients for DVA services can impact patient clinical and economic outcomes. This research confirmed that patients who received DVA care in the FOC had better outcomes than those treated in the HOPD. The organizational culture and clinical oversight of the CMFOC may result in more favorable outcomes than receiving care in AOFOC.</t>
  </si>
  <si>
    <t>Dobson DaVanzo and Associates, LLC, Vienna, VA - USA._x000D_Lifeline Vascular Access, a DaVita Healthcare Partner ®, Vernon Hills, IL - USA.</t>
  </si>
  <si>
    <t>J Vasc Access</t>
  </si>
  <si>
    <t>10.5301/jva.5000790</t>
  </si>
  <si>
    <t>Attempt to calculate the prevalence and features of chronic hepatitis C infection in Tuscany using administrative data</t>
  </si>
  <si>
    <t>AIM: To evaluate this prevalence in Tuscan populations that was known and unknown to the Tuscan Regional Health Service in 2015. METHODS: Tuscan Health administrative data were used to evaluate hepatitis C virus (HCV) infected people known to the Regional Health Service. Residents in Tuscany with a HCV exemption code (070.54) were identified. Using the universal code attributed to each resident, these patients were matched with hospital admission codes identified by the International Classification of Diseases, Ninth Revision (ICD-9), Clinical Modification, and with codes for dispensing drugs to patients by local and hospital pharmacies. Individuals were considered only once. Capture-recapture analysis was used to evaluate the HCV-infected population unknown to the Regional Health Service. RESULTS: In total, 14526 individuals were living on 31/12/2015 with an exemption code for HCV. In total, 9524 patients were treated with pegylated interferon + ribavirin and/or direct-acting antiviral drugs during the last 10 years, and 13879 total hospital admissions were noted in the last 15 years. After data linkage, the total number was 25918. After applying the Capture-Recapture analysis, the number of unknown HCV-infected people was 23497. Therefore, the total number of chronic HCV-infected people was 38643, excluding those achieved sustained virological response to previous treatment. CONCLUSION: Our results show a prevalence of HCV infected people of 1%. Tuscan administrative data could be useful for calculating health care costs and health planning in the coming years.</t>
  </si>
  <si>
    <t>Caterina Silvestri, Simone Bartolacci, Pasquale Pepe, Mirko Monnini, Fabio Voller, Francesco Cipriani, Cristina Stasi, Observatory of Epidemiology, Regional Health Agency of Tuscany, 50141 Florence, Italy.</t>
  </si>
  <si>
    <t>World J Gastroenterol</t>
  </si>
  <si>
    <t>10.3748/wjg.v22.i44.9829</t>
  </si>
  <si>
    <t>Comparative Toxicity and Effectiveness of Trastuzumab-Based Chemotherapy Regimens in Older Women With Early-Stage Breast Cancer</t>
  </si>
  <si>
    <t>Purpose The combination of chemotherapy and trastuzumab is the standard of care for adjuvant treatment of human epidermal growth factor receptor 2-positive breast cancer. Two regimens have been widely adopted in the United States: doxorubicin, cyclophosphamide, paclitaxel, and trastuzumab (ACTH) and docetaxel, carboplatin, and trastuzumab (TCH). No head-to-head comparison of these regimens has been conducted in a clinical trial, and existing trial data have limited generalizability to older patients. Methods We used SEER-Medicare data from 2005 to 2013 to compare outcomes of ACTH versus TCH among patients age older than 65 years. Propensity score matching was used to balance cohort characteristics between treatment arms. Outcomes included toxicity-related hospitalization, survival, and trastuzumab completion. Data from 1,077 patients receiving ACTH or TCH were analyzed, and the propensity-matched subsample included 416 women. Results There was a significant shift toward TCH over time, with 88% of patients receiving ACTH in 2005 compared with 15% by 2011. Among propensity score-matched patients, we found no difference between regimens in health care use overall or for chemotherapy-related adverse events (ACTH, 34% v TCH, 36.5%; P = .46). Patients receiving TCH were significantly more likely to complete trastuzumab (89% v 77%; P = .001). There was no difference in 5-year breast cancer-specific survival (ACTH, 92% v TCH, 96%; hazard ratio, 2.08; 95% CI, 0.90 to 4.82) or overall survival. Conclusion Among a matched sample of older patients, ACTH compared with TCH was not associated with a higher rate of serious adverse events or hospitalizations, but it was associated with less completion of adjuvant trastuzumab. We did not detect a difference in 5-year survival outcomes for ACTH compared with TCH. In the context of limited evidence in older patients, selection between these two regimens on the basis of concerns about differential toxicity or efficacy may not be appropriate.</t>
  </si>
  <si>
    <t>Katherine E. Reeder-Hayes, Anne Marie Meyer, Sharon Peacock Hinton, Ke Meng, Lisa A. Carey, and Stacie B. Dusetzina, University of North Carolina at Chapel Hill (UNC) Lineberger Comprehensive Cancer Center; Katherine E. Reeder-Hayes and Ke Meng, UNC Lineberger Integrated Cancer Information and Surveillance System; Katherine E. Reeder-Hayes and Lisa A. Carey, UNC School of Medicine; and Stacie B. Dusetzina, Cecil G. Sheps Center for Health Services Research, UNC Eshelman School of Pharmacy, and UNC Gillings School of Global Public Health, Chapel Hill, NC.</t>
  </si>
  <si>
    <t>10.1200/jco.2016.71.4345</t>
  </si>
  <si>
    <t>Review_ID</t>
  </si>
  <si>
    <t>Reviewer_ID</t>
  </si>
  <si>
    <t>EndNote_Index</t>
  </si>
  <si>
    <t>Review_Date</t>
  </si>
  <si>
    <t>Key_words</t>
  </si>
  <si>
    <t>Research_Design(Primary Objective)</t>
  </si>
  <si>
    <t>Review/Original</t>
  </si>
  <si>
    <t>Study_Design_Type</t>
  </si>
  <si>
    <t>Database/Datasource</t>
  </si>
  <si>
    <t>Analytic_tool</t>
  </si>
  <si>
    <t xml:space="preserve">Country/district </t>
  </si>
  <si>
    <t>X</t>
  </si>
  <si>
    <t>Y</t>
  </si>
  <si>
    <t>Z</t>
  </si>
  <si>
    <t>Association_Type</t>
  </si>
  <si>
    <t>Unit_of_Analysis</t>
  </si>
  <si>
    <t>Check_List</t>
  </si>
  <si>
    <t>Mentioned_Mission_Data</t>
  </si>
  <si>
    <t>Yes</t>
  </si>
  <si>
    <t>Rate_of_Article</t>
  </si>
  <si>
    <t>Include_in_Research</t>
  </si>
  <si>
    <t>Exclusion Reason</t>
  </si>
  <si>
    <t>Other_Notes</t>
  </si>
  <si>
    <t>main data source is adverse events reporting card (AERC)</t>
  </si>
  <si>
    <t>EMR data only used to identify the cohort</t>
  </si>
  <si>
    <t>Adolescent
Adult
Adverse Drug Reaction Reporting Systems/*instrumentation
Aged
Aged, 80 and over
Child
Child, Preschool
Data Collection
Electronic Health Records
Female
Humans
Incidence
Infant
Infant, Newborn
Influenza Vaccines/*administration &amp; dosage/*adverse effects
Influenza, Human/*prevention &amp; control
Male
Middle Aged
Pharmacovigilance
Vaccination/*statistics &amp; numerical data
Vaccines, Inactivated/administration &amp; dosage/adverse effects
Young Adult
*[MeSH]: General practice
*adverse drug reaction reporting systems
*adverse effects
*drug-related side effects and adverse reactions
*influenza vaccines
*influenza, human
*medical record systems, computerized
*pharmacovigilance
*records as topic</t>
  </si>
  <si>
    <t>de Lusignan, S.</t>
  </si>
  <si>
    <t>cost analysis</t>
  </si>
  <si>
    <t>Physician behavior, system evaluation, health services research [I.e., not biomedical]</t>
  </si>
  <si>
    <t>Original</t>
  </si>
  <si>
    <t>to study the impact of culture data on changes in management and clinical outcomes. We hypothesized that management is unaffected by culture data, and therefore, fluid culture from pilonidal, buttock, and perianal abscesses in the pediatric population may represent an unnecessary laboratory test and cost.</t>
  </si>
  <si>
    <t>Abscess/economics/microbiology/*therapy
Administration, Oral
Adolescent
Anal Canal
Anti-Bacterial Agents/*administration &amp; dosage
Bacteria/*isolation &amp; purification
Buttocks
Child
Child, Preschool
*Cost-Benefit Analysis
Culture Techniques/economics
*Drainage
Electronic Health Records/statistics &amp; numerical data
Female
Humans
Infant
Infant, Newborn
Male
Patient Selection
Recurrence
Retrospective Studies
Sacrococcygeal Region
Treatment Outcome
Young Adult
*Abscess
*Antibiotic
*Culture
*Incision and drainage
*Pediatric
*Pilonidal</t>
  </si>
  <si>
    <t>Shaughnessy, M. P.</t>
  </si>
  <si>
    <t>Questionnaire/survey only</t>
  </si>
  <si>
    <t>Adult
*Breast Implants
Breast Neoplasms/surgery
Databases, Factual
Female
Follow-Up Studies
Humans
Mammaplasty/adverse effects/*methods
Mastectomy/adverse effects/*methods
Middle Aged
*Patient Reported Outcome Measures
Patient Satisfaction/*statistics &amp; numerical data
Prospective Studies
*Quality of Life
Risk Assessment
Surveys and Questionnaires
Tertiary Care Centers
Time Factors
Treatment Outcome
United States</t>
  </si>
  <si>
    <t>Nelson, J. A.</t>
  </si>
  <si>
    <t>patient management /</t>
  </si>
  <si>
    <t>evaluated the performance of a risk model that used data from a health system's electronic medical record (EMR) to predict all-cause readmission among adult inpatients with acute medical conditions, with a specific focus on the impact of including behavioral health screening data</t>
  </si>
  <si>
    <t>Acute Disease
Aged
Electronic Health Records
Female
Humans
Male
*Mass Screening
Mental Disorders/*diagnosis
Middle Aged
Patient Readmission/*statistics &amp; numerical data
Predictive Value of Tests
Retrospective Studies
Risk Assessment/*methods
Risk Factors
United States
*behavioral health
*population health
*predictive modeling
*readmission risk</t>
  </si>
  <si>
    <t>Greenwood, K. L.</t>
  </si>
  <si>
    <t>Claim data only</t>
  </si>
  <si>
    <t>*Administrative Claims, Healthcare
Age Factors
Aged
Aged, 80 and over
Aortic Aneurysm/*surgery
Blood Vessel Prosthesis Implantation/*adverse effects
Databases, Factual
Eligibility Determination
Endovascular Procedures/*adverse effects
Female
Humans
Male
Medicare
Middle Aged
Postoperative Complications/*therapy
Quality Indicators, Health Care
Registries
Retreatment
Retrospective Studies
Risk Factors
Time Factors
Treatment Outcome
United States
*All-payer claims
*Device performance measurement
*Reintervention after EVR</t>
  </si>
  <si>
    <t>Columbo, J. A.</t>
  </si>
  <si>
    <t>Technology question(Database build, data collection, datatransmission, IT infrastruction )</t>
  </si>
  <si>
    <t>Adult
Aged
Biomedical Research
Female
Health Records, Personal
Humans
Information Dissemination/ethics/*methods
Internet
Male
Middle Aged
Network Meta-Analysis
Research Personnel/*psychology
Surveys and Questionnaires
*Data sharing
*Individual participant data
*Meta-analysis
*Randomized controlled trial
*Research transparency</t>
  </si>
  <si>
    <t>Polanin, J. R.</t>
  </si>
  <si>
    <t>No</t>
  </si>
  <si>
    <t>patient</t>
  </si>
  <si>
    <t>Association</t>
  </si>
  <si>
    <t>first occurrence of composite diabetic microvascular complications including nephropathy (renal complications (E11.2) or glomerular disorders in DM (N08.3), neuropathy (neurological complications (E11.4), and retinopathy (ophthalmic complications (E11.3) or diabetic retinopathy (H36.0) as identified by the corresponding ICD-10 codes</t>
  </si>
  <si>
    <t>Patient clinical characteristics</t>
  </si>
  <si>
    <t>Korea</t>
  </si>
  <si>
    <t>clinical data warehouse (CDW)</t>
  </si>
  <si>
    <t>retrospective cohort study</t>
  </si>
  <si>
    <t>To evaluate the effect of sarpogrelate, an antiplatelet agent, on the new onset diabetic complications in patients with type 2 diabetes mellitus</t>
  </si>
  <si>
    <t>Aged
Diabetes Mellitus, Type 2/complications/*drug therapy
Diabetic Angiopathies/complications/*drug therapy
Diabetic Nephropathies/complications/*drug therapy
Diabetic Neuropathies/complications/*drug therapy
Diabetic Retinopathy/complications/*drug therapy
Electronic Health Records/*statistics &amp; numerical data
Female
Hospitals, University
Humans
Male
Middle Aged
Republic of Korea
Retrospective Studies
Succinates/*therapeutic use
Diabetic complications
Korea
Nephropathy
Neuropathy
Retinopathy
Sarpogrelate</t>
  </si>
  <si>
    <t>Yoo, H.</t>
  </si>
  <si>
    <t>United States (US) Truven MarketScan data</t>
  </si>
  <si>
    <t>To compare the effectiveness and safety of standard-dose rivaroxaban (20 mg o.d.) and warfarin in non-valvular atrial fibrillation (NVAF) patients with a non-sex-related CHA2DS2-VASc score of 1.</t>
  </si>
  <si>
    <t>Administrative Claims, Healthcare
Anticoagulants/*administration &amp; dosage/adverse effects
Atrial Fibrillation/diagnosis/*drug therapy/epidemiology
Databases, Factual
*Decision Support Techniques
Embolism/diagnosis/epidemiology/*prevention &amp; control
Factor Xa Inhibitors/*administration &amp; dosage/adverse effects
Female
Hemorrhage/chemically induced
Humans
Male
Middle Aged
Predictive Value of Tests
Retrospective Studies
Risk Assessment
Risk Factors
Rivaroxaban/*administration &amp; dosage/adverse effects
Stroke/diagnosis/epidemiology/*prevention &amp; control
Time Factors
Treatment Outcome
United States/epidemiology
Warfarin/*administration &amp; dosage/adverse effects
*Rivaroxaban • Warfarin • Anticoagulants • Atrial fibrillation • Stroke</t>
  </si>
  <si>
    <t>Coleman, C. I.</t>
  </si>
  <si>
    <t>Yes Data Cleaning</t>
  </si>
  <si>
    <t xml:space="preserve">patient </t>
  </si>
  <si>
    <t>mortality</t>
  </si>
  <si>
    <t>unadjusted shock index (SI) (heart rate/ systolic blood pressure), age-adjusted SI</t>
  </si>
  <si>
    <t>USA</t>
  </si>
  <si>
    <t>SPSS</t>
  </si>
  <si>
    <t>National Trauma Data Bank (NTDB)</t>
  </si>
  <si>
    <t>evaluate the utility ofage-adjusted SI to predict negative outcomes in pediatric trauma.</t>
  </si>
  <si>
    <t>Adolescent
Blood Transfusion/statistics &amp; numerical data
Child
Child, Preschool
Databases, Factual
Female
Humans
Infant
Injury Severity Score
Intensive Care Units/statistics &amp; numerical data
Male
Morbidity
Outcome Assessment, Health Care/methods
Respiration, Artificial/statistics &amp; numerical data
*Severity of Illness Index
Shock/*diagnosis/etiology/mortality
United States
Wounds and Injuries/*complications/mortality</t>
  </si>
  <si>
    <t>Strutt, J.</t>
  </si>
  <si>
    <t xml:space="preserve">Association </t>
  </si>
  <si>
    <t>patient-centered outcomes</t>
  </si>
  <si>
    <t xml:space="preserve">linically sensible patient characteristics, surgical complexity, in-hospital complications, and longer-term outcomes. </t>
  </si>
  <si>
    <t>Canada</t>
  </si>
  <si>
    <t>SAS, excel</t>
  </si>
  <si>
    <t xml:space="preserve">population-based administrative healthcare databases in Ontario, Canada. </t>
  </si>
  <si>
    <t>assessment of the feasibility and validity of days alive and out of hospital as a patient-centered outcome for perioperative medicine.</t>
  </si>
  <si>
    <t>Adult
Cohort Studies
Databases, Factual
Elective Surgical Procedures/*statistics &amp; numerical data
Female
Humans
Length of Stay/*statistics &amp; numerical data
Male
Ontario/epidemiology
*Patient Outcome Assessment
Patient Readmission/*statistics &amp; numerical data
Patient-Centered Care
Perioperative Medicine/*methods
Postoperative Complications/*mortality
Reproducibility of Results
Retrospective Studies
Survival Analysis</t>
  </si>
  <si>
    <t>Jerath, A.</t>
  </si>
  <si>
    <t>Adolescent
Adult
Aged
Aged, 80 and over
*Attitude of Health Personnel
*Clinical Competence
Education, Medical, Graduate/*methods/standards
Electronic Health Records/standards/*statistics &amp; numerical data
Female
Focus Groups/methods/statistics &amp; numerical data
Humans
Internship and Residency/standards/statistics &amp; numerical data
Male
Medical Staff, Hospital/psychology/standards/statistics &amp; numerical data
Middle Aged
Psychiatry/*methods/statistics &amp; numerical data
Reproducibility of Results
Stress, Psychological/psychology
United Kingdom
Young Adult
Electronic medical records
Junior doctors
Prescribing
Psychotropic drugs
Severe mental illness
clinical supervisors for Foundation Year doctors undertaking psychiatry placements.
There are no other competing interests.</t>
  </si>
  <si>
    <t>Dey, M.</t>
  </si>
  <si>
    <t>Adult
Aged
Aged, 80 and over
Angioplasty, Balloon/adverse effects/*instrumentation
Chronic Disease
Electronic Health Records
Female
Humans
*Iliac Vein/diagnostic imaging/physiopathology
Male
Middle Aged
Peripheral Vascular Diseases/diagnostic imaging/physiopathology/*therapy
Recurrence
Retreatment
Retrospective Studies
Risk Factors
*Stents
Time Factors
Treatment Outcome
Vascular Patency
Isr
Iliac vein stent
Instent restenosis
Reinterventional overdilation
Wallstent overdilation</t>
  </si>
  <si>
    <t>Raju, S.</t>
  </si>
  <si>
    <t>Cost-benefit analysis</t>
  </si>
  <si>
    <t>Administrative Claims, Healthcare/classification/*economics
Aged
Aged, 80 and over
Colorado
Cost-Benefit Analysis
Current Procedural Terminology
Databases, Factual
Endovascular Procedures/classification/*economics/trends
Female
*Health Care Costs/trends
*Hospital Charges/trends
Humans
Male
Middle Aged
Process Assessment, Health Care/*economics/trends
Reimbursement Mechanisms/*economics/trends
Rural Health Services/economics
Time Factors
Urban Health Services/economics
Vascular Surgical Procedures/classification/*economics/trends</t>
  </si>
  <si>
    <t>Yi, J. A.</t>
  </si>
  <si>
    <t>dropped records that had missing values due to the relatively small number of records that were incomplete in this regard, which left us with 9687 records.</t>
  </si>
  <si>
    <t xml:space="preserve">patient fall </t>
  </si>
  <si>
    <t>Patient clinical charactersitics</t>
  </si>
  <si>
    <t>Stata</t>
  </si>
  <si>
    <t>a single academic medical center ED EHR data</t>
  </si>
  <si>
    <t>examine the potential utility of automated risk stratification and referral intervention to screen older adults for fall risk after emergency department (ED) visits.</t>
  </si>
  <si>
    <t>Accidental Falls/*statistics &amp; numerical data
Aged
Algorithms
Electronic Health Records
Emergency Service, Hospital/*statistics &amp; numerical data
Female
Humans
*Machine Learning
Male
Retrospective Studies
Risk Assessment/*methods</t>
  </si>
  <si>
    <t>Patterson, B. W.</t>
  </si>
  <si>
    <t>Electronic Instrument evaluation</t>
  </si>
  <si>
    <t>prospective cohort study</t>
  </si>
  <si>
    <t>To create an electronic instrument in order to analyze the adequacy of the preterm infants’ nutritional therapy, checking the difference between the prescribed and the administered diet.</t>
  </si>
  <si>
    <t>Brazil
*Electronic Health Records
Female
Humans
Infant Care/*standards/statistics &amp; numerical data
Infant Nutritional Physiological Phenomena
Infant, Newborn
*Infant, Premature/physiology
Male
Medical Errors/prevention &amp; control/*statistics &amp; numerical data
Nutritional Support/*standards/statistics &amp; numerical data
Patient Safety
Practice Patterns, Physicians'
Prospective Studies</t>
  </si>
  <si>
    <t>Zin, O. A.</t>
  </si>
  <si>
    <t>Missing completely at Random</t>
  </si>
  <si>
    <t>Yes Data Analytics</t>
  </si>
  <si>
    <t>triage for CT scans compare with PECARN rules.</t>
  </si>
  <si>
    <t>patient clinical characteristics</t>
  </si>
  <si>
    <t>Julia, R, JAGS, Stata</t>
  </si>
  <si>
    <t>Pediatric Emergency Care Applied Research Network (PECARN) database</t>
  </si>
  <si>
    <t>To examine whether optimal classification trees (OCTs), which are novel machine-learning classifiers, improve on PECARN rules’ predictive accuracy.</t>
  </si>
  <si>
    <t>Adolescent
Child
Child, Preschool
Craniocerebral Trauma/*classification/diagnosis
*Decision Support Techniques
Emergency Medical Services/*methods
*Emergency Service, Hospital
Female
Follow-Up Studies
Humans
Infant
Infant, Newborn
*Machine Learning
Male
Prospective Studies
Trauma Severity Indices
Triage/*methods</t>
  </si>
  <si>
    <t>Bertsimas, D.</t>
  </si>
  <si>
    <t>patient outcomes</t>
  </si>
  <si>
    <t>Didn't say</t>
  </si>
  <si>
    <t>iKnowMed™(iKM) electronic health record (EHR)</t>
  </si>
  <si>
    <t>Investigate the effectiveness of chemotherapy for first-line (1L) treatment of metastatic bladder cancer (mBC).</t>
  </si>
  <si>
    <t>Adult
Aged
Aged, 80 and over
Antineoplastic Combined Chemotherapy Protocols/*therapeutic use
Bridged-Ring Compounds/therapeutic use
Electronic Health Records/*statistics &amp; numerical data
Female
Humans
Male
Middle Aged
Organoplatinum Compounds/therapeutic use
Outcome Assessment, Health Care/*statistics &amp; numerical data
Retrospective Studies
Survival Analysis
Taxoids/therapeutic use
United States/epidemiology
Urinary Bladder Neoplasms/drug therapy/*mortality
bladder cancer
cisplatin eligible
patient outcomes
real-world utilization
treatment patterns</t>
  </si>
  <si>
    <t>Flannery, K.</t>
  </si>
  <si>
    <t>perscribing behaviors</t>
  </si>
  <si>
    <t>To assess the frequency of clinical interaction with EMR alerts and associated deprescribing behaviors in ambulatory settings.</t>
  </si>
  <si>
    <t>Aged
Aged, 80 and over
Decision Support Systems, Clinical/organization &amp; administration/*statistics &amp;
numerical data
Deprescriptions
Electronic Health Records/organization &amp; administration
Female
Humans
Male
Potentially Inappropriate Medication List/*standards
Regression Analysis
Reminder Systems/standards
Retrospective Studies
Beers Criteria
alert fatigue
best practice advisory
deprescribing
e-prescribing
polypharmacy
prescribing</t>
  </si>
  <si>
    <t>Alagiakrishnan, K.</t>
  </si>
  <si>
    <t xml:space="preserve">safety and efficacy </t>
  </si>
  <si>
    <t>two treatements Acute Limb Ischemia</t>
  </si>
  <si>
    <t>hosptial EHRs</t>
  </si>
  <si>
    <t>to compare the safety and efficacy of 2 catheter-directed infusion systems for intra-arterial thrombolysis in the setting of ALI.</t>
  </si>
  <si>
    <t>Acute Disease
Aged
Amputation
*Catheterization, Peripheral/adverse effects/instrumentation
Electronic Health Records
Equipment Design
Female
Fibrinolytic Agents/*administration &amp; dosage/adverse effects
Humans
Infusions, Parenteral
Ischemia/diagnostic imaging/physiopathology/*therapy
Limb Salvage
Male
Peripheral Arterial Disease/diagnostic imaging/physiopathology/*therapy
Retrospective Studies
Risk Factors
*Thrombolytic Therapy/adverse effects/instrumentation
Thrombosis/diagnostic imaging/physiopathology/*therapy
Time Factors
Treatment Outcome
*Ultrasonic Therapy/adverse effects/instrumentation
Vascular Access Devices
AngioJet catheter
EKOS catheter
Uni-Fuse catheter
acute limb ischemia
catheter-directed thrombolysis
ultrasound-accelerated thrombolysis</t>
  </si>
  <si>
    <t>Chait, J.</t>
  </si>
  <si>
    <t>CDS evaluation</t>
  </si>
  <si>
    <t>Administration, Oral
Adult
Aged
Aged, 80 and over
Anticoagulants/*administration &amp; dosage/adverse effects
Atrial Fibrillation/complications/diagnosis/*drug therapy
Clinical Decision-Making
*Decision Support Systems, Clinical
*Decision Support Techniques
Electronic Health Records
Female
Humans
Male
Medical Order Entry Systems
Middle Aged
North America
Patient Discharge
Patient Selection
*Preventive Health Services
Protective Factors
Risk Factors
Stroke/diagnosis/etiology/*prevention &amp; control
Time Factors
Treatment Outcome
Atrial fibrillation
cardioembolism
electronic alerts
embolic stroke
ischemic stroke</t>
  </si>
  <si>
    <t>Chaturvedi, S.</t>
  </si>
  <si>
    <t>Treatment pattern</t>
  </si>
  <si>
    <t>Truven MarketScan databases</t>
  </si>
  <si>
    <t>to characterize modern practice patterns for DRF management</t>
  </si>
  <si>
    <t>Adult
Age Factors
Casts, Surgical
Child
Cohort Studies
Conservative Treatment/*methods
Databases, Factual
Fracture Fixation, Internal/*methods
Fracture Healing/*physiology
Humans
Injury Severity Score
Middle Aged
Odds Ratio
Radius Fractures/diagnostic imaging/*surgery
Retrospective Studies
Risk Factors
Sex Factors
Socioeconomic Factors
United States</t>
  </si>
  <si>
    <t>Huetteman, H. E.</t>
  </si>
  <si>
    <t>Multiple imputation</t>
  </si>
  <si>
    <t>mortality rate</t>
  </si>
  <si>
    <t>high tidal volumes</t>
  </si>
  <si>
    <t>Stata, R</t>
  </si>
  <si>
    <t>Hospital EHRs</t>
  </si>
  <si>
    <t>Using detailed electronic health record data, we examined patterns of tidal volume administration, the effect on clinical outcomes, and alternate metrics for evaluating low tidal volume compliance in clinical practice.</t>
  </si>
  <si>
    <t>Adult
Body Weight
Cohort Studies
Critical Illness/*mortality
Female
Humans
*Intensive Care Units
Male
*Respiration, Artificial
Respiratory Distress Syndrome, Adult/mortality/therapy
Respiratory Insufficiency/mortality/therapy
*Tidal Volume
Time Factors</t>
  </si>
  <si>
    <t>Sjoding, M. W.</t>
  </si>
  <si>
    <t>Cost-effectiveness analysis</t>
  </si>
  <si>
    <t>After-Hours Care/*economics
Aged
Cost Savings
Cost-Benefit Analysis
Data Warehousing
Electronic Health Records
Endovascular Procedures/*economics
Female
*Hospital Costs
Humans
Lower Extremity/*blood supply
Male
Middle Aged
Models, Economic
Operating Rooms/*economics
Patient Care Team/*economics
Peripheral Arterial Disease/*economics/*therapy
Retrospective Studies
Specialization/economics
Time Factors</t>
  </si>
  <si>
    <t>Ur, B.</t>
  </si>
  <si>
    <t>Qualitative data only</t>
  </si>
  <si>
    <t>*Community Mental Health Services
*Electronic Health Records
Focus Groups
Humans
*Patient Care Planning
*Patient-Centered Care
Qualitative Research
*Health information technology
*Mental health services
*Person-centered care</t>
  </si>
  <si>
    <t>Stanhope, V.</t>
  </si>
  <si>
    <t>SAS</t>
  </si>
  <si>
    <t xml:space="preserve"> National Trauma Databank</t>
  </si>
  <si>
    <t>to compared the outcomes of ligation versus repair of SMV injury using the National Trauma Databank</t>
  </si>
  <si>
    <t>Adult
Databases, Factual
Female
Glasgow Coma Scale
Hospital Mortality
Humans
Injury Severity Score
Intensive Care Units/*statistics &amp; numerical data
Length of Stay/statistics &amp; numerical data
Ligation/*adverse effects/statistics &amp; numerical data
Male
Mesenteric Veins/*injuries/surgery
Middle Aged
Prospective Studies
Retrospective Studies
Risk Factors
Survival Analysis
Treatment Outcome
Vascular Surgical Procedures/*adverse effects/statistics &amp; numerical data
Vascular System Injuries/diagnosis/mortality/*surgery
Young Adult
*Superior mesenteric vein
*Trauma
*Vascular surgery
*Vascular trauma</t>
  </si>
  <si>
    <t>Sabat, J.</t>
  </si>
  <si>
    <t>physician behavior</t>
  </si>
  <si>
    <t>To assess the association between the usability of an EHR system for the management of abnormal test results and physicians’ cognitive workload and performance levels.</t>
  </si>
  <si>
    <t>Cognition/*physiology
Electronic Health Records/standards/*statistics &amp; numerical data
Female
Health Information Systems/statistics &amp; numerical data
Humans
Male
Physicians/psychology/*statistics &amp; numerical data
Prospective Studies
Quality Improvement
User-Computer Interface
Work Performance/trends
Workload/*psychology</t>
  </si>
  <si>
    <t>Mazur, L. M.</t>
  </si>
  <si>
    <t>engagement pattern and risk of death</t>
  </si>
  <si>
    <t xml:space="preserve">patient sociodemographic characteristics (e.g., age, sex, facility site), clinical characteristics (date ofART initiation, enrollment CD4 count, WHO stage, TB diagnosis), and clinic visit and pharmacy refill history (dates, medications dispensed, next scheduled appointment) for our analyses. </t>
  </si>
  <si>
    <t>the national electronic medical record (EMR) system used in routine HIV care in Zambia, SmartCare</t>
  </si>
  <si>
    <t>to identify groups defined by engagement patterns over time and to assess their association with mortality</t>
  </si>
  <si>
    <t>Adolescent
Adult
Aged
Anti-Retroviral Agents/*therapeutic use
CD4 Lymphocyte Count
Delivery of Health Care
Electronic Health Records
Female
HIV Infections/*drug therapy/*mortality
Humans
Incidence
Kaplan-Meier Estimate
Latent Class Analysis
Longitudinal Studies
Male
*Medication Adherence
Middle Aged
Probability
Regression Analysis
Risk
Young Adult
Zambia/epidemiology</t>
  </si>
  <si>
    <t>Mody, A.</t>
  </si>
  <si>
    <t xml:space="preserve">quality improvemnet </t>
  </si>
  <si>
    <t>*Cost-Benefit Analysis
Early Detection of Cancer/*economics
Electronic Health Records/statistics &amp; numerical data
Humans
Lung Neoplasms/*diagnosis/diagnostic imaging/*economics
Practice Guidelines as Topic/*standards
Preventive Health Services/*standards
Prognosis
Quality Improvement
Registries/statistics &amp; numerical data
Tomography, X-Ray Computed/*economics
United States</t>
  </si>
  <si>
    <t>Rai, A.</t>
  </si>
  <si>
    <t>Vaccine initiation and completion rates</t>
  </si>
  <si>
    <t>EMR reminder implementation</t>
  </si>
  <si>
    <t>KP EMR system , customized from Epic</t>
  </si>
  <si>
    <t>assessed the impact of implementing electronic provider reminders on HepB vaccine initiation and 3-dose series completion rates among insured adults with diabetes aged 19–59 years old.</t>
  </si>
  <si>
    <t>Adult
Advisory Committees
*Diabetes Mellitus
*Electronic Health Records
Female
Hepatitis B/*prevention &amp; control
Hepatitis B Vaccines/*administration &amp; dosage
Humans
Insurance, Health
Male
Middle Aged
*Reminder Systems
Retrospective Studies
Vaccination Coverage/*statistics &amp; numerical data
Young Adult
*Compliance
*Coverage
*Diabetes
*Electronic reminder
*Hepatitis B
*Vaccination</t>
  </si>
  <si>
    <t>Hechter, R. C.</t>
  </si>
  <si>
    <t>Registry (data where a human being has abstracted the data [adds data quality; avoid curated data])</t>
  </si>
  <si>
    <t>UK Joint Theatre Trauma Registry</t>
  </si>
  <si>
    <t>Adult
*Amputation/adverse effects/mortality
Armed Conflicts
Arteries/injuries/physiopathology/*surgery
Blast Injuries/diagnosis/mortality/physiopathology/*surgery
Databases, Factual
*Endovascular Procedures/adverse effects/mortality
Humans
Injury Severity Score
Ligation
Limb Salvage
Lower Extremity/*blood supply
Military Medicine
Registries
Retrospective Studies
Risk Factors
Time Factors
Treatment Outcome
United Kingdom
United States
*Vascular Grafting/adverse effects/methods/mortality
Wounds, Gunshot/diagnosis/mortality/physiopathology/*surgery
Young Adult
*Arterial trauma
*Explosive
*Lower limb
*Military
*Penetrating</t>
  </si>
  <si>
    <t>Sharrock, A. E.</t>
  </si>
  <si>
    <t>patient therapy adherence</t>
  </si>
  <si>
    <t>Italia</t>
  </si>
  <si>
    <t>Easypod Connect Observational Study (ECOS) database</t>
  </si>
  <si>
    <t>The Easypod™ electronic device allows objective measurement of adherence. In this study, we report 3-year prospective adherence data of the Italian cohort of naïve GH deficient (GHD) children extrapolated from the Easypod Connect Observational Study (ECOS) database</t>
  </si>
  <si>
    <t>Adolescent
Child
Cohort Studies
Databases, Factual
Dwarfism, Pituitary/drug therapy/epidemiology
Female
Growth Disorders/*drug therapy/epidemiology
Human Growth Hormone/deficiency/*therapeutic use
Humans
Italy/epidemiology
Male
*Medical Records Systems, Computerized/instrumentation/standards/statistics &amp;
numerical data
Medication Adherence/*statistics &amp; numerical data
Telemedicine/instrumentation/statistics &amp; numerical data
*Wearable Electronic Devices/statistics &amp; numerical data
Children
Ecos
Ghd
Growth hormone
Short stature
member of the ECOS International Steering Committee and has received research
support and lecture fees from Merck Serono.</t>
  </si>
  <si>
    <t>Centonze, C.</t>
  </si>
  <si>
    <t>examines the relationship between monthly trauma volume variations and patient mortality at seven Level I Trauma Centers located in the Eastern United States. We hypothesized that higher monthly trauma volumes may be associated with lower corresponding mortality.</t>
  </si>
  <si>
    <t>Adult
Age Distribution
Databases, Factual
Female
Hospital Mortality
Hospitalization/*statistics &amp; numerical data
Humans
Injury Severity Score
Logistic Models
Male
Middle Aged
Sex Distribution
*Trauma Centers/statistics &amp; numerical data
United States/epidemiology
Wounds and Injuries/*mortality/therapy
Care optimization
Mortality
Multi-center study
Population study
Trauma networks
Trauma outcomes
Trauma volumes</t>
  </si>
  <si>
    <t>Stawicki, S. P.</t>
  </si>
  <si>
    <t>Not English</t>
  </si>
  <si>
    <t>Confidence Intervals
Drug Interactions
Drug Therapy, Combination/adverse effects/statistics &amp; numerical data
Electronic Health Records
Electronic Prescribing/statistics &amp; numerical data
Female
*Hospitals, University
Humans
Inpatients/statistics &amp; numerical data
Kidney/physiology
Liver/physiology
Logistic Models
Male
Medical Staff, Hospital/statistics &amp; numerical data
Medication Errors/classification/prevention &amp; control/*statistics &amp; numerical data
Pharmacists
Retrospective Studies
Spain
*Tertiary Care Centers
*España
*Farmacoepidemiología
*Medical order entry systems
*Patient safety
*Pharmacoepidemiology
*Seguridad del paciente
*Sistemas de prescripción electrónica
*Spain</t>
  </si>
  <si>
    <t>Ferrández, O.</t>
  </si>
  <si>
    <t>multicenter ASD registries were merged.</t>
  </si>
  <si>
    <t>To predict the likelihood of reaching minimum clinically important differences in patient-reported outcomes after ASD surgery.</t>
  </si>
  <si>
    <t>Adult
Databases, Factual
Female
Humans
Male
Middle Aged
*Minimal Clinically Important Difference
Neurosurgical Procedures
Postoperative Period
Prognosis
Prospective Studies
*Quality of Life
Random Allocation
Retrospective Studies
Scoliosis/*surgery
Treatment Outcome</t>
  </si>
  <si>
    <t>Ames, C. P.</t>
  </si>
  <si>
    <t>insurance claims database</t>
  </si>
  <si>
    <t>Administrative Claims, Healthcare
Ankle Fractures/*surgery
Databases, Factual
Female
Fracture Fixation/adverse effects/*statistics &amp; numerical data/trends
Fractures, Malunited/epidemiology
Fractures, Ununited/epidemiology
Humans
Male
Middle Aged
Orthopedics/*statistics &amp; numerical data
Podiatry/*statistics &amp; numerical data
Postoperative Complications/*epidemiology/etiology
Retrospective Studies
United States/epidemiology</t>
  </si>
  <si>
    <t>Chan, J. Y.</t>
  </si>
  <si>
    <t>patinet</t>
  </si>
  <si>
    <t>mortality, ventilation days, and complications, in addition to hospital and intensive care unit (ICU) length of stay (LOS).</t>
  </si>
  <si>
    <t>National trauma data bank</t>
  </si>
  <si>
    <t>to characterize the epidemiology, injury patterns, and outcomes ofmotocross collisions. These parameters were compared with motorcycle collisions for context.</t>
  </si>
  <si>
    <t>Accidents, Traffic/*statistics &amp; numerical data
Adolescent
Adult
Aged
Child
Databases, Factual
Female
Glasgow Coma Scale
Humans
Injury Severity Score
Male
Middle Aged
*Motorcycles/statistics &amp; numerical data
*Off-Road Motor Vehicles/statistics &amp; numerical data
Retrospective Studies
Treatment Outcome
United States/epidemiology
Wounds and Injuries/epidemiology/*etiology
Young Adult</t>
  </si>
  <si>
    <t>Fierro, N.</t>
  </si>
  <si>
    <t>to test a pragmatic biomarker discovery strategy integrating automated clinical biobanking with proteomics.</t>
  </si>
  <si>
    <t>Academic Medical Centers
Acceleration
Aged
Automation/*methods
Biological Specimen Banks/organization &amp; administration
Biomarkers/blood
Cohort Studies
Electronic Health Records/*organization &amp; administration
Female
Heart Failure/*blood/diagnosis
Humans
Male
Middle Aged
Proportional Hazards Models
Prospective Studies
Proteomics/*organization &amp; administration
Reproducibility of Results
Risk Assessment
Sensitivity and Specificity
Thrombospondins/*blood
*biomarkers
*electronic health records
*heart failure
*proteomics</t>
  </si>
  <si>
    <t>Wells, Q. S.</t>
  </si>
  <si>
    <t>System evaluation</t>
  </si>
  <si>
    <t>Cost-Benefit Analysis
Data Collection/economics/*methods
Electronic Health Records
Humans
Ohio
Orthopedic Procedures/economics/*statistics &amp; numerical data
Patient Reported Outcome Measures
Point-of-Care Systems/*economics
Prospective Studies</t>
  </si>
  <si>
    <t>Cleveland, O.</t>
  </si>
  <si>
    <t>treatment of diffuse large B-cell lymphoma pattern</t>
  </si>
  <si>
    <t xml:space="preserve">Humedica electronic medical record (EMR) </t>
  </si>
  <si>
    <t>To evaluate treatment patterns of diffuse large B-cell lymphoma (DLBCL).</t>
  </si>
  <si>
    <t>Adult
Age Factors
Aged
Aged, 80 and over
Antineoplastic Combined Chemotherapy Protocols/therapeutic use
Databases, Factual/statistics &amp; numerical data
Drug Resistance, Neoplasm
Electronic Health Records/statistics &amp; numerical data
Female
Humans
Lymphoma, Large B-Cell, Diffuse/mortality/pathology/*therapy
Male
Middle Aged
Neoplasm Recurrence, Local/mortality/pathology/*therapy
Practice Patterns, Physicians'/*statistics &amp; numerical data
Progression-Free Survival
Remission Induction/methods
Retrospective Studies
Rituximab/therapeutic use
Salvage Therapy/methods/statistics &amp; numerical data
Stem Cell Transplantation/statistics &amp; numerical data
Survival Analysis
United States/epidemiology
Young Adult
diffuse large B-cell lymphoma
real-world
refractory
relapsed
retrospective
survival outcomes
treatment patterns</t>
  </si>
  <si>
    <t>Morrison, V. A.</t>
  </si>
  <si>
    <t xml:space="preserve">Text mining / NLP  </t>
  </si>
  <si>
    <t>Adult
Alcoholism/complications/*diagnosis
Cohort Studies
*Electronic Health Records
Female
Humans
*Machine Learning
Male
Middle Aged
*Natural Language Processing
ROC Curve
*Trauma Centers
Wounds and Injuries/*complications</t>
  </si>
  <si>
    <t>Afshar, M.</t>
  </si>
  <si>
    <t>https://www.mdv.co.jp/mdv_database/english/</t>
  </si>
  <si>
    <t>Yes Limitation</t>
  </si>
  <si>
    <t xml:space="preserve"> prevalence of chronic comorbidities </t>
  </si>
  <si>
    <t xml:space="preserve"> two cohorts patient clinical characteristics</t>
  </si>
  <si>
    <t>Japan</t>
  </si>
  <si>
    <t>hospital claims database compiled by Medical Data Vision Co., Ltd.</t>
  </si>
  <si>
    <t xml:space="preserve">retrospective cross-sectional study </t>
  </si>
  <si>
    <t>examined the prevalence of chronic comorbidities and the use of co-medications among people living with HIV (PLWH) on antiretrovirals in Japan, compared with age-matched controls without HIV.</t>
  </si>
  <si>
    <t>Administrative Claims, Healthcare/statistics &amp; numerical data
Adolescent
Adult
Aged
Anti-Retroviral Agents/therapeutic use
*Chronic Disease/drug therapy/epidemiology
Comorbidity
Cross-Sectional Studies
Databases, Factual
Female
*HIV Infections/complications/drug therapy/epidemiology
Hospitals
Humans
Japan
Male
Middle Aged
Polypharmacy
Prevalence
Retrospective Studies
Young Adult
Antiretroviral therapy
Co-medication
Hiv</t>
  </si>
  <si>
    <t>Ruzicka, D. J.</t>
  </si>
  <si>
    <t>Patient generated health data only</t>
  </si>
  <si>
    <t>use of the technologies and the change of health outcome and patients' response to a digital health app</t>
  </si>
  <si>
    <t>Adult
Body Mass Index
Female
Health Records, Personal/*psychology
Health Services Accessibility/standards/statistics &amp; numerical data
Humans
Male
Middle Aged
Mobile Applications/standards/statistics &amp; numerical data
Outcome Assessment, Health Care/*statistics &amp; numerical data
Patient Acceptance of Health Care/statistics &amp; numerical data
Prospective Studies
Republic of Korea
Sleep Apnea, Obstructive/complications/*psychology
Wearable Electronic Devices/psychology/standards/*statistics &amp; numerical data
*delivery of health care
*electronic health record
*lifestyle
*mobile health
*personal health record
*sleep apnea, obstructive</t>
  </si>
  <si>
    <t>Kim, J. W.</t>
  </si>
  <si>
    <t>STROBE</t>
  </si>
  <si>
    <t>patient who develop AKI</t>
  </si>
  <si>
    <t>several elements about the patients, including demographics, medical history, and bloodwork.</t>
  </si>
  <si>
    <t>Yale New Haven Hospital (YNHH), St. Raphael’s Hospital (SRH), and Bridgeport Hospital (BH) EHR-Epic</t>
  </si>
  <si>
    <t>to create an implementable predictive model to accurately predict AKI in hospitalized patients and could be easily integrated within an existing EHR system.</t>
  </si>
  <si>
    <t>Acute Kidney Injury/diagnosis/*epidemiology/mortality/therapy
Aged
Aged, 80 and over
Connecticut/epidemiology
*Decision Support Techniques
Electronic Health Records
Female
Hospital Mortality
Humans
*Inpatients
Male
Middle Aged
Patient Admission/*trends
Predictive Value of Tests
Prognosis
Renal Dialysis
Retrospective Studies
Risk Assessment
Risk Factors
Severity of Illness Index
Time Factors</t>
  </si>
  <si>
    <t>Simonov, M.</t>
  </si>
  <si>
    <t>hospital mortality</t>
  </si>
  <si>
    <t>32 EHR variables</t>
  </si>
  <si>
    <t>Singapore</t>
  </si>
  <si>
    <t>R</t>
  </si>
  <si>
    <t xml:space="preserve">Singapore hospital EHR </t>
  </si>
  <si>
    <t>to detect the onset of acute kidney injury (AKI) in hospitalized patients, and may identify those at highest risk of mortality and renal replacement therapy (RRT), for earlier targeted intervention.</t>
  </si>
  <si>
    <t>Acute Kidney Injury/blood/diagnosis/mortality/*therapy
Aged
Area Under Curve
Biomarkers
Comorbidity
Creatinine/blood
Disease Progression
*Electronic Health Records
Female
Hospital Mortality
*Hospital Records
Humans
Inpatients
Male
Middle Aged
Prognosis
Prospective Studies
ROC Curve
*Renal Replacement Therapy
Risk Assessment
Severity of Illness Index
Singapore/epidemiology
Tertiary Care Centers/statistics &amp; numerical data
*Acute kidney injury
*Decision support techniques
*Epidemiology
*Mortality
*Outcomes and process assessment
*Renal replacement therapy</t>
  </si>
  <si>
    <t>Low, S.</t>
  </si>
  <si>
    <t>Tel Aviv Medical Center Inflammation Survey (TAMCIS),</t>
  </si>
  <si>
    <t>C-Reactive Protein/*analysis
Electronic Health Records
Emergency Service, Hospital/*statistics &amp; numerical data
Hospital Mortality
Humans
Retrospective Studies
Sepsis/*blood/mortality
Tertiary Care Centers</t>
  </si>
  <si>
    <t>Wasserman, A.</t>
  </si>
  <si>
    <t>Guidelines for good pharmacoepidemiology practices (GPP)</t>
  </si>
  <si>
    <t>treatement result pattern</t>
  </si>
  <si>
    <t>COPD different treatment related variables</t>
  </si>
  <si>
    <t>French</t>
  </si>
  <si>
    <t xml:space="preserve">IQVIA Longitudinal Patient Database) </t>
  </si>
  <si>
    <t>identifying initial treatment modifications in patients with COPD who either initiated long-acting bronchodilator (LABD)-based therapy or escalated to triple therapy (long-acting muscarinic antagonist [LAMA] + long-acting β2</t>
  </si>
  <si>
    <t>Administration, Inhalation
Adrenal Cortex Hormones/*administration &amp; dosage/adverse effects
Adrenergic beta-2 Receptor Agonists/*administration &amp; dosage/adverse effects
Adult
Aged
Bronchodilator Agents/*administration &amp; dosage/adverse effects
Clinical Decision-Making
*Critical Pathways
Databases, Factual
Drug Combinations
Drug Substitution
Drug Therapy, Combination
*Electronic Health Records
Female
France
*General Practitioners
Humans
Lung/*drug effects/physiopathology
Male
Middle Aged
Muscarinic Antagonists/*administration &amp; dosage/adverse effects
Nebulizers and Vaporizers
*Practice Patterns, Physicians'
Pulmonary Disease, Chronic Obstructive/diagnosis/*drug therapy/physiopathology
Retrospective Studies
Time Factors
Treatment Outcome
maintenance therapy
treatment modification
treatment pathways
triple therapy</t>
  </si>
  <si>
    <t>Meeraus, W.</t>
  </si>
  <si>
    <t>Interview data</t>
  </si>
  <si>
    <t>rate of antibiotic prescriptions for self-limiting RTI over the 12-month intervention period</t>
  </si>
  <si>
    <t xml:space="preserve">UK Clinical Practice Research Datalink (CPRD). </t>
  </si>
  <si>
    <t>To develop and evaluate a multi-component intervention for antimicrobial stewardship in primary care; to evaluate the safety of reducing antibiotic (AB) prescribing for self-limiting respiratory infections (RTI).</t>
  </si>
  <si>
    <t>Antibiotics
Bacterial meningitis
Empyema
Intracranial abscess
Mastoiditis
Peritonsillar abscess
Pneumonia
Primary care
RESPIRATORY TRACT INFECTIONS
Toby Prevost is an employee of Imperial College London and is a member of the Public
Health Research (PHR) Funding Board. Alastair D Hay is a member of the Health
Technology Assessment (HTA) Clinical Trials Board. Paul Little is a member of the
HTA Pandemic Influenza Board, the National Institute for Health Research Journals
Library Board and the Programme Grants for Applied Research Expression of Interests
– HTA Projects remit. Lucy Yardley is a member of the HTA Antimicrobial Resistance
Themed Call Board, the HTA Efficient Study Designs Board and the PHR Funding Board.
Michael Moore is a member of the government’s Advisory Committee on Antimicrobial
Prescribing, Resistance and Healthcare Associated Infection.
Aged
Angiogenesis Inhibitors/administration &amp; dosage
Cost-Benefit Analysis
Electronic Health Records
Female
Humans
Intravitreal Injections
Male
Ranibizumab/*administration &amp; dosage
Receptors, Vascular Endothelial Growth Factor/*administration &amp; dosage/antagonists &amp;
inhibitors
Recombinant Fusion Proteins/*administration &amp; dosage
Treatment Outcome
United Kingdom
*Visual Acuity
Wet Macular Degeneration/*drug therapy/physiopathology
*Age related macular degeneration
*aflibercept
*anti-VEGF therapy
*ranibizumab
RLJ is the Medical Director of Medisoft Limited, which developed the EMR from which
data were extracted. RH has received grants and speaker fees from Novartis,
Allergan, Bayer and Ellex. LD has received speaker fees from Novartis, Bayer,
Allergan and Alimera. CAE has received speaker fees from Heidelberg Engineering and
Haag-Streit UK. AT has served on Advisory Boards for Allergan, Bayer, Genetech,
GlaxoSmithKline, Novartis and Roche.</t>
  </si>
  <si>
    <t>Gulliford, M. C.</t>
  </si>
  <si>
    <t>Analgesics, Opioid/*adverse effects
Drug Prescriptions/statistics &amp; numerical data
Electronic Health Records/statistics &amp; numerical data
Health Plan Implementation/*organization &amp; administration/statistics &amp; numerical
data
Humans
Implementation Science
Opioid Epidemic/*prevention &amp; control
Opioid-Related Disorders/epidemiology/etiology/*prevention &amp; control
Pain Management/methods/*statistics &amp; numerical data
Pain, Postoperative/*therapy
Practice Patterns, Physicians'/statistics &amp; numerical data
United States/epidemiology
*Barriers
*Implementation science
*Opioid prescribing</t>
  </si>
  <si>
    <t>Coughlin, J. M.</t>
  </si>
  <si>
    <t>risk factors of patient treatment</t>
  </si>
  <si>
    <t>mental health records of voluntary in-patients</t>
  </si>
  <si>
    <t xml:space="preserve">Germany </t>
  </si>
  <si>
    <t>PsychKG NRW database</t>
  </si>
  <si>
    <t>to identify predictors of a high risk of involuntary psychiatric in-patient treatment.</t>
  </si>
  <si>
    <t>Adult
*Commitment of Mentally Ill
Decision Trees
*Electronic Health Records
Female
Germany/epidemiology
Hospitalization
*Hospitals, Psychiatric
Humans
Involuntary Treatment, Psychiatric/*methods
Male
Mental Disorders/diagnosis/*psychology/*therapy
Middle Aged
Referral and Consultation
Retrospective Studies
Risk Factors
*chaid
*Coercion
*Decision-tree analysis
*Involuntary admission
*Mental health act</t>
  </si>
  <si>
    <t>Schmitz-Buhl, M.</t>
  </si>
  <si>
    <t>data linkage software evaluation</t>
  </si>
  <si>
    <t>To determine how linkage quality is affected by different algorithms, blocking variables, methods for string matching and weight determination, and decision rules, we compared the performance of 4 nonproprietary linkage software packages linking patient identifiers from noninteroperable inpatient and outpatient EHRs.</t>
  </si>
  <si>
    <t>*Algorithms
Databases, Factual/statistics &amp; numerical data
Electronic Health Records/standards/*statistics &amp; numerical data
Humans
Medical Record Linkage/*methods/standards
*Software</t>
  </si>
  <si>
    <t>Karr, A. F.</t>
  </si>
  <si>
    <t>electronic prescribing system evaluation</t>
  </si>
  <si>
    <t>Academic Medical Centers
Adult
Aged
*Ambulatory Care
*Attitude of Health Personnel
*Clinical Competence
Drug Interactions
Education, Medical, Continuing/*methods
*Electronic Prescribing
Female
*Health Knowledge, Attitudes, Practice
Humans
Inappropriate Prescribing/prevention &amp; control
Inservice Training/*methods
*Learning
Male
*Medical Order Entry Systems
Middle Aged
Netherlands
Polypharmacy
*Practice Patterns, Physicians'
*adverse drug events
*continuing education
*patient safety
*physicians</t>
  </si>
  <si>
    <t>van Stiphout, F.</t>
  </si>
  <si>
    <t>Canada
Computer Security/*standards
Computer-Assisted Instruction
Confidentiality
Focus Groups
*Hospitals, Public
Humans
Interviews as Topic
Medical Informatics
*Multi-Institutional Systems
Qualitative Research
clinical informatics
evaluation
health information technology
patient data privacy</t>
  </si>
  <si>
    <t>Hepp, S. L.</t>
  </si>
  <si>
    <t>Australia</t>
  </si>
  <si>
    <t>Ambulance Victoria’s data warehouse</t>
  </si>
  <si>
    <t>to describe the demographic and clinical characteristics of mental health-related EMS presentations in Victoria, Australia</t>
  </si>
  <si>
    <t>Adolescent
Adult
Aged
Community Mental Health Services/supply &amp; distribution
Electronic Health Records
*Emergency Medical Services
Female
Humans
Male
*Medical Overuse
*Mental Health
Middle Aged
Retrospective Studies
Triage
Victoria
Young Adult
*prehospital</t>
  </si>
  <si>
    <t>Roggenkamp, R.</t>
  </si>
  <si>
    <t>Registry evaluation</t>
  </si>
  <si>
    <t>To assess the reliability and low cost of a computerized interventional cardiology (IC) registry to prospectively and systematically collect high-quality data for all consecutive coronary patients referred for coronary angiogram or/and coronary angioplasty.</t>
  </si>
  <si>
    <t>Adolescent
Adult
Aftercare/economics/statistics &amp; numerical data
Aged
Aged, 80 and over
Cardiac Surgical Procedures/adverse effects/economics/methods/*statistics &amp;
numerical data
Cohort Studies
Cost-Benefit Analysis
Data Accuracy
*Databases, Factual/economics
Female
Follow-Up Studies
Humans
Male
Medical Records Systems, Computerized/*economics/*standards
Middle Aged
Postoperative Complications/economics/epidemiology
*Registries
Reproducibility of Results
Young Adult
Computerized database
Coronarograhie
Cost
Coût
Interventional cardiology database
Pci
Registre automatisé
Registre de cardiologie interventionnelle</t>
  </si>
  <si>
    <t>Rangé, G.</t>
  </si>
  <si>
    <t>Patient</t>
  </si>
  <si>
    <t>Fall-risk asseessment score</t>
  </si>
  <si>
    <t>tudy hospital is a tertiary acute-care hospital with 1,328 beds in Korea EMR</t>
  </si>
  <si>
    <t>Retrospective case–control study</t>
  </si>
  <si>
    <t>use EHR data to develop a Hendrich II Fall Risk Model scores</t>
  </si>
  <si>
    <t>Accidental Falls/*statistics &amp; numerical data
Electronic Health Records/statistics &amp; numerical data
Female
Humans
Inpatients/*statistics &amp; numerical data
Length of Stay
Male
Middle Aged
Nursing Research
Retrospective Studies
Risk Assessment/*methods/*statistics &amp; numerical data
Risk Factors
*Hendrich II Fall Risk Model
*accidental fall
*electronic medical records system
*predictive validity</t>
  </si>
  <si>
    <t>Jung, H.</t>
  </si>
  <si>
    <t>Adult
Aged
Follow-Up Studies
Humans
Laparoscopy/*methods
*Machine Learning
Male
Middle Aged
*Patient Reported Outcome Measures
Prognosis
Prostatectomy/*methods
Prostatic Neoplasms/*surgery
*Quality of Life
Retrospective Studies
Robotic Surgical Procedures/*methods
*Emotions
*Intelligent analysis
*Outcomes
*Robotic prostatectomy</t>
  </si>
  <si>
    <t>Ranasinghe, W.</t>
  </si>
  <si>
    <t>administration errors study</t>
  </si>
  <si>
    <t>To study the association of workarounds with medication administration errors using barcodeassisted medication administration (BCMA), and to determine the frequency and types of workarounds and medication administration errors.</t>
  </si>
  <si>
    <t>*Electronic Data Processing
Hospitalization
Humans
*Medical Order Entry Systems
Medication Errors/*statistics &amp; numerical data
*Medication Systems, Hospital
Netherlands
Prospective Studies</t>
  </si>
  <si>
    <t>van der Veen, W.</t>
  </si>
  <si>
    <t>Cost analysis</t>
  </si>
  <si>
    <t>Absenteeism
Administrative Claims, Healthcare
Adult
Case-Control Studies
*Cost of Illness
Databases, Protein
Drug Costs/statistics &amp; numerical data
Efficiency
Female
Health Care Costs/*statistics &amp; numerical data
Health Resources/statistics &amp; numerical data
Humans
Insurance, Health/*economics
Male
Middle Aged
Migraine Disorders/drug therapy/*economics
Retrospective Studies
Sick Leave/*economics
United States</t>
  </si>
  <si>
    <t>Gilligan, A. M.</t>
  </si>
  <si>
    <t>EHR evalutation</t>
  </si>
  <si>
    <t>To describe a novel observational study that supplemented primary care electronic health record (EHR) data with sample collection and patient diaries.</t>
  </si>
  <si>
    <t>Adrenal Cortex Hormones/analysis
Adrenal Insufficiency/chemically induced/diagnosis/epidemiology
Arthritis, Rheumatoid/drug therapy
*Databases, Factual
Diaries as Topic
Electronic Health Records/*organization &amp; administration
England
Feasibility Studies
Glucocorticoids/adverse effects
Humans
Patient Participation/*methods
Primary Health Care/*organization &amp; administration
Saliva/chemistry
*electronic health records
*nested design
*observational study
*pharmacoepidemiology
*sample collection</t>
  </si>
  <si>
    <t>Joseph, R. M.</t>
  </si>
  <si>
    <t xml:space="preserve">EHR free text and questionaire </t>
  </si>
  <si>
    <t>Adult
Aged
Breast Neoplasms/*genetics
Early Detection of Cancer
*Electronic Health Records
Eligibility Determination
Female
*Genetic Counseling
Genetic Testing
Humans
Male
Mammography
Medical History Taking
Middle Aged
Prospective Studies
Referral and Consultation
Risk Assessment/*methods
Risk Factors
*Self Report
Surveys and Questionnaires</t>
  </si>
  <si>
    <t>Sin, M.</t>
  </si>
  <si>
    <t xml:space="preserve">???? </t>
  </si>
  <si>
    <t xml:space="preserve">patient clinical outcomes </t>
  </si>
  <si>
    <t>transcatheter aortic valve implantation (TAVI) and surgical aortic valve replacement (SAVR)  treatement for patient groups</t>
  </si>
  <si>
    <t>SAS, R</t>
  </si>
  <si>
    <t xml:space="preserve">French Hospital Information System </t>
  </si>
  <si>
    <t>To compare the clinical outcomes and direct costs at 5 years between transcatheter aortic valve implantation (TAVI) and surgical aortic valve replacement (SAVR) using real-world evidence.</t>
  </si>
  <si>
    <t>Aged
Aged, 80 and over
Aortic Valve Stenosis/economics/mortality/*surgery
*Cost-Benefit Analysis
Databases, Factual
Female
France
Health Care Costs/*statistics &amp; numerical data
Heart Valve Prosthesis Implantation/economics/*methods/mortality
Hospitalization/economics/statistics &amp; numerical data
Humans
Longitudinal Studies
Male
Patient Selection
Postoperative Complications/economics/epidemiology
Propensity Score
Proportional Hazards Models
Retrospective Studies
Risk
Transcatheter Aortic Valve Replacement/economics/mortality
*French medico-administrative databases
*aortic stenosis
*cost
*epidemiology
*surgical aortic valve replacement
*transcatheter aortic valve</t>
  </si>
  <si>
    <t>Armoiry, X.</t>
  </si>
  <si>
    <t>patient report outcome</t>
  </si>
  <si>
    <t>Adult
Aged
Algorithms
*Decision Support Systems, Clinical
Denmark
Epilepsy/*psychology/*therapy
Female
Follow-Up Studies
Humans
Male
Middle Aged
Outpatients/*psychology
*Patient Reported Outcome Measures
Psychometrics
Reproducibility of Results
Surveys and Questionnaires
*clinical decision support
*epidemiology
*epilepsy
*patient-reported outcomes
*test–retest reliability</t>
  </si>
  <si>
    <t>Schougaard, L. M. V.</t>
  </si>
  <si>
    <t xml:space="preserve">electronic medical records of all participating patients between 21 November 2016 until 31 August 2017 in 30 participating general practices. </t>
  </si>
  <si>
    <t>to assess medical care for patients with persistent MUS as recorded in their electronic medical records, to investigate if this is in line with the national guideline for persistent MUS and whether there are changes in care over time.</t>
  </si>
  <si>
    <t>*Attitude of Health Personnel
Electronic Health Records/*statistics &amp; numerical data
*General Practitioners/psychology/statistics &amp; numerical data
Humans
*Medically Unexplained Symptoms
Needs Assessment
Netherlands
*Patient Care Management/methods/standards/statistics &amp; numerical data
Physician-Patient Relations
Primary Health Care/methods/standards
Quality Improvement
Randomized Controlled Trials as Topic
Referral and Consultation/statistics &amp; numerical data
*Disease management
*General practice
*Primary health care</t>
  </si>
  <si>
    <t>Sitnikova, K.</t>
  </si>
  <si>
    <t>https://www.researchgate.net/figure/Korea-in-depth-accident-study-KIDAS-investigation-system-2-Accident-field-data_fig1_314078133</t>
  </si>
  <si>
    <t>injuries pattern</t>
  </si>
  <si>
    <t>different age groups patient clinical characteristics</t>
  </si>
  <si>
    <t>Korean InDepth Accident Study database.</t>
  </si>
  <si>
    <t>to investigate the injury patterns of noncatastrophic accidents by individual age groups.</t>
  </si>
  <si>
    <t>Abbreviated Injury Scale
Acceleration/adverse effects
Accidents, Traffic/*statistics &amp; numerical data
Adult
Age Factors
Aged
Automobile Driving/*statistics &amp; numerical data
Automobiles/*statistics &amp; numerical data
Craniocerebral Trauma/epidemiology
Databases, Factual
Female
Humans
Leg Injuries/epidemiology
Male
Thoracic Injuries/epidemiology
Wounds and Injuries/*epidemiology
*Minor crash accident
*crush extent
*elderly
*field triage guideline
*injury surveillance</t>
  </si>
  <si>
    <t>Kong, J. S.</t>
  </si>
  <si>
    <t>Adult
Amines
Analgesics/administration &amp; dosage/*economics
Electronic Health Records
Female
Gabapentin/administration &amp; dosage/*economics
Health Resources/economics
Humans
Male
Middle Aged
Neuralgia/drug therapy/*economics
Pain Management/economics/methods
Pregabalin/administration &amp; dosage/*economics
Primary Health Care/economics/statistics &amp; numerical data
Retrospective Studies
Sick Leave/economics/statistics &amp; numerical data
Young Adult
*costs
*gabapentin
*peripheral neuropathic pain
*pregabalin
*therapeutic dose</t>
  </si>
  <si>
    <t>Sicras-Mainar, A.</t>
  </si>
  <si>
    <t xml:space="preserve">Digital health evaluation </t>
  </si>
  <si>
    <t>Adult
Aged
*Counseling
Diabetes Mellitus
Electronic Health Records
Female
Humans
Hyperlipidemias
Hypertension
Male
Middle Aged
*Mobile Applications
Obesity/*therapy
Primary Health Care
*Weight Loss
Weight Reduction Programs/*methods
Young Adult</t>
  </si>
  <si>
    <t>Bennett, G. G.</t>
  </si>
  <si>
    <t>in-hospital mortality</t>
  </si>
  <si>
    <t>National Trauma Bank</t>
  </si>
  <si>
    <t>to identify national patterns of injury, predictors of mortality, and to validate the American Association for Surgery of Trauma Organ Injury Scale (AAST-OIS) pancreas injury grades by mortality.</t>
  </si>
  <si>
    <t>Adolescent
Adult
Age Factors
Aged
Aged, 80 and over
Databases, Factual/*statistics &amp; numerical data
Female
Hospital Mortality/*trends
Humans
Length of Stay/statistics &amp; numerical data
Male
Middle Aged
Pancreas/*injuries
Prognosis
Pulse/mortality
Survivors/statistics &amp; numerical data
Time Factors
Trauma Centers/statistics &amp; numerical data
*Trauma Severity Indices
Wounds, Penetrating/*diagnosis/mortality
Young Adult
*National trauma data bank
*Organ injury scales
*Pancreatic trauma
*Penetrating trauma
*Tiger Country</t>
  </si>
  <si>
    <t>Phillips, B.</t>
  </si>
  <si>
    <t>To test the hypothesis that use of a clinical decision support (CDS) system in a primary care setting can reduce cardiovascular (CV) risk in patients.</t>
  </si>
  <si>
    <t>Adolescent
Adult
Aged
Ambulatory Care
Attitude to Computers
Cardiovascular Diseases/*prevention &amp; control
Data Display
*Decision Support Systems, Clinical/statistics &amp; numerical data
*Electronic Health Records
Female
Humans
Internet-Based Intervention
Male
Middle Aged
Physicians, Primary Care
*Primary Health Care
Risk Factors
Young Adult</t>
  </si>
  <si>
    <t>Sperl-Hillen, J. M.</t>
  </si>
  <si>
    <t>survial results</t>
  </si>
  <si>
    <t xml:space="preserve"> chemotherapy completion time </t>
  </si>
  <si>
    <t>hospital’s EMR</t>
  </si>
  <si>
    <t>to investigate the prognostic impact of duration of first-line chemotherapy administration in patients with epithelial ovarian cancer (EOC)</t>
  </si>
  <si>
    <t>Adult
Aged
Aged, 80 and over
Antineoplastic Combined Chemotherapy Protocols/*therapeutic use
Carcinoma, Ovarian Epithelial/mortality/pathology/*therapy
Chemotherapy, Adjuvant/methods
Electronic Health Records/statistics &amp; numerical data
Female
Follow-Up Studies
Humans
Middle Aged
Neoplasm Staging
Ovarian Neoplasms/mortality/pathology/*therapy
Ovariectomy
Ovary/pathology/surgery
Prognosis
Progression-Free Survival
Survival Analysis
Time Factors
Time-to-Treatment</t>
  </si>
  <si>
    <t>Starbuck, K. D.</t>
  </si>
  <si>
    <t>We analyzed the performance of eight different variable selection methods</t>
  </si>
  <si>
    <t>Methodology papers (</t>
  </si>
  <si>
    <t>to compare different variable selection methods</t>
  </si>
  <si>
    <t>Adult
Child
Cohort Studies
Humans
Logistic Models
*Machine Learning
*Data interpretation
*Electronic health records
*Models
*Regression analysis
*Statistical
*Variable selection
for risk stratification algorithms for hospitalized patients, and he is supported by
a career development award from the National Heart, Lung, and Blood Institute (K08
HL121080). All other authors report no competing interests or sources of funding.</t>
  </si>
  <si>
    <t>Sanchez-Pinto, L. N.</t>
  </si>
  <si>
    <t>claims-based national Premier Perspective database</t>
  </si>
  <si>
    <t>Administrative Claims, Healthcare
Adult
Aged
Anesthesia, Conduction/adverse effects/economics/*trends
Anesthesia, General/adverse effects/economics/*trends
Comparative Effectiveness Research
Databases, Factual
Female
Healthcare Disparities/economics/*trends
Hepatectomy/adverse effects/economics/*trends
Hospital Costs/trends
Humans
Male
Middle Aged
Perioperative Care/adverse effects/economics/*trends
Postoperative Complications/diagnosis/economics/*therapy
Practice Patterns, Physicians'/economics/*trends
Retrospective Studies
Risk Factors
Treatment Outcome</t>
  </si>
  <si>
    <t>Zerillo, J.</t>
  </si>
  <si>
    <t>length of stay (LOS),</t>
  </si>
  <si>
    <t>two cohort patients , matched cases</t>
  </si>
  <si>
    <t>Ajou University Medical Center (AUMC) ,American National Trauma Data Bank</t>
  </si>
  <si>
    <t>to compare outcomes between severely injured patients treated at a recently established South Korean trauma center and matched patients treated in American level-1 trauma centers.</t>
  </si>
  <si>
    <t>Adult
Aged
Databases, Factual
Female
Hospital Mortality
Hospitalization
Humans
Injury Severity Score
Male
Middle Aged
Propensity Score
Republic of Korea
Retrospective Studies
Survival Analysis
Survival Rate
*Trauma Centers
Treatment Outcome
United States
Wounds and Injuries/diagnosis/*mortality/*therapy</t>
  </si>
  <si>
    <t>Jung, K.</t>
  </si>
  <si>
    <t>prediction model but didn't use EHR data</t>
  </si>
  <si>
    <t>to create a computerised tool to predict admission probability.</t>
  </si>
  <si>
    <t>Adult
Aged
Aged, 80 and over
Electronic Health Records
*Emergency Service, Hospital
Hospitals, Teaching
Humans
Length of Stay/*statistics &amp; numerical data
Middle Aged
Netherlands
*Patient Admission
Predictive Value of Tests
Probability
Prospective Studies
*Quality of Health Care
Time Factors
Triage
crowding
emergency department
hospitalisations
management
planning</t>
  </si>
  <si>
    <t>Kraaijvanger, N.</t>
  </si>
  <si>
    <t xml:space="preserve">surgical site infections </t>
  </si>
  <si>
    <t>prediction rule developed from interviews</t>
  </si>
  <si>
    <t>Epic and OR Manager ,Children’s Hospital of Philadelphia</t>
  </si>
  <si>
    <t>to prospectively derive and validate a prediction rule for detecting cases warranting investigation for surgical site infections (SSI) after ambulatory surgery.</t>
  </si>
  <si>
    <t>Grundmeier, R. W.</t>
  </si>
  <si>
    <t xml:space="preserve">delirium risk </t>
  </si>
  <si>
    <t>Medical and surgical ICUs in two university hospitals in Seoul, Korea. EHR data</t>
  </si>
  <si>
    <t>To develop an automated delirium risk assessment system (Auto-DelRAS) that automatically alerts health care providers of an intensive care unit (ICU) patient’s delirium risk based only on data collected in an electronic health record (EHR) system, and to evaluate the clinical validity of this system.</t>
  </si>
  <si>
    <t>Aged
Algorithms
*Automation
Cohort Studies
Delirium/*diagnosis/prevention &amp; control
*Electronic Health Records
Female
Hospitals, University/organization &amp; administration
Humans
Intensive Care Units
Male
Middle Aged
Personnel, Hospital
Republic of Korea
Risk Assessment/*methods
Sensitivity and Specificity
Auto-DelRAS
Automated delirium risk assessment
Delirium
Electronic health record
Intensive care unit</t>
  </si>
  <si>
    <t>Moon, K. J.</t>
  </si>
  <si>
    <t xml:space="preserve">Build EHR </t>
  </si>
  <si>
    <t>Adult
Aged
Aged, 80 and over
*Electronic Health Records/statistics &amp; numerical data
Female
Humans
Male
Middle Aged
Operative Time
Pancreatic Neoplasms/diagnostic imaging/epidemiology/*surgery
*Pancreaticoduodenectomy/statistics &amp; numerical data
Postoperative Hemorrhage
Prospective Studies
Risk Factors
Romania/epidemiology
Tomography, X-Ray Computed/methods
Treatment Outcome
nationalregistry
outcomes
pancreaticoduodenectomy</t>
  </si>
  <si>
    <t>Bartos, A.</t>
  </si>
  <si>
    <t xml:space="preserve">In the article, they said there is no missing data </t>
  </si>
  <si>
    <t>diabetes quality metrics</t>
  </si>
  <si>
    <t>indicator variables for the presence or absence of 12 diabetes-concordant chronic conditions</t>
  </si>
  <si>
    <t>Midwestern U.S. health systems  Electronic Health Records</t>
  </si>
  <si>
    <t>To find clinically relevant combinations of chronic conditions among patients with diabetes and to examine their relationships with six diabetes quality metrics.</t>
  </si>
  <si>
    <t>Adult
Aged
Cardiovascular Diseases/epidemiology
Cholesterol, LDL/blood
Chronic Disease/*epidemiology
Diabetes Complications/epidemiology
Diabetes Mellitus/classification/*epidemiology/*therapy
Electronic Health Records
Female
Glycated Hemoglobin A/analysis
Humans
Kidney Function Tests
Logistic Models
Male
Middle Aged
Obesity/epidemiology
Quality of Health Care/*organization &amp; administration
Retrospective Studies
Risk Factors
Severity of Illness Index
United States
Young Adult
*Diabetes
*multimorbidity
*multiple chronic conditions
*public reporting
*quality</t>
  </si>
  <si>
    <t>Magnan, E. M.</t>
  </si>
  <si>
    <t>Not EHR data, evaluate surgery method</t>
  </si>
  <si>
    <t>Ambispective cohort study</t>
  </si>
  <si>
    <t>Abdominal Injuries/diagnosis/mortality/*surgery
Adult
Cohort Studies
Databases, Factual
Female
Humans
India
Injury Severity Score
Laparoscopy/*methods/statistics &amp; numerical data
Male
Middle Aged
Prognosis
Retrospective Studies
Risk Assessment
Survival Rate
Trauma Centers/*organization &amp; administration
Treatment Outcome
Wounds, Nonpenetrating/diagnosis/epidemiology/surgery
Wounds, Penetrating/diagnosis/mortality/*surgery</t>
  </si>
  <si>
    <t>Parajuli, P.</t>
  </si>
  <si>
    <t>To quantify and compare diagnoses according to race, ethnicity, and socioeconomic status (SES) at 6 general dermatology clinics from January 2013 to December 2016.</t>
  </si>
  <si>
    <t>Adolescent
Adult
Aged
Aged, 80 and over
Child
Child, Preschool
Cohort Studies
Eczema/epidemiology/ethnology/etiology
Ethnic Groups
Female
Humans
Infant
Male
Medical Records
Michigan/epidemiology
Middle Aged
Office Visits/statistics &amp; numerical data
Retrospective Studies
Skin Diseases/*epidemiology/ethnology/etiology
Skin Neoplasms/epidemiology/ethnology/etiology
Socioeconomic Factors
Young Adult</t>
  </si>
  <si>
    <t>Gaulding, J. V.</t>
  </si>
  <si>
    <t>Academic Medical Centers
Adult
Community Mental Health Services
Electronic Health Records
Emergency Service, Hospital/*statistics &amp; numerical data
Female
Hospitalization/*statistics &amp; numerical data
Hospitals
Humans
*Interinstitutional Relations
Length of Stay/statistics &amp; numerical data
Male
*Medical Record Linkage
Mental Disorders/epidemiology/*therapy
Middle Aged
North Carolina/epidemiology
Patient Care Management/*methods
Retrospective Studies</t>
  </si>
  <si>
    <t>Ngo, S.</t>
  </si>
  <si>
    <t>Adult
*Attitude of Health Personnel
Cross-Sectional Studies
*Electronic Health Records
Female
Humans
Intention
Jordan
Male
Middle Aged
Nursing Staff, Hospital/*psychology
*Perception
Regression Analysis
Residence Characteristics
Acceptance
ease-of-use
electronic health records
nurses
technology acceptance model
usefulness</t>
  </si>
  <si>
    <t>Tubaishat, A.</t>
  </si>
  <si>
    <t>To assess the relative validity of a new, web-based, self-administered 24 h dietary recall, the R24W, for assessment of energy and nutrient intakes among French Canadians.</t>
  </si>
  <si>
    <t>Adult
Diet/psychology/*statistics &amp; numerical data
*Diet Records
Diet Surveys/methods/*statistics &amp; numerical data
Ethnic Groups/psychology/*statistics &amp; numerical data
Female
Humans
Male
Mental Recall
Middle Aged
Patient Generated Health Data/methods/*statistics &amp; numerical data
Quebec
Reproducibility of Results
*24h dietary recall
*Energy intake
*Nutrient intakes
*Relative validity
*Under-reporting</t>
  </si>
  <si>
    <t>Lafrenière, J.</t>
  </si>
  <si>
    <t>HbA1c response patterns</t>
  </si>
  <si>
    <t>Patient Clinical Characteristics, subgroup of patients</t>
  </si>
  <si>
    <t>Netherlands</t>
  </si>
  <si>
    <t>Dutch routine primary care between 2007 and 2013. Groningen Initiative to Analyze Type 2 Diabetes Treatment (GIANTT) database.</t>
  </si>
  <si>
    <t>To identify subgroups of patients with type 2 diabetes mellitus (T2DM) following distinct trajectories of HbA1c after insulin initiation and explore underlying differences in clinical characteristics.</t>
  </si>
  <si>
    <t>Age Factors
Aged
Cohort Studies
Diabetes Complications/epidemiology/*prevention &amp; control
Diabetes Mellitus, Type 2/blood/complications/*drug therapy/physiopathology
Disease Progression
Drug Therapy, Combination
Electronic Health Records
Female
Glycated Hemoglobin A/analysis
Humans
Hyperglycemia/*prevention &amp; control
Hypoglycemia/*prevention &amp; control
Hypoglycemic Agents/*therapeutic use
Insulin/*therapeutic use
*Insulin Resistance
Longitudinal Studies
Male
Middle Aged
Netherlands/epidemiology
Primary Health Care
Risk Factors
*antidiabetic drug
*glycaemic control
*insulin therapy
*observational study
*primary care
*type 2 diabetes</t>
  </si>
  <si>
    <t>Sidorenkov, G.</t>
  </si>
  <si>
    <t>clinician evalutation survies</t>
  </si>
  <si>
    <t>describe the key elements of early palliative care (PC) across the illness trajectory and examine whether visit content was associated with patient-reported outcomes and end-of-life care.</t>
  </si>
  <si>
    <t>Adaptation, Psychological
Advance Care Planning
Affect
Aged
Boston
Clinical Decision-Making
Cost of Illness
Delivery of Health Care, Integrated/*methods
Electronic Health Records
Female
Gastrointestinal Neoplasms/diagnosis/psychology/*therapy
Humans
Lung Neoplasms/diagnosis/psychology/*therapy
Male
Middle Aged
Palliative Care/*methods
Patient Participation
*Patient Reported Outcome Measures
Prospective Studies
Quality of Life
Randomized Controlled Trials as Topic
Terminal Care/*methods
Time Factors
Treatment Outcome</t>
  </si>
  <si>
    <t>Hoerger, M.</t>
  </si>
  <si>
    <t xml:space="preserve">in-hospital mortality </t>
  </si>
  <si>
    <t>patien cohort with different patient management method</t>
  </si>
  <si>
    <t>Sweden</t>
  </si>
  <si>
    <t>Trauma Quality Improvement
Program (TQIP) database</t>
  </si>
  <si>
    <t>to evaluates outcomes following resection versus non-resection management of severe pancreatic injury caused by penetrating trauma.</t>
  </si>
  <si>
    <t>Abdominal Injuries/diagnostic imaging/mortality/*therapy
Adult
Databases, Factual
Female
Humans
Injury Severity Score
Male
Pancreas/diagnostic imaging/*injuries
Pancreatectomy/*statistics &amp; numerical data
*Quality Improvement/organization &amp; administration
Retrospective Studies
Severity of Illness Index
Tomography, X-Ray Computed
*Trauma Centers/statistics &amp; numerical data
Wounds, Penetrating/diagnostic imaging/mortality/*therapy
Young Adult
Pancreas
Pancreatic injury
Pancreatic resection</t>
  </si>
  <si>
    <t>Mohseni, S.</t>
  </si>
  <si>
    <t>EHR data Information Congruence evaluation</t>
  </si>
  <si>
    <t>Aged
*Cardiovascular Diseases
*Dental Records
*Electronic Health Records
Humans
Information Storage and Retrieval/methods
*Natural Language Processing
Pilot Projects
Self Report</t>
  </si>
  <si>
    <t>Patel, J.</t>
  </si>
  <si>
    <t>EHR system comparison</t>
  </si>
  <si>
    <t>To characterize the variability in usability and safety of EHRs from two vendors across four healthcare systems (2 Epic and 2 Cerner</t>
  </si>
  <si>
    <t>Diagnostic Imaging
Electronic Health Records
Humans
*Medical Errors
Medical Order Entry Systems
*Medical Records Systems, Computerized
*Task Performance and Analysis
User-Computer Interface</t>
  </si>
  <si>
    <t>Ratwani, R. M.</t>
  </si>
  <si>
    <t>multiple imputation for missing data</t>
  </si>
  <si>
    <t>risk of serious infectious</t>
  </si>
  <si>
    <t>Patient with psoriasis, clinical characteristics</t>
  </si>
  <si>
    <t>The Health Improvement Network (THIN)</t>
  </si>
  <si>
    <t>to determine the risks of serious infection, opportunistic infection, and herpes zoster among patients with versus without psoriasis and according to psoriasis severity</t>
  </si>
  <si>
    <t>Adult
Aged
Aged, 80 and over
Comorbidity
Databases, Factual/statistics &amp; numerical data
Electronic Health Records/statistics &amp; numerical data
Female
Follow-Up Studies
Herpes Zoster/*epidemiology/immunology
Humans
Immunosuppressive Agents/*adverse effects
Incidence
Male
Middle Aged
Opportunistic Infections/*epidemiology/immunology
Proportional Hazards Models
Prospective Studies
Psoriasis/diagnosis/drug therapy/*epidemiology/immunology
Risk Assessment
Risk Factors
Severity of Illness Index
United Kingdom/epidemiology
Young Adult</t>
  </si>
  <si>
    <t>Takeshita, J.</t>
  </si>
  <si>
    <t>To create a high-quality electronic health record (EHR)–derived mortality dataset for retrospective and prospective real-world evidence generation.</t>
  </si>
  <si>
    <t>Data Accuracy
Databases, Factual/*statistics &amp; numerical data
Electronic Health Records/*statistics &amp; numerical data
Humans
Medical Oncology/*statistics &amp; numerical data
Mortality/trends
Neoplasms/epidemiology
United States/epidemiology
*Mortality data
*data quality
*electronic health records
*external validation
*oncology</t>
  </si>
  <si>
    <t>Curtis, M. D.</t>
  </si>
  <si>
    <t>patinet in-hospital death( Accuracy of the prediction model)</t>
  </si>
  <si>
    <t xml:space="preserve">Two prediction model </t>
  </si>
  <si>
    <t>National Trauma Data Bank</t>
  </si>
  <si>
    <t>compared the anatomical injury components of the TARN model with the TMPM</t>
  </si>
  <si>
    <t>Databases, Factual
Female
Humans
Male
Middle Aged
*Models, Statistical
Prognosis
ROC Curve
Retrospective Studies
Risk Assessment/*statistics &amp; numerical data
Survival Rate/trends
Trauma Centers/*statistics &amp; numerical data
Trauma Severity Indices
United Kingdom/*epidemiology
Wounds and Injuries/*diagnosis/mortality</t>
  </si>
  <si>
    <t>Cook, A.</t>
  </si>
  <si>
    <t>EMR reporting evaluation</t>
  </si>
  <si>
    <t>to compare information regarding small bowel lesions in Crohn’s disease (CD) patients communicated by a published scoring system and radiology reports from electronic medical record (EMR) of cross-sectional abdominal imaging.</t>
  </si>
  <si>
    <t>Adolescent
Adult
Aged
Constriction, Pathologic
Crohn Disease/complications/*diagnosis/diagnostic imaging
Cross-Sectional Studies
Electronic Health Records/*statistics &amp; numerical data
Female
Humans
Inflammation/complications/diagnosis
Intestine, Small/*diagnostic imaging
Magnetic Resonance Imaging/*methods
Male
Middle Aged
Observer Variation
Reproducibility of Results
Retrospective Studies
Severity of Illness Index
Tomography, X-Ray Computed/*methods
Young Adult
*Bowel stricture
*CT enterography
*Crohn’s disease
*Magnetic resonance enterography
*Published scoring system
*Radiological scoring system</t>
  </si>
  <si>
    <t>Flint, A.</t>
  </si>
  <si>
    <t>Retrospective cohort study</t>
  </si>
  <si>
    <t xml:space="preserve">prediction model performance </t>
  </si>
  <si>
    <t>Random Forest and logistic regression model results</t>
  </si>
  <si>
    <t>University of Minnesota institution’s clinical data warehouse</t>
  </si>
  <si>
    <t>Proof of Concept Study</t>
  </si>
  <si>
    <t>Determine if the final set of demographic, vital sign, and laboratory data from a hospitalization can be used to accurately quantify 1-year mortality risk</t>
  </si>
  <si>
    <t>Adult
Aged
Aged, 80 and over
Cohort Studies
Data Analysis
Electronic Health Records/*standards/trends
Female
Forecasting
*Hospitalization/trends
Humans
Machine Learning/*standards/trends
Male
Middle Aged
*Models, Theoretical
*Mortality/trends
*Proof of Concept Study
Reproducibility of Results
Retrospective Studies
Risk Factors
*data mining
*hospital outcomes
*machine learning
*predictive models</t>
  </si>
  <si>
    <t>Sahni, N.</t>
  </si>
  <si>
    <t xml:space="preserve">Clinformatics TM
Data Mart Database </t>
  </si>
  <si>
    <t>to describe the characteristics of patients who experience outcomes after stress testing.</t>
  </si>
  <si>
    <t>Administrative Claims, Healthcare
Adult
Coronary Angiography
Coronary Artery Disease/diagnosis/epidemiology/therapy
Databases, Factual
Echocardiography, Stress/*methods
Electrocardiography/*methods
*Exercise Test
Female
Heart Diseases/*diagnostic imaging/epidemiology/physiopathology/therapy
Humans
Incidence
Male
Middle Aged
Myocardial Infarction/diagnosis/epidemiology/therapy
Myocardial Perfusion Imaging/*methods
Myocardial Revascularization
Patient Admission
Predictive Value of Tests
Prognosis
Risk Assessment
Risk Factors
Time Factors
*Tomography, Emission-Computed, Single-Photon
United States
*outcomes research
*quality of care
*stress testing</t>
  </si>
  <si>
    <t>Kini, V.</t>
  </si>
  <si>
    <t>ncluding study questionnaires and data access policy, can be found on the study website</t>
  </si>
  <si>
    <t>d to generate prospective evidence on these relationships overall and by anatomical site.</t>
  </si>
  <si>
    <t>Adult
Aged
Body Mass Index
Carcinoma, Basal Cell
Carcinoma, Squamous Cell/*epidemiology/pathology
Electronic Health Records
Female
Humans
Middle Aged
Neoplasms, Second Primary/*epidemiology/pathology
Risk Factors
Skin Neoplasms/*epidemiology/pathology
Smoking/*epidemiology/pathology
Social Class
Surveys and Questionnaires
United Kingdom</t>
  </si>
  <si>
    <t>Pirie, K.</t>
  </si>
  <si>
    <t>Japan Trauma Data Band</t>
  </si>
  <si>
    <t>to test whether Cushing’s sign could predict severe traumatic brain injury (TBI) requiring immediate neurosurgical intervention (BI-NSI) in children after blunt trauma.</t>
  </si>
  <si>
    <t>Adolescent
Bradycardia/*epidemiology
Brain Injuries, Traumatic/complications/mortality/*surgery
Cause of Death
Child
Child, Preschool
Craniotomy/*classification
Critical Care
Databases, Factual
Female
Glasgow Coma Scale
Hospital Mortality
Humans
Hypertension/*epidemiology
Injury Severity Score
Japan/epidemiology
Logistic Models
Male
Multivariate Analysis
Retrospective Studies
Tomography, X-Ray Computed
Vital Signs
Wounds, Nonpenetrating/complications/mortality/*surgery
*paediatric neurology
*paediatric neurosurgery</t>
  </si>
  <si>
    <t>Yumoto, T.</t>
  </si>
  <si>
    <t>self-reported</t>
  </si>
  <si>
    <t>To compare the predictive validity of two self-reported outcome measures, the Patient-Reported Outcome Measurement Information System (PROMIS) Global Health measure and the 12-item Health Survey (SF-12).</t>
  </si>
  <si>
    <t>Aged
Australia
Cohort Studies
Depression/*diagnosis
Fatigue/psychology
Female
Health Surveys/*methods
Humans
Information Systems
Longitudinal Studies
Male
Mental Health/*statistics &amp; numerical data
Middle Aged
*Patient Reported Outcome Measures
Quality of Life/*psychology
*Self Report
*ces-d
*Health, Work and Retirement study
*New Zealand
*Older adults
*promis
*sf-12</t>
  </si>
  <si>
    <t>Allen, J.</t>
  </si>
  <si>
    <t>Adult
*Attitude of Health Personnel
Cohort Studies
Databases, Factual
Female
Fluoroscopy/methods
Forecasting
Fracture Fixation, Internal/methods
Fractures, Bone/diagnostic imaging/*surgery
Humans
Injury Severity Score
Male
Middle Aged
Minimally Invasive Surgical Procedures/methods
Open Fracture Reduction/*methods
Orthopedic Surgeons
Pelvic Bones/*injuries
Practice Patterns, Physicians'/*trends
Prognosis
Retrospective Studies
Treatment Outcome
United States</t>
  </si>
  <si>
    <t>Gire, J. D.</t>
  </si>
  <si>
    <t>Clinical decision support system evaluation</t>
  </si>
  <si>
    <t>Adult
Asia/epidemiology
Attitude of Health Personnel
*Clinical Trials as Topic/methods/organization &amp; administration
Decision Making
*Decision Support Systems, Clinical/organization &amp; administration
Diabetes Mellitus, Type 2/complications/therapy
Diabetic Angiopathies/prevention &amp; control
*Electronic Health Records/organization &amp; administration
Female
Guideline Adherence/*statistics &amp; numerical data
Humans
Male
Middle Aged
*Patient Care Planning/organization &amp; administration
*Physicians/psychology/statistics &amp; numerical data
Primary Health Care/methods/organization &amp; administration/statistics &amp; numerical
data
Risk Reduction Behavior</t>
  </si>
  <si>
    <t>Singh, K.</t>
  </si>
  <si>
    <t>technology tool evaluation</t>
  </si>
  <si>
    <t>to receive appropriate VTE prophylaxis. Decision supportebased interventions to reduce venous thromboembolic events were explored.</t>
  </si>
  <si>
    <t>Adult
Aged
Anticoagulants/*therapeutic use
Decision Support Techniques
Electronic Health Records/standards/statistics &amp; numerical data
Female
Humans
Incidence
Male
Middle Aged
Odds Ratio
Postoperative Care/methods/standards
Postoperative Complications/*epidemiology/etiology/prevention &amp; control
Practice Guidelines as Topic
Preoperative Care/methods/standards
Program Evaluation
Pulmonary Embolism/diagnosis/*epidemiology/etiology/prevention &amp; control
Quality Improvement/statistics &amp; numerical data/trends
Risk Assessment/methods/standards
Surgical Procedures, Operative/*adverse effects
Venous Thrombosis/diagnosis/*epidemiology/etiology/prevention &amp; control
*Risk stratification tool
*Venous thromboembolic risk stratification
*Venous thromboembolism
*Venous thromboembolism reduction</t>
  </si>
  <si>
    <t>Turrentine, F. E.</t>
  </si>
  <si>
    <t xml:space="preserve">Prospective Diary Study </t>
  </si>
  <si>
    <t>Adult
Bisexuality
Diaries as Topic
Ethnic Groups/psychology/statistics &amp; numerical data
*Health Records, Personal
Homosexuality, Male/psychology
Humans
Male
Multivariate Analysis
Patient Compliance/*statistics &amp; numerical data
Prospective Studies
Risk-Taking
Sexual Behavior
Substance-Related Disorders/*prevention &amp; control/psychology
Surveys and Questionnaires
Young Adult
*behavioral diary methods
*differential attrition
*sexual risk behavior
*substance use
*young men who have sex with men
of interest with respect to the research, authorship, and/or publication of this
article.</t>
  </si>
  <si>
    <t>Newcomb, M. E.</t>
  </si>
  <si>
    <t xml:space="preserve">patient, provider </t>
  </si>
  <si>
    <t>monitored anesthesia care  usage</t>
  </si>
  <si>
    <t xml:space="preserve">patient and provider characteristics </t>
  </si>
  <si>
    <t>SAS,Stata</t>
  </si>
  <si>
    <t>Veterans Health Administration (VHA)</t>
  </si>
  <si>
    <t>to identify the factors that drive the use of monitored anesthesia care (MAC) for routine gastrointestinal endoscopy in a capitated payment system.</t>
  </si>
  <si>
    <t>Aged
Ambulatory Care/economics/*trends
Anesthesia/adverse effects/economics/*trends
Anesthesiologists/education/*trends
Capitation Fee/*trends
Delivery of Health Care, Integrated/economics/*trends
Electronic Health Records
Endoscopy, Gastrointestinal/adverse effects/economics/*trends
Female
Gastroenterologists/economics/*trends
Health Services Research
Humans
Logistic Models
Male
Middle Aged
Multivariate Analysis
Odds Ratio
Practice Patterns, Physicians'/economics/*trends
Process Assessment, Health Care/economics/*trends
Retrospective Studies
Risk Factors
United States
United States Department of Veterans Affairs/economics/trends
*Gastrointestinal Endoscopy
*Monitored Anesthesia Care
*Sedation
*Veterans</t>
  </si>
  <si>
    <t>Adams, M. A.</t>
  </si>
  <si>
    <t>If respiratory support data were missing on day of life 2, we imputed the value recorded on day of life 1.</t>
  </si>
  <si>
    <t xml:space="preserve">infant low birth weight </t>
  </si>
  <si>
    <t>early echocardiography, therapy for patent ductus arteriosus</t>
  </si>
  <si>
    <t>Pediatrix Medical Group clinical data warehouse</t>
  </si>
  <si>
    <t>to characterise the association between early echocardiography, therapy for patent ductus arteriosus, and outcomes in very low birth weight infants.</t>
  </si>
  <si>
    <t>Comorbidity
Ductus Arteriosus, Patent/*diagnostic imaging/epidemiology/*mortality/therapy
Early Diagnosis
*Echocardiography
Electronic Health Records
Female
Humans
Infant
Infant, Newborn
Infant, Premature
Infant, Very Low Birth Weight
Intensive Care Units, Neonatal
Logistic Models
Male
Retrospective Studies
Treatment Outcome
Cardiology
echocardiography
mortality
neonate
patent ductus arteriosus</t>
  </si>
  <si>
    <t>Lee, J. H.</t>
  </si>
  <si>
    <t>hospital PTS rate</t>
  </si>
  <si>
    <t>hospital severe TBI volume</t>
  </si>
  <si>
    <t>National Trauma Data Bank (NTDB) and the Pediatric Health Information Systems (PHIS) database</t>
  </si>
  <si>
    <t>to clarify PTS risk factors in a large cohort of children with severe TBI</t>
  </si>
  <si>
    <t>Adolescent
Brain Injuries, Traumatic/*complications/diagnosis
Child
Child, Preschool
Databases, Factual
Female
Humans
Infant
Infant, Newborn
Male
Multivariate Analysis
Prognosis
Retrospective Studies
Risk Assessment
Risk Factors
Seizures/diagnosis/epidemiology/*etiology
Trauma Severity Indices</t>
  </si>
  <si>
    <t>Bennett, K. S.</t>
  </si>
  <si>
    <t>Adult
*Attitude of Health Personnel
Electronic Health Records/*standards
Female
Humans
Male
Medical Staff, Hospital/*standards
Middle Aged
Nursing Staff, Hospital/*standards
*Electronic medical records
*Health personnel
*Health services
*Hospital
*Implementation process
*Quality of patient data</t>
  </si>
  <si>
    <t>Lambooij, M. S.</t>
  </si>
  <si>
    <t xml:space="preserve">ICD-9 categorical </t>
  </si>
  <si>
    <t>weight classifications</t>
  </si>
  <si>
    <t>enterprise-wide EHR system at Cleveland Clinic</t>
  </si>
  <si>
    <t>To determine the prevalence of obesity and its related comorbidities among patients being actively managed at a US academic medical centre, and to examine the frequency of a formal diagnosis of obesity, via International Classification of Diseases, Ninth Revision (ICD-9) documentation among patients with body mass index (BMI) ≥30 kg/m2.</t>
  </si>
  <si>
    <t>Academic Medical Centers
Adult
*Body Mass Index
Cerebrovascular Disorders/complications/epidemiology
Comorbidity
Coronary Artery Disease/complications/epidemiology
Cross-Sectional Studies
Delivery of Health Care, Integrated/statistics &amp; numerical data
Diabetes Mellitus/epidemiology
*Electronic Health Records
Heart Failure/complications/epidemiology
Humans
Hypertension/complications
Male
Middle Aged
Obesity/classification/complications/*epidemiology
Prevalence
body mass index
diagnosis
electronic health records
integrated delivery system
obesity</t>
  </si>
  <si>
    <t>Pantalone, K. M.</t>
  </si>
  <si>
    <t>Bladder cancer recurrence and progression</t>
  </si>
  <si>
    <t>Aurora Health Care cancer registry.(This registry data were complemented by EHR, Lab test, etc.)</t>
  </si>
  <si>
    <t>to assessed the performance of the EORTC (European Organisation for Research and Treatment of Cancer) and CUETO (Club Urol_x0001_ogico Espa~nol de Tratamiento Oncol_x0001_ogico) nonmuscle invasive bladder cancer predictive models compared to current United States NCCN GuidelinesÒ in an American population.</t>
  </si>
  <si>
    <t>Administration, Intravesical
Aged
BCG Vaccine/*therapeutic use
Carcinoma, Transitional Cell/mortality/*pathology/therapy
Cystectomy
Disease Progression
Disease-Free Survival
Electronic Health Records/statistics &amp; numerical data
Female
Follow-Up Studies
Humans
Kaplan-Meier Estimate
Male
Middle Aged
Neoplasm Invasiveness
Neoplasm Recurrence, Local/*diagnosis/epidemiology/prevention &amp; control
Practice Guidelines as Topic
Predictive Value of Tests
Prognosis
Progression-Free Survival
Retrospective Studies
Risk Assessment/*methods/standards
United States
Urinary Bladder Neoplasms/mortality/*pathology/therapy
*BCG vaccine
*bladder neoplasms
*mortality
*practice guidelines as topic
*risk assessment</t>
  </si>
  <si>
    <t>Ravvaz, K.</t>
  </si>
  <si>
    <t>eHealth evaluation</t>
  </si>
  <si>
    <t>Adult
Clinical Decision-Making/*methods
Cluster Analysis
Decision Making
*Electronic Health Records
Female
Humans
Male
Mental Disorders/diagnosis/*therapy
*Mental Health
Patient Participation/*methods
Referral and Consultation
Single-Blind Method
*Adherence to treatment
*Anxiety disorder
*Cluster randomised controlled trial
*Decisional conflict
*Depressive disorder
*Intake
*Mental health care
*Patient participation
*Patient preference
*Peer support
*Personality disorder
*Routine Outcome Monitoring
*Shared Decision Making
*eHealth</t>
  </si>
  <si>
    <t>Metz, M. J.</t>
  </si>
  <si>
    <t>trauma registry of the University of Virginia Health System</t>
  </si>
  <si>
    <t>Adult
Age Factors
Aged
Cause of Death
Databases, Factual
Emergency Service, Hospital/*statistics &amp; numerical data
*Emergency Treatment
Female
Hospital Mortality/*trends
Humans
Injury Severity Score
Length of Stay
Male
Middle Aged
Registries
Sex Factors
Trauma Centers
Virginia
Wounds and Injuries/diagnosis/*mortality/*surgery
Young Adult</t>
  </si>
  <si>
    <t>Cramer, C. L.</t>
  </si>
  <si>
    <t>COPD risk score</t>
  </si>
  <si>
    <t xml:space="preserve">patient clinical characteristics/A risk score containing age, smoking status, dyspnoea, prescriptions of salbutamol and prescriptions of antibiotics discriminated between patients with and without undiagnosed COPD </t>
  </si>
  <si>
    <t>UK</t>
  </si>
  <si>
    <t>to validate a risk evaluation score for undiagnosed COPD patients</t>
  </si>
  <si>
    <t>Adult
Aged
Diagnostic Errors/*prevention &amp; control
Electronic Health Records/statistics &amp; numerical data
Female
Forced Expiratory Volume
Health Status Indicators
Humans
Logistic Models
Male
Mass Screening/methods
Middle Aged
Predictive Value of Tests
*Primary Health Care/methods/statistics &amp; numerical data
*Pulmonary Disease, Chronic Obstructive/diagnosis/physiopathology
Research Design
Spirometry/*methods
Symptom Assessment/methods
United Kingdom
erj.ersjournals.com</t>
  </si>
  <si>
    <t>Haroon, S.</t>
  </si>
  <si>
    <t>increase the patient recruiment</t>
  </si>
  <si>
    <t>Cerebral Hemorrhage/diagnosis/etiology/*prevention &amp; control
Clinical Protocols
Data Interpretation, Statistical
Drug Administration Schedule
*Electronic Health Records/statistics &amp; numerical data
Fibrinolytic Agents/*administration &amp; dosage/adverse effects
Humans
*Information Management/statistics &amp; numerical data
Models, Statistical
*Patient Selection
Platelet Aggregation Inhibitors/*administration &amp; dosage/adverse effects
Recurrence
Risk Factors
Sample Size
Secondary Prevention/*methods/statistics &amp; numerical data
Stroke/diagnosis/etiology/*prevention &amp; control
Time Factors
Treatment Outcome
United Kingdom
*Cluster randomised trial
*Complex intervention
*Recruitment
*Statistical analysis plan
*Stepped wedge trial
*Study-within-a-trial
*Trial-within-a-trial</t>
  </si>
  <si>
    <t>Parker, R. A.</t>
  </si>
  <si>
    <t>Exclude missing data</t>
  </si>
  <si>
    <t>mRS</t>
  </si>
  <si>
    <t>Glasgow Coma Scale Score</t>
  </si>
  <si>
    <t>Analyze</t>
  </si>
  <si>
    <t>Northwestern Memorial Hospital Electronic Health Records</t>
  </si>
  <si>
    <t>compared the accuracy of a widely used prognostic score against a model derived from clinical data obtained five days after admission for patients with intracerebral hemorrhage (ICH), a condition for which prognostication has proven notoriously challenging and prone to bias</t>
  </si>
  <si>
    <t>Aged
*Decision Support Techniques
*Disability Evaluation
Feasibility Studies
Female
*Glasgow Coma Scale
Humans
Intracranial Hemorrhages/*diagnosis/physiopathology/psychology/therapy
Male
Middle Aged
*Neurologic Examination
Patient Admission
Predictive Value of Tests
Prognosis
Prospective Studies
Risk Assessment
Risk Factors
Severity of Illness Index
Time Factors</t>
  </si>
  <si>
    <t>Maas, M. B.</t>
  </si>
  <si>
    <t>missing data analysis</t>
  </si>
  <si>
    <t>to compare two different group-comparison methods when data contain possibly informative missing values: a CTT-based method (scores comparison using a t-test) and an IRT-based method (the Wald-test performed using random effects Rasch model including a group covariate).</t>
  </si>
  <si>
    <t>Bias
Biostatistics/methods
Computer Simulation
Data Interpretation, Statistical
Humans
Linear Models
Models, Statistical
Muscular Dystrophies/physiopathology
Pain Measurement/statistics &amp; numerical data
*Patient Reported Outcome Measures
Quality of Life
Randomized Controlled Trials as Topic/*statistics &amp; numerical data
Classical test theory
Rasch model
item response theory
missing data
simulations</t>
  </si>
  <si>
    <t>Hamel, J. F.</t>
  </si>
  <si>
    <t>preoperative endodontic pain
(PREP) and postoperative endodontic pain (POEP),</t>
  </si>
  <si>
    <t>Patients-All medical variables were assessed by self-report during history taking.</t>
  </si>
  <si>
    <t>Brazil</t>
  </si>
  <si>
    <t>Electronic Chart Database at the Department of Endodontics of the PUCRS School of Dentistry.</t>
  </si>
  <si>
    <t>Brazil/epidemiology
Dental Pulp/*physiopathology
Dental Pulp Diseases/*physiopathology/*surgery
Electronic Health Records
Facial Pain/epidemiology/*etiology
Female
Humans
Incidence
Male
Middle Aged
Pain, Postoperative/epidemiology/*etiology
Prevalence
Retrospective Studies
Root Canal Therapy/*adverse effects
clinical outcomes
orofacial pain
postoperative pain
risk factors
root canal treatment</t>
  </si>
  <si>
    <t>Gomes, M. S.</t>
  </si>
  <si>
    <t>Claim data</t>
  </si>
  <si>
    <t>to address the gap between clinical symptom measures and self-perceived disease burden, we investigated the symptom status of adult patients with COPD and followed with an administrative claims analysis of health care resource utilization and costs.</t>
  </si>
  <si>
    <t>Administrative Claims, Healthcare
Adult
Aged
Ambulatory Care/economics
Chi-Square Distribution
Cross-Sectional Studies
Databases, Factual
Drug Costs
Dyspnea/diagnosis/*economics/physiopathology/*therapy
Emergency Service, Hospital/economics
Female
*Health Care Costs
Health Care Surveys
Hospital Costs
Humans
Length of Stay/economics
Linear Models
Male
Managed Care Programs/*economics/statistics &amp; numerical data
Middle Aged
Multivariate Analysis
Office Visits/economics
Patient Admission/economics
Pulmonary Disease, Chronic Obstructive/diagnosis/*economics/physiopathology/*therapy
Retrospective Studies
Severity of Illness Index
Time Factors
Treatment Outcome
United States
Copd
dyspnea
health care costs
health care resource utilization
health status
symptoms
study and are now employed by Amgen and Novartis Pharmaceuticals, respectively.
Judith J Stephenson, Debra Wertz, and Tao Gu are employees of HealthCore, Inc., an
independent research organization that received funding from GSK for the conduct of
the study. The authors report no other conflicts of interest in this work.</t>
  </si>
  <si>
    <t>Stephenson, J. J.</t>
  </si>
  <si>
    <t>Clinical Decision System evaluation</t>
  </si>
  <si>
    <t>to further understanding of the facilitators of usability and to evaluate the types of additional information gained from proceeding to “Near Live” testing after completing “Think Aloud”.</t>
  </si>
  <si>
    <t>Decision Support Systems, Clinical/*statistics &amp; numerical data
Electronic Health Records/*statistics &amp; numerical data
Evidence-Based Medicine
Female
Health Personnel
Humans
Male
Middle Aged
Pharyngitis/*diagnosis/etiology
Pneumonia/*diagnosis/etiology
*Software
User-Computer Interface
*Clinical decision support
*Health informatics
*Provider adoption
*Usability
*Usability testing
*User experience
*Workflow</t>
  </si>
  <si>
    <t>Richardson, S.</t>
  </si>
  <si>
    <t>To assess if the Accreditation Council for Graduate Medical Education (ACGME) case log system accurately captures operative experience of our postgraduate year 1 (PGY-1) residents.</t>
  </si>
  <si>
    <t>Academic Medical Centers/organization &amp; administration
Accreditation
Adult
*Clinical Competence
Databases, Factual
Education, Medical, Graduate/statistics &amp; numerical data
Female
General Surgery/*education/statistics &amp; numerical data
Humans
Internship and Residency/*statistics &amp; numerical data
Male
Medical Records Systems, Computerized/*standards
Quality Control
Retrospective Studies
Societies, Medical/standards
United States
Workload/*statistics &amp; numerical data
Acgme
Patient Care, Practice-Based Learning and Improvement
Systems-Based Practice
operative experience
operative volume
training</t>
  </si>
  <si>
    <t>Naik, N. D.</t>
  </si>
  <si>
    <t>to develop a wearable system that will detect seizures, alert a caregiver and record the time of seizure in an electronic diary for the patient’s physician</t>
  </si>
  <si>
    <t>Adult
Algorithms
Blood Gas Analysis/instrumentation/*methods
Brain/physiopathology
Electroencephalography/instrumentation/*methods
Electronic Health Records
Female
Galvanic Skin Response/physiology
Heart Rate/physiology
Heart Rate Determination/instrumentation/*methods
Humans
Male
Middle Aged
Monitoring, Ambulatory/instrumentation/methods
Neurophysiological Monitoring/instrumentation/*methods
Oxygen/blood
Pattern Recognition, Automated/methods
Seizures/*diagnosis/physiopathology
Sensitivity and Specificity
*Signal Processing, Computer-Assisted
Wrist
Young Adult
Arterial oxygenation
electrodermal activity
heart rate
limited-channel EEG monitoring
seizure detection
wrist-worn device</t>
  </si>
  <si>
    <t>Cogan, D.</t>
  </si>
  <si>
    <t>patient safety</t>
  </si>
  <si>
    <t>to analyse electronic health record–related patient safety incidents in the patient safety incident reporting database in fully digital hospitals in Finland</t>
  </si>
  <si>
    <t>Electronic Health Records/*instrumentation/*standards/statistics &amp; numerical data
Finland
Humans
Medical Errors/statistics &amp; numerical data/*trends
Patient Safety/*standards/statistics &amp; numerical data
Reproducibility of Results
Retrospective Studies
Safety Management/methods/standards
*electronic health records
*health information technology
*hospital incident reporting
*patient safety
*sociotechnical</t>
  </si>
  <si>
    <t>Palojoki, S.</t>
  </si>
  <si>
    <t>the aim of this study is to evaluate the effect of order sets on the quality and quantity of laboratory test orders by physicians. We also aim to evaluate the effect of order sets on diagnostic error and explore the effect on downstream or cascade activities</t>
  </si>
  <si>
    <t>Algorithms
Belgium
Cost-Benefit Analysis
Decision Support Systems, Clinical/economics/*organization &amp; administration
Diagnostic Errors/prevention &amp; control
*Diagnostic Tests, Routine
Humans
Medical Order Entry Systems/economics/*organization &amp; administration
Primary Health Care/*organization &amp; administration
Research Design</t>
  </si>
  <si>
    <t>Delvaux, N.</t>
  </si>
  <si>
    <t xml:space="preserve">paitent </t>
  </si>
  <si>
    <t>mortality prediction</t>
  </si>
  <si>
    <t>patient clinical characteristics, ICD -10 code</t>
  </si>
  <si>
    <t>R, SPSS</t>
  </si>
  <si>
    <t xml:space="preserve">Japanese Diagnosis Procedure Combination database. </t>
  </si>
  <si>
    <t>retrospective obaservational study</t>
  </si>
  <si>
    <t>To develop and validate a new trauma mortality prediction scoring system based on International Statistical Classification of Diseases (ICD)10 codes, using a Japanese administrative claims and discharge abstract database.</t>
  </si>
  <si>
    <t>Adult
Aged
Comorbidity
Databases, Factual
Female
*Hospital Mortality
Humans
Injury Severity Score
Inpatients/*statistics &amp; numerical data
*International Classification of Diseases/trends
Japan
Logistic Models
Male
Middle Aged
Predictive Value of Tests
Reproducibility of Results
Retrospective Studies
Risk Adjustment
Wounds and Injuries/*classification/mortality</t>
  </si>
  <si>
    <t>Wada, T.</t>
  </si>
  <si>
    <t>compare information management system and paper record</t>
  </si>
  <si>
    <t>*Anesthesia
Anesthesiology
Data Collection
Electronic Health Records
Humans
Monitoring, Intraoperative/*instrumentation/methods
*Operating Room Information Systems
Operating Rooms
Reproducibility of Results
Research Design
Retrospective Studies
Software
Time Factors
User-Computer Interface
Anesthesia information management system
Anesthesia times
End-digit preference</t>
  </si>
  <si>
    <t>Phelps, M.</t>
  </si>
  <si>
    <t>Clinical Practice Research Datalink (CPRD) with a nationally representative survey and national registry.</t>
  </si>
  <si>
    <t>Adult
Aged
Electronic Health Records
Female
Glomerular Filtration Rate
Health Surveys
Humans
Male
Middle Aged
Prevalence
Primary Health Care
Registries/statistics &amp; numerical data
Renal Insufficiency, Chronic/*epidemiology/physiopathology/therapy
Renal Replacement Therapy/statistics &amp; numerical data
United Kingdom/epidemiology
chronic kidney disease
epidemiology
primary care
renal replacement therapy
validity</t>
  </si>
  <si>
    <t>Iwagami, M.</t>
  </si>
  <si>
    <t>late-onset septicemia (LOS) or necrotizing enterocolitis (NEC)</t>
  </si>
  <si>
    <t>patient clinical characteristics/vital signs</t>
  </si>
  <si>
    <t>Matlab</t>
  </si>
  <si>
    <t xml:space="preserve">Columia University Clinical data were abstracted from electronic medical records into
a relational clinical database. </t>
  </si>
  <si>
    <t>to determine the vital signs cross-correlation in sepsis and nec</t>
  </si>
  <si>
    <t>Algorithms
Birth Weight
Electronic Health Records
Enterocolitis, Necrotizing/*diagnosis/epidemiology
Female
Gestational Age
Heart Rate
Humans
Infant, Newborn
Infant, Premature, Diseases
Infant, Very Low Birth Weight
Intensive Care Units, Neonatal
Intensive Care, Neonatal
Male
Oxygen/metabolism
ROC Curve
Respiratory Rate
Retrospective Studies
Risk Factors
Sepsis/*diagnosis/epidemiology/*physiopathology
Time Factors
Vital Signs</t>
  </si>
  <si>
    <t>Fairchild, K. D.</t>
  </si>
  <si>
    <t>health economics</t>
  </si>
  <si>
    <t>Adolescent
Adult
Age Factors
Aged
Child
Costs and Cost Analysis
Diabetes Complications/economics/epidemiology/physiopathology/*therapy
Diabetic Ketoacidosis/economics/epidemiology/physiopathology/*therapy
Direct Service Costs
Electronic Health Records
*Emergency Medical Services/economics
Female
Humans
Hyperglycemia/economics/epidemiology/physiopathology/*therapy
Incidence
Male
Recurrence
Retrospective Studies
Risk
Severity of Illness Index
Sex Factors
Spain/epidemiology</t>
  </si>
  <si>
    <t>Barranco, R. J.</t>
  </si>
  <si>
    <t xml:space="preserve">the risk of death assiciated with hypotension </t>
  </si>
  <si>
    <t>Unistat, Excel, SQL Managemnet server</t>
  </si>
  <si>
    <t>Cleveland Clinic Anesthesia Information Management System, the Vanderbilt Medical Center, and the Saint Louis University Medical Center anesthesia data</t>
  </si>
  <si>
    <t>to develop a method for identifying patients at increased risk of death within 30 days in association with the severity and duration of intraoperative hypotension.(to create a method that would allow certain fractions of patients to be identified who may be at some increased risk portended by hypotensive exposures).</t>
  </si>
  <si>
    <t>Adult
Cohort Studies
Electronic Health Records/trends
Female
Humans
Hypotension/*diagnosis/*mortality/physiopathology
Intraoperative Complications/*diagnosis/*mortality/physiopathology
Male
Monitoring, Intraoperative/*methods/trends
Mortality/trends
*Severity of Illness Index</t>
  </si>
  <si>
    <t>Stapelfeldt, W. H.</t>
  </si>
  <si>
    <t xml:space="preserve">data linkage evaluation </t>
  </si>
  <si>
    <t>consent to health record linkage. We also investigated associations between demographics, health status, and postal reminders with consent.</t>
  </si>
  <si>
    <t>Adolescent
Adult
Age Factors
Aged
Cohort Studies
Female
Humans
Informed Consent/*statistics &amp; numerical data
Male
Medical Record Linkage/*methods
Medical Records Systems, Computerized/*statistics &amp; numerical data
Middle Aged
*Motivation
Randomized Controlled Trials as Topic
Sex Factors
Young Adult
Consent
Data linkage
Health record linkage
Incentive
Randomized
Unique identifier</t>
  </si>
  <si>
    <t>Ni, M. Y.</t>
  </si>
  <si>
    <t>system evaluation</t>
  </si>
  <si>
    <t>to compare the quality of nursing documentation in electronic and paper-based systems. M</t>
  </si>
  <si>
    <t>Mohammadi Firouzeh, M.</t>
  </si>
  <si>
    <t>https://www.hcup-us.ahrq.gov/db/nation/neds/nedsdbdocumentation.jsp</t>
  </si>
  <si>
    <t>Nationwide Emergency Department Sample (NEDS).</t>
  </si>
  <si>
    <t>to characterize the epidemiology and incidence of traumatic injury (both fatal and non-fatal) in the US, describe trends in types and causes of injury, characterize the role of trauma centers and teaching hospitals in providing emergency trauma care, and estimate the economic burden of such care, using data from the Nationwide Emergency Department Sample (NEDS).</t>
  </si>
  <si>
    <t>Adolescent
Adult
Age Distribution
Aged
Brain Injuries, Traumatic/epidemiology/mortality
Child
Child, Preschool
Comorbidity
Cross-Sectional Studies
Databases, Factual
Emergency Service, Hospital/economics/*statistics &amp; numerical data
Female
Humans
Infant
Injury Severity Score
Male
Odds Ratio
Patient Discharge/*statistics &amp; numerical data
Retrospective Studies
Trauma Centers/economics/*statistics &amp; numerical data
United States/epidemiology
Wounds and Injuries/classification/economics/*epidemiology/etiology
Young Adult</t>
  </si>
  <si>
    <t>DiMaggio, C. J.</t>
  </si>
  <si>
    <t xml:space="preserve">mentioned THIN is </t>
  </si>
  <si>
    <t xml:space="preserve">mortality in people </t>
  </si>
  <si>
    <t>patient clinical characteristics, age &gt;=70</t>
  </si>
  <si>
    <t>THIN database in UK,mandatory National Cancer Registry,</t>
  </si>
  <si>
    <t>Epidemiology Examining factors associated with excess mortality in older people (age ≥ 70 years) with diabetes – a 10-year cohort study of older people with and without diabetes</t>
  </si>
  <si>
    <t>Aged
*Aging
Cohort Studies
Combined Modality Therapy/adverse effects
Diabetes Complications/mortality/*physiopathology/therapy
Diabetes Mellitus/mortality/*physiopathology/therapy
Diabetic Cardiomyopathies/mortality/physiopathology/therapy
Disease Progression
Electronic Health Records
Female
Heart Failure/complications/mortality/physiopathology/therapy
Humans
Male
Mortality
Primary Health Care
Proportional Hazards Models
Sex Factors
State Medicine
Survival Analysis
United Kingdom/epidemiology</t>
  </si>
  <si>
    <t>Forbes, A.</t>
  </si>
  <si>
    <t>Cost evluation</t>
  </si>
  <si>
    <t>Aged
Aged, 80 and over
Cross-Sectional Studies
Databases, Factual
*Direct Service Costs
Female
Hip Fractures/*economics/epidemiology
Humans
Incidence
Iran/epidemiology
Male
Middle Aged
Osteoporotic Fractures/*economics/epidemiology
*Direct Costs
*Early Complication
*Fracture
*Health System Research
*Hip Fracture
*Hospital Information System
*In-Hospital Mortality
*Medical Information
*National Database
*Osteoporosis
*sepas
*length of Hospital Stay</t>
  </si>
  <si>
    <t>Maghbooli, Z.</t>
  </si>
  <si>
    <t xml:space="preserve">Swiden </t>
  </si>
  <si>
    <t xml:space="preserve">SPSS, excel </t>
  </si>
  <si>
    <t xml:space="preserve">Epic </t>
  </si>
  <si>
    <t>to assess the eligibility of individuals referred for lung cancer screening and compare information extracted from the EMR to information derived from a shared decision-making conversation for the determination of eligibility for lung cancer screening</t>
  </si>
  <si>
    <t>Aged
Cigarette Smoking/*epidemiology
Communication
*Decision Making
Early Detection of Cancer
*Electronic Health Records
Female
Humans
Lung Neoplasms/*diagnostic imaging
Male
Middle Aged
Referral and Consultation/*statistics &amp; numerical data
Retrospective Studies
Risk Assessment
Tomography, X-Ray Computed
Washington
data collection
electronic health records
referral and consultation
tobacco use</t>
  </si>
  <si>
    <t>Modin, H. E.</t>
  </si>
  <si>
    <t xml:space="preserve">CDS evaluation </t>
  </si>
  <si>
    <t>STARE-HI</t>
  </si>
  <si>
    <t xml:space="preserve">to determine whether the implementation resulted in improved compliance with this guideline for gastrointestinal prophylaxis. </t>
  </si>
  <si>
    <t>Aged
Aged, 80 and over
Antibiotic Prophylaxis/*statistics &amp; numerical data
*Decision Support Systems, Clinical
Drug-Related Side Effects and Adverse Reactions/prevention &amp; control
Female
Gastrointestinal Hemorrhage/*prevention &amp; control
*Guideline Adherence
Hospitals, Teaching
Humans
Male
Middle Aged
*Patient Safety
*Clinical
*Decision support systems
*Drug-related side effects and adverse reactions
*Gastrointestinal hemorrhage</t>
  </si>
  <si>
    <t>Lilih, S.</t>
  </si>
  <si>
    <t xml:space="preserve">number of patients on treatement </t>
  </si>
  <si>
    <t xml:space="preserve">time of prescription of of aliskiren </t>
  </si>
  <si>
    <t>Spain</t>
  </si>
  <si>
    <t>e-CAP, the electronic medical record system from the Catalan Institute of Health</t>
  </si>
  <si>
    <t>quasi-experimental study</t>
  </si>
  <si>
    <t xml:space="preserve"> to analyze the impact of an intervention to disseminate safety alerts on the utilization of Aliskiren added to angiotensin converting enzyme inhibitor (ACEI) or an angiotensin-receptor blocker (ARB)</t>
  </si>
  <si>
    <t>Amides/*administration &amp; dosage/adverse effects
Angiotensin Receptor Antagonists/*administration &amp; dosage/adverse effects
Angiotensin-Converting Enzyme Inhibitors/*administration &amp; dosage/adverse effects
Antihypertensive Agents/*administration &amp; dosage/adverse effects
Diabetes Mellitus/drug therapy
Electronic Health Records
Fumarates/*administration &amp; dosage/adverse effects
Humans
Interrupted Time Series Analysis
Practice Patterns, Physicians'/standards/statistics &amp; numerical data
Primary Health Care
*aliskiren
*interventions
*pharmacoepidemiology
*risk reporting
*safety
*safety alerts</t>
  </si>
  <si>
    <t>Rosich Martí, I.</t>
  </si>
  <si>
    <t>probability of medication supply covering each day</t>
  </si>
  <si>
    <t>number of days after presscription of new drug</t>
  </si>
  <si>
    <t>OptumLabs data Warehouse (OLDW)</t>
  </si>
  <si>
    <t xml:space="preserve">To investigate the diabetes drug adherence </t>
  </si>
  <si>
    <t>Aged
Cohort Studies
Diabetes Mellitus/*drug therapy/metabolism
Dipeptidyl-Peptidase IV Inhibitors/administration &amp; dosage/*therapeutic use
Electronic Prescribing
Female
Glucagon-Like Peptide-1 Receptor/*antagonists &amp; inhibitors/metabolism
Humans
Hypoglycemic Agents/administration &amp; dosage/*therapeutic use
Insulin/administration &amp; dosage/therapeutic use
Insurance, Pharmaceutical Services
Longitudinal Studies
Male
Medicare Part C
Medicare Part D
*Medication Adherence
Metformin/administration &amp; dosage/therapeutic use
Middle Aged
*Practice Patterns, Physicians'
Retrospective Studies
Sulfonylurea Compounds/administration &amp; dosage/therapeutic use
Thiazolidinediones/administration &amp; dosage/therapeutic use
United States
*antidiabetic drug
*observational study</t>
  </si>
  <si>
    <t>Flory, J.</t>
  </si>
  <si>
    <t>Yes Data inclusion/exclusion</t>
  </si>
  <si>
    <t xml:space="preserve">outcome of sepsis </t>
  </si>
  <si>
    <t>China</t>
  </si>
  <si>
    <t>PICU of the Hunan Children’s Hospital EMR</t>
  </si>
  <si>
    <t>to build a mortality risk model for pediatric sepsis</t>
  </si>
  <si>
    <t>Adolescent
Area Under Curve
Biomarkers/blood
Child
Child, Preschool
Electronic Health Records
Female
Humans
Infant
Logistic Models
Male
Multivariate Analysis
Respiration, Artificial
*Risk Assessment
Sepsis/blood/*diagnosis/*mortality/therapy</t>
  </si>
  <si>
    <t>Chen, M.</t>
  </si>
  <si>
    <t>claim data of the Taiwan National HealthInsurance Program</t>
  </si>
  <si>
    <t>to determine whether prior use of statins is associated with pyogenic liver abscess</t>
  </si>
  <si>
    <t>Adult
Aged
Aged, 80 and over
Case-Control Studies
Drug Prescriptions
Electronic Health Records
Female
Humans
Hydroxymethylglutaryl-CoA Reductase Inhibitors/*therapeutic use
Liver/*drug effects
Liver Abscess, Pyogenic/epidemiology/*prevention &amp; control
Male
Middle Aged
National Health Programs
Risk
Taiwan/epidemiology
Time Factors
Young Adult</t>
  </si>
  <si>
    <t>Liao, K. F.</t>
  </si>
  <si>
    <t>health care costs</t>
  </si>
  <si>
    <t>different dialysis techniques</t>
  </si>
  <si>
    <t>Italy</t>
  </si>
  <si>
    <t>Lombardy Regional databases</t>
  </si>
  <si>
    <t>noninterventional retrospective descriptive study</t>
  </si>
  <si>
    <t>To identify the healthcare costs of different dialysis techniques</t>
  </si>
  <si>
    <t>Administrative Claims, Healthcare
Aged
Ambulatory Care/economics
Databases, Factual
Diagnostic Tests, Routine/economics
Disease Progression
Drug Costs
Female
*Health Care Costs
Hospital Costs
Humans
Italy
Male
Middle Aged
Models, Economic
Peritoneal Dialysis/*economics
Process Assessment, Health Care/*economics
Renal Dialysis/*economics
Renal Insufficiency, Chronic/diagnosis/*economics/*therapy
Time Factors
Treatment Outcome
Administrative data
Chronic kidney disease
Cost
Dialysis</t>
  </si>
  <si>
    <t>Roggeri, A.</t>
  </si>
  <si>
    <t>The PharMetrics Plus™ Database is the largest non-Payer owned integrated claims database of commercial insurers in the U.S. This de-identified, Integrated Database includes all paid medical and pharmacy claims for more than 70 million members from more than 100 health plans across the U.S. The Integrated Database includes both inpatient and outpatient claims, diagnoses and procedures based on International Classification of Diseases 9-CM (ICD-9 ) and Current Procedural Terminology (CPT) codes, as well as retail and mail order pharmacy claims.</t>
  </si>
  <si>
    <t xml:space="preserve">IMS PharMetrics Plus database </t>
  </si>
  <si>
    <t>to estimate the proportion of all, and all treated, COPD patients receiving triple therapy. Objective 2 was to characterize those on triple therapy and assess the concordance of triple therapy use with GOLD guidelines</t>
  </si>
  <si>
    <t>Administration, Inhalation
Administrative Claims, Healthcare
Adrenal Cortex Hormones/*administration &amp; dosage/adverse effects
Adrenergic beta-2 Receptor Agonists/*administration &amp; dosage/adverse effects
Adult
Aged
Bronchodilator Agents/*administration &amp; dosage/adverse effects
Databases, Factual
Disease Progression
Drug Prescriptions
Drug Therapy, Combination
Female
Guideline Adherence/trends
Humans
Lung/*drug effects/physiopathology
Male
Middle Aged
Muscarinic Antagonists/*administration &amp; dosage/adverse effects
Practice Guidelines as Topic
Practice Patterns, Physicians'/trends
Pulmonary Disease, Chronic Obstructive/diagnosis/*drug therapy/physiopathology
Retrospective Studies
Severity of Illness Index
Time Factors
Treatment Outcome
United States
Copd
epidemiology
retrospective study
severity
triple therapy
salaried employees of Boehringer Ingelheim. JCS, TDB, JL, and TKW are currently
employees of Evidera, which provides consulting and other research services to
pharmaceutical, device, and other organizations. In their salaried positions, they
work with a variety of companies and organizations and are precluded from receiving
payment or honoraria directly from these organizations for services rendered.
Evidera received funding from Boehringer Ingelheim for work on the project and the
manuscript. XP was an employee of Evidera during the conduct of this study and the
writing of this manuscript
she is currently employed by Sunovion Pharmaceuticals,
Marlborough, MA. The authors report no other conflicts of interest in this work.</t>
  </si>
  <si>
    <t>Simeone, J. C.</t>
  </si>
  <si>
    <t>https://www.ibm.com/products/marketscan-research-databases</t>
  </si>
  <si>
    <t>statistical pattern</t>
  </si>
  <si>
    <t xml:space="preserve">clinical characteristics and treatements </t>
  </si>
  <si>
    <t>Truven Health MarketScan &amp; Medicaid MultiState (Medicaid) Research Databases</t>
  </si>
  <si>
    <t>retrospective observational study</t>
  </si>
  <si>
    <t>To identify the demographic and clinical characteristics of commercially insured and Medicaid patients with a diagnosis of opioid dependence or abuse and to describe the pharmacological and nonpharmacological treatments received by these patient</t>
  </si>
  <si>
    <t>Administrative Claims, Healthcare
Adolescent
Adult
Aged
Comorbidity
Databases, Factual
Female
Health Services Accessibility/trends
Humans
Insurance, Health/economics/*trends
Male
Medicaid/economics/*trends
Middle Aged
Opiate Substitution Treatment/economics/*trends
Opioid-Related Disorders/economics/epidemiology/psychology/*therapy
Practice Patterns, Physicians'/*trends
Psychotherapy/economics/*trends
Quality Improvement/trends
Quality Indicators, Health Care/trends
Retrospective Studies
Time Factors
United States/epidemiology
Young Adult</t>
  </si>
  <si>
    <t>Wollschlaeger, B. A.</t>
  </si>
  <si>
    <t xml:space="preserve">The researchers selected </t>
  </si>
  <si>
    <t>To evaluate the safety and potential benefits of a novel, minimally invasive approach for clot evacuation in a multicenter study</t>
  </si>
  <si>
    <t>Adolescent
Adult
Aged
Aged, 80 and over
Cerebral Hemorrhage/*surgery
Female
Glasgow Coma Scale
Hematoma/*surgery
Humans
Male
Middle Aged
Neurosurgical Procedures/adverse effects/*methods
Retrospective Studies
Surgery, Computer-Assisted/adverse effects/*methods
Treatment Outcome
Young Adult
*Intracerebral hemorrhage
*Minimally invasive clot evacuation
*Stroke
*Surgery
*Transsulcul</t>
  </si>
  <si>
    <t>Labib, M. A.</t>
  </si>
  <si>
    <t xml:space="preserve">Evaluate the text message </t>
  </si>
  <si>
    <t>prospective observational study</t>
  </si>
  <si>
    <t>Adult
Electronic Health Records/statistics &amp; numerical data
Epidemiological Monitoring
Feasibility Studies
Female
Fever/etiology
Gestational Age
Humans
Infant, Low Birth Weight
Infant, Newborn
Influenza Vaccines/*adverse effects
Influenza, Human/epidemiology/*prevention &amp; control
Middle Aged
Pandemics/*prevention &amp; control
Pregnancy
Pregnancy Outcome
Pregnant Women
Prospective Studies
*Text Messaging
Vaccination/*adverse effects
Young Adult</t>
  </si>
  <si>
    <t>Stockwell, M. S.</t>
  </si>
  <si>
    <t>interview data</t>
  </si>
  <si>
    <t>Adult
Age Distribution
Aged
Cohort Studies
Data Interpretation, Statistical
Denmark/epidemiology
*Emergency Service, Hospital/statistics &amp; numerical data
Female
Follow-Up Studies
Humans
Industry/statistics &amp; numerical data
Injury Severity Score
*Interviews as Topic
Lost to Follow-Up
Male
Middle Aged
Occupational Injuries/*epidemiology/therapy
Population Surveillance/methods
Risk Factors
Selection Bias
Sex Distribution
Surveys and Questionnaires
Young Adult</t>
  </si>
  <si>
    <t>Oesterlund, A. H.</t>
  </si>
  <si>
    <t xml:space="preserve">, recode the injury categories </t>
  </si>
  <si>
    <t>National Electronic Injury Surveillance System</t>
  </si>
  <si>
    <t>Cross-sectional analysis</t>
  </si>
  <si>
    <t>Adolescent
Adult
Age Distribution
Child
Child, Preschool
Consumer Product Safety
Craniocerebral Trauma/epidemiology/*etiology/physiopathology
Cross-Sectional Studies
Databases, Factual
Emergency Service, Hospital/statistics &amp; numerical data
Female
Firearms/*classification
Humans
Incidence
Injury Severity Score
Male
Neck Injuries/epidemiology/*etiology/physiopathology
Needs Assessment
*Play and Playthings
Retrospective Studies
Risk Assessment
Sex Distribution
United States
Wounds, Gunshot/*epidemiology/etiology/physiopathology
*neiss
*National Electronic Injury Surveillance System
*air rifle
*airsoft gun
*ball-bearing gun
*consumer product
*facial fracture
*facial trauma
*firearms
*nonpowder firearm</t>
  </si>
  <si>
    <t>Dandu, K. V.</t>
  </si>
  <si>
    <t>radiology and CPOE data</t>
  </si>
  <si>
    <t xml:space="preserve">provider </t>
  </si>
  <si>
    <t>provider’s response to the CDS alert (ignore, modify, or cancel the order).</t>
  </si>
  <si>
    <t>factors that related to provider imaging ordering</t>
  </si>
  <si>
    <t>National Provider Identifier (NPI) Registry</t>
  </si>
  <si>
    <t>to identify CDS factors contributing to imaging order cancellation or modification</t>
  </si>
  <si>
    <t>Alert Fatigue, Health Personnel/prevention &amp; control
Decision Support Systems, Clinical/*statistics &amp; numerical data
Diagnostic Imaging/*statistics &amp; numerical data
Meaningful Use/*statistics &amp; numerical data
Medical Order Entry Systems/*statistics &amp; numerical data
Medicare/statistics &amp; numerical data
Practice Patterns, Physicians'/*statistics &amp; numerical data
United States
Unnecessary Procedures/*statistics &amp; numerical data
User-Computer Interface
alert fatigue
clinical decision support
computerized physician order entry
diagnostic imaging</t>
  </si>
  <si>
    <t>Ip, I. K.</t>
  </si>
  <si>
    <t xml:space="preserve">mortality </t>
  </si>
  <si>
    <t>White cell counts</t>
  </si>
  <si>
    <t>UK, New Zealand</t>
  </si>
  <si>
    <t>LInked Bespoke studies and Electronic health Records (CALIBER))</t>
  </si>
  <si>
    <t>Adult
Aged
Asian Continental Ancestry Group/statistics &amp; numerical data
Cohort Studies
Electronic Health Records
England/epidemiology
European Continental Ancestry Group/statistics &amp; numerical data
Female
Humans
*Leukocyte Count
Male
*Medical Record Linkage
Middle Aged
*Mortality/ethnology
New Zealand/epidemiology
Oceanic Ancestry Group/statistics &amp; numerical data
*Primary Health Care
Proportional Hazards Models
Reference Values
Time Factors
*Cohort studies
*Electronic health records
*Mortality</t>
  </si>
  <si>
    <t>Shah, A. D.</t>
  </si>
  <si>
    <t>Disease Notification/*statistics &amp; numerical data
Health Information Exchange/*statistics &amp; numerical data
Health Personnel/*statistics &amp; numerical data
Humans
Indiana
*Local Government
*Population Surveillance
Public Health Administration/*statistics &amp; numerical data
Completeness
Disease notification
Electronic laboratory reporting
Health information exchange
Public health surveillance
Timeliness</t>
  </si>
  <si>
    <t>Dixon, B. E.</t>
  </si>
  <si>
    <t>order level(CT order)</t>
  </si>
  <si>
    <t>the proportion of CTs ordered by each provider for each of CT brain, CT c-spine and CT PE</t>
  </si>
  <si>
    <t>Clinical decision support system implementation</t>
  </si>
  <si>
    <t>Epic</t>
  </si>
  <si>
    <t>longitudinal, before/after study design</t>
  </si>
  <si>
    <t>Evaluate the impact of evidence-based clinical decision support tools integrated directly into provider workflow in the electronic health record on utilization of CT brain, c-spine and pulmonary embolism (PE).</t>
  </si>
  <si>
    <t>Controlled Before-After Studies
Decision Support Systems, Clinical/*organization &amp; administration
Electronic Health Records
Emergency Service, Hospital/*economics/statistics &amp; numerical data
Female
Health Care Costs/*statistics &amp; numerical data
Humans
Longitudinal Studies
Male
Middle Aged
Pulmonary Embolism/*diagnostic imaging
Risk
Tomography, X-Ray Computed/*statistics &amp; numerical data</t>
  </si>
  <si>
    <t>Bookman, K.</t>
  </si>
  <si>
    <t xml:space="preserve">Data Collection The Arizona State Trauma Registry contains extensive data on patients taken to level I trauma centers (TCs). Information from included patients (January 1, 2007, to June 30, 2015) was linked to EMS data by accessing paper-based or electronic records from participating agencies, creating a comprehensive prehospital/TC database27 (eTables 1 and 2 in the Supplement). </t>
  </si>
  <si>
    <t>Arizona State Trauma Registry (ASTR) and the Excellence in Prehospital
Injury Care (EPIC) TBI database.</t>
  </si>
  <si>
    <t>Adult
Body Temperature/physiology
Brain Injuries, Traumatic/economics/mortality/*physiopathology
Databases, Factual
Emergency Medical Services
Female
Fever/*complications/economics/epidemiology
Hospital Charges/statistics &amp; numerical data
Humans
Hypothermia/*complications/economics/epidemiology
Injury Severity Score
Length of Stay/statistics &amp; numerical data
Male
Middle Aged
Odds Ratio
Prognosis
Registries
Retrospective Studies
Transportation of Patients
Trauma Centers
Young Adult
*cost
*hyperthermia
*hypothermia
*mortality
*traumatic brain injury</t>
  </si>
  <si>
    <t>Gaither, J. B.</t>
  </si>
  <si>
    <t xml:space="preserve"> Guidelines-Stroke registry </t>
  </si>
  <si>
    <t xml:space="preserve">explored regional variation in 30-day ischemic stroke mortality and readmission rates and the extent to which regional differences in patients, hospitals, healthcare resources, and a quality of care composite care measure explain the observed variation. </t>
  </si>
  <si>
    <t>Administrative Claims, Healthcare
Aged
Brain Ischemia/diagnosis/ethnology/mortality/*therapy
Databases, Factual
Fee-for-Service Plans/standards
Female
Guideline Adherence/*standards
Health Resources/standards/statistics &amp; numerical data
Healthcare Disparities/*standards
Hospitals/*standards
Humans
Insurance Benefits/*standards
Male
Medicare/*standards
Patient Readmission/standards
Practice Guidelines as Topic/*standards
Process Assessment, Health Care/*standards
Quality Indicators, Health Care/*standards
Registries
Risk Factors
Stroke/diagnosis/ethnology/mortality/*therapy
Time Factors
Treatment Outcome
United States/epidemiology
ischemic stroke
medicare
outcomes
variation</t>
  </si>
  <si>
    <t>Thompson, M. P.</t>
  </si>
  <si>
    <t>Evaluate Clincial decision support system</t>
  </si>
  <si>
    <t>Aged
Aged, 80 and over
Atrial Fibrillation/*complications/*therapy
Cluster Analysis
Decision Making
*Decision Support Systems, Clinical
Decision Support Techniques
Electronic Health Records
General Practice/standards
Guideline Adherence
Humans
Middle Aged
Netherlands
Practice Patterns, Physicians'/standards
Software
Stroke/*prevention &amp; control
Treatment Outcome
User-Computer Interface</t>
  </si>
  <si>
    <t xml:space="preserve"> Arts, D. L.</t>
  </si>
  <si>
    <t>Mortality or any surgical complication captured by the National Surgical Quality Improvement Program, both inpatient and within 30 days postoperatively.</t>
  </si>
  <si>
    <t>using either all 66 preoperative risk variables or only 25 objective variables</t>
  </si>
  <si>
    <t xml:space="preserve">American College ofSurgeons National Surgical Quality Improvement Program (NSQIP) database </t>
  </si>
  <si>
    <t>To determine whether a number of machine-collected data elements could perform as well as a traditional full-risk adjustment model that includes other physician-assessed and physician-recorded data elements.</t>
  </si>
  <si>
    <t>Adult
Aged
Area Under Curve
Cohort Studies
Databases, Factual
Electronic Health Records/*statistics &amp; numerical data
Female
*General Surgery
Hospital Mortality/*trends
Humans
Logistic Models
Male
Medical Records Systems, Computerized
Middle Aged
Multivariate Analysis
Quality Assurance, Health Care
*Quality Improvement
Retrospective Studies
Surgical Procedures, Operative/adverse effects/methods/*mortality
Survival Analysis
United States</t>
  </si>
  <si>
    <t>Anderson, J. E.</t>
  </si>
  <si>
    <t>RCT data (data where a human being has abstracted the data [adds data quality; avoid curated data])</t>
  </si>
  <si>
    <t>difference between observed and expected LOS</t>
  </si>
  <si>
    <t>The UHC data repository</t>
  </si>
  <si>
    <t>cluster randomized pragmatic clinical trials</t>
  </si>
  <si>
    <t>relative risk of inpatient rehabilitation discharge and mortality</t>
  </si>
  <si>
    <t>Borenstein, J. E.</t>
  </si>
  <si>
    <t>Patient/State</t>
  </si>
  <si>
    <t>patients characteristics variables extracted from EHR</t>
  </si>
  <si>
    <t>Healthcare Cost and Utilization Project State Inpatient Database (SID</t>
  </si>
  <si>
    <t>To ascertain the degree of variation, by state of hospitalization, in outcomes associated with traumatic brain injury (TBI) in a pediatric population</t>
  </si>
  <si>
    <t>Adolescent
Brain Injuries/diagnosis/*mortality/*rehabilitation/therapy
Child
Child, Preschool
Cohort Studies
Databases, Factual
Female
Follow-Up Studies
Glasgow Coma Scale
*Healthcare Disparities
Hospital Mortality/trends
Hospitalization/statistics &amp; numerical data
Humans
Infant
*Length of Stay
Linear Models
Male
Multivariate Analysis
Patient Transfer/methods
*Physical Therapy Modalities
Poisson Distribution
Rehabilitation Centers
Retrospective Studies
Risk Assessment
Socioeconomic Factors
Survival Rate
Time Factors
Treatment Outcome
United States
Healthcare disparities
Patient outcome assessment
Rehabilitation
Traumatic brain injury</t>
  </si>
  <si>
    <t>Greene, N. H.</t>
  </si>
  <si>
    <t>Set missing value =0</t>
  </si>
  <si>
    <t>Patient outcome:primary subarachnoid hemorrhage</t>
  </si>
  <si>
    <t>patients characteristics variables</t>
  </si>
  <si>
    <t>Ottawa Hospital Data Warehouse (TOHDW)</t>
  </si>
  <si>
    <t>To create an accurate prediction model using variables collected in widely available health administrative data records to identify hospitalizations for primary subarachnoid hemorrhage (SAH).</t>
  </si>
  <si>
    <t>Academic Medical Centers
Clinical Coding
Cohort Studies
Databases, Factual
Humans
Logistic Models
*Medical Informatics Applications
Models, Theoretical
Multivariate Analysis
*Patient Admission
Prevalence
Probability
Retrospective Studies
Sensitivity and Specificity
Subarachnoid Hemorrhage/*diagnosis/*therapy
Tertiary Care Centers</t>
  </si>
  <si>
    <t>English, S. W.</t>
  </si>
  <si>
    <t>diagnosis coding rule design</t>
  </si>
  <si>
    <t>Cristal Link, the EHR of the University Hospital of Saint-Etienne.</t>
  </si>
  <si>
    <t>Adolescent
Adult
Aged
*Algorithms
Data Mining/methods
Decision Support Systems, Clinical/*organization &amp; administration
Electronic Health Records/*organization &amp; administration
Female
France
Humans
International Classification of Diseases/*organization &amp; administration
Male
Middle Aged
Natural Language Processing
Pregnancy
Quality Indicators, Health Care/organization &amp; administration
Renal Insufficiency, Chronic/*classification/*diagnosis
Reproducibility of Results
Sensitivity and Specificity
Young Adult</t>
  </si>
  <si>
    <t>Lardon, J.</t>
  </si>
  <si>
    <t>EHR effectiveness evaluation</t>
  </si>
  <si>
    <t>to assess whether the introduction of an electronic patient records-based system affected hepatitis B vaccination completion rates and post-vaccination return rates,</t>
  </si>
  <si>
    <t>Adolescent
Adult
Ambulatory Care Facilities
Child
Child, Preschool
Electronic Health Records
Female
Hepatitis B/immunology/*prevention &amp; control
Hepatitis B Antibodies/analysis/*blood
Hepatitis B Surface Antigens
Hepatitis B Vaccines/*administration &amp; dosage/immunology
Hepatitis B virus/immunology
Humans
*Immunization Schedule
Infant
Infant, Newborn
Male
*Medical Audit
Outpatient Clinics, Hospital
Patient Compliance
Vaccination/*statistics &amp; numerical data
Young Adult
Electronic patient records
adherence
completion rates
hepatitis B vaccination
paper records</t>
  </si>
  <si>
    <t>Kuria, P.</t>
  </si>
  <si>
    <t xml:space="preserve">evaluate HIT adoption </t>
  </si>
  <si>
    <t>To evaluate the internal consistency, construct validity, and criterion validity of a battery of items measuring information technology (IT) adoption, included in the American Hospital Association (AHA) IT Supplement Survey.</t>
  </si>
  <si>
    <t>American Hospital Association
*Data Collection
Diffusion of Innovation
Longitudinal Studies
*Medical Informatics
Reproducibility of Results
United States
Electronic Health Records
Hospitals
Meaningful Use
Medical Informatics
Reliability and Validity</t>
  </si>
  <si>
    <t>Everson, J.</t>
  </si>
  <si>
    <t>telehealth evaluation</t>
  </si>
  <si>
    <t>Randomized controlled trial</t>
  </si>
  <si>
    <t>Chronic Disease/mortality/*therapy
Cluster Analysis
Comparative Effectiveness Research
Electronic Health Records
Emergency Service, Hospital/statistics &amp; numerical data
England/epidemiology
Humans
Placebos
*Primary Health Care/methods/statistics &amp; numerical data
*Telemedicine/statistics &amp; numerical data
Treatment Outcome
*causal inference
*chronic health conditions
*external validity
*generalizability
*randomized trials
*telehealth</t>
  </si>
  <si>
    <t>Steventon, A.</t>
  </si>
  <si>
    <t xml:space="preserve">Genomic data  </t>
  </si>
  <si>
    <t>Age Factors
Case-Control Studies
Cataract/*genetics
Cell Adhesion
Computational Biology/*methods
*Data Interpretation, Statistical
*Electronic Health Records
Female
*Gene-Environment Interaction
Genome-Wide Association Study
Genomics/methods
Humans
Male
Middle Aged
*Models, Genetic
Polymorphism, Single Nucleotide/genetics
Population Groups/genetics
Signal Transduction
Software
association
complex disease
genetic interaction</t>
  </si>
  <si>
    <t>Hall, M. A.</t>
  </si>
  <si>
    <t xml:space="preserve">CPOE/CDS evaluation </t>
  </si>
  <si>
    <t>Decision Support Systems, Clinical/*standards
Electronic Prescribing/*standards
Hospitals/*standards
Humans
Longitudinal Studies
Medical Order Entry Systems/*standards
Qualitative Research
Time Factors</t>
  </si>
  <si>
    <t>Mozaffar, H.</t>
  </si>
  <si>
    <t>retrospective observational cohort study</t>
  </si>
  <si>
    <t>Acute Disease/nursing
Female
Humans
Longitudinal Studies
Male
Middle Aged
Nursing Care/*statistics &amp; numerical data
*Patient Outcome Assessment
Retrospective Studies
*Treatment Outcome
Nurse value-added
nurse education
patient outcomes</t>
  </si>
  <si>
    <t>Yakusheva, O.</t>
  </si>
  <si>
    <t>SMS message effectiveness evaluation</t>
  </si>
  <si>
    <t>to assess the effectiveness of SMS as a reminder for breast selfexamination (BSE)</t>
  </si>
  <si>
    <t>Adult
Aged
Breast Neoplasms/*diagnosis
*Breast Self-Examination/statistics &amp; numerical data
Female
Humans
Middle Aged
Patient Compliance/statistics &amp; numerical data
*Reminder Systems
*Text Messaging
Young Adult</t>
  </si>
  <si>
    <t>Chung, I. Y.</t>
  </si>
  <si>
    <t>Adult
Aged
Female
Humans
Male
Middle Aged
Oropharyngeal Neoplasms/*radiotherapy
*Patient Reported Outcome Measures
Photons/*therapeutic use
*Proton Therapy
Radiotherapy, Intensity-Modulated/*methods</t>
  </si>
  <si>
    <t>Sio, T. T.</t>
  </si>
  <si>
    <t>Yes Data Inclusion/Exclusion</t>
  </si>
  <si>
    <t>Patient outcomes</t>
  </si>
  <si>
    <t xml:space="preserve">tracheostomy time(Early tracheostomy or late  tracheostomy) </t>
  </si>
  <si>
    <t>Germany</t>
  </si>
  <si>
    <t>to investigate whether early or late tracheostomy is associated with beneficial outcome or reduced rates of adverse events.</t>
  </si>
  <si>
    <t>Adult
Aged
*Cause of Death
Chi-Square Distribution
Critical Care/methods
Databases, Factual
Female
Follow-Up Studies
Germany
*Glasgow Coma Scale
Hospitals, University
Humans
Intensive Care Units
Length of Stay
Male
Middle Aged
Multivariate Analysis
Proportional Hazards Models
Respiration, Artificial/methods
Retrospective Studies
Severity of Illness Index
Statistics, Nonparametric
Subarachnoid Hemorrhage/diagnosis/*mortality/*surgery
Survival Rate
Time Factors
Tracheostomy/*methods
Treatment Outcom</t>
  </si>
  <si>
    <t>Gessler, F.</t>
  </si>
  <si>
    <t>geographic analysis</t>
  </si>
  <si>
    <t>Stata, ArcMap</t>
  </si>
  <si>
    <t>Minnesota Community Measurement (MNCM) EHR</t>
  </si>
  <si>
    <t xml:space="preserve">to identify small geographic areas with the least effective control of diabetes. </t>
  </si>
  <si>
    <t>Adolescent
Adult
Aged
Diabetes Mellitus/epidemiology/*prevention &amp; control
*Electronic Health Records
Female
Humans
Male
Middle Aged
Minnesota/epidemiology
*Residence Characteristics
Retrospective Studies
Risk Factors
Young Adult</t>
  </si>
  <si>
    <t>Gabert, R.</t>
  </si>
  <si>
    <t>study design</t>
  </si>
  <si>
    <t>Disease Progression
Documentation/methods
Drug Monitoring/methods
Electronic Health Records
Female
Fingolimod Hydrochloride/*therapeutic use
Follow-Up Studies
Humans
Immunosuppressive Agents/*therapeutic use
Magnetic Resonance Imaging
Male
Multiple Sclerosis, Relapsing-Remitting/*drug therapy
Prospective Studies
Safety
Treatment Outcome
Clinical routine
Efficacy
Fingolimod
Modified Rio score
Multiple sclerosis
Neda
No evident disease activity
Relapsing remitting</t>
  </si>
  <si>
    <t>Ziemssen, T.</t>
  </si>
  <si>
    <t>To evaluate the usability and effectiveness of a computerized clinical decision support (CDS) intervention aimed at reducing the duration of urinary tract catheterizations.</t>
  </si>
  <si>
    <t>Adolescent
Adult
Aged
Aged, 80 and over
Catheter-Related Infections/*prevention &amp; control
Catheters, Indwelling
Cohort Studies
Cross Infection/*prevention &amp; control
Decision Support Systems, Clinical/*organization &amp; administration
Device Removal/*statistics &amp; numerical data
Electronic Health Records
Female
Humans
Male
Middle Aged
Outcome and Process Assessment, Health Care
Regression Analysis
*Reminder Systems
Retrospective Studies
Urinary Catheterization/adverse effects/instrumentation/methods/*statistics &amp;
numerical data
Urinary Catheters
Urinary Tract Infections/*prevention &amp; control
Young Adult</t>
  </si>
  <si>
    <t>Baillie, C. A.</t>
  </si>
  <si>
    <t>https://cprd.com/linked-data</t>
  </si>
  <si>
    <t xml:space="preserve">dataset </t>
  </si>
  <si>
    <t>population data quality</t>
  </si>
  <si>
    <t>Linked database and Stand-along dataset</t>
  </si>
  <si>
    <t>Clinical Practice Research Datalink</t>
  </si>
  <si>
    <t>to evaluate the added value of using linked records over stand-alone data</t>
  </si>
  <si>
    <t>Aged
Community-Acquired Infections/*epidemiology
Electronic Health Records/standards/*statistics &amp; numerical data
England/epidemiology
*Epidemiologic Research Design
Female
General Practice
Geriatric Assessment/methods/*statistics &amp; numerical data
Humans
Incidence
Male
*Aged
*Cohort
*Data linkage
*Electronic health records
*England/epidemiology
*Pneumonia</t>
  </si>
  <si>
    <t>Millett, E. R.</t>
  </si>
  <si>
    <t xml:space="preserve">System evaluation-internet-based home telemedical surveillance system </t>
  </si>
  <si>
    <t xml:space="preserve"> to assess the efficacy of a multicomponent intervention and evaluate the feasibility and user acceptance of an internet-based home telemedical surveillance system for the evaluation of pain and other key health outcomes in patients with fibromyalgia (FM).</t>
  </si>
  <si>
    <t>Adult
Attitude to Computers
Cognitive Behavioral Therapy
Combined Modality Therapy
Feasibility Studies
Female
Fibromyalgia/diagnosis/physiopathology/psychology/*therapy
Health Knowledge, Attitudes, Practice
Humans
*Internet
Italy
Middle Aged
Muscle Strength
Pain Measurement
Patient Acceptance of Health Care
Patient Education as Topic
Predictive Value of Tests
Resistance Training
Sleep
Surveys and Questionnaires
Telemedicine/*methods
*Therapy, Computer-Assisted
Time Factors
Treatment Outcome</t>
  </si>
  <si>
    <t>Salaffi, F.</t>
  </si>
  <si>
    <t>Turkey</t>
  </si>
  <si>
    <t>validate EHR using in Turkey</t>
  </si>
  <si>
    <t>Adult
*Attitude of Health Personnel
Attitude to Computers
Data Interpretation, Statistical
Electronic Health Records/organization &amp; administration/*standards
Female
Hospitals, University
Humans
Medical Informatics/methods/organization &amp; administration/*standards
Nursing Staff, Hospital/*psychology
Psychometrics
Reproducibility of Results
Surveys and Questionnaires
Turkey
Young Adult</t>
  </si>
  <si>
    <t>Top, M.</t>
  </si>
  <si>
    <t>EHR surveillance system using evaluation</t>
  </si>
  <si>
    <t>a pragmatic, cluster, randomized, controlled trial</t>
  </si>
  <si>
    <t>Aged
Catheter-Related Infections/*epidemiology
Catheters, Indwelling/*adverse effects
Cross Infection/*epidemiology
Electronic Health Records
Female
Hospitals
Humans
Infection Control/*methods
Male
Middle Aged
Monitoring, Physiologic/*instrumentation
Outcome Assessment, Health Care
Quality Improvement
Urinary Catheterization/adverse effects
Urinary Catheters/adverse effects/statistics &amp; numerical data
Urinary Tract Infections/*epidemiology
Audit and feedback
Catheter-associated urinary tract infection
Electronic surveillance
Indwelling urinary catheters</t>
  </si>
  <si>
    <t>Wald, H. L.</t>
  </si>
  <si>
    <t>Boston
Chronic Pain/diagnosis/economics/physiopathology/*therapy
Clinical Protocols
Cost-Benefit Analysis
Disability Evaluation
Electronic Health Records
Health Care Costs
Health Expenditures
Health Knowledge, Attitudes, Practice
Humans
Low Back Pain/diagnosis/economics/physiopathology/*therapy
Pain Measurement
*Patient Education as Topic/economics
Recovery of Function
Research Design
Single-Blind Method
Time Factors
Treatment Outcome
*Veterans Health
*Yoga
Cost-effectiveness
Low back pain
Military families
Randomized controlled trial
Veterans
Yoga</t>
  </si>
  <si>
    <t>Saper, R. B.</t>
  </si>
  <si>
    <t>https://burndata.washington.edu/data-collection-and-management</t>
  </si>
  <si>
    <t>Burn Injury Model System Database</t>
  </si>
  <si>
    <t>to identify and analyze clinical factors that predict HO formation.</t>
  </si>
  <si>
    <t>Adolescent
Adult
Age Distribution
Aged
Burn Units
Burns/*complications/diagnosis/therapy
Cluster Analysis
Combined Modality Therapy
Databases, Factual
*Disability Evaluation
Female
Follow-Up Studies
Humans
Independent Living
Injury Severity Score
Logistic Models
Male
Middle Aged
Multivariate Analysis
Ossification, Heterotopic/*epidemiology/etiology/therapy
Prevalence
Prognosis
*Rehabilitation Research
Risk Factors
Severity of Illness Index
Sex Distribution
Statistics as Topic
United States
Wound Healing/physiology
Young Adult</t>
  </si>
  <si>
    <t>Levi, B.</t>
  </si>
  <si>
    <t>Healthcare Effectiveness Data and Information Set</t>
  </si>
  <si>
    <t>To determine the association of parental use of integrated personal health records (PHRs) with children’s adherence to immunization and well-child care (WCC) visit recommendations</t>
  </si>
  <si>
    <t>Female
Hawaii
*Health Records, Personal
Health Services Accessibility/*standards
Humans
Immunization/standards/*statistics &amp; numerical data
Infant, Newborn
Male
*Practice Guidelines as Topic
*Quality of Health Care
Retrospective Studies
Hedis
Healthcare Effectiveness Data and Information Set
Icd-9
International Classification of Disease, 9th revision
Kp
Kaiser Permanente
Phr
Personal health record
Wcc
Well-child care</t>
  </si>
  <si>
    <t>Tom, J. O.</t>
  </si>
  <si>
    <t>intravitreal therapy, grade of healthcare professional administering intravitreal therapy, advanced cataract, and cataract surgeon grade</t>
  </si>
  <si>
    <t>possible risk indicators for PCR</t>
  </si>
  <si>
    <t>electronic medical record (EMR) system (Medisoft Ophthalmology</t>
  </si>
  <si>
    <t>To investigate if previous intravitreal therapy is a predictor of posterior capsule rupture (PCR)
during cataract surgery</t>
  </si>
  <si>
    <t>Aged, 80 and over
Angiogenesis Inhibitors/*administration &amp; dosage
Electronic Health Records
Female
Glucocorticoids/*administration &amp; dosage
Humans
Intravitreal Injections
Lens Capsule, Crystalline/*injuries
Male
Middle Aged
Multivariate Analysis
Phacoemulsification/*adverse effects
Posterior Capsular Rupture, Ocular/*etiology
Retinal Diseases/drug therapy
Risk Factors
Vascular Endothelial Growth Factor A/antagonists &amp; inhibitors
Visual Acuity
Vitreous Body/*drug effects</t>
  </si>
  <si>
    <t>Lee, A. Y.</t>
  </si>
  <si>
    <t>Health system</t>
  </si>
  <si>
    <t>Imaging rates for incident low back pain using 2 national quality metrics</t>
  </si>
  <si>
    <t>Subjects’ characteristics  (ordered imaging, referrals, received imaging, diagnoses, and demographic characteristics as available)</t>
  </si>
  <si>
    <t>KP , and Oregon Community Health Information Network hospitals EHR (Epic)</t>
  </si>
  <si>
    <t>to measure the association between these EHR data factors  and rates of ordered low back imaging.</t>
  </si>
  <si>
    <t>Adolescent
Adult
Delivery of Health Care
Diagnostic Imaging/*statistics &amp; numerical data
*Electronic Health Records
Female
Humans
Incidence
Insurance Coverage
Low Back Pain/*diagnosis
Male
Middle Aged
Outcome Assessment, Health Care
*Unnecessary Procedures
Young Adult</t>
  </si>
  <si>
    <t>Gold, R.</t>
  </si>
  <si>
    <t>To understand the medium-term consequences of implementing commercially procured computerized physician order entry (CPOE) and clinical decision support (CDS) systems in ‘early adopter’ hospitals.</t>
  </si>
  <si>
    <t>Decision Support Systems, Clinical/*organization &amp; administration
*Drug Therapy, Computer-Assisted
Electronic Health Records
Humans
Interviews as Topic
Medical Order Entry Systems/*organization &amp; administration
Medication Errors
Medication Systems, Hospital/*organization &amp; administration
Quality Improvement
United Kingdom
User-Computer Interface
Adoption
Cds
Cpoe
Eprescribing
Implementation</t>
  </si>
  <si>
    <t>Cresswell, K. M.</t>
  </si>
  <si>
    <t>10 randomized primary PCI trials</t>
  </si>
  <si>
    <t>Aged
Databases, Factual
Female
Follow-Up Studies
Heart Failure/epidemiology
Hospitalization/statistics &amp; numerical data
Humans
Magnetic Resonance Imaging, Cine
Male
Middle Aged
Myocardial Infarction/*diagnostic imaging/mortality/*pathology/therapy
*Patient Outcome Assessment
*Percutaneous Coronary Intervention
Prognosis
Proportional Hazards Models
Randomized Controlled Trials as Topic
Recurrence
Survival Rate
Tomography, Emission-Computed, Single-Photon
angioplasty
infarct size
myocardial infarction</t>
  </si>
  <si>
    <t>Stone, G. W.</t>
  </si>
  <si>
    <t xml:space="preserve">Australia </t>
  </si>
  <si>
    <t>linked records from the Queensland PSR and the Queensland Hospital</t>
  </si>
  <si>
    <t>Adenocarcinoma/*epidemiology/pathology
Adult
Aged
Australia/epidemiology
Cervix Uteri/*pathology
Cytological Techniques
*Early Detection of Cancer
Electronic Health Records/*statistics &amp; numerical data
Female
Follow-Up Studies
Geography
Humans
Information Storage and Retrieval
Middle Aged
Neoplasm Grading
Neoplasm Invasiveness
Papanicolaou Test/methods
Population Groups
Prevalence
Prognosis
Retrospective Studies
Risk Factors
Squamous Intraepithelial Lesions of the Cervix/*epidemiology/pathology
Uterine Cervical Neoplasms/*epidemiology/pathology
Vaginal Smears</t>
  </si>
  <si>
    <t>Whop, L. J.</t>
  </si>
  <si>
    <t>Paper not avaliable to access, but the study periods are  1987-1995, 1996-2004 and 2005-2014, most likely is using a registry dataset</t>
  </si>
  <si>
    <t>Trauma data bank</t>
  </si>
  <si>
    <t>Adolescent
Adult
Aged
Aged, 80 and over
Brain Injuries, Traumatic/*diagnosis/*epidemiology
Cohort Studies
Databases, Factual
Female
Glasgow Coma Scale
Humans
Injury Severity Score
Male
Middle Aged
Time Factors
Young Adult
*Epidemiology
*Epidemiología
*gcs
*Mecanismo
*Mechanism
*Severe traumatic brain injury
*Traumatismo craneal grave</t>
  </si>
  <si>
    <t>Gómez, P. A.</t>
  </si>
  <si>
    <t>3 year risk of stroke</t>
  </si>
  <si>
    <t>risk factors extracted from EHR data</t>
  </si>
  <si>
    <t>MedMining, a Geisinger Health System business, accesses electronic health record (EHR) data</t>
  </si>
  <si>
    <t>to develop and validate a stroke risk model incorporating pulse pressure (PP) as a potential risk factor.</t>
  </si>
  <si>
    <t>Aged
Blood Pressure/*physiology
Electronic Health Records
Female
Humans
Hypertension/*complications/*physiopathology
Male
Middle Aged
Proportional Hazards Models
Reproducibility of Results
Retrospective Studies
Risk Factors
Stroke/*etiology/physiopathology
Hypertension
Pulse pressure
Risk prediction
Stroke</t>
  </si>
  <si>
    <t>Ayyagari, R.</t>
  </si>
  <si>
    <t>EHR evaluation</t>
  </si>
  <si>
    <t>cost evaluation of using EHR</t>
  </si>
  <si>
    <t>Aged
Colorectal Neoplasms/*diagnosis
Cost-Benefit Analysis
Early Detection of Cancer/*economics
Electronic Health Records
Female
Humans
Mass Screening/*economics
Middle Aged
Occult Blood
*Primary Health Care
Reminder Systems</t>
  </si>
  <si>
    <t>Meenan, R. T.</t>
  </si>
  <si>
    <t>datasets</t>
  </si>
  <si>
    <t xml:space="preserve">race/ethnicity data quality </t>
  </si>
  <si>
    <t xml:space="preserve">four different datasources </t>
  </si>
  <si>
    <t>2 registries and 2 EMRs (University of Texas Southwestern )</t>
  </si>
  <si>
    <t>comparative case study</t>
  </si>
  <si>
    <t>to Characterize the quality of race/ethnicity data collection efforts.</t>
  </si>
  <si>
    <t>Adolescent
Adult
Aged
Aged, 80 and over
*Continental Population Groups
*Data Accuracy
*Electronic Health Records
*Ethnic Groups
Female
Hospitals, Community
Hospitals, University
Humans
Male
Middle Aged
Neoplasms/*ethnology
*Registries
United States
Young Adult
*cancer registry
*data quality
*electronic medical record
*race and ethnicity</t>
  </si>
  <si>
    <t>Lee, S. J.</t>
  </si>
  <si>
    <t xml:space="preserve">develop and evaluate an expert system </t>
  </si>
  <si>
    <t xml:space="preserve"> to develop a generic IT solution, combining a medical terminology server, a semantic analyser and a knowledge base</t>
  </si>
  <si>
    <t>Data Mining/*methods
Electronic Health Records/*classification
*Expert Systems
*Knowledge Bases
Machine Learning
*Natural Language Processing
Pattern Recognition, Automated/methods
*Terminology as Topic
Vocabulary, Controlled</t>
  </si>
  <si>
    <t>Gicquel, Q.</t>
  </si>
  <si>
    <t xml:space="preserve">WWD crash dataset </t>
  </si>
  <si>
    <t xml:space="preserve">to investigate wrong way driving crashes </t>
  </si>
  <si>
    <t>Accidents, Traffic/*statistics &amp; numerical data
Adolescent
Adult
Aged
Aged, 80 and over
Alabama
Automobile Driving/*statistics &amp; numerical data
Databases, Factual
Female
Humans
Illinois
Male
Middle Aged
Models, Statistical
Risk Factors
*Trauma Severity Indices
Wounds and Injuries/diagnosis/*etiology
Young Adult
Injury severity
Model comparison
Ordered-response model
Safety countermeasure
Wrong-way driving</t>
  </si>
  <si>
    <t>Pour-Rouholamin, M.</t>
  </si>
  <si>
    <t>German</t>
  </si>
  <si>
    <t>Biomarkers/blood
Blood Glucose/analysis
Consumer Health Information/*methods
Data Mining/methods
Decision Support Systems, Clinical/*organization &amp; administration
Diabetes Mellitus, Type 2/blood/*diagnosis/*prevention &amp; control
Electronic Health Records/*organization &amp; administration
Evidence-Based Medicine
Female
Humans
Knowledge Bases
Male
Preventive Medicine/*methods
Treatment Outcome
User-Computer Interface</t>
  </si>
  <si>
    <t>Genz, J.</t>
  </si>
  <si>
    <t>community survey</t>
  </si>
  <si>
    <t>Child Health Services/*organization &amp; administration
Continental Population Groups
Continuity of Patient Care/organization &amp; administration
Electronic Health Records/organization &amp; administration
*House Calls
Humans
Immunization Schedule
Infant
Infant, Newborn
Patient-Centered Care/*organization &amp; administration
*Poverty
Residence Characteristics/*statistics &amp; numerical data</t>
  </si>
  <si>
    <t>Brown, C. M.</t>
  </si>
  <si>
    <t>AHEAD study</t>
  </si>
  <si>
    <t>to determine the costeffectiveness of CT for all compared with selective CT use for anticoagulated patients with a head injury</t>
  </si>
  <si>
    <t>Adolescent
Adult
Aged
Aged, 80 and over
Anticoagulants/therapeutic use
*Cost-Benefit Analysis
Craniocerebral Trauma/*diagnostic imaging/drug therapy
*Decision Support Techniques
Emergency Service, Hospital/organization &amp; administration
England
Female
Glasgow Outcome Scale
Humans
Male
Middle Aged
Practice Guidelines as Topic
Prospective Studies
Quality-Adjusted Life Years
Scotland
Tomography, X-Ray Computed/*economics
Warfarin/therapeutic use
Young Adult
*trauma management
*Warfarin</t>
  </si>
  <si>
    <t>Kuczawski, M.</t>
  </si>
  <si>
    <t>real-world clinical outcomes</t>
  </si>
  <si>
    <t>patient switched different basal insulin analogues</t>
  </si>
  <si>
    <t>GE Centricity Electronic Medical Records database</t>
  </si>
  <si>
    <t>To evaluate real-world clinical outcomes for switching basal insulin analogues [insulin glargine (GLA) and insulin detemir (DET)] among US patients with type 2 diabetes mellitus (T2DM).</t>
  </si>
  <si>
    <t>Aged
Body Mass Index
Body Weight/drug effects
Databases, Factual
Diabetes Mellitus, Type 2/blood/*drug therapy
*Drug Substitution
Electronic Health Records
Female
Glycated Hemoglobin A/analysis
Humans
Hypoglycemia/chemically induced
Hypoglycemic Agents/*administration &amp; dosage
Insulin Detemir
Insulin Glargine
Insulin, Long-Acting/*administration &amp; dosage
Insulin, Short-Acting/therapeutic use
Male
Middle Aged
Retrospective Studies
Treatment Outcome
United States
adherence
cost
hypoglycaemia
persistence
switching
type 2 diabetes</t>
  </si>
  <si>
    <t>Levin, P.</t>
  </si>
  <si>
    <t>participant attendance at a scheduled CR intake appointment (</t>
  </si>
  <si>
    <t>2 parallel-arm, randomised, single-blind trial</t>
  </si>
  <si>
    <t>o describe (1) cardiac rehabilitation (CR) referral across cardiac units in a tertiary centre with eReferral; (2) characteristics associated with CR referral and enrolment and (3) the effects of peer navigation (PN) on referral and enrolment. This pilot was a 2 parallel-arm, randomised, single-blind trial with allocation concealment.</t>
  </si>
  <si>
    <t>Aged
*Cardiac Rehabilitation
Cost-Benefit Analysis
*Electronic Health Records
Female
Heart Diseases/therapy
Humans
Male
Middle Aged
Ontario
*Patient Navigation
Pilot Projects
Referral and Consultation/*statistics &amp; numerical data
Single-Blind Method
Tertiary Care Centers
Health Services Research
Patient Navigation
Physical and Rehabilitation Medicine
Referral</t>
  </si>
  <si>
    <t>Ali-Faisal, S. F.</t>
  </si>
  <si>
    <t>Adult
Aged
Female
*Health Information Exchange
Humans
Maine
Male
Middle Aged
Models, Statistical
*Patient Readmission
Prospective Studies
Retrospective Studies
Risk Assessment
Risk Factors
*Software</t>
  </si>
  <si>
    <t>Hao, S.</t>
  </si>
  <si>
    <t>semistructured interviews</t>
  </si>
  <si>
    <t>Access to Information
Adult
Attitude of Health Personnel
*Continuity of Patient Care/economics
*Cooperative Behavior
Cost-Benefit Analysis
*Electronic Health Records
Health Care Costs
Health Information Exchange
*Health Personnel
Health Services Needs and Demand
Health Services Research
Humans
Interdisciplinary Communication
*International Cooperation
Medical Record Linkage/methods
*Medical Tourism/economics
Middle Aged
Nurses
*Organ Transplantation/economics/nursing
Physicians
Quality of Health Care
Taiwan
Telemedicine/economics/*methods
Tissue and Organ Procurement
Treatment Outcome</t>
  </si>
  <si>
    <t>Shih, F. J.</t>
  </si>
  <si>
    <t>Hospital level</t>
  </si>
  <si>
    <t>whether nurses documented QTc measurements in patients’ EHRs during the hospital stay</t>
  </si>
  <si>
    <t>implementation of a decision support tool</t>
  </si>
  <si>
    <t>Epic, Clarity</t>
  </si>
  <si>
    <t>quasi-experimental multisite study</t>
  </si>
  <si>
    <t>To examine effects of education and computerized documentation enhancements on QTc documentation.</t>
  </si>
  <si>
    <t>Computer-Assisted Instruction
Documentation/*standards
*Education, Nursing, Continuing
Electrocardiography/*drug effects
Electronic Data Processing
*Electronic Health Records
Health Facility Size
Humans
Program Evaluation
Quality Improvement
*Reminder Systems
Torsades de Pointes/chemically induced/prevention &amp; control</t>
  </si>
  <si>
    <t>Sandau, K. E.</t>
  </si>
  <si>
    <t>Adolescent
Age Factors
*Confidentiality
Electronic Health Records/statistics &amp; numerical data
Female
Humans
*Information Dissemination
Information Storage and Retrieval/*methods
Informed Consent/psychology/*statistics &amp; numerical data
Interviews as Topic
Longitudinal Studies
Male
Public Opinion
*Qualitative Research
United Kingdom
Young Adult
Alspac
Consent
Data linkage
Qualitative research
Young people</t>
  </si>
  <si>
    <t>Audrey, S.</t>
  </si>
  <si>
    <t>Assiciation</t>
  </si>
  <si>
    <t>patients long term outcome</t>
  </si>
  <si>
    <t>treatment with entecavir</t>
  </si>
  <si>
    <t>EHR in The Catholic University of Korea,Catholic Medical Center (CMC) Clinical Data Warehouse (CDW)</t>
  </si>
  <si>
    <t>Adolescent
Adult
Aged
Antiviral Agents/*administration &amp; dosage/adverse effects
Carcinoma, Hepatocellular/prevention &amp; control/virology
DNA, Viral/blood
Drug Administration Schedule
Electronic Health Records
Female
Guanine/administration &amp; dosage/adverse effects/*analogs &amp; derivatives
Hepatitis B virus/drug effects/genetics
Hepatitis B, Chronic/complications/diagnosis/*drug therapy
Humans
Liver Cirrhosis/drug therapy/virology
Liver Neoplasms/prevention &amp; control/virology
Male
Middle Aged
Retrospective Studies
Risk Factors
Time Factors
Treatment Outcome
Viral Load
Young Adult</t>
  </si>
  <si>
    <t>Park, C. H.</t>
  </si>
  <si>
    <t>Adherence with the guidline</t>
  </si>
  <si>
    <t>Antibiotics prescription</t>
  </si>
  <si>
    <t>Netherland</t>
  </si>
  <si>
    <t>SPSS, Stata</t>
  </si>
  <si>
    <t>electronic health records-based NIVEL Primary Care Database</t>
  </si>
  <si>
    <t>to assess guideline adherence to antibiotic prescribing for RTIs in children and examine potential variations across Dutch general practices</t>
  </si>
  <si>
    <t>Adolescent
Anti-Bacterial Agents/*therapeutic use
Bronchitis/diagnosis/drug therapy
Child
Child, Preschool
*Drug Prescriptions
Electronic Health Records/statistics &amp; numerical data
Female
General Practice
*Guideline Adherence
Humans
*Inappropriate Prescribing
Infant
Netherlands
Pneumonia/diagnosis/drug therapy
*Practice Patterns, Physicians'
*Primary Health Care
Respiratory Tract Infections/diagnosis/drug therapy
Retrospective Studies</t>
  </si>
  <si>
    <t>Ivanovska, V.</t>
  </si>
  <si>
    <t>UK, Isreal</t>
  </si>
  <si>
    <t>to identify individuals at increased risk for colorectal cancer (CRC) by analyzing blood counts, age, and sex, then determine the model’s value when used to supplement conventional screening.</t>
  </si>
  <si>
    <t>Adult
Anemia, Iron-Deficiency/diagnosis
Area Under Curve
*Blood Cell Count
Colorectal Neoplasms/blood/*diagnosis
Decision Trees
Early Detection of Cancer/*methods
Female
Humans
Machine Learning
Male
Middle Aged
*Occult Blood
Primary Health Care
Retrospective Studies
Risk Assessment
Sensitivity and Specificity
*colorectal cancer
*early detection of cancer
*electronic medical records
*machine learning
*primary health care
*risk prediction</t>
  </si>
  <si>
    <t>Kinar, Y.,</t>
  </si>
  <si>
    <t xml:space="preserve">Survey and interview data </t>
  </si>
  <si>
    <t>*Decision Support Techniques
Humans
Male
Ontario
*Patient Outcome Assessment
Patient Participation/*methods
Prostatic Neoplasms/*therapy
*Comparative case studies
*Implementation science
*Patient decision aid
*Prostate cancer
*Study proposal</t>
  </si>
  <si>
    <t>Stacey, D.</t>
  </si>
  <si>
    <t>https://www.nhfd.co.uk/20/nhfdcharts.nsf/fmDashboard?readform</t>
  </si>
  <si>
    <t>National Hip Fracture Database</t>
  </si>
  <si>
    <t>Aged
Aged, 80 and over
Databases, Factual
Female
Fracture Fixation, Internal/methods/mortality
Hip Fractures/*classification/*mortality/surgery
*Hospital Mortality
Humans
Injury Severity Score
Male
Middle Aged
Predictive Value of Tests
Prognosis
Retrospective Studies
Risk Assessment
Survival Rate
Time Factors
United Kingdom
Fracture
Hip
Mortality
Nottingham hip fracture score</t>
  </si>
  <si>
    <t>Rushton, P. R.</t>
  </si>
  <si>
    <t>alert system evaluation</t>
  </si>
  <si>
    <t>investigator-masked, parallel-group, randomised controlled trial</t>
  </si>
  <si>
    <t>to determine whether an automated electronic alert for acute kidney injury would reduce the severity of such injury and improve clinical outcomes in patients in hospital</t>
  </si>
  <si>
    <t>Wilson, F. P.</t>
  </si>
  <si>
    <t>Acute Kidney Injury/*diagnosis
Adult
Aged
Automation
Biomarkers/metabolism
Cell Phone
Creatinine/metabolism
Early Diagnosis
*Electronic Health Records
Female
Hospitalization/statistics &amp; numerical data
Humans
Male
Middle Aged
Prognosis
Single-Blind Method
Young Adult</t>
  </si>
  <si>
    <t>validate the Progression of Autonomies Scale (PAS) for the evaluation of autonomies in severe acquired brain injury patients.</t>
  </si>
  <si>
    <t>to evaluate the impact of missing data on clinical risk prediction algorithms.</t>
  </si>
  <si>
    <t>Adult
*Algorithms
Blood Transfusion/*methods
*Decision Support Systems, Clinical
Female
Hemorrhage/mortality/*therapy
Hospital Mortality
Humans
Injury Severity Score
Male
Middle Aged
Models, Statistical
Predictive Value of Tests
Prospective Studies
ROC Curve
Research Design
Resuscitation/methods
Risk Assessment/methods
Sensitivity and Specificity
Survival Rate
*Trauma Centers
Treatment Outcome
United States/epidemiology
Wounds and Injuries/mortality/*therapy</t>
  </si>
  <si>
    <t>Trickey, A. W.</t>
  </si>
  <si>
    <t>Reasons for exclusion were missing height and/or weight measurements (6.7%), duplicate height measurements in which the data did not match (3.0%), and outliers with the BMI &lt;10 or &gt;60 (0.3%).</t>
  </si>
  <si>
    <t xml:space="preserve">Seattle Children’s Hospital EHR </t>
  </si>
  <si>
    <t>Retrospective chart review</t>
  </si>
  <si>
    <t>(a) To examine the prevalence of obesity across 31 subspecialties in a tertiary care children's hospital and (b) to examine the percentage of obesity-specified diagnosis codes used for obese patient visits</t>
  </si>
  <si>
    <t>Adolescent
Algorithms
Ambulatory Care Facilities/statistics &amp; numerical data
*Body Mass Index
Child
Child, Preschool
Comorbidity
Female
Hospitals, Pediatric/statistics &amp; numerical data
Hospitals, University
Humans
Male
Medical Records Systems, Computerized
Obesity/*diagnosis/*epidemiology
Obesity, Abdominal/epidemiology
Obesity, Morbid/epidemiology
Overweight/epidemiology
Prevalence
Sampling Studies
Washington/epidemiology</t>
  </si>
  <si>
    <t>Yi-Frazier, J. P.</t>
  </si>
  <si>
    <t xml:space="preserve">Full model and Day-of-Diagnosis model results are similar </t>
  </si>
  <si>
    <t>CDI relapse within 15-56 days of an initial test</t>
  </si>
  <si>
    <t xml:space="preserve">possible risk factors for CDI relapse </t>
  </si>
  <si>
    <t>Large clinical data warehouse at a 4-hospital healthcare organization (Epic)</t>
  </si>
  <si>
    <t>to establish risk factors for relapse and determine whether fields available in an electronic health record (EHR) could be used to identify high-risk patients for targeted relapse prevention strategies</t>
  </si>
  <si>
    <t>Adolescent
Adult
Aged
Aged, 80 and over
Clostridium Infections/diagnosis/etiology/*prevention &amp; control
*Clostridium difficile
Cross Infection/diagnosis/etiology/*prevention &amp; control
*Decision Support Techniques
*Electronic Health Records
Female
Follow-Up Studies
Humans
Logistic Models
Male
Middle Aged
Multivariate Analysis
Proportional Hazards Models
ROC Curve
Retrospective Studies
Risk Factors
Secondary Prevention
Young Adult</t>
  </si>
  <si>
    <t>Hebert, C.</t>
  </si>
  <si>
    <t xml:space="preserve">very detailed cohort definition </t>
  </si>
  <si>
    <t xml:space="preserve">Length of stay, mortality </t>
  </si>
  <si>
    <t xml:space="preserve">hypoglycaemia categories </t>
  </si>
  <si>
    <t xml:space="preserve">Patient Administration System data linked to the Patient Information and Communication System data </t>
  </si>
  <si>
    <t>To study the length of stay and inpatient mortality of patients with diabetes who had an episode of hypoglycaemia in a non critical care setting at University Hospital Birmingham, UK</t>
  </si>
  <si>
    <t>Aged
Blood Glucose/*metabolism
Diabetes Mellitus, Type 1/blood/epidemiology/*mortality
Diabetes Mellitus, Type 2/blood/epidemiology/*mortality
Female
Glycated Hemoglobin A/*metabolism
Hospitalization/*statistics &amp; numerical data
Humans
Hypoglycemia/blood/epidemiology/*mortality
Hypoglycemic Agents/therapeutic use
Insulin/therapeutic use
*Length of Stay
Male
Medical Records Systems, Computerized
Middle Aged
Retrospective Studies
Risk Factors
United Kingdom/epidemiology</t>
  </si>
  <si>
    <t>Nirantharakumar, K.</t>
  </si>
  <si>
    <t>first and recurrent primary intracerebral hemorrhage (PICH) attacks</t>
  </si>
  <si>
    <t>Demographic Characteristics</t>
  </si>
  <si>
    <t>South Korea</t>
  </si>
  <si>
    <t>(PACS; m-view, Marosis Corporation, Seoul, South Korea</t>
  </si>
  <si>
    <t>The aim of this study was to determine and compare 30-day mortalities and 90-day functional recoveries after first and recurrent primary intracerebral hemorrhage (PICH) attacks. to identify factors predisposing 30-day mortality and functional recovery and to compare patients after first and recurrent PICH attacks</t>
  </si>
  <si>
    <t>Adult
Aged
Aged, 80 and over
Body Mass Index
Data Collection
Data Interpretation, Statistical
Female
Glasgow Coma Scale
Humans
Intracranial Hemorrhages/*epidemiology/etiology/*mortality
Male
Middle Aged
Neurosurgical Procedures
Prognosis
Recovery of Function
Recurrence
Republic of Korea/epidemiology
Retrospective Studies
Risk Factors
Smoking/adverse effects/epidemiology
Tomography, X-Ray Computed
Treatment Outcome</t>
  </si>
  <si>
    <t>Kim, K. H.</t>
  </si>
  <si>
    <t>Adherence data is from patient agreement</t>
  </si>
  <si>
    <t>FIT and gFOBT test completion</t>
  </si>
  <si>
    <t xml:space="preserve">VA electronic health record </t>
  </si>
  <si>
    <t>Randomized, controlled, population-based effectiveness trial</t>
  </si>
  <si>
    <t>Determine whether colorectal cancer screening adherence is greater with fecal 
chemical tests (FIT) or guaiac-based fecal occult blood tests (gFOBT).</t>
  </si>
  <si>
    <t xml:space="preserve"> Chi-Square Distribution
Colorectal Neoplasms/blood/*diagnosis
Electronic Health Records
Feces
Female
Guaiac
Humans
*Immunochemistry/methods/statistics &amp; numerical data
Indicators and Reagents
Logistic Models
Male
Mass Screening/*methods/psychology/statistics &amp; numerical data
Middle Aged
Multivariate Analysis
New Mexico
*Occult Blood
Patient Compliance/psychology/*statistics &amp; numerical data
Patient Satisfaction/statistics &amp; numerical data
Primary Health Care
Reagent Kits, Diagnostic
Statistics, Nonparametric
Veterans/psychology/statistics &amp; numerical data</t>
  </si>
  <si>
    <t>Hoffman, R. M.</t>
  </si>
  <si>
    <t>To assess the impact of a web-based personally controlled health management system (PCHMS) on the uptake of seasonal influenza vaccine and primary care service utilization among university students and staff.</t>
  </si>
  <si>
    <t>Adult
Appointments and Schedules
Australia
*Electronic Health Records
Female
*Health Records, Personal
Humans
Influenza, Human/*prevention &amp; control
*Internet
Logistic Models
Male
*Patient Acceptance of Health Care
Patient Care Management/*methods
Preventive Health Services/*organization &amp; administration/statistics &amp; numerical
data
Single-Blind Method
Student Health Services/organization &amp; administration/statistics &amp; numerical data
Vaccination/statistics &amp; numerical data</t>
  </si>
  <si>
    <t>Lau, A. Y.</t>
  </si>
  <si>
    <t xml:space="preserve">Exclude patients with missing data </t>
  </si>
  <si>
    <t>Patient(ethnic group)</t>
  </si>
  <si>
    <t>quality of care parameters in patients with T2DM treated in general practice(HbA1c, BP and s-cholesterol were measured)</t>
  </si>
  <si>
    <t>Different ethnic groups</t>
  </si>
  <si>
    <t>Norway</t>
  </si>
  <si>
    <t>SPSS, R</t>
  </si>
  <si>
    <t>Oslo data subset</t>
  </si>
  <si>
    <t>to assess the quality of care for type 2 diabetes mellitus (T2DM) patients from these ethnic minority groups compared with the care received by Norwegians.</t>
  </si>
  <si>
    <t>Adult
Antihypertensive Agents/therapeutic use
Asia/ethnology
Chi-Square Distribution
Cross-Sectional Studies
Diabetes Mellitus, Type 2/complications/*ethnology/therapy
Electronic Health Records
Family Practice/*standards
Female
Glycated Hemoglobin A/analysis
Humans
Hydroxymethylglutaryl-CoA Reductase Inhibitors/therapeutic use
Hypoglycemic Agents/*therapeutic use
Linear Models
Male
Middle Aged
Minority Groups/*statistics &amp; numerical data
Norway
Obesity/complications/ethnology
Process Assessment, Health Care
*Quality of Health Care</t>
  </si>
  <si>
    <t>Tran, A. T.</t>
  </si>
  <si>
    <t>Patient(age group)</t>
  </si>
  <si>
    <t xml:space="preserve">proportion of splenectomy-free survival </t>
  </si>
  <si>
    <t>Different age groups</t>
  </si>
  <si>
    <t>Statistica</t>
  </si>
  <si>
    <t>five major Italian Centers (Cagliari, Turin, Genoa, Brindisi, and Milan) shared a computerized clinical record for thalassemia</t>
  </si>
  <si>
    <t>The aim of this report has been to evaluate the proportion of patients for
whom splenectomy has been avoided or delayed in a large cohort of thalassemic patients during a 40-year span.</t>
  </si>
  <si>
    <t>Adolescent
Adult
Age Factors
*Blood Transfusion
Child
Child, Preschool
Cohort Studies
Electronic Health Records
Humans
Hypersplenism/etiology/prevention &amp; control
Infant
Iron Overload/prevention &amp; control
Italy
Practice Patterns, Physicians'/*trends
Quality of Life
Retrospective Studies
Software
*Splenectomy/adverse effects/statistics &amp; numerical data
Splenomegaly/etiology/prevention &amp; control
Survival Analysis
Thalassemia/physiopathology/*surgery/therapy
Young Adult</t>
  </si>
  <si>
    <t>Piga, A.</t>
  </si>
  <si>
    <t xml:space="preserve">(1) a well-annotated clinical database of rich genomic and proteomic information; </t>
  </si>
  <si>
    <t>http://www.gluegrant.org/</t>
  </si>
  <si>
    <t>Adult
Blood Transfusion/methods
Body Temperature Regulation
Cohort Studies
Databases, Factual
Female
Follow-Up Studies
Hospital Mortality/trends
Humans
Hypothermia/*etiology/*mortality/physiopathology
Incidence
Injury Severity Score
Kaplan-Meier Estimate
Logistic Models
Male
Middle Aged
Multivariate Analysis
Needs Assessment
Prospective Studies
Risk Assessment
Shock, Hemorrhagic/diagnosis/mortality/*therapy
Survival Rate
*Transfusion Reaction
Trauma Centers
Wounds, Nonpenetrating/diagnosis/mortality/*therapy
Young Adult</t>
  </si>
  <si>
    <t>Reynolds, B. R.</t>
  </si>
  <si>
    <t>Patient care team, unit-based NPs  or residents</t>
  </si>
  <si>
    <t>Trauma database (Hospital of the University ofPennsylvania)</t>
  </si>
  <si>
    <t>Retrospective database study</t>
  </si>
  <si>
    <t>to determine if there were differences between the care provided by UBNPs and residents.</t>
  </si>
  <si>
    <t>Academic Medical Centers
Advanced Practice Nursing/organization &amp; administration
*Clinical Competence
Databases, Factual
Female
Hospital Mortality/*trends
Humans
Male
Nurse Practitioners/*organization &amp; administration
Nurse's Role
Outcome Assessment, Health Care
Patient Readmission/*statistics &amp; numerical data
Patient Safety
Pennsylvania
Physician Assistants/organization &amp; administration
Program Evaluation
Trauma Centers
Trauma Severity Indices
Wounds and Injuries/diagnosis/*nursing/therapy</t>
  </si>
  <si>
    <t>Morris, D. S.</t>
  </si>
  <si>
    <t xml:space="preserve">15 traumatic brain injury (TBI) datasets </t>
  </si>
  <si>
    <t>Meta-analysis</t>
  </si>
  <si>
    <t xml:space="preserve">We aimed to investigate how previously published prediction models or studies can be used in the
development of a (new) prediction model when published models and the IPD incorporate similar predictors. </t>
  </si>
  <si>
    <t>Brain Injuries/pathology
*Data Interpretation, Statistical
*Forecasting
Glasgow Outcome Scale
Humans
*Models, Statistical
*Multivariate Analysis
Venous Thrombosis/pathology</t>
  </si>
  <si>
    <t>Debray, T. P.</t>
  </si>
  <si>
    <t>the length of patients’ hospital stays （introduction of Information and Communication Technology (ICT)）</t>
  </si>
  <si>
    <t xml:space="preserve"> pre-ICT and post-ICT status</t>
  </si>
  <si>
    <t xml:space="preserve">Norwegian Social Science Data Service </t>
  </si>
  <si>
    <t>to determine whether improvements in radiology reporting and clinical access to diagnostic imaging information one year after the ICT introduction were associated with a reduction in the length of patients’ hospital stays (LOS).</t>
  </si>
  <si>
    <t>Computer Communication Networks/organization &amp; administration
Databases, Factual
Diagnostic Imaging/*statistics &amp; numerical data
*Electronic Health Records
Female
Hospital Information Systems/*statistics &amp; numerical data
Humans
Length of Stay/*statistics &amp; numerical data
Male
Norway
*Outcome Assessment, Health Care
Professional Competence
Program Evaluation
Radiology Information Systems/organization &amp; administration
Retrospective Studies
Risk Assessment
Time Factors
Tomography, X-Ray Computed/statistics &amp; numerical data</t>
  </si>
  <si>
    <t>Hurlen, P.</t>
  </si>
  <si>
    <t>cohort</t>
  </si>
  <si>
    <t>cohorts from three datasets</t>
  </si>
  <si>
    <t xml:space="preserve">Netherland </t>
  </si>
  <si>
    <t>Amsterdam cohorts, patients in the SMILE</t>
  </si>
  <si>
    <t xml:space="preserve">Original </t>
  </si>
  <si>
    <t>To validate an existing prediction model for persistent frequent attendance that uses information solely from General Practitioners’ electronic medical records</t>
  </si>
  <si>
    <t>Databases, Factual
Electronic Health Records
Humans
Models, Statistical
Netherlands
Office Visits/*statistics &amp; numerical data
Primary Health Care/*statistics &amp; numerical data
*Spatio-Temporal Analysis</t>
  </si>
  <si>
    <t xml:space="preserve"> Smits, F. T.</t>
  </si>
  <si>
    <t>To evaluate the feasibility of systematically collecting family history of coronary heart disease in primary care and the effect of incorporating these data into cardiovascular risk assessment</t>
  </si>
  <si>
    <t>Adult
Aged
Anxiety
Cardiovascular Diseases/*etiology/psychology
Electronic Health Records
Feasibility Studies
Female
Humans
Male
Matched-Pair Analysis
*Medical History Taking
Middle Aged
*Primary Health Care
Risk Assessment
Surveys and Questionnaires</t>
  </si>
  <si>
    <t>Qureshi, N</t>
  </si>
  <si>
    <t>To evaluate the effect of operative timing on functional outcome in patients suffering spinal trauma, we conducted a retrospective analysis of the National Trauma Data Bank</t>
  </si>
  <si>
    <t>Adolescent
Adult
Aged
Analysis of Variance
Databases, Factual
Decompression, Surgical/adverse effects/*methods
Emergency Treatment
Female
Follow-Up Studies
Humans
Injury Severity Score
Logistic Models
Male
Middle Aged
Multivariate Analysis
Odds Ratio
*Recovery of Function
Retrospective Studies
Risk Assessment
Spinal Fusion/adverse effects/*methods
Spinal Injuries/diagnosis/*surgery
Time Factors
Trauma Centers
Treatment Outcome
Young Adult</t>
  </si>
  <si>
    <t>Sacks, G. D.</t>
  </si>
  <si>
    <t>National database</t>
  </si>
  <si>
    <t>Abbreviated Injury Scale
Adolescent
Adult
Aged
Aged, 80 and over
Cohort Studies
Databases, Factual
Hospital Mortality
Humans
Middle Aged
*Quality of Health Care
Retrospective Studies
Risk Assessment
Survival Analysis
*Trauma Centers
United States/epidemiology
Wounds, Nonpenetrating/*mortality/*pathology/therapy
Wounds, Penetrating/*mortality/*pathology/therapy
Young Adult</t>
  </si>
  <si>
    <t>Shafi, S.</t>
  </si>
  <si>
    <t xml:space="preserve">cross-sectional survey data </t>
  </si>
  <si>
    <t>The objective of this paper is to (1) measure SM implementation and identify facility characteristics associated with higher rates of adoption and (2) understand the association of SM use and noncontinuity care [ie, urgent care (UC)] utilization rates.</t>
  </si>
  <si>
    <t>Ambulatory Care/*statistics &amp; numerical data
Attitude to Computers
*Computer Security
Cross-Sectional Studies
Female
Humans
Information Dissemination/*methods
Linear Models
Male
*Medical Informatics Applications
*Professional-Patient Relations
Quality of Health Care
Retrospective Studies
Telecommunications/*trends
United States
*United States Department of Veterans Affairs</t>
  </si>
  <si>
    <t>Shimada, S. L.</t>
  </si>
  <si>
    <t xml:space="preserve">database linkage algorithm </t>
  </si>
  <si>
    <t>*Algorithms
Cluster Analysis
Data Collection
Data Mining/methods
*Databases, Factual
*Electronic Health Records
Humans</t>
  </si>
  <si>
    <t>Mi, T.</t>
  </si>
  <si>
    <t xml:space="preserve">Victorian Perinatal Data Collection </t>
  </si>
  <si>
    <t>Data Collection/*standards
Databases, Factual/standards
Female
Humans
Infant, Newborn
Medical Records/standards
Perinatal Care/*standards
Predictive Value of Tests
Pregnancy
Quality Control
Sensitivity and Specificity
Victoria</t>
  </si>
  <si>
    <t>Davey, M. A.</t>
  </si>
  <si>
    <t xml:space="preserve">To determine whether a computerized Drug Renal Alert Pharmacy (DRAP) program could decrease the rate of medication errors in drug selection or dosing for 15 target drugs in patients with renal insufficiency. </t>
  </si>
  <si>
    <t>Ambulatory Care/organization &amp; administration/standards/*trends
Drug Prescriptions/*standards/statistics &amp; numerical data
Forms and Records Control/methods/trends
Humans
Medical Order Entry Systems/organization &amp; administration/standards/*trends
Medication Errors/*prevention &amp; control/statistics &amp; numerical data/trends
Prescription Drugs/*administration &amp; dosage/adverse effects/therapeutic use
Renal Insufficiency/*drug therapy
Treatment Outcome</t>
  </si>
  <si>
    <t>Bhardwaja, B.</t>
  </si>
  <si>
    <t>Used CPOE and Drug-Drug-Interaction databases</t>
  </si>
  <si>
    <t>Switzerland</t>
  </si>
  <si>
    <t>Adult
*Adverse Drug Reaction Reporting Systems
Aged
*Drug Interactions
Drug Prescriptions/*statistics &amp; numerical data
*Emergency Service, Hospital
Hospitalization/*statistics &amp; numerical data
Humans
*Medical Order Entry Systems
Medication Errors/*prevention &amp; control
Middle Aged
Retrospective Studies
Switzerland</t>
  </si>
  <si>
    <t>Oertle, M.</t>
  </si>
  <si>
    <t xml:space="preserve">multiple imputation </t>
  </si>
  <si>
    <t>oesophageal-related complications and mortality in patients with LOS &gt; 24 h.</t>
  </si>
  <si>
    <t xml:space="preserve">patient characteristics/predictors </t>
  </si>
  <si>
    <t>National Trauma Data Bank (NTDB).</t>
  </si>
  <si>
    <t>Abdominal Injuries/*diagnosis/mortality/surgery
Adolescent
Adult
Blood Pressure
Databases, Factual
Early Diagnosis
Esophagus/*injuries/surgery
Female
Humans
Injury Severity Score
Length of Stay/*statistics &amp; numerical data
Male
Multiple Trauma/*mortality
Registries
Respiration, Artificial/statistics &amp; numerical data
Risk Assessment
Risk Factors
Thoracic Injuries/*diagnosis/mortality/surgery
Trauma Centers
Treatment Outcome
United States/epidemiology
Wounds, Penetrating/*diagnosis/mortality/surgery</t>
  </si>
  <si>
    <t>Patel, M. S.</t>
  </si>
  <si>
    <t>National Trauma Registry Minimum Data Set</t>
  </si>
  <si>
    <t>controlled interrupted time series design</t>
  </si>
  <si>
    <t>To investigate the association between helmet legislation and admissions to hospital for cycling related head injuries among young people and adults in Canada.</t>
  </si>
  <si>
    <t>Adolescent
Adult
Age Distribution
Bicycling/*injuries/*legislation &amp; jurisprudence
Canada/epidemiology
Confidence Intervals
Craniocerebral Trauma/*epidemiology/prevention &amp; control
Databases, Factual
Female
Head Protective Devices/*statistics &amp; numerical data
Hospitalization/statistics &amp; numerical data
Humans
Incidence
Injury Severity Score
Male
Patient Admission/*statistics &amp; numerical data
Regression Analysis
Retrospective Studies
Risk Assessment
Sex Distribution
Young Adult</t>
  </si>
  <si>
    <t>Dennis, J.</t>
  </si>
  <si>
    <t>Adult
Aged
Blood Banks/statistics &amp; numerical data
Blood Donors/*statistics &amp; numerical data
Cohort Studies
Electronic Health Records
Female
Humans
Male
Middle Aged
Self Report
Victoria</t>
  </si>
  <si>
    <t>Bertalli, N. A.</t>
  </si>
  <si>
    <t xml:space="preserve">Computerized system </t>
  </si>
  <si>
    <t xml:space="preserve">This study analyzed differences in the accuracy of Certified Registered Nurse Anesthetists’ (CRNAs) recall of specific patient variables during the course of an actual anesthetic case. </t>
  </si>
  <si>
    <t>Anesthesia/*statistics &amp; numerical data
Humans
Management Information Systems/statistics &amp; numerical data
Medical Records/*statistics &amp; numerical data
Medical Records Systems, Computerized/*statistics &amp; numerical data
Monitoring, Physiologic/statistics &amp; numerical data
Multivariate Analysis
Nurse Anesthetists
Virginia</t>
  </si>
  <si>
    <t>Davis, T. C.</t>
  </si>
  <si>
    <t>Validate database data</t>
  </si>
  <si>
    <t>The aim of this study is to validate the correctness of coding of a national automatically generated anonymous endoscopy database.</t>
  </si>
  <si>
    <t>Colonoscopy
Databases, Factual
Humans
*Medical Records Systems, Computerized</t>
  </si>
  <si>
    <t>Groenen, M. J.</t>
  </si>
  <si>
    <t>evaluate EHR impact</t>
  </si>
  <si>
    <t>Analysis of Variance
Blood Pressure
Community Health Centers/*organization &amp; administration
Databases, Factual
Decision Support Systems, Clinical/*instrumentation/organization &amp; administration
Electronic Health Records/*instrumentation/organization &amp; administration
Humans
Hypertension/*drug therapy
Logistic Models
Medical Informatics/*instrumentation/organization &amp; administration
Qualitative Research
Statistics as Topic
*Treatment Outcome
United States</t>
  </si>
  <si>
    <t>Shelley, D.</t>
  </si>
  <si>
    <t>CPOE satisfaction evaluation</t>
  </si>
  <si>
    <t>Adult
*Attitude of Health Personnel
*Attitude to Computers
*Consumer Behavior
Cross-Sectional Studies
Female
Health Care Surveys
Humans
Intensive Care Units
Linear Models
Male
*Medical Order Entry Systems
Middle Aged
New England
Nursing Staff, Hospital
Physicians
*Technology Transfer
Time Factors</t>
  </si>
  <si>
    <t>Hoonakker, P. L.</t>
  </si>
  <si>
    <t>Visit level</t>
  </si>
  <si>
    <t>Health insurance status</t>
  </si>
  <si>
    <t>EHR systems usage</t>
  </si>
  <si>
    <t>Oregon Community
Health Information Network</t>
  </si>
  <si>
    <t>to track the insurance coverage status of patients using EHR data</t>
  </si>
  <si>
    <t>Adolescent
Child
Child Health Services/*organization &amp; administration
Child, Preschool
Cohort Studies
Community Health Centers/*organization &amp; administration
*Electronic Health Records
Female
Humans
Infant
Infant, Newborn
Insurance Coverage/statistics &amp; numerical data/*trends
Insurance, Health/statistics &amp; numerical data/*trends
Logistic Models
Longitudinal Studies
Male
Medicaid/statistics &amp; numerical data/trends
Medicare/statistics &amp; numerical data/trends
Multivariate Analysis
Oregon
Population Surveillance/*methods
Retrospective Studies
Socioeconomic Factors
United States
children
electronic health records
health
insurance
conflicts of interest to disclose.</t>
  </si>
  <si>
    <t>Hatch, B.</t>
  </si>
  <si>
    <t>Adult
Aged
Female
Germany/epidemiology
Guideline Adherence/*statistics &amp; numerical data
Humans
Incidence
Male
Middle Aged
*Practice Guidelines as Topic
Schizophrenia/*epidemiology/*therapy
Therapy, Computer-Assisted/*standards/*statistics &amp; numerical data
Young Adult</t>
  </si>
  <si>
    <t>Godemann, F.</t>
  </si>
  <si>
    <t>Evaluate decision-support software impact</t>
  </si>
  <si>
    <t>Belgium</t>
  </si>
  <si>
    <t>Belgium
Blood Pressure/physiology
Cholesterol/blood
*Decision Support Systems, Clinical
Diabetes Mellitus, Type 2/blood/*therapy
*Electronic Health Records
Evidence-Based Medicine
Family Practice
Feasibility Studies
Glycated Hemoglobin A/analysis
Humans</t>
  </si>
  <si>
    <t>Heselmans, A.</t>
  </si>
  <si>
    <t xml:space="preserve">Use EHR to identify the paitent cohort </t>
  </si>
  <si>
    <t>QTc increase</t>
  </si>
  <si>
    <t>sotalol usage</t>
  </si>
  <si>
    <t>Vanderbilt University Medical Center (VUMC) EMR system</t>
  </si>
  <si>
    <t>to identify predictors of QT prolongation in a large ‘real-world’ environment and highlights the utility of an EMR as a research tool.6</t>
  </si>
  <si>
    <t>Adrenergic beta-Antagonists/*adverse effects
Aged
Anti-Arrhythmia Agents/*adverse effects
*Electronic Health Records
Female
Heart Conduction System/*drug effects/physiopathology
Humans
Linear Models
Logistic Models
Long QT Syndrome/*chemically induced/diagnosis/physiopathology
Male
Middle Aged
Multivariate Analysis
Odds Ratio
Risk Assessment
Risk Factors
Sotalol/*adverse effects
Time Factors
Torsades de Pointes/*chemically induced/diagnosis/physiopathology
Arrhythmia
Atrial fibrillation
Beta-blocker
Electronic medical records
Long QT syndrome
Torsades de pointes</t>
  </si>
  <si>
    <t>Weeke, P.</t>
  </si>
  <si>
    <t xml:space="preserve">Use EHR as intervention </t>
  </si>
  <si>
    <t>Electronic Health Records
*Health Status Disparities
*Hotlines
Humans
Referral and Consultation
Safety-net Providers/methods
Smoking/adverse effects/economics
Smoking Cessation/*methods
*Smoking Prevention
Socioeconomic Factors
Texas
Tobacco Use Disorder/complications/economics/rehabilitation
Treatment Outcome</t>
  </si>
  <si>
    <t>Vidrine, J. I.</t>
  </si>
  <si>
    <t>Austrian</t>
  </si>
  <si>
    <t>Traumatic Coma Data Bank</t>
  </si>
  <si>
    <t>Adult
Age Factors
Aged
Analysis of Variance
Austria
Brain Injuries/*diagnostic imaging/*mortality/therapy
*Cause of Death
Chi-Square Distribution
Cohort Studies
Databases, Factual
Female
Glasgow Coma Scale
Hospital Mortality/*trends
Humans
Injury Severity Score
Logistic Models
Male
Middle Aged
Prognosis
Prospective Studies
Risk Assessment
Sex Factors
Survival Analysis
Tomography, X-Ray Computed/methods
Trauma Centers</t>
  </si>
  <si>
    <t>Leitgeb, J.</t>
  </si>
  <si>
    <t>4 contries database, US insurance</t>
  </si>
  <si>
    <t>US :  Ingenix database</t>
  </si>
  <si>
    <t>Adolescent
Adult
Aged
Aged, 80 and over
Canada
Female
Fluorobenzenes/*therapeutic use
Humans
Hydroxymethylglutaryl-CoA Reductase Inhibitors/*therapeutic use
Male
Medical Records Systems, Computerized
Middle Aged
Myocardial Ischemia/*drug therapy
Netherlands
Pharmacoepidemiology
Prospective Studies
Pyrimidines/*therapeutic use
Randomized Controlled Trials as Topic
Rosuvastatin Calcium
Sulfonamides/*therapeutic use
Treatment Outcome
United Kingdom
United States</t>
  </si>
  <si>
    <t>McAfee, A. T.</t>
  </si>
  <si>
    <t>medical record validity</t>
  </si>
  <si>
    <t>To examine the validity of International Classification of Diseases-Ninth Revision (ICD-9) and Current Procedural Terminology (CPT) codes for knee replacement and hip replacement in Veterans Affairs (VA) databases.</t>
  </si>
  <si>
    <t>Aged
Arthroplasty, Replacement, Hip/*statistics &amp; numerical data
Arthroplasty, Replacement, Knee/*statistics &amp; numerical data
Clinical Coding/standards
Databases, Factual/*standards
Epidemiologic Methods
Female
Humans
International Classification of Diseases/*standards
Male
Middle Aged
United States
United States Department of Veterans Affairs
Veterans/statistics &amp; numerical data</t>
  </si>
  <si>
    <t>Singh, J. A.</t>
  </si>
  <si>
    <t>Computer Systems
Ear, Middle/surgery
Electronic Health Records/*instrumentation/*organization &amp; administration
Equipment Design
Germany
Humans
Operating Room Information Systems/*organization &amp; administration
Otorhinolaryngologic Diseases/*surgery
Paranasal Sinuses/surgery
Patient Safety
Software Design
Systems Integration
User-Computer Interface
Workflow</t>
  </si>
  <si>
    <t>Dressler, C. R.</t>
  </si>
  <si>
    <t>Administrative database</t>
  </si>
  <si>
    <t>Quebec government prescription database,</t>
  </si>
  <si>
    <t>Cluster randomised controlled trial</t>
  </si>
  <si>
    <t xml:space="preserve">to determine if electronically enabled discharge reconciliation will reduce the risk of adverse drug events, emergency room visits and readmissions 30 days post-discharge compared with usual care. </t>
  </si>
  <si>
    <t>*Clinical Pharmacy Information Systems
Cluster Analysis
Communication
*Community Pharmacy Services
*Continuity of Patient Care
Drug-Related Side Effects and Adverse Reactions/*prevention &amp; control
Electronic Health Records
Emergency Service, Hospital
Humans
Logistic Models
Medical Record Linkage
*Medication Reconciliation
*Patient Discharge
Patient Readmission
*Pharmacy Service, Hospital
Prospective Studies
Quebec
*Research Design
Risk Factors
Time Factors</t>
  </si>
  <si>
    <t>Tamblyn, R.</t>
  </si>
  <si>
    <t>To campare different surveillance systems</t>
  </si>
  <si>
    <t>Review</t>
  </si>
  <si>
    <t>This study describes and compares the three surveillance systems used to record occupational injury fatalities among U.S. law enforcement officers (LEOs).</t>
  </si>
  <si>
    <t>Accidents, Occupational/mortality
Adult
*Cause of Death
Databases, Factual
Female
Humans
Injury Severity Score
Male
Middle Aged
Occupational Injuries/*mortality
Police/*statistics &amp; numerical data
Population Surveillance
Retrospective Studies
Risk Assessment
Survival Analysis
United States
Young Adult</t>
  </si>
  <si>
    <t>Tiesman, H. M.</t>
  </si>
  <si>
    <t xml:space="preserve">http://www.supreme-dm.org/ The registry, or DataLink, covers the period from 2005-2011, draws from demographic and clinical data elements in Electronic Health Records (EHRs) and other system databases, and adds calculated data on medication adherence. </t>
  </si>
  <si>
    <t>SUPREME-DM DataLink</t>
  </si>
  <si>
    <t>Age of Onset
Child
Data Collection/*methods
Diabetes Mellitus/*epidemiology/prevention &amp; control/therapy
Disease Management
*Electronic Health Records
Female
Humans
Male
Managed Care Programs
*Medical Record Linkage
Middle Aged
Population Surveillance/*methods
Registries
United States/epidemiology</t>
  </si>
  <si>
    <t>Nichols, G. A</t>
  </si>
  <si>
    <t>dataset with follow-up data-https://www.udsmr.org/-----Recoded dataset</t>
  </si>
  <si>
    <t>The Uniform Data System for Medical Rehabilitation(UDSMRIRF ）</t>
  </si>
  <si>
    <t>Adult
Age Factors
Aged
Burns/*diagnosis/*rehabilitation
Cohort Studies
Databases, Factual
*Disability Evaluation
Female
Humans
Injury Severity Score
Linear Models
Logistic Models
Male
Middle Aged
Pain Measurement
Predictive Value of Tests
Prognosis
Recovery of Function/*physiology
Rehabilitation Centers
Retrospective Studies
Risk Factors
Sex Factors
Treatment Outcome
Wound Healing/physiology</t>
  </si>
  <si>
    <t xml:space="preserve"> Tan, W. H</t>
  </si>
  <si>
    <t>National Burn Repository</t>
  </si>
  <si>
    <t>Adult
Age Distribution
Burn Units/statistics &amp; numerical data
Burns/*epidemiology/*etiology/therapy
Databases, Factual
Female
Firefighters/*statistics &amp; numerical data
Hospitalization/statistics &amp; numerical data
Humans
Incidence
Injury Severity Score
Intensive Care Units/statistics &amp; numerical data
Linear Models
Male
Middle Aged
Multivariate Analysis
*Occupations
Patients
Prognosis
Registries
Retrospective Studies
Risk Assessment
Sex Distribution
Survival Rate
Treatment Outcome
Wound Healing/physiology
Young Adult</t>
  </si>
  <si>
    <t>Matt, S. E.</t>
  </si>
  <si>
    <t xml:space="preserve">evaluate HIE </t>
  </si>
  <si>
    <t xml:space="preserve">ssessed the usability of a health information exchange (HIE) in a densely populated metropolitan region. </t>
  </si>
  <si>
    <t>Adult
Aged
Attitude of Health Personnel
*Consumer Behavior
Cross-Sectional Studies
*Electronic Health Records/statistics &amp; numerical data
Female
Humans
*Information Dissemination
Logistic Models
Male
*Medical Record Linkage
Middle Aged
Tennessee
Trust
*User-Computer Interface</t>
  </si>
  <si>
    <t>Gadd, C. S.</t>
  </si>
  <si>
    <t>Data collecting and processing methods</t>
  </si>
  <si>
    <t>To compare case ascertainment, agreement, validity, and missing values for clinical research data obtained, processed, and linked electronically from electronic health records (EHR), compared to “manual” data processing and record abstraction in a cohort of out-ofhospital trauma patients.</t>
  </si>
  <si>
    <t>*Biomedical Research
Data Collection/methods
*Electronic Health Records
*Emergency Medical Services
Humans
Prospective Studies
Washington
Wounds and Injuries/*therapy</t>
  </si>
  <si>
    <t>Newgard, C. D.</t>
  </si>
  <si>
    <t xml:space="preserve">It is a meta analysis validated different analytics methods performance </t>
  </si>
  <si>
    <t>Europe Union</t>
  </si>
  <si>
    <t>EU-ADR database(Exploring and Understanding Adverse Drug Reactions)</t>
  </si>
  <si>
    <t>To evaluate the relative performance of different statistical methods for detecting drug-adverse event associations in electronic health care record data representing potential ADRs.</t>
  </si>
  <si>
    <t>Electronic Health Records/*organization &amp; administration
Europe
Humans
Models, Statistical
Prescription Drugs/*adverse effects
Product Surveillance, Postmarketing/*methods
ROC Curve
Statistics as Topic/*methods</t>
  </si>
  <si>
    <t>Schuemie, M. J.</t>
  </si>
  <si>
    <t>numbers of Antibiotics prescriptions</t>
  </si>
  <si>
    <t xml:space="preserve">Race groups </t>
  </si>
  <si>
    <t xml:space="preserve">an ambulatory network, use Epic </t>
  </si>
  <si>
    <t>To determine whether racial differences exist in antibiotic prescribing among children treated by the same clinician</t>
  </si>
  <si>
    <t>Acute Disease
Adolescent
*African Americans
Anti-Bacterial Agents/*therapeutic use
Child
Child, Preschool
Cohort Studies
Electronic Health Records
European Continental Ancestry Group
Female
Healthcare Disparities/*ethnology/statistics &amp; numerical data
Humans
Infant
Infant, Newborn
Logistic Models
Male
Multivariate Analysis
Otitis Media/diagnosis/drug therapy/ethnology
*Pediatrics
Practice Patterns, Physicians'/*statistics &amp; numerical data
Primary Health Care/*statistics &amp; numerical data
Respiratory Tract Infections/diagnosis/*drug therapy/ethnology
Retrospective Studies</t>
  </si>
  <si>
    <t>Gerber, J. S.</t>
  </si>
  <si>
    <t xml:space="preserve">LDL-cholesterol level changes </t>
  </si>
  <si>
    <t>Physician change instruction to patients</t>
  </si>
  <si>
    <t xml:space="preserve">Northwestern University’s enterprise data warehouse. </t>
  </si>
  <si>
    <t>to comparing a strategy of electronic health record-based identification of patients with increased CVD risk and individualized mailed outreach to usual care</t>
  </si>
  <si>
    <t>Aged
Antihypertensive Agents/therapeutic use
Cardiovascular Diseases/*prevention &amp; control
Cholesterol, LDL/blood
Cluster Analysis
Drug Prescriptions/statistics &amp; numerical data
Drug Utilization/statistics &amp; numerical data
*Electronic Health Records
Female
Health Promotion/methods/*organization &amp; administration
Humans
Hydroxymethylglutaryl-CoA Reductase Inhibitors/therapeutic use
Hypertension/drug therapy
Illinois
Male
Middle Aged
Postal Service
Precision Medicine/methods</t>
  </si>
  <si>
    <t xml:space="preserve"> Persell, S. D.</t>
  </si>
  <si>
    <t>probability of receiving potentially unnecessary</t>
  </si>
  <si>
    <t>Pediatric Health Information System (PHIS)</t>
  </si>
  <si>
    <t>To measure the association between inpatient bronchiolitis prevalence (IBP) and the delivery of unnecessary tests and treatments to patients hospitalized with bronchiolitis.</t>
  </si>
  <si>
    <t>Bronchiolitis, Viral/diagnosis/*epidemiology/*therapy
Child
Child, Hospitalized/*statistics &amp; numerical data
Child, Preschool
Cohort Studies
Confidence Intervals
Databases, Factual
Female
Hospitals, Pediatric
Humans
Infant
Inpatients/statistics &amp; numerical data
Length of Stay
Male
Multivariate Analysis
Odds Ratio
Patient Readmission/statistics &amp; numerical data
Prevalence
Quality of Health Care
Regression Analysis
Retrospective Studies
Risk Assessment
Severity of Illness Index
Treatment Outcome
United States/epidemiology
Unnecessary Procedures/*statistics &amp; numerical data</t>
  </si>
  <si>
    <t>Van Cleve, W. C.</t>
  </si>
  <si>
    <t xml:space="preserve">Patient </t>
  </si>
  <si>
    <t>patient all-cause mortality</t>
  </si>
  <si>
    <t>Beta-blockers</t>
  </si>
  <si>
    <t>Neitherland</t>
  </si>
  <si>
    <t>SPSS,R</t>
  </si>
  <si>
    <t xml:space="preserve">General Practitioner Research Network (HNU) </t>
  </si>
  <si>
    <t>observational cohort study</t>
  </si>
  <si>
    <t xml:space="preserve">To investigate the relationship between beta-Blockers and All-Cause Mortality in Adults with Episodes of Acute Bronchitis </t>
  </si>
  <si>
    <t>Adrenergic beta-Antagonists/*administration &amp; dosage/therapeutic use
Aged
Aged, 80 and over
Angiotensin-Converting Enzyme Inhibitors/*administration &amp; dosage/therapeutic use
Bronchitis/*drug therapy/mortality
Calcium Channel Blockers/*administration &amp; dosage/therapeutic use
Cohort Studies
Electronic Health Records
Female
Humans
Hydroxymethylglutaryl-CoA Reductase Inhibitors/*administration &amp; dosage/therapeutic
use
Male
Middle Aged
Netherlands
Pulmonary Disease, Chronic Obstructive/*epidemiology
Regression Analysis
Risk Factors
Treatment Outcome</t>
  </si>
  <si>
    <t>Rutten, F. H.</t>
  </si>
  <si>
    <t xml:space="preserve">Sweden </t>
  </si>
  <si>
    <t>Swedish prescribed drug register</t>
  </si>
  <si>
    <t>Adult
*Adverse Drug Reaction Reporting Systems
Aged
*Databases, Factual
Drug Interactions
Drug Prescriptions
Drug-Related Side Effects and Adverse Reactions/epidemiology/prevention &amp; control
Female
Humans
Knowledge Bases
Male
*Medical Order Entry Systems
Medication Errors/*prevention &amp; control
Middle Aged
Practice Patterns, Physicians'
Prevalence
*Primary Health Care
Program Evaluation
Sweden/epidemiology
Time Factors</t>
  </si>
  <si>
    <t>Andersson, M. L.</t>
  </si>
  <si>
    <t xml:space="preserve">Review papers </t>
  </si>
  <si>
    <t xml:space="preserve"> to investigate if electronic patient records have utility in dental school strategic planning</t>
  </si>
  <si>
    <t>Adolescent
Adult
Age Factors
Community Health Centers/organization &amp; administration
Data Mining
Dental Caries/etiology
Dental Clinics/organization &amp; administration
*Electronic Health Records
Female
Florida
*Health Planning
Humans
Income
Male
Medically Underserved Area
Middle Aged
Needs Assessment
Organizational Objectives
Organizational Policy
Risk Assessment
Schools, Dental/*organization &amp; administration
Sex Factors
Social Class
Young Adult
caries risk assessment
dental patients
dental school clinic
dental school management
electronic health record</t>
  </si>
  <si>
    <t>Filker, P. J.</t>
  </si>
  <si>
    <t xml:space="preserve">NINDS rt-PA Stroke Trial </t>
  </si>
  <si>
    <t>Data Interpretation, Statistical
Disability Evaluation
Double-Blind Method
Female
Fibrinolytic Agents/*administration &amp; dosage/adverse effects
Glasgow Coma Scale
Humans
Infusions, Intravenous
Male
National Institute of Neurological Disorders and Stroke (U.S.)
Odds Ratio
Predictive Value of Tests
Recovery of Function
Risk Assessment
Risk Factors
Stroke/diagnosis/*drug therapy/physiopathology
*Thrombolytic Therapy
Time Factors
Tissue Plasminogen Activator/*administration &amp; dosage/adverse effects
Treatment Outcome
United States</t>
  </si>
  <si>
    <t>Feng, W.</t>
  </si>
  <si>
    <t>Adult
Case Management/economics/*organization &amp; administration/standards
Colorado
Cost-Benefit Analysis
Diabetes Mellitus/*blood/economics
Electronic Health Records/statistics &amp; numerical data
Humans
Lipoproteins, LDL/*blood
Medically Uninsured
Motivation
Nursing Care/*methods
Patient Admission/economics/*statistics &amp; numerical data
Prospective Studies
Self Care/methods
Telemedicine/economics/*methods</t>
  </si>
  <si>
    <t>Fischer, H. H.</t>
  </si>
  <si>
    <t>Colorado
Diffusion of Innovation
Efficiency, Organizational
Electronic Health Records/*organization &amp; administration
Humans
Primary Health Care/*organization &amp; administration
Quality Assurance, Health Care
Electronic Medical Records
Health Information Technology
Meaningful Use
Primary Health Care
Quality Improvement</t>
  </si>
  <si>
    <t>Fernald, D. H.</t>
  </si>
  <si>
    <t>Dutch National Registry data? Other</t>
  </si>
  <si>
    <t xml:space="preserve">Dutch National Intensive Care Evaluation (NICE) registry, National Medical Registration (LMR) </t>
  </si>
  <si>
    <t>Critical Care/*standards/statistics &amp; numerical data
Critical Illness/*mortality/therapy
Databases, Factual
Female
Hospital Administration/standards
*Hospital Mortality
Humans
Intensive Care Units/*standards/statistics &amp; numerical data
Logistic Models
Male
*Medical Records Systems, Computerized
Models, Organizational
Models, Statistical
Netherlands
Quality Control
ROC Curve
Task Performance and Analysis</t>
  </si>
  <si>
    <t>Brinkman, S.</t>
  </si>
  <si>
    <t>evaluate CPOE</t>
  </si>
  <si>
    <t>The addition of electronic prescription transmission to computerized prescriber order entry (CPOE) and its effect on dispensing errors in community pharmacies were evaluated.</t>
  </si>
  <si>
    <t>*Electronic Prescribing
Humans
*Medical Order Entry Systems
Medication Errors/*prevention &amp; control/statistics &amp; numerical data
*Pharmacies
United States</t>
  </si>
  <si>
    <t>Moniz, T. T.</t>
  </si>
  <si>
    <t>Adult
Advertising
Appointments and Schedules
Clinical Protocols
*Health Knowledge, Attitudes, Practice
Health Promotion/*methods
*Health Records, Personal
Humans
Influenza A Virus, H1N1 Subtype/immunology
*Influenza Vaccines/supply &amp; distribution
Influenza, Human/*prevention &amp; control
*Internet/statistics &amp; numerical data
New South Wales
Outcome Assessment, Health Care
Patient Compliance
Patient Education as Topic/*methods
Patient Selection
Reminder Systems
Sample Size
Self Care/methods
Social Networking
Surveys and Questionnaires
Vaccination/*statistics &amp; numerical data/trends</t>
  </si>
  <si>
    <t>Lau, A. Y</t>
  </si>
  <si>
    <t>To evaluate if electronic health records (EHR) have observable effects on care outcomes</t>
  </si>
  <si>
    <t>Adult
Aged
Cross-Sectional Studies
*Electronic Health Records
Emergencies
Female
Heart Failure/*therapy
Hospital Mortality
Humans
Length of Stay
Logistic Models
Male
*Medical Record Linkage
Minnesota
*Outcome Assessment, Health Care
Patient Admission
Retrospective Studies
Survival Analysis
Unnecessary Procedures/statistics &amp; numerical data</t>
  </si>
  <si>
    <t>Connelly, D. P.</t>
  </si>
  <si>
    <t xml:space="preserve">EMR as an intervention? </t>
  </si>
  <si>
    <t>stata</t>
  </si>
  <si>
    <t>cluster randomised controlled trial</t>
  </si>
  <si>
    <t>test an evidence implementation intervention to improve the quality of care in the home health care setting for patients at high risk for fractures.</t>
  </si>
  <si>
    <t>Alabama
Bone Density Conservation Agents/*therapeutic use
Delivery of Health Care, Integrated/organization &amp; administration/standards
Drug Utilization/statistics &amp; numerical data
Electronic Health Records
Home Care Services/organization &amp; administration/*standards
Humans
Osteoporosis/*drug therapy
Osteoporotic Fractures/prevention &amp; control
Quality Improvement/*organization &amp; administration
Treatment Outcome</t>
  </si>
  <si>
    <t xml:space="preserve"> Kilgore, M. L.</t>
  </si>
  <si>
    <t xml:space="preserve">GE database </t>
  </si>
  <si>
    <t xml:space="preserve">baseline charateristic difference </t>
  </si>
  <si>
    <t>patients with different therapy treatemet. (monotherapy, dual therapy, triple therapy )</t>
  </si>
  <si>
    <t>General Electric (GE) Healthcare’s Clinical Data Services (CDS) electronic medical record (EMR) database</t>
  </si>
  <si>
    <t>Administration, Oral
Aged
Cohort Studies
Databases, Factual
Diabetes Mellitus, Type 2/complications/*drug therapy
Dipeptidyl-Peptidase IV Inhibitors/therapeutic use
Electronic Health Records/statistics &amp; numerical data
Humans
Hyperglycemia/complications/*drug therapy
Hypoglycemic Agents/*administration &amp; dosage
*Individuality
Middle Aged
Pyrazines/*therapeutic use
Retrospective Studies
Sitagliptin Phosphate
Triazoles/*therapeutic use
United States</t>
  </si>
  <si>
    <t>Zhang, Q.</t>
  </si>
  <si>
    <t>event</t>
  </si>
  <si>
    <t>True positive rate and false positive rate</t>
  </si>
  <si>
    <t>software extracted PHH cases and AHRQ’s PHH definition</t>
  </si>
  <si>
    <t>Patient Safety Indicator software (v.3.1a) and fiscal year 2003–2007 discharge data from 28 Veterans Health Administration hospitals</t>
  </si>
  <si>
    <t xml:space="preserve">Analyze PHH's positive predict value </t>
  </si>
  <si>
    <t>Aged
Aged, 80 and over
Anticoagulants/administration &amp; dosage
Blood Coagulation Factors/drug effects/metabolism
Clinical Coding/*standards
Comorbidity
Confounding Factors, Epidemiologic
Cross-Sectional Studies
False Positive Reactions
Female
Health Services Research
Hematoma/*epidemiology/etiology/prevention &amp; control
Hospitals, Veterans/*statistics &amp; numerical data
Humans
Inpatients
Male
Medical Errors/prevention &amp; control/statistics &amp; numerical data
Medical Records Systems, Computerized
Postoperative Hemorrhage/*epidemiology/prevention &amp; control
Predictive Value of Tests
Quality Indicators, Health Care/*standards/trends
Reproducibility of Results
Research Design
Retrospective Studies
Risk Factors
Safety Management/*standards
United States/epidemiology</t>
  </si>
  <si>
    <t>Borzecki, A. M.</t>
  </si>
  <si>
    <t xml:space="preserve">event </t>
  </si>
  <si>
    <t>frequency of reports in ED and PCC</t>
  </si>
  <si>
    <t>parmaceutical exposures report</t>
  </si>
  <si>
    <t xml:space="preserve">SAS </t>
  </si>
  <si>
    <t>Utah ED visit, and Poison control database</t>
  </si>
  <si>
    <t>retrospective comparison study</t>
  </si>
  <si>
    <t>determine the association between the frequencies of pharmaceutical exposures reported to a poison control center (PCC) and those seen in the emergency department (ED).</t>
  </si>
  <si>
    <t>Adolescent
Adult
Algorithms
Child
*Databases, Factual
Drug-Related Side Effects and Adverse Reactions/*epidemiology
Emergency Service, Hospital/statistics &amp; numerical data
Female
Humans
International Classification of Diseases
Male
Medical Record Linkage
Poison Control Centers/*statistics &amp; numerical data
Population Surveillance/*methods
Retrospective Studies
Utah/epidemiology</t>
  </si>
  <si>
    <t>Naun, C. A.</t>
  </si>
  <si>
    <t>Adverse Drug Reaction Reporting Systems/*statistics &amp; numerical data
Clinical Coding
Databases, Factual/statistics &amp; numerical data
Drug-Related Side Effects and Adverse Reactions/*diagnosis
Female
France/epidemiology
Hospitalization/statistics &amp; numerical data
Hospitals, University/statistics &amp; numerical data
Humans
International Classification of Diseases
Male
Medical Records Systems, Computerized/*statistics &amp; numerical data
Pharmacovigilance</t>
  </si>
  <si>
    <t>Osmont, M. N.</t>
  </si>
  <si>
    <t>Cluster Analysis
European Union
Geography
*Information Services
*Internet
*Physicians, Family</t>
  </si>
  <si>
    <t>Ortega Egea, J. M.</t>
  </si>
  <si>
    <t xml:space="preserve">event level </t>
  </si>
  <si>
    <t>differences of automative captured events and voluntary incident reports</t>
  </si>
  <si>
    <t xml:space="preserve">capture of adverse events </t>
  </si>
  <si>
    <t>Two hospitals(CNMC and CCHMC) adverse events detection database</t>
  </si>
  <si>
    <t>to describe the process of
automated adverse event detection, report early results from the Collaborative, identify commonalities and notable differences between two organizations, and suggest future directions for the Collaborative</t>
  </si>
  <si>
    <t>*Automation
Child
District of Columbia
Electronic Health Records/*statistics &amp; numerical data
Hospitals, Pediatric/*standards
Humans
Interinstitutional Relations
Medical Errors/classification/*statistics &amp; numerical data
Ohio
Patient Safety
Retrospective Studies
Risk Management</t>
  </si>
  <si>
    <t>Stockwell, D. C.,</t>
  </si>
  <si>
    <t xml:space="preserve">hospital </t>
  </si>
  <si>
    <t>To determine if patterns of Electronic Health Records (EHRs) adoption and Meaningful Use vary between high, intermediate, and low quality U.S. hospitals.</t>
  </si>
  <si>
    <t>American Hospital Association
Data Collection
*Diffusion of Innovation
Electronic Health Records/*statistics &amp; numerical data
Hospitals/classification/*standards
Humans
Logistic Models
Practice Patterns, Physicians'/*statistics &amp; numerical data
*Quality of Health Care
United States</t>
  </si>
  <si>
    <t>Elnahal, S. M.</t>
  </si>
  <si>
    <t>Italian</t>
  </si>
  <si>
    <t>Adolescent
Algorithms
Child
Child, Preschool
Female
Hodgkin Disease/epidemiology
Humans
Incidence
Infant
Infant, Newborn
Leukemia/epidemiology
Lymphoma, Non-Hodgkin/epidemiology
Male
Medical Records Systems, Computerized/*statistics &amp; numerical data
Multiple Myeloma/epidemiology
Neoplasms/*epidemiology/mortality
Observer Variation
Registries/statistics &amp; numerical data
Reproducibility of Results
*Residence Characteristics
Rome/epidemiology
Survival Rate
Urban Population/*statistics &amp; numerical data</t>
  </si>
  <si>
    <t>Fano, V.</t>
  </si>
  <si>
    <t>Adult
Cardiovascular Diseases/*epidemiology/prevention &amp; control
Female
*Health Behavior
Health Knowledge, Attitudes, Practice
*Health Records, Personal
Humans
Male
Middle Aged
Risk Assessment
Self Efficacy
Thailand</t>
  </si>
  <si>
    <t>Pichayapinyo, P.</t>
  </si>
  <si>
    <t>Cohort Studies
Computers
Critical Care
Early Ambulation/*methods
Electronic Health Records
Female
Humans
*Intensive Care Units
Male
*Medical Order Entry Systems
Middle Aged
Prospective Studies</t>
  </si>
  <si>
    <t>Hildreth, A. N</t>
  </si>
  <si>
    <t xml:space="preserve">Is a National database registry? </t>
  </si>
  <si>
    <t>Traumatic Brain Injury Model Systems National Database (TBIMS NDB).</t>
  </si>
  <si>
    <t>Age Factors
Brain Injuries/epidemiology/*rehabilitation
Continental Population Groups
Databases, Factual
Disability Evaluation
*Glasgow Outcome Scale
Humans
Length of Stay
Longitudinal Studies
Prospective Studies
United States/epidemiology
Brain injuries
Gos-e
Glasgow Outcome Scale-Extended
Igc
Irc
Outcome assessment (health care)
Rlos
Rehabilitation
Tbi
Tbims
Tbims ndb
Traumatic Brain Injury Model Systems
Traumatic Brain Injury Model Systems National Database
individual growth curve
instantaneous rate of change
rehabilitation length of stay
traumatic brain injury
research supporting this article has conferred or will confer a benefit on the</t>
  </si>
  <si>
    <t>Pretz, C. R</t>
  </si>
  <si>
    <t>admitted to a coronary care unit between 2003 and 2006 were recorded in the Swedish Web-system for Enhancement and Development of Evidence-based care in Heart disease Evaluated According to Recommended Therapies (SWEDEHEART)- National registry</t>
  </si>
  <si>
    <t>examine whether the Modification of Diet in Renal Disease (MDRD) or the Cockcroft-Gault (CG) formula is better at predicting prognosis in myocardial infarction (MI) patients.</t>
  </si>
  <si>
    <t>Aged
Aged, 80 and over
Diet/*standards
Evidence-Based Medicine/*methods
Female
Glomerular Filtration Rate
Humans
Kidney Diseases/*diet therapy/etiology/physiopathology
Male
Medical Records Systems, Computerized
Middle Aged
Myocardial Infarction/complications/epidemiology/*therapy
Prognosis
Reference Standards
Retrospective Studies
Sweden/epidemiology</t>
  </si>
  <si>
    <t xml:space="preserve"> Szummer, K</t>
  </si>
  <si>
    <t>Datalinkage evaluation, multiple imputation</t>
  </si>
  <si>
    <t>evaluate the process of using existing data sources, probabilistic linkage, and multiple imputation to create large population-based injury databases matched to outcomes.</t>
  </si>
  <si>
    <t>Adult
Child
*Databases, Factual
*Emergency Medical Services
Female
Humans
Male
Medical Record Linkage
*Models, Statistical
Patient Discharge/statistics &amp; numerical data
Probability
Registries
Retrospective Studies
United States/epidemiology
Vital Statistics
Wounds and Injuries/epidemiology/*therapy</t>
  </si>
  <si>
    <t>Newgard, C.</t>
  </si>
  <si>
    <t>Training set and testing set are in different timehorizon ???</t>
  </si>
  <si>
    <t>individual level</t>
  </si>
  <si>
    <t xml:space="preserve">Different types of HAI </t>
  </si>
  <si>
    <t>variables related to CDC's case defination</t>
  </si>
  <si>
    <t>Republic of China</t>
  </si>
  <si>
    <t>Taipei Medical University Wan Fang Hospital (TMUWFH)</t>
  </si>
  <si>
    <t>build a detection model for surveillance of healthcare-associated urinary tract infection (HA-UTI) based on the variables extracted from the electronic medical records (EMRs)</t>
  </si>
  <si>
    <t>Cross Infection/*epidemiology
Data Collection
*Electronic Health Records
Humans
Population Surveillance/*methods
Sensitivity and Specificity
Taiwan/epidemiology
Urinary Tract Infections/*diagnosis/epidemiology</t>
  </si>
  <si>
    <t>Lo, Y. S.</t>
  </si>
  <si>
    <t>Argentina</t>
  </si>
  <si>
    <t>FLENI “Raul Carrea” Institute of Neurological Research</t>
  </si>
  <si>
    <t>Prospective observational diagnostic stud</t>
  </si>
  <si>
    <t>To evaluate the diagnostic accuracy of CSF
lactate as a PNBM marker in patients hospitalized after a neurosurgical procedure.</t>
  </si>
  <si>
    <t>Adult
Aged
Antibiotic Prophylaxis
Data Interpretation, Statistical
Diagnosis, Differential
Female
Glasgow Coma Scale
Humans
Intracranial Pressure
Lactic Acid/*cerebrospinal fluid
Male
Meningitis, Aseptic/cerebrospinal fluid
Meningitis, Bacterial/*cerebrospinal fluid/*etiology/microbiology
Middle Aged
Neurosurgical Procedures/*adverse effects
Postoperative Complications/*cerebrospinal fluid/*etiology/microbiology
Prospective Studies
ROC Curve
Spinal Puncture
Bacterial meningitis
CSF lactate
Neurosurgery
Postoperative infection</t>
  </si>
  <si>
    <t>Maskin, L. P.</t>
  </si>
  <si>
    <t>EHR systems usage evaluation</t>
  </si>
  <si>
    <t>Confidence Intervals
*Diffusion of Innovation
Electronic Health Records/*economics/*statistics &amp; numerical data
Hospitals/statistics &amp; numerical data
Managed Care Programs
Meaningful Use/statistics &amp; numerical data
Medicaid
Medicare
Multivariate Analysis
Odds Ratio
Reimbursement, Incentive/*statistics &amp; numerical data
Retrospective Studies
United States</t>
  </si>
  <si>
    <t>Adler-Milstein, J.</t>
  </si>
  <si>
    <t xml:space="preserve">individual level/ place level </t>
  </si>
  <si>
    <t>The study also illustrates the cost-effective use and utility of a large health system’s EHR data.</t>
  </si>
  <si>
    <t>persistence of treatment</t>
  </si>
  <si>
    <t>3 common treatment regimens</t>
  </si>
  <si>
    <t>ArcGIS</t>
  </si>
  <si>
    <t xml:space="preserve">Geisinger Clinic  EHR  in Pensivania </t>
  </si>
  <si>
    <t>Cross-sectional study</t>
  </si>
  <si>
    <t>evaluate associations of 33 environmental measures in three domains (land use, physical activity, and social environments) with BMI in children and adolescents in fıve geographies</t>
  </si>
  <si>
    <t>Adolescent+G43F37G36:G40G36:G46F37G36:G40G36:G49F37G36:G40G36:G52F37G36:G40G36:G53G36:G52G36:G51
*Body Mass Index
Child
Child, Preschool
Cross-Sectional Studies
Data Collection
Electronic Health Records/*statistics &amp; numerical data
*Environment Design
Female
Humans
Male
Population Density
Residence Characteristics
Risk Factors
*Social Environment
Socioeconomic Factors</t>
  </si>
  <si>
    <t>Schwartz, B. S.</t>
  </si>
  <si>
    <t>Adult
Aged
Aged, 80 and over
California
Cohort Studies
Female
Health Behavior
*Heart Failure/complications/diagnosis/prevention &amp; control
Humans
Male
*Medical Records
Middle Aged
Nursing Evaluation Research
*Patient Compliance/psychology/statistics &amp; numerical data
Patient Education as Topic/*organization &amp; administration
Pilot Projects
Reminder Systems
*Self Care/methods/psychology
Water-Electrolyte Imbalance/diagnosis/etiology/prevention &amp; control
*Weight Gain</t>
  </si>
  <si>
    <t>White, M. M.</t>
  </si>
  <si>
    <t>Individual level</t>
  </si>
  <si>
    <t>Epidural analgesia used in vaginal deliveries</t>
  </si>
  <si>
    <t>geographic origin</t>
  </si>
  <si>
    <t xml:space="preserve">R </t>
  </si>
  <si>
    <t xml:space="preserve"> database</t>
  </si>
  <si>
    <t>describe the use of EA in deliveries performed at a hospital where the patients are from widely varying geographic areas.</t>
  </si>
  <si>
    <t>Adult
Africa/ethnology
Analgesia, Epidural/*statistics &amp; numerical data
Analgesia, Obstetrical/methods
Asia/ethnology
Catchment Area, Health/*statistics &amp; numerical data
Cross-Sectional Studies
Delivery, Obstetric/methods/statistics &amp; numerical data
Emigrants and Immigrants/*statistics &amp; numerical data
Europe/ethnology
Female
Gestational Age
Humans
Labor, Obstetric/*ethnology
Medical Records Systems, Computerized
Perinatal Care/statistics &amp; numerical data
Pregnancy
Pregnancy Outcome/ethnology
Pregnancy, Multiple/ethnology/statistics &amp; numerical data
Qualitative Research
Risk Factors
Socioeconomic Factors
South America/ethnology
Spain</t>
  </si>
  <si>
    <t>Jiménez-Puente, A.</t>
  </si>
  <si>
    <t>Aged
Aged, 80 and over
Catchment Area, Health
Chronic Disease/therapy
Continuity of Patient Care/organization &amp; administration/standards
Electronic Health Records
Female
Health Personnel/psychology/statistics &amp; numerical data
Humans
Interviews as Topic
Male
Medical Errors/prevention &amp; control
Middle Aged
Outcome and Process Assessment, Health Care/*methods
Patient Care Team/standards
Patient Discharge/*standards
Patient Education as Topic
*Patient Handoff
Patients/psychology/statistics &amp; numerical data
Primary Health Care/standards
*Professional-Patient Relations
Qualitative Research
Spain
Tertiary Care Centers
*Vulnerable Populations</t>
  </si>
  <si>
    <t>Groene, R. O.</t>
  </si>
  <si>
    <t>excluded the two variables that have missing data</t>
  </si>
  <si>
    <t xml:space="preserve">study design level, research level? </t>
  </si>
  <si>
    <t>study conclusion ( medication Adherence Requirements and Stockpiling)</t>
  </si>
  <si>
    <t>Study design change ( different restriction )</t>
  </si>
  <si>
    <t>the administrative and pharmacy databases of the VHA Mid-South Network,</t>
  </si>
  <si>
    <t>original research on patients’ persistence
and durability on three oral anti-diabetic regimens as well as an expanded discussion of dealing with adherence, persistence, and exposure misclassification in comparative-effectiveness and safety research.</t>
  </si>
  <si>
    <t>Administration, Oral
Aged
Cohort Studies
Electronic Health Records/*statistics &amp; numerical data
Female
Follow-Up Studies
Humans
Hypoglycemic Agents/administration &amp; dosage/supply &amp; distribution/*therapeutic use
Male
Medication Adherence/*statistics &amp; numerical data
Metformin/administration &amp; dosage/supply &amp; distribution/therapeutic use
Middle Aged
Proportional Hazards Models
*Research Design
Retrospective Studies
Sulfonylurea Compounds/administration &amp; dosage/supply &amp; distribution/therapeutic use</t>
  </si>
  <si>
    <t>Greevy, R. A., Jr.</t>
  </si>
  <si>
    <t xml:space="preserve">Paper and electronic health records? </t>
  </si>
  <si>
    <t>response</t>
  </si>
  <si>
    <t xml:space="preserve">prognostic factors </t>
  </si>
  <si>
    <t>Patients who referred to The University of Texas MD Anderson Cancer Center (MDACC) or Duke University Medical Center (DUMC) between 1997 and 2011.</t>
  </si>
  <si>
    <t>Retrospective Study</t>
  </si>
  <si>
    <t>to know the racial disparities in characteristics and outcomes among patients with chronic lymphocytic leukemia (CLL)</t>
  </si>
  <si>
    <t>ADP-ribosyl Cyclase 1/analysis
Academic Medical Centers
Adult
African Americans/*genetics/*statistics &amp; numerical data
Aged
Aged, 80 and over
*Biomarkers, Tumor/blood/genetics
Chromosomes, Human, Pair 17
Disease-Free Survival
Female
Gene Deletion
Gene Expression Regulation, Neoplastic
*Health Status Disparities
Humans
Immunoglobulin Heavy Chains/genetics
Immunoglobulin Variable Region/genetics
Kaplan-Meier Estimate
Leukemia, Lymphocytic, Chronic, B-Cell/diagnosis/drug
therapy/epidemiology/*genetics/immunology/*mortality/therapy
Male
Medical Records Systems, Computerized
Middle Aged
North Carolina/epidemiology
Risk Assessment
Risk Factors
Texas/epidemiology
ZAP-70 Protein-Tyrosine Kinase/genetics
beta 2-Microglobulin/blood
African Americans
Chemoimmunotherapy
Chronic Lymphocytic Leukemia
Prognostic Factors
Racial Disparities
Survival</t>
  </si>
  <si>
    <t>Falchi, L.,</t>
  </si>
  <si>
    <t xml:space="preserve">management -&gt; hospital </t>
  </si>
  <si>
    <t>Rates of prescribing alerts and laboratory warnings and doctors’ responses.</t>
  </si>
  <si>
    <t>prescribtion activities</t>
  </si>
  <si>
    <t>A locally-developed electronic prescribing system</t>
  </si>
  <si>
    <t>retrospective study</t>
  </si>
  <si>
    <t>assess whether routine data produced by an electronic prescribing system might be useful in identifying doctors at higher risk of making a serious prescribing error</t>
  </si>
  <si>
    <t>Adult
Algorithms
Drug Prescriptions/*standards
Electronic Prescribing/*standards
Female
Hospital Units
Hospitals, Teaching
Humans
Male
*Medical Order Entry Systems/standards
Medical Records Systems, Computerized/standards
*Medical Staff, Hospital
Medication Errors/*prevention &amp; control
Practice Patterns, Physicians'/*standards
Retrospective Studies
United Kingdom</t>
  </si>
  <si>
    <t>Coleman, J. J</t>
  </si>
  <si>
    <t>Ontario Cancer Registry</t>
  </si>
  <si>
    <t>Age Factors
Aged
Aged, 80 and over
Antineoplastic Agents/adverse effects/*therapeutic use
Carcinoma, Non-Small-Cell Lung/mortality/pathology/*therapy
Chemotherapy, Adjuvant
Chi-Square Distribution
Electronic Health Records
Female
Hospitalization
Humans
Kaplan-Meier Estimate
Logistic Models
Lung Neoplasms/mortality/pathology/*therapy
Male
Medical Record Linkage
Multivariate Analysis
Odds Ratio
Ontario
*Pneumonectomy/adverse effects/mortality
*Practice Patterns, Physicians'/statistics &amp; numerical data
Registries
Retrospective Studies
Time Factors
Treatment Outcome</t>
  </si>
  <si>
    <t>Cuffe, S.</t>
  </si>
  <si>
    <t>Individual patient</t>
  </si>
  <si>
    <t>enrollment in the patient portal, use of the advice function, and use of the refill function and compared analyses with our baselines.</t>
  </si>
  <si>
    <t>race/ethnicity (white, black, Latino, Asian, other), age (in categories), gender, education, income, and provider (as a random effect). In adjusted analyses, variances were adjusted to account for potential clustering by physician</t>
  </si>
  <si>
    <t>EpicCare, version Spring 2007, in Feinberg school of medicine of Northwern university</t>
  </si>
  <si>
    <t>Observational, cross sectional study</t>
  </si>
  <si>
    <t>To examine enrollment in, and use of, an electronic patient portal by race/ethnicity, gender and age.</t>
  </si>
  <si>
    <t>Adolescent
Adult
Age Factors
Aged
Cross-Sectional Studies
Electronic Health Records/economics/*statistics &amp; numerical data
Ethnic Groups/*ethnology
Female
Healthcare Disparities/economics/*ethnology
Humans
Male
Middle Aged
Sex Factors
Young Adult</t>
  </si>
  <si>
    <t>Goel, M. S.</t>
  </si>
  <si>
    <t>cataract national data set (CND)</t>
  </si>
  <si>
    <t>Cataract Extraction/*standards/statistics &amp; numerical data
Clinical Competence/*standards
Electronic Health Records/statistics &amp; numerical data
England/epidemiology
Humans
Intraoperative Complications/*epidemiology
Medical Audit
Ophthalmology/*standards/statistics &amp; numerical data
Outcome Assessment, Health Care
Posterior Capsular Rupture, Ocular/*epidemiology
Quality of Health Care
Risk Adjustment</t>
  </si>
  <si>
    <t xml:space="preserve"> Sparrow, J. M.</t>
  </si>
  <si>
    <t>Adolescent
Adult
Age Factors
Aged
Aged, 80 and over
*Attitude to Computers
*Computer Security/standards/statistics &amp; numerical data
*Confidentiality/psychology/standards
Diffusion of Innovation
Female
Focus Groups
Germany
Health Status Indicators
Humans
Male
Middle Aged
Models, Statistical
Monitoring, Ambulatory/methods/*psychology/standards
Qualitative Research
Sex Factors
Socioeconomic Factors
Telemedicine/methods/*statistics &amp; numerical data
User-Computer Interface</t>
  </si>
  <si>
    <t xml:space="preserve">Wilkowska, W. </t>
  </si>
  <si>
    <t>compare the quality of handwritten vs computerised prescriptions in a tertiary 25-bedded cardiothoracic intensive care unit.</t>
  </si>
  <si>
    <t>Cross-Sectional Studies
Drug Prescriptions/*standards
England
Handwriting
Humans
Intensive Care Units/organization &amp; administration/*standards
Medical Order Entry Systems/organization &amp; administration/*standards
Medication Errors/prevention &amp; control/*statistics &amp; numerical data
Medication Systems, Hospital/*organization &amp; administration
Pharmacy Service, Hospital/organization &amp; administration/standards
Practice Patterns, Physicians'/*standards
Prospective Studies
Thoracic Surgical Procedures</t>
  </si>
  <si>
    <t>Ali, J.</t>
  </si>
  <si>
    <t>Cannot find full text</t>
  </si>
  <si>
    <t>Adolescent
Adult
Child
Databases, Factual
Female
Follow-Up Studies
Hormones/*blood
Hospital Mortality/trends
Humans
Injury Severity Score
Male
Middle Aged
Odds Ratio
Retrospective Studies
Risk Factors
Sex Factors
Trauma Centers/*statistics &amp; numerical data
United States/epidemiology
Wounds, Nonpenetrating/*blood/diagnosis/mortality
Wounds, Penetrating/*blood/diagnosis/mortality
Young Adult</t>
  </si>
  <si>
    <t>Petersen, S.</t>
  </si>
  <si>
    <t>The primary outcome measure is the proportion of patients who have been recognised to have anxiety and/or depressive disorder.</t>
  </si>
  <si>
    <t>Adult
Anxiety Disorders/psychology/*therapy
Cluster Analysis
Data Collection
Depressive Disorder/psychology/*therapy
Female
*Guideline Adherence
Humans
Male
Medical Records Systems, Computerized
Netherlands
Practice Guidelines as Topic
*Primary Health Care
Prospective Studies
Quality of Life
Regression Analysis
Surveys and Questionnaires
Treatment Outcome</t>
  </si>
  <si>
    <t>Sinnema, H.</t>
  </si>
  <si>
    <t>Retrospective Review</t>
  </si>
  <si>
    <t>compare EHR quality with writtent records</t>
  </si>
  <si>
    <t>Aged
Australia
Documentation/methods/*standards
*Electronic Health Records
Humans
Medical Records Systems, Computerized
Paper
*Patient Admission
Patient-Centered Care/*standards
Physicians
Quality Assurance, Health Care/*standards
Retrospective Studies</t>
  </si>
  <si>
    <t>Ning Wang</t>
  </si>
  <si>
    <t>Aged
Continuity of Patient Care/*organization &amp; administration
Data Collection
*Efficiency, Organizational
Female
Humans
Internal Medicine/*education
Internship and Residency/*organization &amp; administration
Male
Medical Records Systems, Computerized
Middle Aged
*Models, Organizational
Patient Care Planning/*organization &amp; administration
Process Assessment, Health Care/*standards
Prospective Studies
Virginia</t>
  </si>
  <si>
    <t xml:space="preserve"> Helms, A. S.</t>
  </si>
  <si>
    <t xml:space="preserve">Patient level </t>
  </si>
  <si>
    <t xml:space="preserve">outcomes of IVF treatments </t>
  </si>
  <si>
    <t>embryo grading parameters</t>
  </si>
  <si>
    <t>custom-written software, and  Stata</t>
  </si>
  <si>
    <t>multicentre UK data set</t>
  </si>
  <si>
    <t xml:space="preserve">The magnitude of outcomes of IVF treatments and repeat cycles in the same couple </t>
  </si>
  <si>
    <t>Adult
Bayes Theorem
Electronic Health Records
*Embryo Implantation
Embryo Transfer
Female
*Fertilization in Vitro
Humans
Infertility/diagnosis/*therapy
Live Birth
Male
Middle Aged
*Models, Biological
Pregnancy
*Pregnancy Outcome
Pregnancy, Twin
Prognosis
ROC Curve
Sperm Injections, Intracytoplasmic
United Kingdom
Young Adult</t>
  </si>
  <si>
    <t>Roberts, S. A.</t>
  </si>
  <si>
    <t xml:space="preserve">RCT data </t>
  </si>
  <si>
    <t>SUDAAN 9.01 and SAS 9.1</t>
  </si>
  <si>
    <t>Healthy Directions 2 (HD2)</t>
  </si>
  <si>
    <t>the association between participants' characteristics and preferred reminder modality.</t>
  </si>
  <si>
    <t>Adolescent
Adult
Attitude to Computers
Body Mass Index
Boston
Cluster Analysis
Female
Health Behavior
Health Status
Humans
Male
Middle Aged
Neoplasms/*prevention &amp; control
Patient Preference/*psychology/statistics &amp; numerical data
Preventive Health Services/economics/*methods
Reminder Systems/*statistics &amp; numerical data
Risk Factors
Socioeconomic Factors
*Speech Recognition Software
Surveys and Questionnaires
*Text Messaging/statistics &amp; numerical data
*User-Computer Interface</t>
  </si>
  <si>
    <t>Greaney, M. L</t>
  </si>
  <si>
    <t>Survey</t>
  </si>
  <si>
    <t>prospective questionnaire study</t>
  </si>
  <si>
    <t xml:space="preserve"> the potential of information and communication technology (ICT) adoption among maternal and child health workers in rural Nigeria</t>
  </si>
  <si>
    <t>Adult
Africa
Attitude to Computers
Child
*Communication
Community Health Workers/*psychology
Data Collection
Delivery of Health Care
Female
Humans
Information Systems/*statistics &amp; numerical data
*Medical Informatics
*Models, Theoretical
Prospective Studies</t>
  </si>
  <si>
    <t>Jimoh, L.</t>
  </si>
  <si>
    <t xml:space="preserve">Corticosteroid Randomisation After Significant Head Injury (CRASH) RCT/IMPACT (International Mission on Prognosis and Analysis of Clinical Trials in Traumatic Brain Injury) database </t>
  </si>
  <si>
    <t>what extent covariate adjustment could affect power in a randomized controlled trial (RCT) of a heterogeneous population with traumatic brain injury (TBI)</t>
  </si>
  <si>
    <t>Adrenal Cortex Hormones/*therapeutic use
Adult
Analysis of Variance
Brain Injuries/drug therapy/*mortality
*Data Interpretation, Statistical
Glasgow Coma Scale/statistics &amp; numerical data
Humans
Intention to Treat Analysis
Logistic Models
Middle Aged
Odds Ratio
Placebos
Randomized Controlled Trials as Topic/*statistics &amp; numerical data
Reflex, Pupillary/physiology
Sample Size
Treatment Outcome
Young Adult</t>
  </si>
  <si>
    <t xml:space="preserve"> Turner, E. L</t>
  </si>
  <si>
    <t>Permutation for Missing data</t>
  </si>
  <si>
    <t>trauma center level /patient level</t>
  </si>
  <si>
    <t>expected number of deaths at each TC</t>
  </si>
  <si>
    <t>atient level co-variates included in this model were: age, gender, type of injury (blunt versus penetrating), presence of hypotension at admission (systolic blood pressure &lt;90 mmHg), pulse rate at admission, total Glasgow Coma Scale, Injury Severity Score (ISS), presence of severe head injury [Abbreviated Injury Scale (AIS) 3] and need for ventilator use</t>
  </si>
  <si>
    <t>US</t>
  </si>
  <si>
    <t>To determine if minority trauma patients are more commonly treated at trauma centers (TCs) with worse observed-to-expected survival</t>
  </si>
  <si>
    <t>Adolescent
Adult
African Americans/statistics &amp; numerical data
Aged
Aged, 80 and over
Databases, Factual
European Continental Ancestry Group/statistics &amp; numerical data
Female
*Health Status Disparities
Healthcare Disparities/*ethnology/statistics &amp; numerical data
Hispanic Americans/statistics &amp; numerical data
Hospital Mortality/*ethnology
Humans
Injury Severity Score
Logistic Models
Male
Middle Aged
Minority Health/*statistics &amp; numerical data
Multivariate Analysis
Outcome Assessment, Health Care
Trauma Centers/standards/*statistics &amp; numerical data
United States/epidemiology
Wounds, Nonpenetrating/*ethnology/mortality
Wounds, Penetrating/*ethnology/mortality
Young Adult</t>
  </si>
  <si>
    <t>Haider, A. H.</t>
  </si>
  <si>
    <t xml:space="preserve">Compare two terminology systems coverage differences </t>
  </si>
  <si>
    <t>Brain Injuries/*classification
Humans
Medical Records Systems, Computerized
*Systematized Nomenclature of Medicine
United States
United States Department of Defense
United States Department of Veterans Affairs
*Vocabulary, Controlled</t>
  </si>
  <si>
    <t>Montella, D.</t>
  </si>
  <si>
    <t xml:space="preserve">Italy </t>
  </si>
  <si>
    <t>prospective multicenter study</t>
  </si>
  <si>
    <t>Activities of Daily Living
Adolescent
Adult
Aged
Brain Injuries/*psychology/*rehabilitation
Cluster Analysis
Cognitive Behavioral Therapy
Data Interpretation, Statistical
*Disability Evaluation
Female
Glasgow Coma Scale
Humans
Male
Middle Aged
Occupational Therapy
*Personal Autonomy
Prospective Studies
Psychometrics
Recovery of Function
Reproducibility of Results
Treatment Outcome
Work
Young Adult</t>
  </si>
  <si>
    <t>Arcuri, F.</t>
  </si>
  <si>
    <t xml:space="preserve">conversion of GCS values into a simplified assessment of conscious level AVPU. The Database doesn't have the original data they want, it may introduce bias into the research. </t>
  </si>
  <si>
    <t xml:space="preserve">Individual patient </t>
  </si>
  <si>
    <t xml:space="preserve">warning score ?  Association </t>
  </si>
  <si>
    <t>statistical obstetric EWS</t>
  </si>
  <si>
    <t xml:space="preserve">Patient health condition </t>
  </si>
  <si>
    <t>SPSS,NCSS</t>
  </si>
  <si>
    <t>Intensive Care National Audit and Research Centre’s Case Mix Programme Database</t>
  </si>
  <si>
    <t>Create obstetric early warning score</t>
  </si>
  <si>
    <t>Adolescent
Adult
Area Under Curve
Critical Care/*methods/standards/statistics &amp; numerical data
Databases, Factual/*statistics &amp; numerical data
Diagnosis-Related Groups/*statistics &amp; numerical data
Female
Hospital Information Systems/standards/statistics &amp; numerical data
Hospital Mortality
Humans
Intensive Care Units/statistics &amp; numerical data
Medical Audit/methods/*statistics &amp; numerical data
Middle Aged
Obstetrics/methods/statistics &amp; numerical data
Obstetrics and Gynecology Department, Hospital/standards/statistics &amp; numerical data
Pregnancy
Pregnancy Complications/*diagnosis/epidemiology/therapy
ROC Curve
Reproducibility of Results
Retrospective Studies
Severity of Illness Index
Survival Analysis
United Kingdom/epidemiology
*Vital Signs
Young Adult</t>
  </si>
  <si>
    <t>Carle, C.</t>
  </si>
  <si>
    <t>Recode_Review_ID</t>
  </si>
  <si>
    <t>Handled_Missing_Data</t>
  </si>
  <si>
    <t>Analytic_Method_Name</t>
  </si>
  <si>
    <t>Real_World_Evidence</t>
  </si>
  <si>
    <t>one paper</t>
  </si>
  <si>
    <t>Logistic Regression</t>
  </si>
  <si>
    <t>Sensitivity Analysis</t>
  </si>
  <si>
    <t>Real-World Evidence</t>
  </si>
  <si>
    <t>Multivariate logistic regression</t>
  </si>
  <si>
    <t>Empirical Bayes estimates</t>
  </si>
  <si>
    <t>Kaplan-Meier method</t>
  </si>
  <si>
    <t>Linear Regression</t>
  </si>
  <si>
    <t>Cox proportional hazard models</t>
  </si>
  <si>
    <t>Hypothesis test</t>
  </si>
  <si>
    <t>Propensity Score</t>
  </si>
  <si>
    <t xml:space="preserve">Discriminant function analysis </t>
  </si>
  <si>
    <t>Individual growth curve (IGC) analysis</t>
  </si>
  <si>
    <t>Descriptive statistics</t>
  </si>
  <si>
    <t>Intention-to-Treat Analysis</t>
  </si>
  <si>
    <t>retrospective chart review</t>
  </si>
  <si>
    <t>Mixed -effects Regression Model</t>
  </si>
  <si>
    <t xml:space="preserve">Multivariate linear regression </t>
  </si>
  <si>
    <t>Post-hoc anaysis</t>
  </si>
  <si>
    <t>Multiple regression</t>
  </si>
  <si>
    <t>one-way analysis of variance (ANOVA)</t>
  </si>
  <si>
    <t xml:space="preserve">Linear mixed effect model </t>
  </si>
  <si>
    <t>Multilevel logistic regression</t>
  </si>
  <si>
    <t>Propensity score</t>
  </si>
  <si>
    <t xml:space="preserve">ordinary least squares regressions </t>
  </si>
  <si>
    <t>Generalized estimating equations</t>
  </si>
  <si>
    <t>LASSO regression</t>
  </si>
  <si>
    <t>Poisson regression</t>
  </si>
  <si>
    <t>Population-averaged Poisson models</t>
  </si>
  <si>
    <t>recursive partitioning (RP) model</t>
  </si>
  <si>
    <t>multivariate logistic regression</t>
  </si>
  <si>
    <t>C-statistics</t>
  </si>
  <si>
    <t>Decision Curve Analysis</t>
  </si>
  <si>
    <t xml:space="preserve">Random Forest </t>
  </si>
  <si>
    <t>latent class growth modeling (LCGM)</t>
  </si>
  <si>
    <t>real-world evidence</t>
  </si>
  <si>
    <t>Fine and Gray’s competing risk model</t>
  </si>
  <si>
    <t>Chi-Square Automatic Interaction Detector</t>
  </si>
  <si>
    <t xml:space="preserve">multiple correspondence analysis </t>
  </si>
  <si>
    <t>hierarchical clustering</t>
  </si>
  <si>
    <t xml:space="preserve">Difference-in-difference analysis </t>
  </si>
  <si>
    <t>group-based multitrajectory analysis</t>
  </si>
  <si>
    <t>Missing Data</t>
  </si>
  <si>
    <t>Optimal Classification Trees</t>
  </si>
  <si>
    <t>AdaBoost</t>
  </si>
  <si>
    <t>multilevel quantile regression</t>
  </si>
  <si>
    <t>Analytic_Method_ID</t>
  </si>
  <si>
    <t>Method_Category</t>
  </si>
  <si>
    <t>Domain</t>
  </si>
  <si>
    <t>Definition</t>
  </si>
  <si>
    <t>Definition_Source</t>
  </si>
  <si>
    <t>Reference_Paper</t>
  </si>
  <si>
    <t>Confounding</t>
  </si>
  <si>
    <t>Non-adherence</t>
  </si>
  <si>
    <t>Immortal Time</t>
  </si>
  <si>
    <t>Causal Inference</t>
  </si>
  <si>
    <t>Inverse Probability</t>
  </si>
  <si>
    <t>Adjusting</t>
  </si>
  <si>
    <t>Bias</t>
  </si>
  <si>
    <t>Trimming</t>
  </si>
  <si>
    <t>Instrumental Variable</t>
  </si>
  <si>
    <t>G-Estimation</t>
  </si>
  <si>
    <t>Marginal Structure Models</t>
  </si>
  <si>
    <t>Doubly Robust Methods</t>
  </si>
  <si>
    <t>Targeted Maximum Likelihood Estimation</t>
  </si>
  <si>
    <t>Active Comparator</t>
  </si>
  <si>
    <t>Negative Control</t>
  </si>
  <si>
    <t>High-dimentional Proxy Adjustment</t>
  </si>
  <si>
    <t>Reverse Causation</t>
  </si>
  <si>
    <t>Depletion of Susceptible</t>
  </si>
  <si>
    <t>Pseudo Treatment</t>
  </si>
  <si>
    <t>(Manski's) Partial Identification</t>
  </si>
  <si>
    <t>Empirial Calibration</t>
  </si>
  <si>
    <t xml:space="preserve">Regression Discontinuity </t>
  </si>
  <si>
    <t>Missing Cause</t>
  </si>
  <si>
    <t>Perturbation Variable</t>
  </si>
  <si>
    <t>Difference in Difference</t>
  </si>
  <si>
    <t>Trend in Trend</t>
  </si>
  <si>
    <t>Bayesian Twin Regression</t>
  </si>
  <si>
    <t>Multiple Imputation</t>
  </si>
  <si>
    <t>DAG/ADMG</t>
  </si>
  <si>
    <t xml:space="preserve">Identification </t>
  </si>
  <si>
    <t xml:space="preserve">Cox regression </t>
  </si>
  <si>
    <t>classification</t>
  </si>
  <si>
    <t>https://www.ncbi.nlm.nih.gov/pmc/articles/PMC5654877/</t>
  </si>
  <si>
    <t>https://www.ncbi.nlm.nih.gov/pmc/articles/PMC3853868/</t>
  </si>
  <si>
    <t>C-Statistics</t>
  </si>
  <si>
    <t>C-index</t>
  </si>
  <si>
    <t>multivariable generalized linear mixed model</t>
  </si>
  <si>
    <t>a decision tree algorithm</t>
  </si>
  <si>
    <t xml:space="preserve"> a latent class analysis </t>
  </si>
  <si>
    <t xml:space="preserve">? Real world? </t>
  </si>
  <si>
    <t>MesHID</t>
  </si>
  <si>
    <t>MesHName</t>
  </si>
  <si>
    <t>Column2</t>
  </si>
  <si>
    <t>Reviewer ID</t>
  </si>
  <si>
    <t>Reviewer Name</t>
  </si>
  <si>
    <t>DesignID</t>
  </si>
  <si>
    <t>Study Type</t>
  </si>
  <si>
    <t>&amp; numerical data</t>
  </si>
  <si>
    <t/>
  </si>
  <si>
    <t xml:space="preserve">Chenyu </t>
  </si>
  <si>
    <t xml:space="preserve">A controlled, before-and-after trial </t>
  </si>
  <si>
    <t>*Abbreviated Injury Scale</t>
  </si>
  <si>
    <t>Ray</t>
  </si>
  <si>
    <t>Case control study</t>
  </si>
  <si>
    <t>Causality</t>
  </si>
  <si>
    <t>*accidental fall</t>
  </si>
  <si>
    <t xml:space="preserve">Method /data quality </t>
  </si>
  <si>
    <t>*Accidents</t>
  </si>
  <si>
    <t xml:space="preserve"> Traffic</t>
  </si>
  <si>
    <t>Prospective observational diagnostic study</t>
  </si>
  <si>
    <t>*Accountable care act</t>
  </si>
  <si>
    <t>Prospective multicenter study</t>
  </si>
  <si>
    <t>*Active surveillance</t>
  </si>
  <si>
    <t>Prospective questionnaire study</t>
  </si>
  <si>
    <t>*Activities of Daily Living</t>
  </si>
  <si>
    <t>*Acute Kidney Injury</t>
  </si>
  <si>
    <t>*acute myocardial infarction</t>
  </si>
  <si>
    <t>Observational cross sectional study</t>
  </si>
  <si>
    <t>*acute pancreatitis</t>
  </si>
  <si>
    <t>*acute renal failure</t>
  </si>
  <si>
    <t>*Adherence</t>
  </si>
  <si>
    <t>*Adjusted Clinical Group</t>
  </si>
  <si>
    <t>*Adjuvant endocrine therapy</t>
  </si>
  <si>
    <t>*Administrative Claims</t>
  </si>
  <si>
    <t xml:space="preserve"> Healthcare</t>
  </si>
  <si>
    <t>*Administrative data</t>
  </si>
  <si>
    <t>Observational cohort study</t>
  </si>
  <si>
    <t>*Admission</t>
  </si>
  <si>
    <t>*Adoption</t>
  </si>
  <si>
    <t>*Adults</t>
  </si>
  <si>
    <t>*Advance Care Planning</t>
  </si>
  <si>
    <t>*adverse drug event</t>
  </si>
  <si>
    <t>*adverse drug events</t>
  </si>
  <si>
    <t>*Adverse Drug Reaction Reporting Systems</t>
  </si>
  <si>
    <t>*adverse drug reactions</t>
  </si>
  <si>
    <t>*Afghan Campaign 2001-</t>
  </si>
  <si>
    <t>*aflibercept</t>
  </si>
  <si>
    <t xml:space="preserve"> single-center, before-and-after observational study</t>
  </si>
  <si>
    <t>*African Americans</t>
  </si>
  <si>
    <t>*After-Hours Care</t>
  </si>
  <si>
    <t>missing data</t>
  </si>
  <si>
    <t>*Age related macular degeneration</t>
  </si>
  <si>
    <t>*Aged</t>
  </si>
  <si>
    <t>2 parallel-arm, randomized, single-blind trial</t>
  </si>
  <si>
    <t xml:space="preserve"> 80 and over</t>
  </si>
  <si>
    <t>prospective randomized trial</t>
  </si>
  <si>
    <t>*Aging</t>
  </si>
  <si>
    <t>*Aircraft</t>
  </si>
  <si>
    <t>Retrospective Record-Linkage Study</t>
  </si>
  <si>
    <t>*Alcohol abuse</t>
  </si>
  <si>
    <t>*Alcohol Drinking</t>
  </si>
  <si>
    <t>*alcohol use</t>
  </si>
  <si>
    <t>retrospective cohort study(review  1063)</t>
  </si>
  <si>
    <t>*alcohol use disorders</t>
  </si>
  <si>
    <t>single site</t>
  </si>
  <si>
    <t>*alert fatigue</t>
  </si>
  <si>
    <t>*Algorithms</t>
  </si>
  <si>
    <t>*allergy</t>
  </si>
  <si>
    <t>*Ambulatory Care</t>
  </si>
  <si>
    <t>*Ambulatory Care Facilities</t>
  </si>
  <si>
    <t>*Ambulatory glucose profile</t>
  </si>
  <si>
    <t>*ampicillin</t>
  </si>
  <si>
    <t>*Anemia/complications/diagnosis/epidemiology</t>
  </si>
  <si>
    <t>*Anesthesia</t>
  </si>
  <si>
    <t>*angioedema</t>
  </si>
  <si>
    <t>*Angioembolization</t>
  </si>
  <si>
    <t>*ankle-brachial index</t>
  </si>
  <si>
    <t>*Anterior Cruciate Ligament Injuries</t>
  </si>
  <si>
    <t>*Anti-bacterial agents</t>
  </si>
  <si>
    <t>*Anti-Bacterial Agents/adverse effects/therapeutic use</t>
  </si>
  <si>
    <t>*Antibiotic Prophylaxis</t>
  </si>
  <si>
    <t>*Antibiotics</t>
  </si>
  <si>
    <t>*Anticoagulants</t>
  </si>
  <si>
    <t>*antidiabetic drug</t>
  </si>
  <si>
    <t>*Anti-vascular endothelial growth factor</t>
  </si>
  <si>
    <t>*anti-VEGF therapy</t>
  </si>
  <si>
    <t>*Antiviral treatment</t>
  </si>
  <si>
    <t>*aortic stenosis</t>
  </si>
  <si>
    <t>*Appalachia</t>
  </si>
  <si>
    <t>*Arabs</t>
  </si>
  <si>
    <t>*Area Under Curve</t>
  </si>
  <si>
    <t>*Arthroplasty</t>
  </si>
  <si>
    <t xml:space="preserve"> Replacement</t>
  </si>
  <si>
    <t>*Artificial Intelligence</t>
  </si>
  <si>
    <t>*Artificial Intelligence/standards</t>
  </si>
  <si>
    <t>*association analyses</t>
  </si>
  <si>
    <t>*association rules</t>
  </si>
  <si>
    <t>*Asylum seekers</t>
  </si>
  <si>
    <t>*Attitude of Health Personnel</t>
  </si>
  <si>
    <t>*Attitude to Computers</t>
  </si>
  <si>
    <t>*Auditory Perception</t>
  </si>
  <si>
    <t>*Authorship</t>
  </si>
  <si>
    <t>*Automation</t>
  </si>
  <si>
    <t xml:space="preserve"> Laboratory</t>
  </si>
  <si>
    <t>*Automobiles</t>
  </si>
  <si>
    <t>*Autonomous vehicles</t>
  </si>
  <si>
    <t>*back pain</t>
  </si>
  <si>
    <t>*basal insulin</t>
  </si>
  <si>
    <t>*behavioral diary methods</t>
  </si>
  <si>
    <t>*Benchmarking</t>
  </si>
  <si>
    <t>*bioinformatics</t>
  </si>
  <si>
    <t>*biomarker</t>
  </si>
  <si>
    <t>*Biomarkers</t>
  </si>
  <si>
    <t>*Biomedical Research</t>
  </si>
  <si>
    <t>*Birth Certificates</t>
  </si>
  <si>
    <t>*Birth Weight</t>
  </si>
  <si>
    <t>*Blood Alcohol Content</t>
  </si>
  <si>
    <t>*Blood Cell Count</t>
  </si>
  <si>
    <t>*Blood Chemical Analysis</t>
  </si>
  <si>
    <t>*Blood pressure</t>
  </si>
  <si>
    <t>*Blood Pressure Determination</t>
  </si>
  <si>
    <t>*Blood Safety</t>
  </si>
  <si>
    <t>*Blood Transfusion</t>
  </si>
  <si>
    <t>*Blood Vessel Prosthesis Implantation/adverse effects/mortality</t>
  </si>
  <si>
    <t>*Blood Vessel Prosthesis/adverse effects</t>
  </si>
  <si>
    <t>*Body Composition</t>
  </si>
  <si>
    <t>*Body Mass Index</t>
  </si>
  <si>
    <t>*body mass index (BMI)</t>
  </si>
  <si>
    <t>*Body Surface Area</t>
  </si>
  <si>
    <t>*Body Temperature</t>
  </si>
  <si>
    <t>*Body Weight</t>
  </si>
  <si>
    <t>*Body weights and measures</t>
  </si>
  <si>
    <t>*Bone Screws</t>
  </si>
  <si>
    <t>*Bradycardia</t>
  </si>
  <si>
    <t>*breast cancer</t>
  </si>
  <si>
    <t>*Burn</t>
  </si>
  <si>
    <t>*Burns</t>
  </si>
  <si>
    <t>*Campylobacter jejuni</t>
  </si>
  <si>
    <t>*Canada</t>
  </si>
  <si>
    <t>*Canadian Classification of Interventions (CCI)</t>
  </si>
  <si>
    <t>*canagliflozin</t>
  </si>
  <si>
    <t>*cancer</t>
  </si>
  <si>
    <t>*Cancer incidence</t>
  </si>
  <si>
    <t>*cancer registry</t>
  </si>
  <si>
    <t>*cancer screening</t>
  </si>
  <si>
    <t>*Capsule Endoscopes</t>
  </si>
  <si>
    <t>*Cardiac Catheterization</t>
  </si>
  <si>
    <t>*cardiac resynchronization therapy</t>
  </si>
  <si>
    <t>*Cardiopulmonary Resuscitation</t>
  </si>
  <si>
    <t>*Cardiovascular disease</t>
  </si>
  <si>
    <t>*Cardiovascular Diseases/epidemiology</t>
  </si>
  <si>
    <t>*Care management</t>
  </si>
  <si>
    <t>*Carriage</t>
  </si>
  <si>
    <t>*Cascade testing</t>
  </si>
  <si>
    <t>*Cataract Extraction</t>
  </si>
  <si>
    <t>*Catheterization</t>
  </si>
  <si>
    <t xml:space="preserve"> Peripheral/adverse effects/instrumentation</t>
  </si>
  <si>
    <t>*causal inference</t>
  </si>
  <si>
    <t>*Cause of Death</t>
  </si>
  <si>
    <t>*Cell Phone</t>
  </si>
  <si>
    <t>*Cell Proliferation</t>
  </si>
  <si>
    <t>*Center for Medicare and Medicaid Services</t>
  </si>
  <si>
    <t>*ces-d</t>
  </si>
  <si>
    <t>*Checklist/standards</t>
  </si>
  <si>
    <t>*Child</t>
  </si>
  <si>
    <t>*Child Protective Services</t>
  </si>
  <si>
    <t>*Choroidal Neovascularization/diagnosis/drug therapy/physiopathology</t>
  </si>
  <si>
    <t>*chronic disease management</t>
  </si>
  <si>
    <t>*Chronic Disease/drug therapy/epidemiology</t>
  </si>
  <si>
    <t>*Chronic diseases</t>
  </si>
  <si>
    <t>*chronic health conditions</t>
  </si>
  <si>
    <t>*chronic lower respiratory disease</t>
  </si>
  <si>
    <t>*chronic obstructive pulmonary disease</t>
  </si>
  <si>
    <t>*claims analysis</t>
  </si>
  <si>
    <t>*claims data</t>
  </si>
  <si>
    <t>*classification and regression tree (CART)</t>
  </si>
  <si>
    <t>*Clavien-Dindo classification</t>
  </si>
  <si>
    <t>*clerical burden</t>
  </si>
  <si>
    <t>*Clinical audits</t>
  </si>
  <si>
    <t>*Clinical Coding</t>
  </si>
  <si>
    <t>*Clinical Competence</t>
  </si>
  <si>
    <t>*Clinical Competence/standards/statistics &amp; numerical data</t>
  </si>
  <si>
    <t>*Clinical Competence/statistics &amp; numerical data</t>
  </si>
  <si>
    <t>*Clinical decision support</t>
  </si>
  <si>
    <t>*Clinical Decision-Making</t>
  </si>
  <si>
    <t>*Clinical Deterioration</t>
  </si>
  <si>
    <t>*Clinical epidemiology</t>
  </si>
  <si>
    <t>*Clinical Laboratory Techniques/economics/methods</t>
  </si>
  <si>
    <t>*clinical nephrology</t>
  </si>
  <si>
    <t>*Clinical Pharmacy Information Systems</t>
  </si>
  <si>
    <t>*Clinical prediction tool</t>
  </si>
  <si>
    <t>*Clinical Protocols</t>
  </si>
  <si>
    <t>*Clinical Trials as Topic</t>
  </si>
  <si>
    <t>*Clinical Trials as Topic/methods/organization &amp; administration</t>
  </si>
  <si>
    <t>*Clostridium difficile</t>
  </si>
  <si>
    <t>*cluster analysis</t>
  </si>
  <si>
    <t>*Cluster randomised trial</t>
  </si>
  <si>
    <t>*coding</t>
  </si>
  <si>
    <t>*Cognition</t>
  </si>
  <si>
    <t>*Cohort</t>
  </si>
  <si>
    <t>*Cohort studies</t>
  </si>
  <si>
    <t>*colorectal cancer</t>
  </si>
  <si>
    <t>*Communicable Diseases</t>
  </si>
  <si>
    <t>*Communication</t>
  </si>
  <si>
    <t>*Communication about medicines</t>
  </si>
  <si>
    <t>*communication in health care</t>
  </si>
  <si>
    <t>*Community Mental Health Services</t>
  </si>
  <si>
    <t>*Community Pharmacy Services</t>
  </si>
  <si>
    <t>*Community-Institutional Relations</t>
  </si>
  <si>
    <t>*Comorbidity</t>
  </si>
  <si>
    <t>*Comparative case studies</t>
  </si>
  <si>
    <t>*Comparative effectiveness</t>
  </si>
  <si>
    <t>*comparative effectiveness research</t>
  </si>
  <si>
    <t>*Complex intervention</t>
  </si>
  <si>
    <t>*Computed Tomography Angiography</t>
  </si>
  <si>
    <t>*Computer analytics</t>
  </si>
  <si>
    <t>*Computer Communication Networks</t>
  </si>
  <si>
    <t>*Computer Security</t>
  </si>
  <si>
    <t>*Computer Security/standards/statistics &amp; numerical data</t>
  </si>
  <si>
    <t>*Computer Simulation</t>
  </si>
  <si>
    <t>*Computer Systems</t>
  </si>
  <si>
    <t>*Computer-assisted sepsis management protocol</t>
  </si>
  <si>
    <t>*computer-based model</t>
  </si>
  <si>
    <t>*computerized patient records</t>
  </si>
  <si>
    <t>*computerized physician order entry system</t>
  </si>
  <si>
    <t>*Computers</t>
  </si>
  <si>
    <t>*Computers in medicine</t>
  </si>
  <si>
    <t xml:space="preserve"> Handheld</t>
  </si>
  <si>
    <t>*Confidentiality</t>
  </si>
  <si>
    <t>*Confidentiality/psychology/standards</t>
  </si>
  <si>
    <t>*Consent waiver</t>
  </si>
  <si>
    <t>*Consumer Behavior</t>
  </si>
  <si>
    <t>*Consumer Health Information</t>
  </si>
  <si>
    <t>*Continental Population Groups</t>
  </si>
  <si>
    <t>*continuing education</t>
  </si>
  <si>
    <t>*Continuity of Patient Care</t>
  </si>
  <si>
    <t>*Continuity of Patient Care/economics</t>
  </si>
  <si>
    <t>*Continuity of Patient Care/standards/statistics &amp; numerical data</t>
  </si>
  <si>
    <t>*Continuous glucose monitoring</t>
  </si>
  <si>
    <t>*Cooperative Behavior</t>
  </si>
  <si>
    <t>*copd</t>
  </si>
  <si>
    <t>*coronary artery disease</t>
  </si>
  <si>
    <t>*Coronary Artery Disease/surgery</t>
  </si>
  <si>
    <t>*cost</t>
  </si>
  <si>
    <t>*Cost effectiveness</t>
  </si>
  <si>
    <t>*Cost of Illness</t>
  </si>
  <si>
    <t>*Cost Savings</t>
  </si>
  <si>
    <t>*Cost-Benefit Analysis</t>
  </si>
  <si>
    <t>*Cost-efficiency</t>
  </si>
  <si>
    <t>*Costs</t>
  </si>
  <si>
    <t>*Counseling</t>
  </si>
  <si>
    <t>*cprd</t>
  </si>
  <si>
    <t>*creatinine</t>
  </si>
  <si>
    <t>*Crime Victims/psychology/rehabilitation</t>
  </si>
  <si>
    <t>*Criminal Behavior</t>
  </si>
  <si>
    <t>*Critical care</t>
  </si>
  <si>
    <t>*Critical Illness</t>
  </si>
  <si>
    <t>*critical pathway</t>
  </si>
  <si>
    <t>*Critical Pathways</t>
  </si>
  <si>
    <t>*Critical Pathways/standards</t>
  </si>
  <si>
    <t>*crush extent</t>
  </si>
  <si>
    <t>*Culture</t>
  </si>
  <si>
    <t>*cumulative deficit</t>
  </si>
  <si>
    <t>*Cumulative survival rate</t>
  </si>
  <si>
    <t>*Cushing's sign</t>
  </si>
  <si>
    <t>*Data Accuracy</t>
  </si>
  <si>
    <t>*Data Collection</t>
  </si>
  <si>
    <t>*Data Collection/methods/standards</t>
  </si>
  <si>
    <t>*Data Display</t>
  </si>
  <si>
    <t>*Data interpretation</t>
  </si>
  <si>
    <t>*Data Interpretation</t>
  </si>
  <si>
    <t xml:space="preserve"> Statistical</t>
  </si>
  <si>
    <t>*Data linkage</t>
  </si>
  <si>
    <t>*Data Mining</t>
  </si>
  <si>
    <t>*Data Mining/methods</t>
  </si>
  <si>
    <t>*data quality</t>
  </si>
  <si>
    <t>*Database research</t>
  </si>
  <si>
    <t>*Databases as Topic</t>
  </si>
  <si>
    <t>*Databases</t>
  </si>
  <si>
    <t xml:space="preserve"> Factual</t>
  </si>
  <si>
    <t xml:space="preserve"> Factual/standards</t>
  </si>
  <si>
    <t xml:space="preserve"> Factual/statistics &amp; numerical data</t>
  </si>
  <si>
    <t xml:space="preserve"> Genetic</t>
  </si>
  <si>
    <t>*death</t>
  </si>
  <si>
    <t>*Death Certificates</t>
  </si>
  <si>
    <t>*Decision Making</t>
  </si>
  <si>
    <t>*Decision support</t>
  </si>
  <si>
    <t>*Decision support system</t>
  </si>
  <si>
    <t>*Decision Support Systems</t>
  </si>
  <si>
    <t xml:space="preserve"> Clinical</t>
  </si>
  <si>
    <t xml:space="preserve"> Clinical/organization &amp; administration</t>
  </si>
  <si>
    <t xml:space="preserve"> Clinical/standards</t>
  </si>
  <si>
    <t xml:space="preserve"> Clinical/statistics &amp; numerical data</t>
  </si>
  <si>
    <t xml:space="preserve"> Management</t>
  </si>
  <si>
    <t>*decision support systems-clinical</t>
  </si>
  <si>
    <t>*Decision Support Techniques</t>
  </si>
  <si>
    <t>*defibrillators</t>
  </si>
  <si>
    <t>*Deintensification</t>
  </si>
  <si>
    <t>*Delayed Diagnosis</t>
  </si>
  <si>
    <t>*delirium</t>
  </si>
  <si>
    <t>*Delirium/complications/diagnosis/psychology</t>
  </si>
  <si>
    <t>*Delivery of Health Care</t>
  </si>
  <si>
    <t>*dementia</t>
  </si>
  <si>
    <t>*Demography</t>
  </si>
  <si>
    <t>*Dental Care</t>
  </si>
  <si>
    <t>*Dental Informatics</t>
  </si>
  <si>
    <t>*Dentists/economics</t>
  </si>
  <si>
    <t>*detection</t>
  </si>
  <si>
    <t>*Deteriorating patients</t>
  </si>
  <si>
    <t>*Deterioration</t>
  </si>
  <si>
    <t>*developmental trajectory analysis</t>
  </si>
  <si>
    <t>*Diabetes</t>
  </si>
  <si>
    <t>*Diabetes mellitus</t>
  </si>
  <si>
    <t>*Diabetes Mellitus/blood/diagnosis/epidemiology/therapy</t>
  </si>
  <si>
    <t>*diabetic retinopathy</t>
  </si>
  <si>
    <t>*Diabetic Retinopathy/diagnosis/epidemiology</t>
  </si>
  <si>
    <t>*diagnoses</t>
  </si>
  <si>
    <t>*Diagnosis</t>
  </si>
  <si>
    <t xml:space="preserve"> Computer-Assisted</t>
  </si>
  <si>
    <t>*Diagnostic Imaging</t>
  </si>
  <si>
    <t>*Diet Records</t>
  </si>
  <si>
    <t>*Diet</t>
  </si>
  <si>
    <t xml:space="preserve"> Reducing</t>
  </si>
  <si>
    <t>*Dietary Supplements</t>
  </si>
  <si>
    <t>*differential attrition</t>
  </si>
  <si>
    <t>*Diffusion of Innovation</t>
  </si>
  <si>
    <t>*Direct Costs</t>
  </si>
  <si>
    <t>*Direct Service Costs</t>
  </si>
  <si>
    <t>*Directive Counseling</t>
  </si>
  <si>
    <t>*Disability Evaluation</t>
  </si>
  <si>
    <t>*Disabled Persons</t>
  </si>
  <si>
    <t>*Disease Management</t>
  </si>
  <si>
    <t>*Disease Notification</t>
  </si>
  <si>
    <t>*Disease Outbreaks</t>
  </si>
  <si>
    <t>*Disease Progression</t>
  </si>
  <si>
    <t>*diseases</t>
  </si>
  <si>
    <t>*Documentation</t>
  </si>
  <si>
    <t>*dosing</t>
  </si>
  <si>
    <t>*Drug Costs</t>
  </si>
  <si>
    <t>*Drug Dosage Calculations</t>
  </si>
  <si>
    <t>*Drug Hypersensitivity</t>
  </si>
  <si>
    <t>*Drug Interactions</t>
  </si>
  <si>
    <t>*Drug Monitoring</t>
  </si>
  <si>
    <t>*Drug Prescriptions</t>
  </si>
  <si>
    <t>*Drug Prescriptions/statistics &amp; numerical data</t>
  </si>
  <si>
    <t>*Drug resistance</t>
  </si>
  <si>
    <t>*Drug Substitution</t>
  </si>
  <si>
    <t>*Drug Therapy</t>
  </si>
  <si>
    <t xml:space="preserve"> Computer-Assisted/adverse effects/standards</t>
  </si>
  <si>
    <t>*Drug-Related Side Effects and Adverse Reactions</t>
  </si>
  <si>
    <t>*dyslipidaemia</t>
  </si>
  <si>
    <t>*Early Complication</t>
  </si>
  <si>
    <t>*Early Detection of Cancer</t>
  </si>
  <si>
    <t>*Early Diagnosis</t>
  </si>
  <si>
    <t>*Early Intervention (Education)</t>
  </si>
  <si>
    <t>*Early warning score</t>
  </si>
  <si>
    <t>*Early warning scores</t>
  </si>
  <si>
    <t>*Eating</t>
  </si>
  <si>
    <t>*Echocardiography</t>
  </si>
  <si>
    <t>*economics/cost-effectiveness</t>
  </si>
  <si>
    <t>*education</t>
  </si>
  <si>
    <t>*Education</t>
  </si>
  <si>
    <t xml:space="preserve"> Dental</t>
  </si>
  <si>
    <t xml:space="preserve"> Nursing</t>
  </si>
  <si>
    <t>*Efficiency</t>
  </si>
  <si>
    <t xml:space="preserve"> Organizational</t>
  </si>
  <si>
    <t>*ehr</t>
  </si>
  <si>
    <t>*elderly</t>
  </si>
  <si>
    <t>*Electronic Data Processing</t>
  </si>
  <si>
    <t>*electronic frailty index</t>
  </si>
  <si>
    <t>*Electronic health record</t>
  </si>
  <si>
    <t>*Electronic Health Records</t>
  </si>
  <si>
    <t>*Electronic Health Records/economics</t>
  </si>
  <si>
    <t>*Electronic Health Records/organization &amp; administration</t>
  </si>
  <si>
    <t>*Electronic Health Records/standards</t>
  </si>
  <si>
    <t>*Electronic Health Records/standards/statistics &amp; numerical data</t>
  </si>
  <si>
    <t>*Electronic Health Records/statistics &amp; numerical data</t>
  </si>
  <si>
    <t>*electronic healthcare records</t>
  </si>
  <si>
    <t>*electronic medical record</t>
  </si>
  <si>
    <t>*electronic medical records</t>
  </si>
  <si>
    <t>*electronic medical records system</t>
  </si>
  <si>
    <t>*Electronic Personal Health Record (ePHR)</t>
  </si>
  <si>
    <t>*Electronic Prescribing</t>
  </si>
  <si>
    <t>*Eligibility Determination</t>
  </si>
  <si>
    <t>*Embolization</t>
  </si>
  <si>
    <t xml:space="preserve"> Therapeutic</t>
  </si>
  <si>
    <t>*Embryo Implantation</t>
  </si>
  <si>
    <t>*Emergency care</t>
  </si>
  <si>
    <t>*emergency department</t>
  </si>
  <si>
    <t>*Emergency Medical Services</t>
  </si>
  <si>
    <t>*emergency medicine</t>
  </si>
  <si>
    <t>*Emergency Nursing</t>
  </si>
  <si>
    <t>*Emergency Service</t>
  </si>
  <si>
    <t xml:space="preserve"> Hospital</t>
  </si>
  <si>
    <t xml:space="preserve"> Hospital/statistics &amp; numerical data</t>
  </si>
  <si>
    <t>*Emotions</t>
  </si>
  <si>
    <t>*Endoscopy</t>
  </si>
  <si>
    <t xml:space="preserve"> Digestive System/adverse effects/instrumentation/methods/statistics &amp;</t>
  </si>
  <si>
    <t>*Endovascular Procedures/adverse effects/mortality</t>
  </si>
  <si>
    <t>*Energy Intake</t>
  </si>
  <si>
    <t>*England/epidemiology</t>
  </si>
  <si>
    <t>*Enteral Nutrition</t>
  </si>
  <si>
    <t>*Environment Design</t>
  </si>
  <si>
    <t>*Epidemiologia</t>
  </si>
  <si>
    <t>*Epidemiologic Methods</t>
  </si>
  <si>
    <t>*Epidemiologic Research Design</t>
  </si>
  <si>
    <t>*Epidemiological Monitoring</t>
  </si>
  <si>
    <t>*Epidemiology</t>
  </si>
  <si>
    <t>*epilepsy</t>
  </si>
  <si>
    <t>*Equestrian sports</t>
  </si>
  <si>
    <t>*e-s-qual</t>
  </si>
  <si>
    <t>*Estimated glomerular filtration rate (eGFR)</t>
  </si>
  <si>
    <t>*Ethnic Groups</t>
  </si>
  <si>
    <t>*European Continental Ancestry Group</t>
  </si>
  <si>
    <t>*evaluation methodology</t>
  </si>
  <si>
    <t>*Evidence-Based Medicine</t>
  </si>
  <si>
    <t>*exacerbations</t>
  </si>
  <si>
    <t>*Exercise</t>
  </si>
  <si>
    <t>*Exercise Test</t>
  </si>
  <si>
    <t>*Exercise Tolerance</t>
  </si>
  <si>
    <t>*Expert Systems</t>
  </si>
  <si>
    <t>*exposure</t>
  </si>
  <si>
    <t>*external validation</t>
  </si>
  <si>
    <t>*external validity</t>
  </si>
  <si>
    <t>*factor analysis</t>
  </si>
  <si>
    <t>*Factor Analysis</t>
  </si>
  <si>
    <t>*Fall from horse</t>
  </si>
  <si>
    <t>*Familial hypercholesterolaemia</t>
  </si>
  <si>
    <t>*Family</t>
  </si>
  <si>
    <t>*Family Practice/organization &amp; administration</t>
  </si>
  <si>
    <t>*febuxostat</t>
  </si>
  <si>
    <t>*Feedback</t>
  </si>
  <si>
    <t xml:space="preserve"> Psychological</t>
  </si>
  <si>
    <t>*Fertilization in Vitro</t>
  </si>
  <si>
    <t>*Fibrosis</t>
  </si>
  <si>
    <t>*field triage guideline</t>
  </si>
  <si>
    <t>*Firearms</t>
  </si>
  <si>
    <t>*Follow-Up Studies</t>
  </si>
  <si>
    <t>*Forecasting</t>
  </si>
  <si>
    <t>*Forms and Records Control</t>
  </si>
  <si>
    <t>*Formularies as Topic</t>
  </si>
  <si>
    <t>*For-Profit Insurance Plans</t>
  </si>
  <si>
    <t>*Fracture</t>
  </si>
  <si>
    <t>*frailty</t>
  </si>
  <si>
    <t>*French medico-administrative databases</t>
  </si>
  <si>
    <t>*frequent admissions</t>
  </si>
  <si>
    <t>*Functional gain</t>
  </si>
  <si>
    <t>*Fundus Oculi</t>
  </si>
  <si>
    <t>*gcs</t>
  </si>
  <si>
    <t>*gender differences</t>
  </si>
  <si>
    <t>*Gender role</t>
  </si>
  <si>
    <t>*Gene-Environment Interaction</t>
  </si>
  <si>
    <t>*General practice</t>
  </si>
  <si>
    <t>*General Practice/organization &amp; administration</t>
  </si>
  <si>
    <t>*General Practice/standards</t>
  </si>
  <si>
    <t>*General practitioner</t>
  </si>
  <si>
    <t>*General Practitioners</t>
  </si>
  <si>
    <t>*General Practitioners/psychology/statistics &amp; numerical data</t>
  </si>
  <si>
    <t>*General Surgery</t>
  </si>
  <si>
    <t>*generalizability</t>
  </si>
  <si>
    <t>*Genetic Counseling</t>
  </si>
  <si>
    <t>*Genetic variation</t>
  </si>
  <si>
    <t>*Genome-Wide Association Study</t>
  </si>
  <si>
    <t>*Genomics</t>
  </si>
  <si>
    <t>*Geographic Information Systems</t>
  </si>
  <si>
    <t>*Geographically weighted regression</t>
  </si>
  <si>
    <t>*Geriatric Assessment</t>
  </si>
  <si>
    <t>*Geriatrics</t>
  </si>
  <si>
    <t>*Geriatrics/statistics &amp; numerical data</t>
  </si>
  <si>
    <t>*Glasgow Coma Scale</t>
  </si>
  <si>
    <t>*Glasgow Outcome Scale</t>
  </si>
  <si>
    <t>*Gleason score</t>
  </si>
  <si>
    <t>*Global Health</t>
  </si>
  <si>
    <t>*Glomerular Filtration Rate</t>
  </si>
  <si>
    <t>*Glucose</t>
  </si>
  <si>
    <t>*glycaemic control</t>
  </si>
  <si>
    <t>*Glycated hemoglobin</t>
  </si>
  <si>
    <t>*Glycemic control</t>
  </si>
  <si>
    <t>*Ground emergency medical service</t>
  </si>
  <si>
    <t>*Growth</t>
  </si>
  <si>
    <t>*Growth Charts</t>
  </si>
  <si>
    <t>*Guideline Adherence</t>
  </si>
  <si>
    <t>*Guideline Adherence/statistics &amp; numerical data</t>
  </si>
  <si>
    <t>*HbA1c</t>
  </si>
  <si>
    <t>*Head and Neck Neoplasms</t>
  </si>
  <si>
    <t>*Health Behavior</t>
  </si>
  <si>
    <t>*Health Care Costs</t>
  </si>
  <si>
    <t>*Health Care Costs/trends</t>
  </si>
  <si>
    <t>*health care outcomes</t>
  </si>
  <si>
    <t>*Health Care Surveys</t>
  </si>
  <si>
    <t>*Health Expenditures/trends</t>
  </si>
  <si>
    <t>*Health Information Exchange</t>
  </si>
  <si>
    <t>*health information technology</t>
  </si>
  <si>
    <t>*Health insurance claims</t>
  </si>
  <si>
    <t>*Health Knowledge</t>
  </si>
  <si>
    <t xml:space="preserve"> Attitudes</t>
  </si>
  <si>
    <t>*Health personnel</t>
  </si>
  <si>
    <t>*Health Plan Implementation</t>
  </si>
  <si>
    <t>*Health Planning</t>
  </si>
  <si>
    <t>*health policy</t>
  </si>
  <si>
    <t>*Health Promotion</t>
  </si>
  <si>
    <t>*Health Records</t>
  </si>
  <si>
    <t xml:space="preserve"> Personal</t>
  </si>
  <si>
    <t>*Health service</t>
  </si>
  <si>
    <t>*Health services</t>
  </si>
  <si>
    <t>*Health Services Accessibility</t>
  </si>
  <si>
    <t>*health services research</t>
  </si>
  <si>
    <t>*Health Status</t>
  </si>
  <si>
    <t>*Health Status Disparities</t>
  </si>
  <si>
    <t>*Health Status Indicators</t>
  </si>
  <si>
    <t>*Health System Research</t>
  </si>
  <si>
    <t>*Health</t>
  </si>
  <si>
    <t xml:space="preserve"> Work and Retirement study</t>
  </si>
  <si>
    <t>*Healthcare Disparities</t>
  </si>
  <si>
    <t>*Healthcare quality</t>
  </si>
  <si>
    <t>*Hearing Aids</t>
  </si>
  <si>
    <t>*hearing loss</t>
  </si>
  <si>
    <t>*Heart Defects</t>
  </si>
  <si>
    <t xml:space="preserve"> Congenital/epidemiology</t>
  </si>
  <si>
    <t>*heart failure</t>
  </si>
  <si>
    <t>*Heart Failure/complications/diagnosis/prevention &amp; control</t>
  </si>
  <si>
    <t>*Heart Rate</t>
  </si>
  <si>
    <t>*Helicopter emergency medical service</t>
  </si>
  <si>
    <t>*Hematologic Tests</t>
  </si>
  <si>
    <t>*Hemodialysis</t>
  </si>
  <si>
    <t xml:space="preserve"> Home/methods/mortality</t>
  </si>
  <si>
    <t>*Hendrich II Fall Risk Model</t>
  </si>
  <si>
    <t>*Hepatitis C</t>
  </si>
  <si>
    <t>*Hepatocellular carcinoma</t>
  </si>
  <si>
    <t>*HIE mechanisms</t>
  </si>
  <si>
    <t>*Highway railroad grade crossing (HRGC)</t>
  </si>
  <si>
    <t>*Hip Fracture</t>
  </si>
  <si>
    <t>*Hispanic Americans</t>
  </si>
  <si>
    <t>*hiv</t>
  </si>
  <si>
    <t>*HIV Infections</t>
  </si>
  <si>
    <t>*HIV Infections/blood/epidemiology/immunology/virology</t>
  </si>
  <si>
    <t>*HIV Infections/complications/drug therapy/epidemiology</t>
  </si>
  <si>
    <t>*Home Care Services/organization &amp; administration</t>
  </si>
  <si>
    <t>*home hemodialysis</t>
  </si>
  <si>
    <t>*Homeless Persons</t>
  </si>
  <si>
    <t>*Horse kick</t>
  </si>
  <si>
    <t>*Hospital</t>
  </si>
  <si>
    <t>*Hospital admission data</t>
  </si>
  <si>
    <t>*hospital admissions</t>
  </si>
  <si>
    <t>*Hospital Charges/trends</t>
  </si>
  <si>
    <t>*hospital incident reporting</t>
  </si>
  <si>
    <t>*Hospital Information System</t>
  </si>
  <si>
    <t>*Hospital Information Systems</t>
  </si>
  <si>
    <t>*Hospital Mortality</t>
  </si>
  <si>
    <t>*Hospital multidisciplinary sepsis team</t>
  </si>
  <si>
    <t>*Hospital performance</t>
  </si>
  <si>
    <t>*Hospital Rapid Response Team</t>
  </si>
  <si>
    <t>*Hospitalization</t>
  </si>
  <si>
    <t>*Hospitals</t>
  </si>
  <si>
    <t xml:space="preserve"> Public</t>
  </si>
  <si>
    <t>*Hotlines</t>
  </si>
  <si>
    <t>*Household</t>
  </si>
  <si>
    <t>*Household Articles</t>
  </si>
  <si>
    <t>*Human migration</t>
  </si>
  <si>
    <t>*Humans</t>
  </si>
  <si>
    <t>*Hyperlipidemias</t>
  </si>
  <si>
    <t>*Hypertension</t>
  </si>
  <si>
    <t>*hyperthermia</t>
  </si>
  <si>
    <t>*Hypnotics and Sedatives</t>
  </si>
  <si>
    <t>*hypoglycaemia</t>
  </si>
  <si>
    <t>*hypothermia</t>
  </si>
  <si>
    <t>*Hypothermia</t>
  </si>
  <si>
    <t xml:space="preserve"> Induced/adverse effects/instrumentation/methods</t>
  </si>
  <si>
    <t>*icd-10-cm</t>
  </si>
  <si>
    <t>*Image Interpretation</t>
  </si>
  <si>
    <t>*Image Processing</t>
  </si>
  <si>
    <t>*Immunization</t>
  </si>
  <si>
    <t>*Immunization Programs</t>
  </si>
  <si>
    <t>*Immunization Schedule</t>
  </si>
  <si>
    <t>*Implementation process</t>
  </si>
  <si>
    <t>*Implementation science</t>
  </si>
  <si>
    <t>*Inappropriate Prescribing</t>
  </si>
  <si>
    <t>*Independent Living/statistics &amp; numerical data</t>
  </si>
  <si>
    <t>*Indians.</t>
  </si>
  <si>
    <t>*individual performance</t>
  </si>
  <si>
    <t>*Individuality</t>
  </si>
  <si>
    <t>*Infant Health</t>
  </si>
  <si>
    <t>*Infant</t>
  </si>
  <si>
    <t xml:space="preserve"> Newborn</t>
  </si>
  <si>
    <t xml:space="preserve"> Premature</t>
  </si>
  <si>
    <t>*infants</t>
  </si>
  <si>
    <t>*Infection</t>
  </si>
  <si>
    <t>*Inflammatory bowel disease</t>
  </si>
  <si>
    <t>*Influenza A Virus</t>
  </si>
  <si>
    <t xml:space="preserve"> H1N1 Subtype/isolation &amp; purification</t>
  </si>
  <si>
    <t>*informatics</t>
  </si>
  <si>
    <t>*Information Dissemination</t>
  </si>
  <si>
    <t>*Information Management</t>
  </si>
  <si>
    <t>*Information Management/statistics &amp; numerical data</t>
  </si>
  <si>
    <t>*Information Services</t>
  </si>
  <si>
    <t>*Information Storage and Retrieval</t>
  </si>
  <si>
    <t>*Information Systems</t>
  </si>
  <si>
    <t>*In-Hospital Mortality</t>
  </si>
  <si>
    <t>*Injury Severity Score</t>
  </si>
  <si>
    <t>*injury surveillance</t>
  </si>
  <si>
    <t>*Inpatient care</t>
  </si>
  <si>
    <t>*Inpatients</t>
  </si>
  <si>
    <t>*Instrumental variable</t>
  </si>
  <si>
    <t>*instrumental variables</t>
  </si>
  <si>
    <t>*Insulin Resistance</t>
  </si>
  <si>
    <t>*insulin therapy</t>
  </si>
  <si>
    <t>*Insurance Claim Review</t>
  </si>
  <si>
    <t>*Insurance Coverage</t>
  </si>
  <si>
    <t>*Integrated Advanced Information Management Systems</t>
  </si>
  <si>
    <t>*Intelligent analysis</t>
  </si>
  <si>
    <t>*Intensive Care Units</t>
  </si>
  <si>
    <t xml:space="preserve"> Neonatal/statistics &amp; numerical data</t>
  </si>
  <si>
    <t xml:space="preserve"> Pediatric</t>
  </si>
  <si>
    <t>*Interferon-gamma Release Tests/standards</t>
  </si>
  <si>
    <t>*interhospital difference</t>
  </si>
  <si>
    <t>*International Classification of Diseases</t>
  </si>
  <si>
    <t>*International Classification of Diseases (ICD)</t>
  </si>
  <si>
    <t>*International Cooperation</t>
  </si>
  <si>
    <t>*Internet</t>
  </si>
  <si>
    <t>*Internship and Residency</t>
  </si>
  <si>
    <t>*Interprofessional Relations</t>
  </si>
  <si>
    <t>*Interviews as Topic</t>
  </si>
  <si>
    <t>*Intestine</t>
  </si>
  <si>
    <t xml:space="preserve"> Small</t>
  </si>
  <si>
    <t>*Intracerebral hemorrhage</t>
  </si>
  <si>
    <t>*Iraq War</t>
  </si>
  <si>
    <t xml:space="preserve"> 2003-2011</t>
  </si>
  <si>
    <t>*ischemic stroke</t>
  </si>
  <si>
    <t>*Japan Trauma Data Bank</t>
  </si>
  <si>
    <t>*Japanese Kampo medicine</t>
  </si>
  <si>
    <t>*Kidney Failure</t>
  </si>
  <si>
    <t xml:space="preserve"> Chronic/epidemiology/psychology/therapy</t>
  </si>
  <si>
    <t>*kidney transplantation</t>
  </si>
  <si>
    <t>*Kidney Transplantation/methods/mortality</t>
  </si>
  <si>
    <t>*Knowledge Bases</t>
  </si>
  <si>
    <t>*Knowledge management</t>
  </si>
  <si>
    <t>*Laboratory Critical Values</t>
  </si>
  <si>
    <t>*Laparoscopic surgical procedure</t>
  </si>
  <si>
    <t>*Laparoscopy/methods</t>
  </si>
  <si>
    <t>*Learning</t>
  </si>
  <si>
    <t>*length of Hospital Stay</t>
  </si>
  <si>
    <t>*Length of Stay</t>
  </si>
  <si>
    <t>*Leukocyte Count</t>
  </si>
  <si>
    <t>*Level I trauma center</t>
  </si>
  <si>
    <t>*Libraries</t>
  </si>
  <si>
    <t xml:space="preserve"> Digital</t>
  </si>
  <si>
    <t>*Life Style</t>
  </si>
  <si>
    <t>*Likelihood Functions</t>
  </si>
  <si>
    <t>*Linear Models</t>
  </si>
  <si>
    <t>*lipid-lowering</t>
  </si>
  <si>
    <t>*Live Birth/epidemiology</t>
  </si>
  <si>
    <t>*Liver Diseases/complications/diagnosis/epidemiology</t>
  </si>
  <si>
    <t>*Local Government</t>
  </si>
  <si>
    <t>*Logistic Models</t>
  </si>
  <si>
    <t>*Longitudinal Studies</t>
  </si>
  <si>
    <t>*Lordosis/complications/diagnosis/physiopathology</t>
  </si>
  <si>
    <t>*Low Back Pain/diagnosis/etiology/physiopathology</t>
  </si>
  <si>
    <t>*lowbirth weight</t>
  </si>
  <si>
    <t>*Lumbar Vertebrae/diagnostic imaging/physiopathology</t>
  </si>
  <si>
    <t>*Lung cancer</t>
  </si>
  <si>
    <t>*Lyme disease</t>
  </si>
  <si>
    <t>*Machine Learning</t>
  </si>
  <si>
    <t>*Macrolides/adverse effects/therapeutic use</t>
  </si>
  <si>
    <t>*macros and text templates vs free narrative text medical informatics</t>
  </si>
  <si>
    <t>*Magnetic Resonance Imaging</t>
  </si>
  <si>
    <t>*Maltreatment</t>
  </si>
  <si>
    <t>*Managed Care Programs</t>
  </si>
  <si>
    <t>*Markov model</t>
  </si>
  <si>
    <t>*Meaningful Use</t>
  </si>
  <si>
    <t>*Meaningful Use/standards</t>
  </si>
  <si>
    <t>*Mecanismo</t>
  </si>
  <si>
    <t>*Mechanism</t>
  </si>
  <si>
    <t>*Medicaid</t>
  </si>
  <si>
    <t>*medical adherence</t>
  </si>
  <si>
    <t>*Medical Audit</t>
  </si>
  <si>
    <t>*Medical Errors</t>
  </si>
  <si>
    <t>*Medical Informatics</t>
  </si>
  <si>
    <t>*Medical Informatics Applications</t>
  </si>
  <si>
    <t>*Medical Information</t>
  </si>
  <si>
    <t>*Medical Order Entry Systems</t>
  </si>
  <si>
    <t>*Medical Order Entry Systems/standards</t>
  </si>
  <si>
    <t>*Medical Overuse</t>
  </si>
  <si>
    <t>*Medical Record Linkage</t>
  </si>
  <si>
    <t>*Medical Records</t>
  </si>
  <si>
    <t>*Medical Records Systems</t>
  </si>
  <si>
    <t xml:space="preserve"> Computerized</t>
  </si>
  <si>
    <t xml:space="preserve"> Problem-Oriented/standards</t>
  </si>
  <si>
    <t>*Medical Records/standards/statistics &amp; numerical data</t>
  </si>
  <si>
    <t>*medical research</t>
  </si>
  <si>
    <t>*medical researcher</t>
  </si>
  <si>
    <t>*Medical Staff</t>
  </si>
  <si>
    <t>*Medical Tourism/economics</t>
  </si>
  <si>
    <t>*Medically Unexplained Symptoms</t>
  </si>
  <si>
    <t>*Medicare</t>
  </si>
  <si>
    <t>*Medication Adherence</t>
  </si>
  <si>
    <t>*Medication Errors/prevention &amp; control</t>
  </si>
  <si>
    <t>*Medication Reconciliation</t>
  </si>
  <si>
    <t>*medication systems</t>
  </si>
  <si>
    <t>*Medication Systems</t>
  </si>
  <si>
    <t>*Medication Therapy Management</t>
  </si>
  <si>
    <t>*Medications</t>
  </si>
  <si>
    <t>*Medicine</t>
  </si>
  <si>
    <t xml:space="preserve"> Kampo</t>
  </si>
  <si>
    <t>*Mental Disorders/diagnosis/physiopathology/psychology</t>
  </si>
  <si>
    <t>*Mental Health</t>
  </si>
  <si>
    <t>*Mental Recall</t>
  </si>
  <si>
    <t>*Metabolomics</t>
  </si>
  <si>
    <t>*metformin</t>
  </si>
  <si>
    <t>*Methicillin-Resistant Staphylococcus aureus</t>
  </si>
  <si>
    <t>*mews</t>
  </si>
  <si>
    <t>*Microbiota</t>
  </si>
  <si>
    <t>*middle-to-late adulthood</t>
  </si>
  <si>
    <t>*Military Medicine</t>
  </si>
  <si>
    <t>*Military Personnel</t>
  </si>
  <si>
    <t>*Minimal Clinically Important Difference</t>
  </si>
  <si>
    <t>*Minimally invasive clot evacuation</t>
  </si>
  <si>
    <t>*Minor crash accident</t>
  </si>
  <si>
    <t>*MIS = minimally invasive</t>
  </si>
  <si>
    <t>*Mixed methods</t>
  </si>
  <si>
    <t>*Mobile Applications</t>
  </si>
  <si>
    <t>*Models</t>
  </si>
  <si>
    <t xml:space="preserve"> Biological</t>
  </si>
  <si>
    <t xml:space="preserve"> Cardiovascular</t>
  </si>
  <si>
    <t xml:space="preserve"> Educational</t>
  </si>
  <si>
    <t xml:space="preserve"> Theoretical</t>
  </si>
  <si>
    <t>*Monitoring</t>
  </si>
  <si>
    <t xml:space="preserve"> Ambulatory</t>
  </si>
  <si>
    <t>*Morbidity</t>
  </si>
  <si>
    <t>*Morphometric analysis</t>
  </si>
  <si>
    <t>*Mortality</t>
  </si>
  <si>
    <t>*Mortality data</t>
  </si>
  <si>
    <t>*Mortality/ethnology</t>
  </si>
  <si>
    <t>*Motivation</t>
  </si>
  <si>
    <t>*Motor vehicle collision</t>
  </si>
  <si>
    <t>*Motorcycles</t>
  </si>
  <si>
    <t>*Multiborbidity</t>
  </si>
  <si>
    <t>*Multi-center collaborative research</t>
  </si>
  <si>
    <t>*Multi-Institutional Systems</t>
  </si>
  <si>
    <t>*Multimedia</t>
  </si>
  <si>
    <t>*Multimorbidity</t>
  </si>
  <si>
    <t>*multiple chronic conditions</t>
  </si>
  <si>
    <t>*multiple organ dysfunction syndrome</t>
  </si>
  <si>
    <t>*Multivariable meta-analysis</t>
  </si>
  <si>
    <t>*Multivariate Analysis</t>
  </si>
  <si>
    <t>*muscle pain</t>
  </si>
  <si>
    <t>*Mutation</t>
  </si>
  <si>
    <t>*myocardial infarction</t>
  </si>
  <si>
    <t>*nass-cds</t>
  </si>
  <si>
    <t>*National Database</t>
  </si>
  <si>
    <t>*National Health Programs</t>
  </si>
  <si>
    <t>*National trauma data bank</t>
  </si>
  <si>
    <t>*Natural history</t>
  </si>
  <si>
    <t>*Natural Language Processing</t>
  </si>
  <si>
    <t>*Neonatal Screening/organization &amp; administration</t>
  </si>
  <si>
    <t>*Neoplasms/diagnosis/pathology/therapy</t>
  </si>
  <si>
    <t>*Neoplasms/epidemiology</t>
  </si>
  <si>
    <t>*Neovascular age-related macular degeneration</t>
  </si>
  <si>
    <t>*nested design</t>
  </si>
  <si>
    <t>*Neural Networks</t>
  </si>
  <si>
    <t xml:space="preserve"> Computer</t>
  </si>
  <si>
    <t>*Neurologic Examination</t>
  </si>
  <si>
    <t>*Neuronal Plasticity</t>
  </si>
  <si>
    <t>*Neurosurgery</t>
  </si>
  <si>
    <t>*New Zealand</t>
  </si>
  <si>
    <t>*news</t>
  </si>
  <si>
    <t>*nicotine replacement therapy</t>
  </si>
  <si>
    <t>*Nivolumab</t>
  </si>
  <si>
    <t>*Non-alcoholic Fatty Liver Disease/blood/epidemiology</t>
  </si>
  <si>
    <t>*nonmem</t>
  </si>
  <si>
    <t>*Nonoperative management</t>
  </si>
  <si>
    <t>*Non-small cell lung cancer</t>
  </si>
  <si>
    <t>*Normalisation process theory</t>
  </si>
  <si>
    <t>*Norovirus</t>
  </si>
  <si>
    <t>*Nurses</t>
  </si>
  <si>
    <t>*Nursing Diagnosis</t>
  </si>
  <si>
    <t>*Nursing Homes</t>
  </si>
  <si>
    <t>*Nursing Records</t>
  </si>
  <si>
    <t>*Nursing Staff</t>
  </si>
  <si>
    <t>*Obesity</t>
  </si>
  <si>
    <t>*observational studies</t>
  </si>
  <si>
    <t>*observational study</t>
  </si>
  <si>
    <t>*Occult Blood</t>
  </si>
  <si>
    <t>*occupant posture</t>
  </si>
  <si>
    <t>*Occupations</t>
  </si>
  <si>
    <t>*ODI = Oswestry Disability Index</t>
  </si>
  <si>
    <t>*Office Automation</t>
  </si>
  <si>
    <t>*Office Visits</t>
  </si>
  <si>
    <t>*Older</t>
  </si>
  <si>
    <t>*Older adults</t>
  </si>
  <si>
    <t>*older people</t>
  </si>
  <si>
    <t>*oncology</t>
  </si>
  <si>
    <t>*Operating Room Information Systems</t>
  </si>
  <si>
    <t>*Opt-in intention</t>
  </si>
  <si>
    <t>*ordered probit model</t>
  </si>
  <si>
    <t>*Organ Dysfunction Scores</t>
  </si>
  <si>
    <t>*organ failure</t>
  </si>
  <si>
    <t>*Organ injury scales</t>
  </si>
  <si>
    <t>*Organ Transplantation/economics/nursing</t>
  </si>
  <si>
    <t>*Organic Agriculture</t>
  </si>
  <si>
    <t>*Osteoporosis</t>
  </si>
  <si>
    <t>*Oswestry Disability Index</t>
  </si>
  <si>
    <t>*Otitis Media/diagnosis/therapy</t>
  </si>
  <si>
    <t>*Otolaryngology</t>
  </si>
  <si>
    <t>*out of position</t>
  </si>
  <si>
    <t>*outcome</t>
  </si>
  <si>
    <t>*Outcome and Process Assessment</t>
  </si>
  <si>
    <t xml:space="preserve"> Health Care</t>
  </si>
  <si>
    <t>*Outcome Assessment</t>
  </si>
  <si>
    <t xml:space="preserve"> Health Care/statistics &amp; numerical data</t>
  </si>
  <si>
    <t>*Outcome measurement</t>
  </si>
  <si>
    <t>*Outcomes</t>
  </si>
  <si>
    <t>*outcomes research</t>
  </si>
  <si>
    <t>*Outpatient care</t>
  </si>
  <si>
    <t>*Overweight</t>
  </si>
  <si>
    <t>*paediatric neurology</t>
  </si>
  <si>
    <t>*paediatric neurosurgery</t>
  </si>
  <si>
    <t>*Pain Measurement</t>
  </si>
  <si>
    <t>*palliative care</t>
  </si>
  <si>
    <t>*Palliative Care/economics</t>
  </si>
  <si>
    <t>*Pancreatic trauma</t>
  </si>
  <si>
    <t>*Pancreaticoduodenectomy/statistics &amp; numerical data</t>
  </si>
  <si>
    <t>*Pandemics</t>
  </si>
  <si>
    <t>*Paper</t>
  </si>
  <si>
    <t>*Parents</t>
  </si>
  <si>
    <t>*Pathology</t>
  </si>
  <si>
    <t>*Patient Acceptance of Health Care</t>
  </si>
  <si>
    <t>*Patient Access to Records</t>
  </si>
  <si>
    <t>*Patient Acuity</t>
  </si>
  <si>
    <t>*Patient Admission</t>
  </si>
  <si>
    <t>*Patient Admission/economics</t>
  </si>
  <si>
    <t>*Patient Admission/economics/statistics &amp; numerical data/trends</t>
  </si>
  <si>
    <t>*Patient Care Management/methods/standards/statistics &amp; numerical data</t>
  </si>
  <si>
    <t>*Patient Care Planning/organization &amp; administration</t>
  </si>
  <si>
    <t>*Patient Care Team</t>
  </si>
  <si>
    <t>*Patient Compliance</t>
  </si>
  <si>
    <t>*Patient Compliance/psychology/statistics &amp; numerical data</t>
  </si>
  <si>
    <t>*Patient decision aid</t>
  </si>
  <si>
    <t>*Patient Discharge</t>
  </si>
  <si>
    <t>*Patient Discharge Summaries</t>
  </si>
  <si>
    <t>*Patient Discharge/economics</t>
  </si>
  <si>
    <t>*Patient education</t>
  </si>
  <si>
    <t>*Patient Education as Topic</t>
  </si>
  <si>
    <t>*Patient Generated Health Data</t>
  </si>
  <si>
    <t>*Patient Outcome Assessment</t>
  </si>
  <si>
    <t>*Patient Readmission</t>
  </si>
  <si>
    <t>*Patient Readmission/statistics &amp; numerical data</t>
  </si>
  <si>
    <t>*Patient Reported Outcome Measures</t>
  </si>
  <si>
    <t>*Patient safety</t>
  </si>
  <si>
    <t>*Patient Selection</t>
  </si>
  <si>
    <t>*patient-centred care</t>
  </si>
  <si>
    <t>*Patient-reported function</t>
  </si>
  <si>
    <t>*patient-reported outcomes</t>
  </si>
  <si>
    <t>*Patient-Reported Outcomes Measurement Information System</t>
  </si>
  <si>
    <t>*patient-reported symptoms</t>
  </si>
  <si>
    <t>*Patients' Rooms</t>
  </si>
  <si>
    <t>*Pediatric trauma</t>
  </si>
  <si>
    <t>*Pediatric trauma center</t>
  </si>
  <si>
    <t>*pediatrics</t>
  </si>
  <si>
    <t>*Peer Group</t>
  </si>
  <si>
    <t>*Pelvic inflammatory disease</t>
  </si>
  <si>
    <t>*Pembrolizumab</t>
  </si>
  <si>
    <t>*Penetrating trauma</t>
  </si>
  <si>
    <t>*Perceived health information sensitivity</t>
  </si>
  <si>
    <t>*Perception</t>
  </si>
  <si>
    <t>*Percutaneous catheter ablation</t>
  </si>
  <si>
    <t>*percutaneous coronary intervention</t>
  </si>
  <si>
    <t>*Performance Measurement</t>
  </si>
  <si>
    <t>*performance status</t>
  </si>
  <si>
    <t>*Peripheral arterial occlusive disease</t>
  </si>
  <si>
    <t>*peripheral artery disease</t>
  </si>
  <si>
    <t>*Personal Autonomy</t>
  </si>
  <si>
    <t>*personalized medicine</t>
  </si>
  <si>
    <t>*Personnel Staffing and Scheduling</t>
  </si>
  <si>
    <t>*Pertussis</t>
  </si>
  <si>
    <t>*Pharmaceutical expenditure</t>
  </si>
  <si>
    <t>*Pharmacies</t>
  </si>
  <si>
    <t>*Pharmacists</t>
  </si>
  <si>
    <t>*pharmacoepidemiology</t>
  </si>
  <si>
    <t>*Pharmaco-epidemiology</t>
  </si>
  <si>
    <t>*Pharmacogenomic Variants</t>
  </si>
  <si>
    <t>*Pharmacokinetics</t>
  </si>
  <si>
    <t>*Pharmacology</t>
  </si>
  <si>
    <t>*Pharmacovigilance</t>
  </si>
  <si>
    <t>*Pharmacy Service</t>
  </si>
  <si>
    <t>*Phenotype</t>
  </si>
  <si>
    <t>*Phenotyping</t>
  </si>
  <si>
    <t>*Physical Therapy Modalities</t>
  </si>
  <si>
    <t>*Physician counseling</t>
  </si>
  <si>
    <t>*Physician-Patient Relations</t>
  </si>
  <si>
    <t>*Physicians</t>
  </si>
  <si>
    <t xml:space="preserve"> Family</t>
  </si>
  <si>
    <t>*Physicians/psychology/statistics &amp; numerical data</t>
  </si>
  <si>
    <t>*Physiologic monitoring</t>
  </si>
  <si>
    <t>*Plasma</t>
  </si>
  <si>
    <t>*Pneumonectomy/adverse effects/mortality</t>
  </si>
  <si>
    <t>*Pneumonia</t>
  </si>
  <si>
    <t>*Polymorphism</t>
  </si>
  <si>
    <t xml:space="preserve"> Single Nucleotide</t>
  </si>
  <si>
    <t>*population pharmacodynamics</t>
  </si>
  <si>
    <t>*Population Surveillance</t>
  </si>
  <si>
    <t>*Postoperative Complications</t>
  </si>
  <si>
    <t>*Postoperative Complications/classification/epidemiology</t>
  </si>
  <si>
    <t>*Postoperative Complications/diagnosis/epidemiology</t>
  </si>
  <si>
    <t>*Power</t>
  </si>
  <si>
    <t>*practical reasoning</t>
  </si>
  <si>
    <t>*practice</t>
  </si>
  <si>
    <t>*Practice guidelines</t>
  </si>
  <si>
    <t>*Practice Guidelines as Topic</t>
  </si>
  <si>
    <t>*Practice Management</t>
  </si>
  <si>
    <t xml:space="preserve"> Veterinary</t>
  </si>
  <si>
    <t>*Practice Patterns</t>
  </si>
  <si>
    <t xml:space="preserve"> Physicians'</t>
  </si>
  <si>
    <t xml:space="preserve"> Physicians'/economics/statistics &amp; numerical data</t>
  </si>
  <si>
    <t xml:space="preserve"> Physicians'/standards</t>
  </si>
  <si>
    <t xml:space="preserve"> Physicians'/statistics &amp; numerical data</t>
  </si>
  <si>
    <t>*Pragmatic trial</t>
  </si>
  <si>
    <t>*Precision Medicine</t>
  </si>
  <si>
    <t>*predictive modeling</t>
  </si>
  <si>
    <t>*predictive modeling.</t>
  </si>
  <si>
    <t>*predictive validity</t>
  </si>
  <si>
    <t>*Predictive Value of Tests</t>
  </si>
  <si>
    <t>*Pregnancy Outcome</t>
  </si>
  <si>
    <t>*Prehospital</t>
  </si>
  <si>
    <t>*Premature Birth/blood/epidemiology/physiopathology</t>
  </si>
  <si>
    <t>*Preoperative Period</t>
  </si>
  <si>
    <t>*Prescription medications</t>
  </si>
  <si>
    <t>*Prescriptions</t>
  </si>
  <si>
    <t>*Prevalence</t>
  </si>
  <si>
    <t>*Prevention</t>
  </si>
  <si>
    <t>*Preventive Health Services</t>
  </si>
  <si>
    <t>*primary care</t>
  </si>
  <si>
    <t>*Primary Health Care</t>
  </si>
  <si>
    <t>*Primary Health Care/methods/statistics &amp; numerical data</t>
  </si>
  <si>
    <t>*Primary Health Care/organization &amp; administration</t>
  </si>
  <si>
    <t>*Primary Health Care/standards</t>
  </si>
  <si>
    <t>*Primary Health Care/standards/statistics &amp; numerical data</t>
  </si>
  <si>
    <t>*Primary healthcare</t>
  </si>
  <si>
    <t>*Privacy</t>
  </si>
  <si>
    <t>*Privacy concern</t>
  </si>
  <si>
    <t>*PRO = patient-reported outcome</t>
  </si>
  <si>
    <t>*Pro re nata regimen</t>
  </si>
  <si>
    <t>*proactive outreach</t>
  </si>
  <si>
    <t>*proactive sexual health</t>
  </si>
  <si>
    <t>*Probability</t>
  </si>
  <si>
    <t>*Process Assessment</t>
  </si>
  <si>
    <t>*Process evaluation</t>
  </si>
  <si>
    <t>*Productivity</t>
  </si>
  <si>
    <t>*Professional-Patient Relations</t>
  </si>
  <si>
    <t>*Prognosis prediction</t>
  </si>
  <si>
    <t>*prognostic models</t>
  </si>
  <si>
    <t>*Program Development</t>
  </si>
  <si>
    <t>*Programming Languages</t>
  </si>
  <si>
    <t>*Progression-free survival</t>
  </si>
  <si>
    <t>*promis</t>
  </si>
  <si>
    <t>*PROMIS = Patient-Reported Outcomes Measurement Information System</t>
  </si>
  <si>
    <t>*Propensity score</t>
  </si>
  <si>
    <t>*Proportional Hazards Models</t>
  </si>
  <si>
    <t>*prostate cancer</t>
  </si>
  <si>
    <t>*Prostatectomy/adverse effects</t>
  </si>
  <si>
    <t>*Protective Devices</t>
  </si>
  <si>
    <t>*Protocolo Informatico de Manejo Integral de la Sepsis</t>
  </si>
  <si>
    <t>*Proton Therapy</t>
  </si>
  <si>
    <t>*provider burnout</t>
  </si>
  <si>
    <t>*Public health</t>
  </si>
  <si>
    <t>*Public Health Surveillance</t>
  </si>
  <si>
    <t>*public reporting</t>
  </si>
  <si>
    <t>*Pulmonary Disease</t>
  </si>
  <si>
    <t xml:space="preserve"> Chronic Obstructive/diagnosis/physiopathology</t>
  </si>
  <si>
    <t>*pulmonary hypertension</t>
  </si>
  <si>
    <t>*Qualitative Research</t>
  </si>
  <si>
    <t>*quality</t>
  </si>
  <si>
    <t>*Quality Assurance</t>
  </si>
  <si>
    <t xml:space="preserve"> Health Care/standards</t>
  </si>
  <si>
    <t>*Quality circles</t>
  </si>
  <si>
    <t>*Quality Control</t>
  </si>
  <si>
    <t>*Quality Improvement</t>
  </si>
  <si>
    <t>*Quality Improvement/organization &amp; administration/statistics &amp; numerical data</t>
  </si>
  <si>
    <t>*Quality Improvement/standards</t>
  </si>
  <si>
    <t>*quality indicator</t>
  </si>
  <si>
    <t>*Quality indicators</t>
  </si>
  <si>
    <t>*Quality Indicators</t>
  </si>
  <si>
    <t>*quality of care</t>
  </si>
  <si>
    <t>*Quality of electronic medical records</t>
  </si>
  <si>
    <t>*Quality of Health Care</t>
  </si>
  <si>
    <t>*Quality of health care services</t>
  </si>
  <si>
    <t>*Quality of Health Care/trends</t>
  </si>
  <si>
    <t>*Quality of Life</t>
  </si>
  <si>
    <t>*Quality of patient data</t>
  </si>
  <si>
    <t>*race and ethnicity</t>
  </si>
  <si>
    <t>*Radiation</t>
  </si>
  <si>
    <t>*Radiofrequency catheter ablation</t>
  </si>
  <si>
    <t>*Radiology Information Systems</t>
  </si>
  <si>
    <t>*Radiotherapy</t>
  </si>
  <si>
    <t xml:space="preserve"> Intensity-Modulated/adverse effects</t>
  </si>
  <si>
    <t>*Random forests</t>
  </si>
  <si>
    <t>*Randomized Controlled Trials as Topic</t>
  </si>
  <si>
    <t>*Randomized Controlled Trials as Topic/economics/standards/statistics &amp; numerical</t>
  </si>
  <si>
    <t>*randomized trials</t>
  </si>
  <si>
    <t>*ranibizumab</t>
  </si>
  <si>
    <t>*Rapid response systems</t>
  </si>
  <si>
    <t>*readmission</t>
  </si>
  <si>
    <t>*readmissions</t>
  </si>
  <si>
    <t>*Real-world data</t>
  </si>
  <si>
    <t>*record linkage analysis</t>
  </si>
  <si>
    <t>*Recovery of Function</t>
  </si>
  <si>
    <t>*Recruitment</t>
  </si>
  <si>
    <t>*Referral and Consultation</t>
  </si>
  <si>
    <t>*Refraction</t>
  </si>
  <si>
    <t xml:space="preserve"> Ocular</t>
  </si>
  <si>
    <t>*Refugees</t>
  </si>
  <si>
    <t>*Registries</t>
  </si>
  <si>
    <t>*Registries/standards</t>
  </si>
  <si>
    <t>*Registry</t>
  </si>
  <si>
    <t>*Regression analysis</t>
  </si>
  <si>
    <t>*Rehabilitation Research</t>
  </si>
  <si>
    <t>*Reimbursement</t>
  </si>
  <si>
    <t xml:space="preserve"> Incentive</t>
  </si>
  <si>
    <t>*Reminder Systems</t>
  </si>
  <si>
    <t>*Remote Sensing Technology</t>
  </si>
  <si>
    <t>*Renal Dialysis</t>
  </si>
  <si>
    <t>*Renal Dialysis/mortality</t>
  </si>
  <si>
    <t>*Reproductive Health</t>
  </si>
  <si>
    <t>*Research</t>
  </si>
  <si>
    <t>*Research Design</t>
  </si>
  <si>
    <t>*Research Design/standards</t>
  </si>
  <si>
    <t>*Residence Characteristics</t>
  </si>
  <si>
    <t>*Respiration</t>
  </si>
  <si>
    <t xml:space="preserve"> Artificial</t>
  </si>
  <si>
    <t>*Retention in Care</t>
  </si>
  <si>
    <t>*rheumatoid arthritis</t>
  </si>
  <si>
    <t>*Rheumatology</t>
  </si>
  <si>
    <t>*Rhinitis/drug therapy</t>
  </si>
  <si>
    <t>*Risk</t>
  </si>
  <si>
    <t>*risk assessment</t>
  </si>
  <si>
    <t>*Risk Factors</t>
  </si>
  <si>
    <t>*Risk Management</t>
  </si>
  <si>
    <t>*Risk prediction</t>
  </si>
  <si>
    <t>*Risk score</t>
  </si>
  <si>
    <t>*Risk score for tubo-ovarian abscess</t>
  </si>
  <si>
    <t>*Rivaroxaban * Warfarin * Anticoagulants * Atrial fibrillation * Stroke</t>
  </si>
  <si>
    <t>*Robotic prostatectomy</t>
  </si>
  <si>
    <t>*ROC Curve</t>
  </si>
  <si>
    <t>*safe haven</t>
  </si>
  <si>
    <t>*Safety</t>
  </si>
  <si>
    <t>*Safety-Net Systems</t>
  </si>
  <si>
    <t>*Salivary Gland Diseases/diagnosis/surgery</t>
  </si>
  <si>
    <t>*Salivary Glands/pathology/surgery</t>
  </si>
  <si>
    <t>*sample collection</t>
  </si>
  <si>
    <t>*Sarcopenia</t>
  </si>
  <si>
    <t>*Schistosoma japonicum</t>
  </si>
  <si>
    <t>*Schools</t>
  </si>
  <si>
    <t>*scientific production</t>
  </si>
  <si>
    <t>*scribes</t>
  </si>
  <si>
    <t>*Secondary care registers</t>
  </si>
  <si>
    <t>*Secondary Prevention</t>
  </si>
  <si>
    <t>*Secondary prevention care</t>
  </si>
  <si>
    <t>*seizure</t>
  </si>
  <si>
    <t>*Self Care</t>
  </si>
  <si>
    <t>*Self Care/methods/psychology</t>
  </si>
  <si>
    <t>*Self Efficacy</t>
  </si>
  <si>
    <t>*Self Report</t>
  </si>
  <si>
    <t>*Self Report/statistics &amp; numerical data</t>
  </si>
  <si>
    <t>*Semantics</t>
  </si>
  <si>
    <t>*sensitive information</t>
  </si>
  <si>
    <t>*Sensitivity</t>
  </si>
  <si>
    <t>*Sensitivity and Specificity</t>
  </si>
  <si>
    <t>*sentinel</t>
  </si>
  <si>
    <t>*Sentinel Surveillance</t>
  </si>
  <si>
    <t>*sepas</t>
  </si>
  <si>
    <t>*sepsis</t>
  </si>
  <si>
    <t>*servqual</t>
  </si>
  <si>
    <t>*Severe injuries</t>
  </si>
  <si>
    <t>*Severe traumatic brain injury</t>
  </si>
  <si>
    <t>*severity of accidents</t>
  </si>
  <si>
    <t>*Severity of Illness Index</t>
  </si>
  <si>
    <t>*sexual risk behavior</t>
  </si>
  <si>
    <t>*sexual risk behaviour</t>
  </si>
  <si>
    <t>*Sexually Transmitted Diseases/diagnosis/epidemiology/prevention &amp;</t>
  </si>
  <si>
    <t>*sf-12</t>
  </si>
  <si>
    <t>*SF-12 = 12-Item Short Form Survey</t>
  </si>
  <si>
    <t>*SGLT-2 inhibitor</t>
  </si>
  <si>
    <t>*Signal Processing</t>
  </si>
  <si>
    <t>*Simulation Training</t>
  </si>
  <si>
    <t>*Sinusitis/drug therapy</t>
  </si>
  <si>
    <t>*Sitting Position</t>
  </si>
  <si>
    <t>*Smoking</t>
  </si>
  <si>
    <t>*Smoking Cessation</t>
  </si>
  <si>
    <t>*Smoking Prevention</t>
  </si>
  <si>
    <t>*Social Adjustment</t>
  </si>
  <si>
    <t>*Social Class</t>
  </si>
  <si>
    <t>*Social determinants of health</t>
  </si>
  <si>
    <t>*Social Environment</t>
  </si>
  <si>
    <t>*socioeconomic</t>
  </si>
  <si>
    <t>*Socioeconomic Factors</t>
  </si>
  <si>
    <t>*socioeconomic status</t>
  </si>
  <si>
    <t>*sociotechnical</t>
  </si>
  <si>
    <t>*sodium glucose cotransporter-2 inhibitors</t>
  </si>
  <si>
    <t>*Software</t>
  </si>
  <si>
    <t>*Software Design</t>
  </si>
  <si>
    <t>*Sore throat</t>
  </si>
  <si>
    <t>*Specialties</t>
  </si>
  <si>
    <t>*Spinal Fractures/diagnostic imaging/epidemiology</t>
  </si>
  <si>
    <t>*Spleen</t>
  </si>
  <si>
    <t>*Splenectomy</t>
  </si>
  <si>
    <t>*Splenic trauma</t>
  </si>
  <si>
    <t>*Standards</t>
  </si>
  <si>
    <t>*Star ratings</t>
  </si>
  <si>
    <t>*State Medicine</t>
  </si>
  <si>
    <t>*statin</t>
  </si>
  <si>
    <t>*Statistical</t>
  </si>
  <si>
    <t>*Statistical analysis plan</t>
  </si>
  <si>
    <t>*statistics &amp; research methods</t>
  </si>
  <si>
    <t>*Statistics as Topic</t>
  </si>
  <si>
    <t>*Stepped wedge trial</t>
  </si>
  <si>
    <t>*stillbirth</t>
  </si>
  <si>
    <t>*stress testing</t>
  </si>
  <si>
    <t>*Stress</t>
  </si>
  <si>
    <t xml:space="preserve"> Mechanical</t>
  </si>
  <si>
    <t>*stroke</t>
  </si>
  <si>
    <t>*stroke rehabilitation</t>
  </si>
  <si>
    <t>*Stroke/diagnosis/epidemiology/therapy</t>
  </si>
  <si>
    <t>*Study proposal</t>
  </si>
  <si>
    <t>*Study-within-a-trial</t>
  </si>
  <si>
    <t>*substance use</t>
  </si>
  <si>
    <t>*Suicide</t>
  </si>
  <si>
    <t xml:space="preserve"> Attempted/statistics &amp; numerical data</t>
  </si>
  <si>
    <t>*Support Vector Machine</t>
  </si>
  <si>
    <t>*Surgery</t>
  </si>
  <si>
    <t>*surgical aortic valve replacement</t>
  </si>
  <si>
    <t>*Surgical Mesh</t>
  </si>
  <si>
    <t>*Surgical Wound Infection</t>
  </si>
  <si>
    <t>*Surveys and Questionnaires</t>
  </si>
  <si>
    <t>*survival</t>
  </si>
  <si>
    <t>*Survival Analysis</t>
  </si>
  <si>
    <t>*Survivors</t>
  </si>
  <si>
    <t>*Sweden</t>
  </si>
  <si>
    <t>*Systematized Nomenclature of Medicine</t>
  </si>
  <si>
    <t>*Systems Integration</t>
  </si>
  <si>
    <t>*Targets</t>
  </si>
  <si>
    <t>*Task Performance and Analysis</t>
  </si>
  <si>
    <t>*Tdap vaccine</t>
  </si>
  <si>
    <t>*technologies</t>
  </si>
  <si>
    <t>*Technology Transfer</t>
  </si>
  <si>
    <t>*telehealth</t>
  </si>
  <si>
    <t>*Telemedicine/statistics &amp; numerical data</t>
  </si>
  <si>
    <t>*Telemetry</t>
  </si>
  <si>
    <t>*Term Birth/blood/physiology</t>
  </si>
  <si>
    <t>*Terminology as Topic</t>
  </si>
  <si>
    <t>*Tertiary Care Centers</t>
  </si>
  <si>
    <t>*test-retest reliability</t>
  </si>
  <si>
    <t>*Tetanus</t>
  </si>
  <si>
    <t>*Text Messaging</t>
  </si>
  <si>
    <t>*therapy</t>
  </si>
  <si>
    <t>*Therapy</t>
  </si>
  <si>
    <t>*Thrombolytic Therapy</t>
  </si>
  <si>
    <t>*Thrombolytic Therapy/adverse effects/instrumentation</t>
  </si>
  <si>
    <t>*Tidal Volume</t>
  </si>
  <si>
    <t>*Tiger Country</t>
  </si>
  <si>
    <t>*Time and Motion Studies</t>
  </si>
  <si>
    <t>*Time Factors</t>
  </si>
  <si>
    <t>*Time Management</t>
  </si>
  <si>
    <t>*Time-to-Treatment</t>
  </si>
  <si>
    <t>*Tissue Donors</t>
  </si>
  <si>
    <t>*TLIF = transforaminal lumbar interbody fusion</t>
  </si>
  <si>
    <t>*toa</t>
  </si>
  <si>
    <t>*Tobacco Use Cessation Devices</t>
  </si>
  <si>
    <t>*Tobacco Use Cessation/statistics &amp; numerical data</t>
  </si>
  <si>
    <t>*Tomography</t>
  </si>
  <si>
    <t xml:space="preserve"> Emission-Computed</t>
  </si>
  <si>
    <t xml:space="preserve"> X-Ray Computed</t>
  </si>
  <si>
    <t>*Total Quality Management</t>
  </si>
  <si>
    <t>*Tracheostomy</t>
  </si>
  <si>
    <t>*Traditional medicine pattern diagnosis</t>
  </si>
  <si>
    <t>*transcatheter aortic valve</t>
  </si>
  <si>
    <t>*transforaminal lumbar interbody fusion</t>
  </si>
  <si>
    <t>*Transfusion Reaction</t>
  </si>
  <si>
    <t>*Translational Medical Research/methods/organization &amp; administration</t>
  </si>
  <si>
    <t>*Transsulcul</t>
  </si>
  <si>
    <t>*Trauma</t>
  </si>
  <si>
    <t>*Trauma Centers</t>
  </si>
  <si>
    <t>*Trauma Centers/statistics &amp; numerical data</t>
  </si>
  <si>
    <t>*trauma management</t>
  </si>
  <si>
    <t>*Trauma Severity Indices</t>
  </si>
  <si>
    <t>*Traumatic brain injury</t>
  </si>
  <si>
    <t>*Traumatismo craneal grave</t>
  </si>
  <si>
    <t>*Treat-and-extend regimen</t>
  </si>
  <si>
    <t>*Treatment</t>
  </si>
  <si>
    <t>*Treatment Outcome</t>
  </si>
  <si>
    <t>*Trial-within-a-trial</t>
  </si>
  <si>
    <t>*Tuberculin Test/standards</t>
  </si>
  <si>
    <t>*type 2 diabetes</t>
  </si>
  <si>
    <t>*Type 2 diabetes mellitus</t>
  </si>
  <si>
    <t>*Ultrasonic Therapy/adverse effects/instrumentation</t>
  </si>
  <si>
    <t>*Unidad multidisciplinar de sepsis</t>
  </si>
  <si>
    <t>*Unified Medical Language System/standards</t>
  </si>
  <si>
    <t>*United States Department of Veterans Affairs</t>
  </si>
  <si>
    <t>*Unnecessary Procedures</t>
  </si>
  <si>
    <t>*Urban Health</t>
  </si>
  <si>
    <t>*Urban Health Services</t>
  </si>
  <si>
    <t>*uric acid</t>
  </si>
  <si>
    <t>*User-Computer Interface</t>
  </si>
  <si>
    <t>*Utilisation</t>
  </si>
  <si>
    <t>*Utilization Review</t>
  </si>
  <si>
    <t>*validation</t>
  </si>
  <si>
    <t>*validation studies</t>
  </si>
  <si>
    <t>*Vancomycin</t>
  </si>
  <si>
    <t>*varenicline</t>
  </si>
  <si>
    <t>*Variable selection</t>
  </si>
  <si>
    <t>*VAS = visual analog scale</t>
  </si>
  <si>
    <t>*Vascular Diseases/epidemiology/therapy</t>
  </si>
  <si>
    <t>*Vascular Patency</t>
  </si>
  <si>
    <t>*Vascular Surgical Procedures/adverse effects/mortality</t>
  </si>
  <si>
    <t>*venous thromboembolism</t>
  </si>
  <si>
    <t>*Ventriculostomy</t>
  </si>
  <si>
    <t>*Veterans</t>
  </si>
  <si>
    <t>*Veterans Health</t>
  </si>
  <si>
    <t>*Videoconferencing</t>
  </si>
  <si>
    <t>*Viral Load/methods</t>
  </si>
  <si>
    <t>*Visual Acuity</t>
  </si>
  <si>
    <t>*visual analog scale</t>
  </si>
  <si>
    <t>*Vital Signs</t>
  </si>
  <si>
    <t>*vitals signs</t>
  </si>
  <si>
    <t>*Vocabulary</t>
  </si>
  <si>
    <t xml:space="preserve"> Controlled</t>
  </si>
  <si>
    <t>*Voluntary Programs</t>
  </si>
  <si>
    <t>*Vulnerable Populations</t>
  </si>
  <si>
    <t>*vulnerable road users (VRU)</t>
  </si>
  <si>
    <t>*Walking</t>
  </si>
  <si>
    <t>*Warfare</t>
  </si>
  <si>
    <t>*Warfarin</t>
  </si>
  <si>
    <t>*Web-based coaching program</t>
  </si>
  <si>
    <t>*weekend effect</t>
  </si>
  <si>
    <t>*weight</t>
  </si>
  <si>
    <t>*Weight Gain</t>
  </si>
  <si>
    <t>*Weight Loss</t>
  </si>
  <si>
    <t>*Weight-Bearing</t>
  </si>
  <si>
    <t>*Wet Macular Degeneration/drug therapy/epidemiology/metabolism/physiopathology</t>
  </si>
  <si>
    <t>*Workflow</t>
  </si>
  <si>
    <t>*Wounds and Injuries</t>
  </si>
  <si>
    <t>*Wounds and Injuries/complications/diagnosis/mortality/therapy</t>
  </si>
  <si>
    <t>*Wounds and Injuries/diagnosis/ethnology/mortality</t>
  </si>
  <si>
    <t>*Writing</t>
  </si>
  <si>
    <t>*young men who have sex with men</t>
  </si>
  <si>
    <t>Abatacept/adverse effects/*therapeutic use</t>
  </si>
  <si>
    <t>Abattoirs</t>
  </si>
  <si>
    <t>Abbreviated Injury Scale</t>
  </si>
  <si>
    <t>ABC score</t>
  </si>
  <si>
    <t>Abdominal Injuries/*diagnosis/mortality/surgery</t>
  </si>
  <si>
    <t>Abdominal Injuries/diagnosis/mortality/*surgery</t>
  </si>
  <si>
    <t>Abscess/*surgery</t>
  </si>
  <si>
    <t>Absenteeism</t>
  </si>
  <si>
    <t>Abuzahra</t>
  </si>
  <si>
    <t xml:space="preserve"> G. Piccoliori</t>
  </si>
  <si>
    <t>Academic Medical Centers</t>
  </si>
  <si>
    <t>Academic Medical Centers/*organization &amp; administration/standards</t>
  </si>
  <si>
    <t>Academic Medical Centers/organization &amp; administration</t>
  </si>
  <si>
    <t>Academic Medical Centers/statistics &amp; numerical data</t>
  </si>
  <si>
    <t>Academies and Institutes</t>
  </si>
  <si>
    <t>Acceleration/adverse effects</t>
  </si>
  <si>
    <t>Accelerometry</t>
  </si>
  <si>
    <t>Acceptance</t>
  </si>
  <si>
    <t>Access to Information</t>
  </si>
  <si>
    <t>accidental fall</t>
  </si>
  <si>
    <t>accidental falls</t>
  </si>
  <si>
    <t>Accidental Falls/*economics/mortality</t>
  </si>
  <si>
    <t>Accidental Falls/*prevention &amp; control</t>
  </si>
  <si>
    <t>Accidental Falls/*statistics &amp; numerical data</t>
  </si>
  <si>
    <t>Accidental Falls/mortality/*statistics &amp; numerical data</t>
  </si>
  <si>
    <t>Accidental Falls/statistics &amp; numerical data</t>
  </si>
  <si>
    <t>Accidents</t>
  </si>
  <si>
    <t xml:space="preserve"> Home/prevention &amp; control/*statistics &amp; numerical data</t>
  </si>
  <si>
    <t xml:space="preserve"> Home/statistics &amp; numerical data</t>
  </si>
  <si>
    <t xml:space="preserve"> Traffic/*economics/mortality</t>
  </si>
  <si>
    <t xml:space="preserve"> Traffic/*statistics &amp; numerical data</t>
  </si>
  <si>
    <t xml:space="preserve"> Traffic/classification/mortality/*statistics &amp; numerical data</t>
  </si>
  <si>
    <t xml:space="preserve"> Traffic/mortality/*statistics &amp; numerical data</t>
  </si>
  <si>
    <t xml:space="preserve"> Traffic/mortality/prevention &amp; control/*statistics &amp; numerical data</t>
  </si>
  <si>
    <t xml:space="preserve"> Traffic/statistics &amp; numerical data</t>
  </si>
  <si>
    <t>Accreditation</t>
  </si>
  <si>
    <t>accuracy</t>
  </si>
  <si>
    <t>Acenocoumarol</t>
  </si>
  <si>
    <t>Acenocoumarol/adverse effects/*therapeutic use</t>
  </si>
  <si>
    <t>Acetabulum/diagnostic imaging/*injuries</t>
  </si>
  <si>
    <t>Acetamides/administration &amp; dosage/*therapeutic use</t>
  </si>
  <si>
    <t>Acgme</t>
  </si>
  <si>
    <t>Achilles tendon rupture</t>
  </si>
  <si>
    <t>Achilles Tendon/*injuries/*pathology/surgery</t>
  </si>
  <si>
    <t>Acquired Immunodeficiency Syndrome/diagnosis/ethnology/therapy</t>
  </si>
  <si>
    <t>Actigraphy/*instrumentation</t>
  </si>
  <si>
    <t>Activities of Daily Living</t>
  </si>
  <si>
    <t>Acute</t>
  </si>
  <si>
    <t>Acute Coronary Syndrome</t>
  </si>
  <si>
    <t>Acute Coronary Syndrome/economics/epidemiology/therapy</t>
  </si>
  <si>
    <t>Acute Disease</t>
  </si>
  <si>
    <t>Acute Disease/epidemiology</t>
  </si>
  <si>
    <t>Acute Disease/nursing</t>
  </si>
  <si>
    <t>acute kidney injury</t>
  </si>
  <si>
    <t>Acute Kidney Injury/*diagnosis</t>
  </si>
  <si>
    <t>Acute Kidney Injury/complications</t>
  </si>
  <si>
    <t>Acute Kidney Injury/diagnosis/*epidemiology</t>
  </si>
  <si>
    <t>Acute Kidney Injury/diagnosis/*epidemiology/mortality/therapy</t>
  </si>
  <si>
    <t>Acute Kidney Injury/diagnosis/*etiology</t>
  </si>
  <si>
    <t>Acute Kidney Injury/epidemiology/*metabolism</t>
  </si>
  <si>
    <t>acute limb ischemia</t>
  </si>
  <si>
    <t>Acute Lung Injury/*etiology/mortality/physiopathology</t>
  </si>
  <si>
    <t>Adaptation</t>
  </si>
  <si>
    <t xml:space="preserve"> Physiological</t>
  </si>
  <si>
    <t>Adenocarcinoma</t>
  </si>
  <si>
    <t xml:space="preserve"> Follicular/diagnosis/*pathology/surgery/therapy</t>
  </si>
  <si>
    <t>Adenocarcinoma/*epidemiology/pathology</t>
  </si>
  <si>
    <t>adherence</t>
  </si>
  <si>
    <t>Administration</t>
  </si>
  <si>
    <t xml:space="preserve"> Inhalation</t>
  </si>
  <si>
    <t xml:space="preserve"> Oral</t>
  </si>
  <si>
    <t xml:space="preserve"> Topical</t>
  </si>
  <si>
    <t>administration/standards/trends</t>
  </si>
  <si>
    <t>Administrative claims database</t>
  </si>
  <si>
    <t>Administrative Claims</t>
  </si>
  <si>
    <t xml:space="preserve"> Healthcare/classification/*economics</t>
  </si>
  <si>
    <t xml:space="preserve"> Healthcare/economics</t>
  </si>
  <si>
    <t xml:space="preserve"> Healthcare/statistics &amp; numerical data</t>
  </si>
  <si>
    <t>administrative data</t>
  </si>
  <si>
    <t>administrative database</t>
  </si>
  <si>
    <t>Administrative databases</t>
  </si>
  <si>
    <t>Administrative health data</t>
  </si>
  <si>
    <t>Administrative Personnel</t>
  </si>
  <si>
    <t>Administrative Personnel/*standards/*statistics &amp; numerical data</t>
  </si>
  <si>
    <t>Admission</t>
  </si>
  <si>
    <t>Adolescent</t>
  </si>
  <si>
    <t>Adoption</t>
  </si>
  <si>
    <t>Adrenal Cortex Hormones/*administration &amp; dosage/adverse effects</t>
  </si>
  <si>
    <t>Adrenal Cortex Hormones/*therapeutic use</t>
  </si>
  <si>
    <t>Adrenal Cortex Hormones/analysis</t>
  </si>
  <si>
    <t>Adrenal Insufficiency/chemically induced/diagnosis/epidemiology</t>
  </si>
  <si>
    <t>Adrenergic beta-2 Receptor Agonists/*administration &amp; dosage/adverse effects</t>
  </si>
  <si>
    <t>Adrenergic beta-Antagonists/*administration &amp; dosage</t>
  </si>
  <si>
    <t>Adrenergic beta-Antagonists/*adverse effects</t>
  </si>
  <si>
    <t>Adrenergic beta-Antagonists/pharmacology</t>
  </si>
  <si>
    <t>Adult</t>
  </si>
  <si>
    <t>Adult Congenital Heart Disease</t>
  </si>
  <si>
    <t>Advance Care Planning</t>
  </si>
  <si>
    <t>Advance Directives</t>
  </si>
  <si>
    <t>Advance Directives/economics/*ethics</t>
  </si>
  <si>
    <t>Advanced Practice Nursing/organization &amp; administration</t>
  </si>
  <si>
    <t>adverse drug reaction</t>
  </si>
  <si>
    <t>Adverse Drug Reaction Reporting Systems/*standards</t>
  </si>
  <si>
    <t>Adverse Drug Reaction Reporting Systems/*statistics &amp; numerical data</t>
  </si>
  <si>
    <t>adverse event</t>
  </si>
  <si>
    <t>AED = antiepilepsy drug</t>
  </si>
  <si>
    <t>Affect</t>
  </si>
  <si>
    <t>affiliated with Respiratory Medicine Department</t>
  </si>
  <si>
    <t xml:space="preserve"> University of Ioannina</t>
  </si>
  <si>
    <t>affiliation does not alter authors' adherence to all Journal policies on sharing</t>
  </si>
  <si>
    <t>Afghan Campaign 2001-</t>
  </si>
  <si>
    <t>Africa</t>
  </si>
  <si>
    <t>African American</t>
  </si>
  <si>
    <t>African Americans</t>
  </si>
  <si>
    <t>African Americans/*genetics</t>
  </si>
  <si>
    <t>African Americans/*statistics &amp; numerical data</t>
  </si>
  <si>
    <t>African Americans/ethnology</t>
  </si>
  <si>
    <t>African Americans/statistics &amp; numerical data</t>
  </si>
  <si>
    <t>African Continental Ancestry Group/*ethnology</t>
  </si>
  <si>
    <t>African Continental Ancestry Group/statistics &amp; numerical data</t>
  </si>
  <si>
    <t>After-Hours Care/*organization &amp; administration</t>
  </si>
  <si>
    <t>After-Hours Care/*organization &amp; administration/standards</t>
  </si>
  <si>
    <t>After-Hours Care/*statistics &amp; numerical data</t>
  </si>
  <si>
    <t>Age</t>
  </si>
  <si>
    <t>Age Distribution</t>
  </si>
  <si>
    <t>Age Factors</t>
  </si>
  <si>
    <t>Age of Onset</t>
  </si>
  <si>
    <t>Aged</t>
  </si>
  <si>
    <t>Aging/*physiology</t>
  </si>
  <si>
    <t>agreement</t>
  </si>
  <si>
    <t>Aids</t>
  </si>
  <si>
    <t>Air Ambulances</t>
  </si>
  <si>
    <t>Air Ambulances/*statistics &amp; numerical data</t>
  </si>
  <si>
    <t>Air Pollution/adverse effects</t>
  </si>
  <si>
    <t>AIS = Abbreviated Injury Scale</t>
  </si>
  <si>
    <t>alanine aminotransferase</t>
  </si>
  <si>
    <t>Alanine Transaminase/blood</t>
  </si>
  <si>
    <t>Alberta/epidemiology</t>
  </si>
  <si>
    <t>Alcohol Drinking/*epidemiology</t>
  </si>
  <si>
    <t>Alcoholism/*epidemiology</t>
  </si>
  <si>
    <t>Alcoholism/complications/*diagnosis</t>
  </si>
  <si>
    <t>Alcoholism/psychology</t>
  </si>
  <si>
    <t>Alcohol-Related Disorders/diagnosis/*epidemiology</t>
  </si>
  <si>
    <t>Alemtuzumab</t>
  </si>
  <si>
    <t>Algorithms</t>
  </si>
  <si>
    <t>Allergan and Alimera. CAE has received speaker fees from Heidelberg Engineering</t>
  </si>
  <si>
    <t>Allergan</t>
  </si>
  <si>
    <t xml:space="preserve"> Bayer and Ellex. LD has received speaker fees from Novartis</t>
  </si>
  <si>
    <t>Allied Health Personnel/*statistics &amp; numerical data</t>
  </si>
  <si>
    <t>Allied Health Personnel/organization &amp; administration/standards</t>
  </si>
  <si>
    <t>alpha-Fetoproteins/*metabolism</t>
  </si>
  <si>
    <t>Alprazolam/adverse effects</t>
  </si>
  <si>
    <t>Alspac</t>
  </si>
  <si>
    <t>Alt</t>
  </si>
  <si>
    <t>Alzheimer Disease/diagnosis</t>
  </si>
  <si>
    <t>ambulance</t>
  </si>
  <si>
    <t>Ambulances/*statistics &amp; numerical data</t>
  </si>
  <si>
    <t>ambulante Gesundheitsversorgung</t>
  </si>
  <si>
    <t>Ambulatory Care</t>
  </si>
  <si>
    <t>Ambulatory Care Facilities</t>
  </si>
  <si>
    <t>Ambulatory Care Facilities/*economics</t>
  </si>
  <si>
    <t>Ambulatory Care Facilities/*standards</t>
  </si>
  <si>
    <t>Ambulatory Care Facilities/*trends</t>
  </si>
  <si>
    <t>Ambulatory Care/*methods</t>
  </si>
  <si>
    <t>Ambulatory Care/*organization &amp; administration/*standards</t>
  </si>
  <si>
    <t>Ambulatory Care/*statistics &amp; numerical data</t>
  </si>
  <si>
    <t>Ambulatory Care/economics</t>
  </si>
  <si>
    <t>Ambulatory Care/economics/trends</t>
  </si>
  <si>
    <t>Ambulatory Care/organization &amp; administration</t>
  </si>
  <si>
    <t>Ambulatory Care/standards</t>
  </si>
  <si>
    <t>ambulatory glucose profile</t>
  </si>
  <si>
    <t>Ambulatory Surgical Procedures</t>
  </si>
  <si>
    <t>Ambulatory Surgical Procedures/*economics</t>
  </si>
  <si>
    <t>American College of Cardiology</t>
  </si>
  <si>
    <t>American Heart Association</t>
  </si>
  <si>
    <t>American Hospital Association</t>
  </si>
  <si>
    <t>Amines/*economics/therapeutic use</t>
  </si>
  <si>
    <t>Amphetamine-Related Disorders/epidemiology</t>
  </si>
  <si>
    <t>Ampicillin/administration &amp; dosage/*adverse effects/pharmacokinetics</t>
  </si>
  <si>
    <t>Amputation</t>
  </si>
  <si>
    <t>Amputation/methods/*statistics &amp; numerical data</t>
  </si>
  <si>
    <t>Amyloid beta-Peptides/blood</t>
  </si>
  <si>
    <t>Anal Canal/*diagnostic imaging/*injuries/surgery</t>
  </si>
  <si>
    <t>Analgesia/*standards</t>
  </si>
  <si>
    <t>Analgesics</t>
  </si>
  <si>
    <t xml:space="preserve"> Opioid/administration &amp; dosage</t>
  </si>
  <si>
    <t xml:space="preserve"> Opioid/therapeutic use</t>
  </si>
  <si>
    <t>Analgesics/*economics/therapeutic use</t>
  </si>
  <si>
    <t>Analgesics/administration &amp; dosage</t>
  </si>
  <si>
    <t>Analysis of Variance</t>
  </si>
  <si>
    <t>analysis. GJ has participated in the steering committee by Novartis for this</t>
  </si>
  <si>
    <t>Anaphylaxis/*diagnosis/epidemiology/etiology</t>
  </si>
  <si>
    <t>Anatomical morphomics</t>
  </si>
  <si>
    <t>and Boehringer Ingelheim. KL has participated in the steering committee by</t>
  </si>
  <si>
    <t>and Haag-Streit UK. AT has served on Advisory Boards for Allergan</t>
  </si>
  <si>
    <t xml:space="preserve"> Bayer</t>
  </si>
  <si>
    <t>and JD are employees of IQVIA who were contracted by GSK to conduct the study. BA</t>
  </si>
  <si>
    <t>and the PHR Funding Board. Michael Moore is a member of the government's Advisory</t>
  </si>
  <si>
    <t>Anemia</t>
  </si>
  <si>
    <t xml:space="preserve"> Iron-Deficiency/diagnosis</t>
  </si>
  <si>
    <t>Anemia/blood/etiology/prevention &amp; control</t>
  </si>
  <si>
    <t>Anemia/economics/etiology/*therapy</t>
  </si>
  <si>
    <t>Anesthesia information management system</t>
  </si>
  <si>
    <t>Anesthesia times</t>
  </si>
  <si>
    <t>Anesthesia</t>
  </si>
  <si>
    <t xml:space="preserve"> Conduction/adverse effects/economics/*trends</t>
  </si>
  <si>
    <t xml:space="preserve"> General</t>
  </si>
  <si>
    <t xml:space="preserve"> General/*adverse effects</t>
  </si>
  <si>
    <t xml:space="preserve"> General/*methods</t>
  </si>
  <si>
    <t xml:space="preserve"> General/adverse effects/economics/*trends</t>
  </si>
  <si>
    <t xml:space="preserve"> General/methods/statistics &amp; numerical data</t>
  </si>
  <si>
    <t xml:space="preserve"> General/standards</t>
  </si>
  <si>
    <t xml:space="preserve"> Spinal/methods/*statistics &amp; numerical data</t>
  </si>
  <si>
    <t>Anesthesia/*standards</t>
  </si>
  <si>
    <t>Anesthesia/*statistics &amp; numerical data</t>
  </si>
  <si>
    <t>Anesthetics/*administration &amp; dosage</t>
  </si>
  <si>
    <t>Aneurysm</t>
  </si>
  <si>
    <t xml:space="preserve"> Ruptured/therapy</t>
  </si>
  <si>
    <t>Angina Pectoris/complications/mortality</t>
  </si>
  <si>
    <t>Angina Pectoris/diagnosis/*economics/epidemiology/*therapy</t>
  </si>
  <si>
    <t>Angioedema/chemically induced/diagnosis/epidemiology</t>
  </si>
  <si>
    <t>Angiogenesis Inhibitors/*administration &amp; dosage</t>
  </si>
  <si>
    <t>Angiogenesis Inhibitors/*therapeutic use</t>
  </si>
  <si>
    <t>Angiogenesis Inhibitors/administration &amp; dosage</t>
  </si>
  <si>
    <t>Angiogenesis Inhibitors/administration &amp; dosage/adverse effects</t>
  </si>
  <si>
    <t>Angiography</t>
  </si>
  <si>
    <t>AngioJet catheter</t>
  </si>
  <si>
    <t>Angioplasty</t>
  </si>
  <si>
    <t>Angioplasty/trends</t>
  </si>
  <si>
    <t>Angiotensin II Type 1 Receptor Blockers/*pharmacology/*therapeutic use</t>
  </si>
  <si>
    <t>Angiotensin-Converting Enzyme Inhibitors/adverse effects</t>
  </si>
  <si>
    <t>Animals</t>
  </si>
  <si>
    <t>Anisotropy</t>
  </si>
  <si>
    <t>Ankle Brachial Index</t>
  </si>
  <si>
    <t>Ankle Injuries/diagnosis/epidemiology/therapy</t>
  </si>
  <si>
    <t>Ankle Joint/diagnostic imaging/surgery</t>
  </si>
  <si>
    <t>ankylosing spondylitis</t>
  </si>
  <si>
    <t>Antenatal care</t>
  </si>
  <si>
    <t>Anterior Chamber/*drug effects</t>
  </si>
  <si>
    <t>Anterior Cruciate Ligament Reconstruction/*methods</t>
  </si>
  <si>
    <t>Anterior cruciate ligament/injuries</t>
  </si>
  <si>
    <t>Anthropometry</t>
  </si>
  <si>
    <t>Anti-Arrhythmia Agents/*adverse effects</t>
  </si>
  <si>
    <t>Anti-Asthmatic Agents/economics/*therapeutic use</t>
  </si>
  <si>
    <t>Anti-Bacterial Agents/*administration &amp; dosage/adverse effects</t>
  </si>
  <si>
    <t>Anti-Bacterial Agents/*adverse effects/therapeutic use</t>
  </si>
  <si>
    <t>Anti-Bacterial Agents/*therapeutic use</t>
  </si>
  <si>
    <t>Anti-Bacterial Agents/administration &amp; dosage/*adverse effects/pharmacokinetics</t>
  </si>
  <si>
    <t>Anti-Bacterial Agents/administration &amp; dosage/*pharmacokinetics</t>
  </si>
  <si>
    <t>Anti-Bacterial Agents/administration &amp; dosage/*therapeutic use</t>
  </si>
  <si>
    <t>Anti-Bacterial Agents/administration &amp; dosage/therapeutic use</t>
  </si>
  <si>
    <t>Anti-Bacterial Agents/economics/*therapeutic use</t>
  </si>
  <si>
    <t>Antibiotic Prophylaxis</t>
  </si>
  <si>
    <t>Antibiotic resistance</t>
  </si>
  <si>
    <t>Antibiotics</t>
  </si>
  <si>
    <t>Antibodies</t>
  </si>
  <si>
    <t xml:space="preserve"> Antineutrophil Cytoplasmic/*blood</t>
  </si>
  <si>
    <t xml:space="preserve"> Antineutrophil Cytoplasmic/blood</t>
  </si>
  <si>
    <t xml:space="preserve"> Monoclonal</t>
  </si>
  <si>
    <t xml:space="preserve"> Monoclonal/adverse effects/*therapeutic use</t>
  </si>
  <si>
    <t>Antibodies/adverse effects/*economics/*therapeutic use</t>
  </si>
  <si>
    <t>Anticholesteremic Agents/economics/*therapeutic use</t>
  </si>
  <si>
    <t>Anti-Citrullinated Protein Antibodies/*blood</t>
  </si>
  <si>
    <t>Anticoagulants/*administration &amp; dosage/adverse effects</t>
  </si>
  <si>
    <t>Anticoagulants/*therapeutic use</t>
  </si>
  <si>
    <t>Anticoagulants/administration &amp; dosage</t>
  </si>
  <si>
    <t>Anticoagulants/adverse effects/*therapeutic use</t>
  </si>
  <si>
    <t>Anticoagulants/therapeutic use</t>
  </si>
  <si>
    <t>Anticoagulation</t>
  </si>
  <si>
    <t>Anticonvulsants/administration &amp; dosage</t>
  </si>
  <si>
    <t>Anticonvulsants/adverse effects/*therapeutic use</t>
  </si>
  <si>
    <t>Anticonvulsants/therapeutic use</t>
  </si>
  <si>
    <t>Antidepressive Agents/adverse effects/*therapeutic use</t>
  </si>
  <si>
    <t>antidiabetic drugs</t>
  </si>
  <si>
    <t>Antidiarrheals/therapeutic use</t>
  </si>
  <si>
    <t>Antiepileptic drugs</t>
  </si>
  <si>
    <t>Anti-HIV Agents/*therapeutic use</t>
  </si>
  <si>
    <t>Anti-HIV Agents/adverse effects/*therapeutic use</t>
  </si>
  <si>
    <t>antihyperglycemics</t>
  </si>
  <si>
    <t>Antihypertensive Agents/*administration &amp; dosage</t>
  </si>
  <si>
    <t>Antihypertensive Agents/*pharmacology</t>
  </si>
  <si>
    <t>Antihypertensive Agents/*therapeutic use</t>
  </si>
  <si>
    <t>Antihypertensive Agents/therapeutic use</t>
  </si>
  <si>
    <t>Anti-Infective Agents/*therapeutic use</t>
  </si>
  <si>
    <t>Anti-Inflammatory Agents/adverse effects/*therapeutic use</t>
  </si>
  <si>
    <t>Anti-Inflammatory Agents/therapeutic use</t>
  </si>
  <si>
    <t>Antilymphocyte Serum/economics/therapeutic use</t>
  </si>
  <si>
    <t>Antimanic Agents/*therapeutic use</t>
  </si>
  <si>
    <t>Antimicrobial resistance</t>
  </si>
  <si>
    <t>Antimicrobial Resistance Themed Call Board</t>
  </si>
  <si>
    <t xml:space="preserve"> the HTA Efficient Study Designs Board</t>
  </si>
  <si>
    <t>Antimicrobial Stewardship/*methods</t>
  </si>
  <si>
    <t>Antimicrobial use</t>
  </si>
  <si>
    <t>Antimicrobial-resistant organisms (ARO)</t>
  </si>
  <si>
    <t>Antineoplastic Agents</t>
  </si>
  <si>
    <t xml:space="preserve"> Hormonal/*therapeutic use</t>
  </si>
  <si>
    <t xml:space="preserve"> Immunological/*therapeutic use</t>
  </si>
  <si>
    <t xml:space="preserve"> Phytogenic/therapeutic use</t>
  </si>
  <si>
    <t>Antineoplastic Agents/*administration &amp; dosage</t>
  </si>
  <si>
    <t>Antineoplastic Agents/*adverse effects</t>
  </si>
  <si>
    <t>Antineoplastic Agents/*therapeutic use</t>
  </si>
  <si>
    <t>Antineoplastic Agents/administration &amp; dosage/adverse effects</t>
  </si>
  <si>
    <t>Antineoplastic Agents/adverse effects/*therapeutic use</t>
  </si>
  <si>
    <t>Antineoplastic Agents/therapeutic use</t>
  </si>
  <si>
    <t>Antineoplastic Combined Chemotherapy Protocols/adverse effects/*therapeutic use</t>
  </si>
  <si>
    <t>Anti-Retroviral Agents/therapeutic use</t>
  </si>
  <si>
    <t>Antiretroviral therapy</t>
  </si>
  <si>
    <t>Antirheumatic Agents/*adverse effects</t>
  </si>
  <si>
    <t>Antirheumatic Agents/adverse effects/*therapeutic use</t>
  </si>
  <si>
    <t>Antirheumatic Agents/economics/*therapeutic use</t>
  </si>
  <si>
    <t>Antithrombins/adverse effects/*therapeutic use</t>
  </si>
  <si>
    <t>anti-tumor necrosis factor therapy</t>
  </si>
  <si>
    <t>Antiviral Agents/*administration &amp; dosage/adverse effects</t>
  </si>
  <si>
    <t>Antiviral Agents/therapeutic use</t>
  </si>
  <si>
    <t>anxiety</t>
  </si>
  <si>
    <t>Anxiety Disorders/epidemiology/prevention &amp; control/psychology/*therapy</t>
  </si>
  <si>
    <t>Anxiety/diagnosis/etiology</t>
  </si>
  <si>
    <t>Anxiety/epidemiology</t>
  </si>
  <si>
    <t>Anxiety/epidemiology/prevention &amp; control/psychology/*therapy</t>
  </si>
  <si>
    <t>Anxiety/etiology</t>
  </si>
  <si>
    <t>Aorta</t>
  </si>
  <si>
    <t xml:space="preserve"> Thoracic/diagnostic imaging/injuries/*surgery</t>
  </si>
  <si>
    <t>Aortic Aneurysm</t>
  </si>
  <si>
    <t xml:space="preserve"> Abdominal/diagnostic imaging/mortality/*surgery</t>
  </si>
  <si>
    <t xml:space="preserve"> Abdominal/mortality/*surgery</t>
  </si>
  <si>
    <t>Aortic Valve Stenosis/economics/mortality/*surgery</t>
  </si>
  <si>
    <t>Apache</t>
  </si>
  <si>
    <t>Apnea/prevention &amp; control</t>
  </si>
  <si>
    <t>Apolipoprotein B-100/*genetics</t>
  </si>
  <si>
    <t>Apolipoprotein E4/blood</t>
  </si>
  <si>
    <t>Appalachian Region/epidemiology</t>
  </si>
  <si>
    <t>Appendicitis/diagnosis/therapy</t>
  </si>
  <si>
    <t>Arachnoid Cysts/complications/*surgery</t>
  </si>
  <si>
    <t>Area Under Curve</t>
  </si>
  <si>
    <t>Arm Injuries/*epidemiology</t>
  </si>
  <si>
    <t>Arm Injuries/diagnosis/economics/epidemiology</t>
  </si>
  <si>
    <t>arrhythmia</t>
  </si>
  <si>
    <t>Arterial Occlusive Diseases/blood/diagnosis/*drug therapy/mortality</t>
  </si>
  <si>
    <t>Arterial oxygenation</t>
  </si>
  <si>
    <t>arteriovenous fistula</t>
  </si>
  <si>
    <t>Arteriovenous Shunt</t>
  </si>
  <si>
    <t xml:space="preserve"> Surgical/adverse effects/*instrumentation</t>
  </si>
  <si>
    <t xml:space="preserve"> Surgical/adverse effects/*trends</t>
  </si>
  <si>
    <t>Arthritis</t>
  </si>
  <si>
    <t xml:space="preserve"> Psoriatic/*drug therapy</t>
  </si>
  <si>
    <t xml:space="preserve"> Rheumatoid/*blood/drug therapy/economics/immunology</t>
  </si>
  <si>
    <t xml:space="preserve"> Rheumatoid/*diagnosis/immunology/physiopathology</t>
  </si>
  <si>
    <t xml:space="preserve"> Rheumatoid/*genetics</t>
  </si>
  <si>
    <t xml:space="preserve"> Rheumatoid/diagnosis/*drug therapy/*epidemiology</t>
  </si>
  <si>
    <t xml:space="preserve"> Rheumatoid/diagnosis/*drug therapy/epidemiology/immunology</t>
  </si>
  <si>
    <t xml:space="preserve"> Rheumatoid/diagnosis/*drug therapy/immunology</t>
  </si>
  <si>
    <t xml:space="preserve"> Rheumatoid/diagnosis/*epidemiology</t>
  </si>
  <si>
    <t xml:space="preserve"> Rheumatoid/drug therapy</t>
  </si>
  <si>
    <t>Arthritis/*complications</t>
  </si>
  <si>
    <t>Arthroplasty</t>
  </si>
  <si>
    <t>Arthroscopic assisted percutaneous screw fixation</t>
  </si>
  <si>
    <t>Arthroscopy/adverse effects/*methods</t>
  </si>
  <si>
    <t>article.</t>
  </si>
  <si>
    <t>Artificial Intelligence</t>
  </si>
  <si>
    <t>Ascites/diagnosis/epidemiology</t>
  </si>
  <si>
    <t>Asia</t>
  </si>
  <si>
    <t xml:space="preserve"> Southeastern/epidemiology</t>
  </si>
  <si>
    <t>Asia/epidemiology</t>
  </si>
  <si>
    <t>Asia/ethnology</t>
  </si>
  <si>
    <t>Asian Continental Ancestry Group/statistics &amp; numerical data</t>
  </si>
  <si>
    <t>Aspartate Aminotransferases/blood</t>
  </si>
  <si>
    <t>Aspirin/therapeutic use</t>
  </si>
  <si>
    <t>Asppi</t>
  </si>
  <si>
    <t>Assault</t>
  </si>
  <si>
    <t>assay methods</t>
  </si>
  <si>
    <t>association</t>
  </si>
  <si>
    <t>association rule mining</t>
  </si>
  <si>
    <t>Asthma</t>
  </si>
  <si>
    <t>Asthma Guidelines</t>
  </si>
  <si>
    <t>Asthma/*diagnosis</t>
  </si>
  <si>
    <t>Asthma/*diagnosis/drug therapy/physiopathology</t>
  </si>
  <si>
    <t>Asthma/*diagnosis/epidemiology</t>
  </si>
  <si>
    <t>Asthma/*prevention &amp; control</t>
  </si>
  <si>
    <t>Asthma/*therapy</t>
  </si>
  <si>
    <t>Asthma/diagnosis/*drug therapy/economics/physiopathology</t>
  </si>
  <si>
    <t>AstraZeneca</t>
  </si>
  <si>
    <t xml:space="preserve"> Boehringer Ingelheim</t>
  </si>
  <si>
    <t xml:space="preserve"> Chiesi</t>
  </si>
  <si>
    <t xml:space="preserve"> Novartis</t>
  </si>
  <si>
    <t>Atherosclerosis/complications/mortality</t>
  </si>
  <si>
    <t>Athletic Injuries/*epidemiology/mortality</t>
  </si>
  <si>
    <t>Athletic Injuries/epidemiology</t>
  </si>
  <si>
    <t>Atorvastatin/administration &amp; dosage</t>
  </si>
  <si>
    <t>Atorvastatin/therapeutic use</t>
  </si>
  <si>
    <t>Atrial Fibrillation</t>
  </si>
  <si>
    <t>Atrial Fibrillation/*complications</t>
  </si>
  <si>
    <t>Atrial Fibrillation/*complications/*therapy</t>
  </si>
  <si>
    <t>Atrial Fibrillation/*genetics</t>
  </si>
  <si>
    <t>Atrial Fibrillation/blood/diagnosis/*drug therapy/epidemiology</t>
  </si>
  <si>
    <t>Atrial Fibrillation/complications/diagnosis/*drug therapy</t>
  </si>
  <si>
    <t>Atrial Fibrillation/complications/diagnosis/mortality/*therapy</t>
  </si>
  <si>
    <t>Atrial Fibrillation/diagnosis/*drug therapy/epidemiology</t>
  </si>
  <si>
    <t>Atrial Fibrillation/diagnosis/*epidemiology/mortality</t>
  </si>
  <si>
    <t>Atrial Fibrillation/drug therapy</t>
  </si>
  <si>
    <t>Atrial Fibrillation/epidemiology</t>
  </si>
  <si>
    <t>atrial flutter</t>
  </si>
  <si>
    <t>Atrial Flutter/diagnosis/*epidemiology/mortality</t>
  </si>
  <si>
    <t>At-risk asthma</t>
  </si>
  <si>
    <t>Attention</t>
  </si>
  <si>
    <t>Attitude of Health Personnel</t>
  </si>
  <si>
    <t>Attitude to Computers</t>
  </si>
  <si>
    <t>Attitude to Health</t>
  </si>
  <si>
    <t>Audit and feedback</t>
  </si>
  <si>
    <t>Australia/epidemiology</t>
  </si>
  <si>
    <t>Austria</t>
  </si>
  <si>
    <t>Austria/epidemiology</t>
  </si>
  <si>
    <t>authors have no conflicts of interest to disclose.</t>
  </si>
  <si>
    <t>Autoantibodies/analysis</t>
  </si>
  <si>
    <t>Auto-DelRAS</t>
  </si>
  <si>
    <t>Automated delirium risk assessment</t>
  </si>
  <si>
    <t>Automated randomisation</t>
  </si>
  <si>
    <t>Automatic data processing</t>
  </si>
  <si>
    <t>Automatic lymphoma classification</t>
  </si>
  <si>
    <t>Automation</t>
  </si>
  <si>
    <t>Automation/*methods</t>
  </si>
  <si>
    <t>Automation/methods</t>
  </si>
  <si>
    <t>Automobile Driving/*statistics &amp; numerical data</t>
  </si>
  <si>
    <t>Automobile Driving/statistics &amp; numerical data</t>
  </si>
  <si>
    <t>Automobiles/*statistics &amp; numerical data</t>
  </si>
  <si>
    <t>Autopsy/*statistics &amp; numerical data</t>
  </si>
  <si>
    <t>B7-H1 Antigen/metabolism</t>
  </si>
  <si>
    <t>Back</t>
  </si>
  <si>
    <t>Back Injuries/diagnosis/economics/epidemiology</t>
  </si>
  <si>
    <t>Back Injuries/epidemiology/etiology/physiopathology</t>
  </si>
  <si>
    <t>Bacteremia/*drug therapy</t>
  </si>
  <si>
    <t>Bacteremia/*etiology</t>
  </si>
  <si>
    <t>Bacterial Infections/*drug therapy</t>
  </si>
  <si>
    <t>Bacterial meningitis</t>
  </si>
  <si>
    <t>Basiliximab</t>
  </si>
  <si>
    <t>Bayes Theorem</t>
  </si>
  <si>
    <t>Behavior Observation Techniques/*methods</t>
  </si>
  <si>
    <t>Behavior Therapy/*methods</t>
  </si>
  <si>
    <t>behavioral health</t>
  </si>
  <si>
    <t>being named as</t>
  </si>
  <si>
    <t>Belgium/epidemiology</t>
  </si>
  <si>
    <t>Benchmarking</t>
  </si>
  <si>
    <t>Benchmarking/*methods</t>
  </si>
  <si>
    <t>Benchmarking/standards/*statistics &amp; numerical data</t>
  </si>
  <si>
    <t>Beta-blocker</t>
  </si>
  <si>
    <t>Bicycling/*injuries/*legislation &amp; jurisprudence</t>
  </si>
  <si>
    <t>Biological Products/*adverse effects</t>
  </si>
  <si>
    <t>Biological Products/adverse effects/*therapeutic use</t>
  </si>
  <si>
    <t>Biological Products/economics/therapeutic use</t>
  </si>
  <si>
    <t>Biological Specimen Banks</t>
  </si>
  <si>
    <t>Biomarkers</t>
  </si>
  <si>
    <t xml:space="preserve"> Tumor/*blood</t>
  </si>
  <si>
    <t xml:space="preserve"> Tumor/*metabolism</t>
  </si>
  <si>
    <t xml:space="preserve"> Tumor/metabolism</t>
  </si>
  <si>
    <t>Biomarkers/*analysis</t>
  </si>
  <si>
    <t>Biomarkers/*blood</t>
  </si>
  <si>
    <t>Biomarkers/*metabolism</t>
  </si>
  <si>
    <t>Biomarkers/analysis</t>
  </si>
  <si>
    <t>Biomarkers/analysis/blood</t>
  </si>
  <si>
    <t>Biomarkers/blood</t>
  </si>
  <si>
    <t>Biomarkers/blood/cerebrospinal fluid</t>
  </si>
  <si>
    <t>Biomechanical Phenomena</t>
  </si>
  <si>
    <t>Biomedical Research</t>
  </si>
  <si>
    <t>Biomedical Research/*economics/methods</t>
  </si>
  <si>
    <t>Biomedical Research/*organization &amp; administration</t>
  </si>
  <si>
    <t>Biomedical Technology</t>
  </si>
  <si>
    <t>Biometry/*methods</t>
  </si>
  <si>
    <t>Biopsy</t>
  </si>
  <si>
    <t>Biosimilar Pharmaceuticals/adverse effects/*economics/*therapeutic use</t>
  </si>
  <si>
    <t>Biostatistics/*methods</t>
  </si>
  <si>
    <t>Biostatistics/methods</t>
  </si>
  <si>
    <t>Biphenyl Compounds/pharmacology/therapeutic use</t>
  </si>
  <si>
    <t>Bipolar Disorder/*drug therapy/*epidemiology</t>
  </si>
  <si>
    <t>Bipolar Disorder/classification/*diagnosis/psychology</t>
  </si>
  <si>
    <t>Birth Weight</t>
  </si>
  <si>
    <t>Bisexuality</t>
  </si>
  <si>
    <t>Bleeding</t>
  </si>
  <si>
    <t>Blindness/diagnosis</t>
  </si>
  <si>
    <t>Blood alcohol concentration</t>
  </si>
  <si>
    <t>Blood Banks/statistics &amp; numerical data</t>
  </si>
  <si>
    <t>Blood Chemical Analysis</t>
  </si>
  <si>
    <t>Blood Coagulation Disorders/*diagnosis/etiology/mortality/therapy</t>
  </si>
  <si>
    <t>Blood Coagulation Factors/drug effects/metabolism</t>
  </si>
  <si>
    <t>Blood Coagulation/*drug effects</t>
  </si>
  <si>
    <t>Blood Component Transfusion/*adverse effects/methods</t>
  </si>
  <si>
    <t>Blood Component Transfusion/*standards/trends</t>
  </si>
  <si>
    <t>Blood Component Transfusion/instrumentation/*methods</t>
  </si>
  <si>
    <t>Blood Donors/*statistics &amp; numerical data</t>
  </si>
  <si>
    <t>Blood Gas Analysis/instrumentation/*methods</t>
  </si>
  <si>
    <t>Blood Glucose</t>
  </si>
  <si>
    <t>blood glucose self-monitoring</t>
  </si>
  <si>
    <t>Blood Glucose Self-Monitoring/*instrumentation/*methods</t>
  </si>
  <si>
    <t>Blood Glucose/*analysis</t>
  </si>
  <si>
    <t>Blood Glucose/*drug effects/metabolism</t>
  </si>
  <si>
    <t>Blood Glucose/*metabolism</t>
  </si>
  <si>
    <t>Blood Glucose/analysis</t>
  </si>
  <si>
    <t>Blood Glucose/drug effects</t>
  </si>
  <si>
    <t>Blood Glucose/drug effects/metabolism</t>
  </si>
  <si>
    <t>Blood Pressure</t>
  </si>
  <si>
    <t>Blood Pressure Determination/*methods</t>
  </si>
  <si>
    <t>Blood Pressure Determination/methods</t>
  </si>
  <si>
    <t>Blood Pressure Monitoring</t>
  </si>
  <si>
    <t xml:space="preserve"> Ambulatory/standards</t>
  </si>
  <si>
    <t>Blood Pressure Monitors</t>
  </si>
  <si>
    <t>Blood Pressure/*drug effects</t>
  </si>
  <si>
    <t>Blood Pressure/*drug effects/*physiology</t>
  </si>
  <si>
    <t>Blood Pressure/*drug effects/physiology</t>
  </si>
  <si>
    <t>Blood Pressure/*physiology</t>
  </si>
  <si>
    <t>Blood Pressure/drug effects</t>
  </si>
  <si>
    <t>Blood Pressure/physiology</t>
  </si>
  <si>
    <t>Blood Protein Disorders</t>
  </si>
  <si>
    <t>Blood Sedimentation</t>
  </si>
  <si>
    <t>Blood Transfusion</t>
  </si>
  <si>
    <t>Blood Transfusion/*methods</t>
  </si>
  <si>
    <t>Blood Transfusion/*statistics &amp; numerical data</t>
  </si>
  <si>
    <t>Blood Transfusion/methods</t>
  </si>
  <si>
    <t>Blood Transfusion/methods/*mortality</t>
  </si>
  <si>
    <t>Blood Transfusion/statistics &amp; numerical data</t>
  </si>
  <si>
    <t>Blood Urea Nitrogen</t>
  </si>
  <si>
    <t>Blood Vessel Prosthesis Implantation/*adverse effects/instrumentation/*statistics</t>
  </si>
  <si>
    <t>Blood Vessel Prosthesis Implantation/adverse effects/*instrumentation</t>
  </si>
  <si>
    <t>Blood Vessel Prosthesis Implantation/adverse effects/*mortality</t>
  </si>
  <si>
    <t>Blood Vessel Prosthesis Implantation/adverse effects/*trends</t>
  </si>
  <si>
    <t>Bloodstream infection</t>
  </si>
  <si>
    <t>BMI z-score</t>
  </si>
  <si>
    <t>board and/or served as speaker and/or participated in education arranged by</t>
  </si>
  <si>
    <t>Board. A Toby Prevost is an employee of Imperial College London and is a member</t>
  </si>
  <si>
    <t>Body Height</t>
  </si>
  <si>
    <t>Body Mass Index</t>
  </si>
  <si>
    <t>Body Surface Area</t>
  </si>
  <si>
    <t>Body Temperature</t>
  </si>
  <si>
    <t>Body Temperature Regulation</t>
  </si>
  <si>
    <t>Body Temperature/physiology</t>
  </si>
  <si>
    <t>Body Weight</t>
  </si>
  <si>
    <t>Body Weight/drug effects</t>
  </si>
  <si>
    <t>Bone Density</t>
  </si>
  <si>
    <t>Bone Plates</t>
  </si>
  <si>
    <t>Bone scan</t>
  </si>
  <si>
    <t>Boston</t>
  </si>
  <si>
    <t>Boston/epidemiology</t>
  </si>
  <si>
    <t>Braden scale</t>
  </si>
  <si>
    <t>Bradycardia/*epidemiology</t>
  </si>
  <si>
    <t>Brain Death/*diagnosis</t>
  </si>
  <si>
    <t>Brain Infarction/chemically induced/diagnosis/epidemiology</t>
  </si>
  <si>
    <t>Brain injuries</t>
  </si>
  <si>
    <t>Brain Injuries</t>
  </si>
  <si>
    <t xml:space="preserve"> Traumatic/*diagnosis/*epidemiology</t>
  </si>
  <si>
    <t xml:space="preserve"> Traumatic/*diagnostic imaging/*mortality</t>
  </si>
  <si>
    <t xml:space="preserve"> Traumatic/complications/*diagnosis/*mortality/therapy</t>
  </si>
  <si>
    <t xml:space="preserve"> Traumatic/complications/mortality/*surgery</t>
  </si>
  <si>
    <t xml:space="preserve"> Traumatic/diagnosis/*rehabilitation</t>
  </si>
  <si>
    <t xml:space="preserve"> Traumatic/diagnosis/epidemiology/*surgery</t>
  </si>
  <si>
    <t xml:space="preserve"> Traumatic/diagnosis/physiopathology/*therapy</t>
  </si>
  <si>
    <t xml:space="preserve"> Traumatic/economics/mortality/*physiopathology</t>
  </si>
  <si>
    <t xml:space="preserve"> Traumatic/epidemiology/mortality</t>
  </si>
  <si>
    <t>Brain Injuries/*classification</t>
  </si>
  <si>
    <t>Brain Injuries/*diagnosis/rehabilitation</t>
  </si>
  <si>
    <t>Brain Injuries/*diagnosis/surgery/therapy</t>
  </si>
  <si>
    <t>Brain Injuries/*diagnostic imaging/*mortality/therapy</t>
  </si>
  <si>
    <t>Brain Injuries/*diagnostic imaging/etiology</t>
  </si>
  <si>
    <t>Brain Injuries/*mortality</t>
  </si>
  <si>
    <t>Brain Injuries/*psychology/*rehabilitation</t>
  </si>
  <si>
    <t>Brain Injuries/classification/*diagnosis/mortality/pathology/physiopathology</t>
  </si>
  <si>
    <t>Brain Injuries/complications/*drug therapy/mortality/physiopathology</t>
  </si>
  <si>
    <t>Brain Injuries/diagnosis/*drug therapy/economics/mortality</t>
  </si>
  <si>
    <t>Brain Injuries/diagnosis/*epidemiology/*therapy</t>
  </si>
  <si>
    <t>Brain Injuries/diagnosis/*psychology/rehabilitation</t>
  </si>
  <si>
    <t>Brain Injuries/diagnosis/physiopathology/psychology/*rehabilitation</t>
  </si>
  <si>
    <t>Brain Injuries/drug therapy/*mortality</t>
  </si>
  <si>
    <t>Brain Injuries/economics/rehabilitation</t>
  </si>
  <si>
    <t>Brain Injuries/epidemiology/*rehabilitation</t>
  </si>
  <si>
    <t>Brain Injuries/mortality/surgery/*therapy</t>
  </si>
  <si>
    <t>Brain Injuries/pathology</t>
  </si>
  <si>
    <t>Brain Ischemia/classification/*diagnosis/diagnostic imaging/physiopathology</t>
  </si>
  <si>
    <t>Brain Ischemia/diagnosis/*epidemiology/mortality</t>
  </si>
  <si>
    <t>Brain Ischemia/diagnosis/ethnology/mortality/*therapy</t>
  </si>
  <si>
    <t>Brain Ischemia/epidemiology/*prevention &amp; control</t>
  </si>
  <si>
    <t>Brain/pathology</t>
  </si>
  <si>
    <t>Brain/physiopathology</t>
  </si>
  <si>
    <t>Brazil/epidemiology</t>
  </si>
  <si>
    <t>Breast cancer</t>
  </si>
  <si>
    <t>Breast Neoplasms/*diagnosis</t>
  </si>
  <si>
    <t>Breast Neoplasms/*diagnosis/*drug therapy</t>
  </si>
  <si>
    <t>Breast Neoplasms/*drug therapy/epidemiology/pathology</t>
  </si>
  <si>
    <t>Breast Neoplasms/*drug therapy/mortality/pathology</t>
  </si>
  <si>
    <t>Breast Neoplasms/*epidemiology/pathology/*surgery</t>
  </si>
  <si>
    <t>Breast Neoplasms/*genetics</t>
  </si>
  <si>
    <t>Breast Neoplasms/*radiotherapy</t>
  </si>
  <si>
    <t>Breast Neoplasms/chemically induced/complications/epidemiology</t>
  </si>
  <si>
    <t>Breast Neoplasms/drug therapy</t>
  </si>
  <si>
    <t>Breast Neoplasms/epidemiology</t>
  </si>
  <si>
    <t>breast</t>
  </si>
  <si>
    <t xml:space="preserve"> lung and colorectal cancers</t>
  </si>
  <si>
    <t>Bronchitis/diagnosis/drug therapy</t>
  </si>
  <si>
    <t>Bronchodilator Agents/*administration &amp; dosage/adverse effects</t>
  </si>
  <si>
    <t>Bronchodilator Agents/administration &amp; dosage/therapeutic use</t>
  </si>
  <si>
    <t>Bronchodilator Agents/economics/therapeutic use</t>
  </si>
  <si>
    <t>Bronchopulmonary Dysplasia/epidemiology</t>
  </si>
  <si>
    <t>Budesonide/administration &amp; dosage/*therapeutic use</t>
  </si>
  <si>
    <t>Burn Units</t>
  </si>
  <si>
    <t>Burn Units/*statistics &amp; numerical data</t>
  </si>
  <si>
    <t>Burn Units/organization &amp; administration</t>
  </si>
  <si>
    <t>Burn Units/statistics &amp; numerical data</t>
  </si>
  <si>
    <t>Burns/*complications/diagnosis/therapy</t>
  </si>
  <si>
    <t>Burns/*diagnosis/*rehabilitation</t>
  </si>
  <si>
    <t>Burns/*diagnosis/psychology/*therapy</t>
  </si>
  <si>
    <t>Burns/*epidemiology/*etiology/therapy</t>
  </si>
  <si>
    <t>Burns/*epidemiology/prevention &amp; control/therapy</t>
  </si>
  <si>
    <t>Burns/*etiology</t>
  </si>
  <si>
    <t>Burns/*mortality</t>
  </si>
  <si>
    <t>Burns/epidemiology/*metabolism</t>
  </si>
  <si>
    <t>Burns/epidemiology/*mortality</t>
  </si>
  <si>
    <t>BVAS for GPA</t>
  </si>
  <si>
    <t>Calcaneus/diagnostic imaging/injuries/surgery</t>
  </si>
  <si>
    <t>Calcium/blood</t>
  </si>
  <si>
    <t>Calibration</t>
  </si>
  <si>
    <t>Caliciviridae Infections/complications/*epidemiology</t>
  </si>
  <si>
    <t>California</t>
  </si>
  <si>
    <t>California/epidemiology</t>
  </si>
  <si>
    <t>Calorimetry</t>
  </si>
  <si>
    <t xml:space="preserve"> Indirect</t>
  </si>
  <si>
    <t>Cam</t>
  </si>
  <si>
    <t>Campylobacter Infections/complications/*epidemiology</t>
  </si>
  <si>
    <t>Canada/epidemiology</t>
  </si>
  <si>
    <t>Canagliflozin/*therapeutic use</t>
  </si>
  <si>
    <t>Canagliflozin/economics/*therapeutic use</t>
  </si>
  <si>
    <t>Cancer Care Facilities</t>
  </si>
  <si>
    <t>Cancer screening</t>
  </si>
  <si>
    <t>Capsule Endoscopy/*instrumentation/methods</t>
  </si>
  <si>
    <t>Carbon Dioxide/*blood</t>
  </si>
  <si>
    <t>Carboplatin/administration &amp; dosage</t>
  </si>
  <si>
    <t>Carcinoma</t>
  </si>
  <si>
    <t xml:space="preserve"> Basal Cell</t>
  </si>
  <si>
    <t xml:space="preserve"> Ductal</t>
  </si>
  <si>
    <t xml:space="preserve"> Hepatocellular/*diagnosis</t>
  </si>
  <si>
    <t xml:space="preserve"> Hepatocellular/mortality/*surgery</t>
  </si>
  <si>
    <t xml:space="preserve"> Hepatocellular/prevention &amp; control/virology</t>
  </si>
  <si>
    <t xml:space="preserve"> Intraductal</t>
  </si>
  <si>
    <t xml:space="preserve"> Non-Small-Cell Lung/*drug therapy/pathology</t>
  </si>
  <si>
    <t xml:space="preserve"> Non-Small-Cell Lung/epidemiology</t>
  </si>
  <si>
    <t xml:space="preserve"> Non-Small-Cell Lung/mortality/pathology/*therapy</t>
  </si>
  <si>
    <t xml:space="preserve"> Papillary</t>
  </si>
  <si>
    <t xml:space="preserve"> Squamous Cell/*epidemiology/pathology</t>
  </si>
  <si>
    <t xml:space="preserve"> Squamous Cell/pathology/*therapy</t>
  </si>
  <si>
    <t xml:space="preserve"> Transitional Cell/surgery</t>
  </si>
  <si>
    <t>Carcinoma/diagnosis/*pathology/surgery/therapy</t>
  </si>
  <si>
    <t>Card sort</t>
  </si>
  <si>
    <t>cardiac care unit</t>
  </si>
  <si>
    <t>cardiac catheterization</t>
  </si>
  <si>
    <t>Cardiac Catheterization/*methods</t>
  </si>
  <si>
    <t>Cardiac injuries</t>
  </si>
  <si>
    <t>Cardiac Resynchronization Therapy Devices/*trends</t>
  </si>
  <si>
    <t>Cardiac Resynchronization Therapy/adverse effects/mortality/*trends</t>
  </si>
  <si>
    <t>cardioembolism</t>
  </si>
  <si>
    <t>Cardiology</t>
  </si>
  <si>
    <t>Cardiology/*standards</t>
  </si>
  <si>
    <t>Cardiology/methods</t>
  </si>
  <si>
    <t>Cardiovascular Agents/adverse effects/*therapeutic use</t>
  </si>
  <si>
    <t>Cardiovascular Agents/therapeutic use</t>
  </si>
  <si>
    <t>Cardiovascular care</t>
  </si>
  <si>
    <t>Cardiovascular disease</t>
  </si>
  <si>
    <t>cardiovascular disease prevention</t>
  </si>
  <si>
    <t>Cardiovascular Diseases/*diagnosis</t>
  </si>
  <si>
    <t>Cardiovascular Diseases/*diagnosis/epidemiology</t>
  </si>
  <si>
    <t>Cardiovascular Diseases/*epidemiology/prevention &amp; control</t>
  </si>
  <si>
    <t>Cardiovascular Diseases/*ethnology/*prevention &amp; control</t>
  </si>
  <si>
    <t>Cardiovascular Diseases/*mortality</t>
  </si>
  <si>
    <t>Cardiovascular Diseases/*prevention &amp; control</t>
  </si>
  <si>
    <t>Cardiovascular Diseases/*therapy</t>
  </si>
  <si>
    <t>Cardiovascular Diseases/blood/*epidemiology/prevention &amp; control</t>
  </si>
  <si>
    <t>Cardiovascular Diseases/diagnosis/*drug therapy</t>
  </si>
  <si>
    <t>Cardiovascular Diseases/diagnosis/*epidemiology/mortality/prevention &amp; control</t>
  </si>
  <si>
    <t>Cardiovascular Diseases/diagnosis/*epidemiology/therapy</t>
  </si>
  <si>
    <t>Cardiovascular Diseases/epidemiology</t>
  </si>
  <si>
    <t>Cardiovascular Diseases/mortality/*prevention &amp; control</t>
  </si>
  <si>
    <t>cardiovascular risk</t>
  </si>
  <si>
    <t>cardiovascular risk factors</t>
  </si>
  <si>
    <t>Cardiovascular System/*physiopathology</t>
  </si>
  <si>
    <t>Care optimization</t>
  </si>
  <si>
    <t>Caregivers</t>
  </si>
  <si>
    <t>caries risk assessment</t>
  </si>
  <si>
    <t>Carotid Artery Injuries/diagnosis/mortality/surgery/*therapy</t>
  </si>
  <si>
    <t>Carpal Tunnel Syndrome/diagnosis/psychology/*surgery</t>
  </si>
  <si>
    <t>Carrier Proteins/*blood</t>
  </si>
  <si>
    <t>Case Management/*economics</t>
  </si>
  <si>
    <t>Case-Control Studies</t>
  </si>
  <si>
    <t>Casts</t>
  </si>
  <si>
    <t xml:space="preserve"> Surgical</t>
  </si>
  <si>
    <t>Cataract Extraction/*standards</t>
  </si>
  <si>
    <t>Cataract Extraction/*standards/statistics &amp; numerical data</t>
  </si>
  <si>
    <t>Cataract Extraction/adverse effects</t>
  </si>
  <si>
    <t>Cataract/*genetics</t>
  </si>
  <si>
    <t>Catchment Area</t>
  </si>
  <si>
    <t xml:space="preserve"> Health</t>
  </si>
  <si>
    <t>Catheter Ablation/*methods/standards</t>
  </si>
  <si>
    <t>Catheter-associated urinary tract infection</t>
  </si>
  <si>
    <t>catheter-directed thrombolysis</t>
  </si>
  <si>
    <t>Catheterization</t>
  </si>
  <si>
    <t xml:space="preserve"> Central Venous/trends</t>
  </si>
  <si>
    <t>Catheter-Related Infections/*epidemiology</t>
  </si>
  <si>
    <t>Catheter-Related Infections/*epidemiology/nursing</t>
  </si>
  <si>
    <t>Catheter-Related Infections/*prevention &amp; control</t>
  </si>
  <si>
    <t>Catheter-Related Infections/epidemiology/*prevention &amp; control</t>
  </si>
  <si>
    <t>Catheters</t>
  </si>
  <si>
    <t xml:space="preserve"> Indwelling/*adverse effects</t>
  </si>
  <si>
    <t>Cause of Death</t>
  </si>
  <si>
    <t>CD4 Lymphocyte Count</t>
  </si>
  <si>
    <t>CD4-Positive T-Lymphocytes/*pathology</t>
  </si>
  <si>
    <t>Cds</t>
  </si>
  <si>
    <t>Cdss</t>
  </si>
  <si>
    <t>Ceiling</t>
  </si>
  <si>
    <t>Cell Adhesion</t>
  </si>
  <si>
    <t>Cell Phone</t>
  </si>
  <si>
    <t>Cell Phone/*statistics &amp; numerical data</t>
  </si>
  <si>
    <t>Cell Transformation</t>
  </si>
  <si>
    <t xml:space="preserve"> Neoplastic</t>
  </si>
  <si>
    <t>Censuses</t>
  </si>
  <si>
    <t>Central Italy</t>
  </si>
  <si>
    <t>Central Nervous System Neoplasms/radiotherapy</t>
  </si>
  <si>
    <t>Cephalometry</t>
  </si>
  <si>
    <t>Cerebellum/*surgery</t>
  </si>
  <si>
    <t>Cerebral Angiography</t>
  </si>
  <si>
    <t>Cerebral Arteries/*diagnostic imaging</t>
  </si>
  <si>
    <t>Cerebral Arteries/*surgery</t>
  </si>
  <si>
    <t>Cerebral hemorrhage</t>
  </si>
  <si>
    <t>Cerebral Hemorrhage/*diagnostic imaging</t>
  </si>
  <si>
    <t>Cerebral Hemorrhage/*mortality</t>
  </si>
  <si>
    <t>Cerebral Hemorrhage/*surgery</t>
  </si>
  <si>
    <t>Cerebral Hemorrhage/blood/complications/diagnostic imaging/*enzymology</t>
  </si>
  <si>
    <t>Cerebral Hemorrhage/complications/diagnostic imaging/*mortality/physiopathology</t>
  </si>
  <si>
    <t>Cerebral Hemorrhage/diagnosis/etiology/*prevention &amp; control</t>
  </si>
  <si>
    <t>Cerebral Hemorrhage/epidemiology</t>
  </si>
  <si>
    <t>Cerebral Infarction/diagnostic imaging/*drug therapy/mortality</t>
  </si>
  <si>
    <t>Cerebral Revascularization/adverse effects/*methods</t>
  </si>
  <si>
    <t>Cerebrovascular Disorders/*classification/diagnosis/economics/therapy</t>
  </si>
  <si>
    <t>Cerebrovascular Disorders/complications/epidemiology</t>
  </si>
  <si>
    <t>Cerebrovascular Disorders/complications/mortality</t>
  </si>
  <si>
    <t>Certificat initial</t>
  </si>
  <si>
    <t>Cervical Cord/injuries</t>
  </si>
  <si>
    <t>Cervical spinal cord</t>
  </si>
  <si>
    <t>Cervical vertebrae</t>
  </si>
  <si>
    <t>Cervical Vertebrae/*diagnostic imaging/injuries</t>
  </si>
  <si>
    <t>Cervical Vertebrae/injuries</t>
  </si>
  <si>
    <t>Cervix Uteri/*pathology</t>
  </si>
  <si>
    <t>Cesarean Section/*statistics &amp; numerical data</t>
  </si>
  <si>
    <t>Charities</t>
  </si>
  <si>
    <t>Charlson index</t>
  </si>
  <si>
    <t>Checklist</t>
  </si>
  <si>
    <t>Chemistry</t>
  </si>
  <si>
    <t xml:space="preserve"> Pharmaceutical</t>
  </si>
  <si>
    <t>Chemoradiotherapy/*adverse effects</t>
  </si>
  <si>
    <t>Chemotherapy</t>
  </si>
  <si>
    <t xml:space="preserve"> Adjuvant</t>
  </si>
  <si>
    <t>Chemotherapy-Induced Febrile Neutropenia/diagnosis/*drug</t>
  </si>
  <si>
    <t>Chest Pain/*etiology</t>
  </si>
  <si>
    <t>Chiesi and TEVA. CJ has received honoraria for educational activities and</t>
  </si>
  <si>
    <t>Child</t>
  </si>
  <si>
    <t>Child Abuse/*diagnosis</t>
  </si>
  <si>
    <t>Child Care</t>
  </si>
  <si>
    <t>Child Health Services/*organization &amp; administration</t>
  </si>
  <si>
    <t>Child Health Services/statistics &amp; numerical data</t>
  </si>
  <si>
    <t xml:space="preserve"> Preschool</t>
  </si>
  <si>
    <t>childhood obesity</t>
  </si>
  <si>
    <t>children</t>
  </si>
  <si>
    <t>China/epidemiology</t>
  </si>
  <si>
    <t>Chi-Square Distribution</t>
  </si>
  <si>
    <t>Chlamydia Infections/*therapy</t>
  </si>
  <si>
    <t>Cholecystectomy</t>
  </si>
  <si>
    <t xml:space="preserve"> Laparoscopic/methods</t>
  </si>
  <si>
    <t>Cholecystectomy/*methods</t>
  </si>
  <si>
    <t>Cholecystitis</t>
  </si>
  <si>
    <t xml:space="preserve"> Acute/surgery</t>
  </si>
  <si>
    <t>cholesterol</t>
  </si>
  <si>
    <t>Cholesterol</t>
  </si>
  <si>
    <t xml:space="preserve"> LDL/*blood</t>
  </si>
  <si>
    <t xml:space="preserve"> LDL/blood</t>
  </si>
  <si>
    <t>Cholesterol/blood</t>
  </si>
  <si>
    <t>Choroidal Neovascularization/diagnosis</t>
  </si>
  <si>
    <t>Chronic Disease</t>
  </si>
  <si>
    <t>Chronic Disease/*classification</t>
  </si>
  <si>
    <t>Chronic Disease/*economics/*therapy</t>
  </si>
  <si>
    <t>Chronic Disease/*epidemiology</t>
  </si>
  <si>
    <t>Chronic Disease/*epidemiology/psychology/therapy</t>
  </si>
  <si>
    <t>Chronic Disease/*therapy</t>
  </si>
  <si>
    <t>Chronic Disease/epidemiology</t>
  </si>
  <si>
    <t>Chronic Disease/epidemiology/*therapy</t>
  </si>
  <si>
    <t>Chronic Disease/mortality/*therapy</t>
  </si>
  <si>
    <t>Chronic kidney disease</t>
  </si>
  <si>
    <t>chronic renal failure</t>
  </si>
  <si>
    <t>Ci</t>
  </si>
  <si>
    <t>CI = confidence interval</t>
  </si>
  <si>
    <t>Cigarette Smoking/*epidemiology</t>
  </si>
  <si>
    <t>cigarette use</t>
  </si>
  <si>
    <t>Cisplatin/administration &amp; dosage/adverse effects</t>
  </si>
  <si>
    <t>claims analysis</t>
  </si>
  <si>
    <t>claims database</t>
  </si>
  <si>
    <t>Claims databases</t>
  </si>
  <si>
    <t>Classical test theory</t>
  </si>
  <si>
    <t>Climate</t>
  </si>
  <si>
    <t>clinical</t>
  </si>
  <si>
    <t>Clinical Audit</t>
  </si>
  <si>
    <t>Clinical Audit/*methods</t>
  </si>
  <si>
    <t>clinical characteristics</t>
  </si>
  <si>
    <t>Clinical Clerkship/*organization &amp; administration</t>
  </si>
  <si>
    <t>Clinical Coding</t>
  </si>
  <si>
    <t>Clinical Coding/*classification/statistics &amp; numerical data</t>
  </si>
  <si>
    <t>Clinical Coding/*standards</t>
  </si>
  <si>
    <t>Clinical Coding/*standards/statistics &amp; numerical data</t>
  </si>
  <si>
    <t>Clinical Competence</t>
  </si>
  <si>
    <t>Clinical Competence/*standards</t>
  </si>
  <si>
    <t>Clinical Competence/statistics &amp; numerical data</t>
  </si>
  <si>
    <t>Clinical decision support</t>
  </si>
  <si>
    <t>clinical decision support services</t>
  </si>
  <si>
    <t>Clinical Decision Support Systems</t>
  </si>
  <si>
    <t>Clinical Decision-Making</t>
  </si>
  <si>
    <t>Clinical Decision-Making/*methods</t>
  </si>
  <si>
    <t>Clinical Documentation</t>
  </si>
  <si>
    <t>Clinical impact</t>
  </si>
  <si>
    <t>clinical informatics</t>
  </si>
  <si>
    <t>Clinical Laboratory Techniques/*statistics &amp; numerical data</t>
  </si>
  <si>
    <t>Clinical Laboratory Techniques/methods</t>
  </si>
  <si>
    <t>Clinical Medicine/methods</t>
  </si>
  <si>
    <t>clinical outcomes</t>
  </si>
  <si>
    <t>Clinical Pharmacy Information Systems/*standards</t>
  </si>
  <si>
    <t>Clinical prediction models</t>
  </si>
  <si>
    <t>Clinical Protocols</t>
  </si>
  <si>
    <t>Clinical questionnaires</t>
  </si>
  <si>
    <t>clinical research</t>
  </si>
  <si>
    <t>clinical risk prediction</t>
  </si>
  <si>
    <t>Clinical routine</t>
  </si>
  <si>
    <t>clinical safety</t>
  </si>
  <si>
    <t>Clinical trials</t>
  </si>
  <si>
    <t>Clinical Trials as Topic</t>
  </si>
  <si>
    <t>Clinical Trials as Topic/*economics/methods</t>
  </si>
  <si>
    <t>Clinical Trials as Topic/*methods</t>
  </si>
  <si>
    <t>Clinical Trials as Topic/economics/*methods/trends</t>
  </si>
  <si>
    <t>Clinical Trials</t>
  </si>
  <si>
    <t xml:space="preserve"> Phase II as Topic/economics/methods</t>
  </si>
  <si>
    <t xml:space="preserve"> Phase III as Topic</t>
  </si>
  <si>
    <t xml:space="preserve"> Phase III as Topic/economics/methods</t>
  </si>
  <si>
    <t>Clip ligation</t>
  </si>
  <si>
    <t>Clopidogrel</t>
  </si>
  <si>
    <t>Clopidogrel/administration &amp; dosage/adverse effects/*pharmacokinetics</t>
  </si>
  <si>
    <t>Closed-ended food record</t>
  </si>
  <si>
    <t>Clostridium difficile/*isolation &amp; purification</t>
  </si>
  <si>
    <t>Clostridium Infections/*drug therapy</t>
  </si>
  <si>
    <t>Clostridium Infections/diagnosis/etiology/*prevention &amp; control</t>
  </si>
  <si>
    <t>Clostridium Infections/epidemiology/*etiology/microbiology</t>
  </si>
  <si>
    <t>Cluster Analysis</t>
  </si>
  <si>
    <t>cluster headache</t>
  </si>
  <si>
    <t>Cluster Headache/*epidemiology/psychology/*therapy</t>
  </si>
  <si>
    <t>Cocaine-Related Disorders/epidemiology</t>
  </si>
  <si>
    <t>Cognition</t>
  </si>
  <si>
    <t>Cognition Disorders/diagnosis</t>
  </si>
  <si>
    <t>Cognition Disorders/diagnosis/*etiology</t>
  </si>
  <si>
    <t>Cognitive Behavioral Therapy</t>
  </si>
  <si>
    <t>Cognitive Behavioral Therapy/*economics/methods</t>
  </si>
  <si>
    <t>Cognitive Dysfunction</t>
  </si>
  <si>
    <t>Cognitive Dysfunction/diagnosis</t>
  </si>
  <si>
    <t>Cohort Studies</t>
  </si>
  <si>
    <t>Coil embolization</t>
  </si>
  <si>
    <t>coinventor on Patent Number 6029138 held by Brigham and Women's Hospital on the</t>
  </si>
  <si>
    <t>Colitis</t>
  </si>
  <si>
    <t xml:space="preserve"> Ulcerative/classification/*physiopathology</t>
  </si>
  <si>
    <t>Colonoscopy</t>
  </si>
  <si>
    <t>Colonoscopy/*instrumentation/methods</t>
  </si>
  <si>
    <t>Colorado</t>
  </si>
  <si>
    <t>Colorado/epidemiology</t>
  </si>
  <si>
    <t>Colorectal Neoplasms/*diagnosis</t>
  </si>
  <si>
    <t>Colorectal Neoplasms/*diagnosis/*epidemiology</t>
  </si>
  <si>
    <t>Colorectal Neoplasms/*diagnosis/epidemiology</t>
  </si>
  <si>
    <t>Colorectal Neoplasms/blood/*diagnosis</t>
  </si>
  <si>
    <t>Colorectal Neoplasms/drug therapy</t>
  </si>
  <si>
    <t>Colorectal Neoplasms/epidemiology</t>
  </si>
  <si>
    <t>Colorectal Surgery/adverse effects</t>
  </si>
  <si>
    <t>Coma/*drug therapy/etiology/mortality</t>
  </si>
  <si>
    <t>Coma/pathology/physiopathology</t>
  </si>
  <si>
    <t>Combined Modality Therapy</t>
  </si>
  <si>
    <t>Combined Modality Therapy/adverse effects</t>
  </si>
  <si>
    <t>Co-medication</t>
  </si>
  <si>
    <t>Commitment of Mentally Ill/legislation &amp; jurisprudence/*statistics &amp; numerical</t>
  </si>
  <si>
    <t>Committee on Antimicrobial Prescribing</t>
  </si>
  <si>
    <t xml:space="preserve"> Resistance and Healthcare Associated</t>
  </si>
  <si>
    <t>Communicable Diseases/epidemiology</t>
  </si>
  <si>
    <t>Communication</t>
  </si>
  <si>
    <t>Communication Barriers</t>
  </si>
  <si>
    <t>Community health centers</t>
  </si>
  <si>
    <t>Community Health Centers/*organization &amp; administration</t>
  </si>
  <si>
    <t>Community Health Centers/*statistics &amp; numerical data</t>
  </si>
  <si>
    <t>Community Health Centers/organization &amp; administration</t>
  </si>
  <si>
    <t>Community Health Services</t>
  </si>
  <si>
    <t>Community Health Services/*methods</t>
  </si>
  <si>
    <t>Community Health Workers/*psychology</t>
  </si>
  <si>
    <t>Community Mental Health Services/supply &amp; distribution</t>
  </si>
  <si>
    <t>Community Participation/*statistics &amp; numerical data</t>
  </si>
  <si>
    <t>Community Pharmacy Services</t>
  </si>
  <si>
    <t>Community-Acquired Infections/*epidemiology</t>
  </si>
  <si>
    <t>Community-Acquired Infections/epidemiology/*prevention &amp; control</t>
  </si>
  <si>
    <t>Comorbidity</t>
  </si>
  <si>
    <t>Comoros</t>
  </si>
  <si>
    <t>Comparative effectiveness</t>
  </si>
  <si>
    <t>Comparative Effectiveness Research</t>
  </si>
  <si>
    <t>Comparative Effectiveness Research/*statistics &amp; numerical data</t>
  </si>
  <si>
    <t>compensation from QPID</t>
  </si>
  <si>
    <t xml:space="preserve"> a company focused on intelligence systems for electronic</t>
  </si>
  <si>
    <t>Complete injury</t>
  </si>
  <si>
    <t>Completeness</t>
  </si>
  <si>
    <t>completion rates</t>
  </si>
  <si>
    <t>complex disease</t>
  </si>
  <si>
    <t>compliance</t>
  </si>
  <si>
    <t>Complicaciones microvasculares</t>
  </si>
  <si>
    <t>Complications</t>
  </si>
  <si>
    <t>Comprehension</t>
  </si>
  <si>
    <t>Comprehensive Health Care</t>
  </si>
  <si>
    <t>Computational Biology/*methods</t>
  </si>
  <si>
    <t>computed tomography</t>
  </si>
  <si>
    <t>Computed Tomography Angiography</t>
  </si>
  <si>
    <t>Computer algorithm</t>
  </si>
  <si>
    <t>Computer Communication Networks/*statistics &amp; numerical data</t>
  </si>
  <si>
    <t>Computer Communication Networks/organization &amp; administration</t>
  </si>
  <si>
    <t>computer decision support systems</t>
  </si>
  <si>
    <t>Computer Graphics</t>
  </si>
  <si>
    <t>Computer Security</t>
  </si>
  <si>
    <t>Computer Security/*standards</t>
  </si>
  <si>
    <t>Computer Simulation</t>
  </si>
  <si>
    <t>Computer Storage Devices</t>
  </si>
  <si>
    <t>Computer Systems</t>
  </si>
  <si>
    <t>Computer User Training</t>
  </si>
  <si>
    <t>Computer-Assisted Instruction</t>
  </si>
  <si>
    <t>Computer-Assisted Instruction/*methods</t>
  </si>
  <si>
    <t>Computer-assisted surveillance</t>
  </si>
  <si>
    <t>computerized medical record system</t>
  </si>
  <si>
    <t>computerized physician order entry</t>
  </si>
  <si>
    <t>computerized-history taking</t>
  </si>
  <si>
    <t>computers</t>
  </si>
  <si>
    <t>Computers</t>
  </si>
  <si>
    <t>Computers/*statistics &amp; numerical data</t>
  </si>
  <si>
    <t>Computers/statistics &amp; numerical data</t>
  </si>
  <si>
    <t>concordance</t>
  </si>
  <si>
    <t>confidence interval</t>
  </si>
  <si>
    <t>Confidence Intervals</t>
  </si>
  <si>
    <t>Confidentiality</t>
  </si>
  <si>
    <t>Confidentiality/*legislation &amp; jurisprudence</t>
  </si>
  <si>
    <t>Confidentiality/*standards/trends</t>
  </si>
  <si>
    <t>conflicts of interest in this work.</t>
  </si>
  <si>
    <t>conflicts of interest with respect to the research</t>
  </si>
  <si>
    <t xml:space="preserve"> authorship</t>
  </si>
  <si>
    <t>Confounding Factors</t>
  </si>
  <si>
    <t xml:space="preserve"> Epidemiologic</t>
  </si>
  <si>
    <t>Confusion/*diagnosis/etiology</t>
  </si>
  <si>
    <t>Congenital Abnormalities/classification/diagnosis/*epidemiology</t>
  </si>
  <si>
    <t>Congenital anomalies</t>
  </si>
  <si>
    <t>Congenital heart disease</t>
  </si>
  <si>
    <t>Congestive heart failure</t>
  </si>
  <si>
    <t>Connecticut/epidemiology</t>
  </si>
  <si>
    <t>Consent</t>
  </si>
  <si>
    <t>Conservative Treatment/*methods</t>
  </si>
  <si>
    <t>Conservative Treatment/methods</t>
  </si>
  <si>
    <t>consulting for Early</t>
  </si>
  <si>
    <t>Consumer Behavior</t>
  </si>
  <si>
    <t>Consumer Behavior/*statistics &amp; numerical data</t>
  </si>
  <si>
    <t>consumer health information</t>
  </si>
  <si>
    <t>Consumer Health Information/*methods</t>
  </si>
  <si>
    <t>Consumer Health Information/*statistics &amp; numerical data</t>
  </si>
  <si>
    <t>Consumer Health Information/*trends</t>
  </si>
  <si>
    <t>Consumer Product Safety</t>
  </si>
  <si>
    <t>Contact Tracing/*methods</t>
  </si>
  <si>
    <t>Content analysis</t>
  </si>
  <si>
    <t>Continental Population Groups</t>
  </si>
  <si>
    <t>Continental Population Groups/*statistics &amp; numerical data</t>
  </si>
  <si>
    <t>Continental Population Groups/ethnology</t>
  </si>
  <si>
    <t>continuity of care</t>
  </si>
  <si>
    <t>Continuity of Patient Care</t>
  </si>
  <si>
    <t>Continuity of Patient Care/*organization &amp; administration</t>
  </si>
  <si>
    <t>Continuity of Patient Care/*statistics &amp; numerical data</t>
  </si>
  <si>
    <t>continuous glucose monitor</t>
  </si>
  <si>
    <t>Continuous Positive Airway Pressure/*instrumentation</t>
  </si>
  <si>
    <t>Contract Services</t>
  </si>
  <si>
    <t>Contracture/*epidemiology/etiology/*rehabilitation</t>
  </si>
  <si>
    <t>control</t>
  </si>
  <si>
    <t>control/therapy</t>
  </si>
  <si>
    <t>Contusions/epidemiology/etiology/therapy</t>
  </si>
  <si>
    <t>Cooling</t>
  </si>
  <si>
    <t>Cooperative Behavior</t>
  </si>
  <si>
    <t>Copd</t>
  </si>
  <si>
    <t>Coronary Angiography</t>
  </si>
  <si>
    <t>coronary artery disease</t>
  </si>
  <si>
    <t>Coronary Artery Disease/*diagnosis/*metabolism</t>
  </si>
  <si>
    <t>Coronary Artery Disease/*diagnosis/*mortality</t>
  </si>
  <si>
    <t>Coronary Artery Disease/complications/epidemiology</t>
  </si>
  <si>
    <t>Coronary Artery Disease/diagnosis/epidemiology/therapy</t>
  </si>
  <si>
    <t>Coronary Artery Disease/therapy</t>
  </si>
  <si>
    <t>coronary disease</t>
  </si>
  <si>
    <t>Correction of Hearing Impairment/*instrumentation</t>
  </si>
  <si>
    <t>cost</t>
  </si>
  <si>
    <t>Cost of Illness</t>
  </si>
  <si>
    <t>Cost Savings</t>
  </si>
  <si>
    <t>Cost-benefit analyses</t>
  </si>
  <si>
    <t>Cost-Benefit Analysis</t>
  </si>
  <si>
    <t>Cost-Benefit Analysis/*economics</t>
  </si>
  <si>
    <t>cost-effectiveness</t>
  </si>
  <si>
    <t>costs</t>
  </si>
  <si>
    <t>Costs and Cost Analysis</t>
  </si>
  <si>
    <t>Costs and Cost Analysis/economics/standards</t>
  </si>
  <si>
    <t>Counseling</t>
  </si>
  <si>
    <t>Counseling/*education</t>
  </si>
  <si>
    <t>Counseling/*statistics &amp; numerical data</t>
  </si>
  <si>
    <t>Cpoe</t>
  </si>
  <si>
    <t>Craniocerebral Trauma/*complications/diagnosis</t>
  </si>
  <si>
    <t>Craniocerebral Trauma/*diagnosis</t>
  </si>
  <si>
    <t>Craniocerebral Trauma/*diagnostic imaging/drug therapy</t>
  </si>
  <si>
    <t>Craniocerebral Trauma/*epidemiology</t>
  </si>
  <si>
    <t>Craniocerebral Trauma/*epidemiology/prevention &amp; control</t>
  </si>
  <si>
    <t>Craniocerebral Trauma/complications/*diagnostic imaging</t>
  </si>
  <si>
    <t>Craniocerebral Trauma/epidemiology</t>
  </si>
  <si>
    <t>Craniofacial Abnormalities/diagnosis/*psychology/surgery</t>
  </si>
  <si>
    <t>Craniotomy/*classification</t>
  </si>
  <si>
    <t>Craniotomy/methods</t>
  </si>
  <si>
    <t>Crash risk</t>
  </si>
  <si>
    <t>C-Reactive Protein/analysis</t>
  </si>
  <si>
    <t>Creatinine/*blood</t>
  </si>
  <si>
    <t>Creatinine/*metabolism</t>
  </si>
  <si>
    <t>Creatinine/blood</t>
  </si>
  <si>
    <t>Critical Care</t>
  </si>
  <si>
    <t>Critical Care/*methods</t>
  </si>
  <si>
    <t>Critical Care/*methods/standards/statistics &amp; numerical data</t>
  </si>
  <si>
    <t>Critical Care/*standards</t>
  </si>
  <si>
    <t>Critical Care/*standards/statistics &amp; numerical data</t>
  </si>
  <si>
    <t>Critical Care/economics</t>
  </si>
  <si>
    <t>Critical Care/economics/statistics &amp; numerical data</t>
  </si>
  <si>
    <t>Critical Care/methods</t>
  </si>
  <si>
    <t>Critical Care/standards</t>
  </si>
  <si>
    <t>Critical Care/statistics &amp; numerical data</t>
  </si>
  <si>
    <t>Critical Illness</t>
  </si>
  <si>
    <t>Critical Illness/*epidemiology</t>
  </si>
  <si>
    <t>Critical Illness/*mortality</t>
  </si>
  <si>
    <t>Critical Illness/*mortality/therapy</t>
  </si>
  <si>
    <t>Critical Illness/*therapy</t>
  </si>
  <si>
    <t>Critical Pathways</t>
  </si>
  <si>
    <t>Crohn Disease/*genetics</t>
  </si>
  <si>
    <t>Crohn Disease/classification/*physiopathology</t>
  </si>
  <si>
    <t>Cross infection</t>
  </si>
  <si>
    <t>Cross Infection/*diagnosis/*epidemiology</t>
  </si>
  <si>
    <t>Cross Infection/*diagnosis/drug therapy</t>
  </si>
  <si>
    <t>Cross Infection/*epidemiology</t>
  </si>
  <si>
    <t>Cross Infection/diagnosis/etiology/*prevention &amp; control</t>
  </si>
  <si>
    <t>Cross Infection/drug therapy/epidemiology/*prevention &amp; control</t>
  </si>
  <si>
    <t>Cross Infection/epidemiology</t>
  </si>
  <si>
    <t>Cross Infection/epidemiology/*prevention &amp; control</t>
  </si>
  <si>
    <t>Cross Infection/epidemiology/mortality</t>
  </si>
  <si>
    <t>Cross-Over Studies</t>
  </si>
  <si>
    <t>Cross-Sectional Studies</t>
  </si>
  <si>
    <t>crowding</t>
  </si>
  <si>
    <t>cryptogenic</t>
  </si>
  <si>
    <t>Cryptosporidium/classification/isolation &amp; purification</t>
  </si>
  <si>
    <t>Crystalloid Solutions</t>
  </si>
  <si>
    <t>CSF lactate</t>
  </si>
  <si>
    <t>Ct</t>
  </si>
  <si>
    <t>ct/mri</t>
  </si>
  <si>
    <t>Current Procedural Terminology</t>
  </si>
  <si>
    <t>Cyclohexanecarboxylic Acids/*economics/therapeutic use</t>
  </si>
  <si>
    <t>Cyclophosphamide/administration &amp; dosage</t>
  </si>
  <si>
    <t>Cystectomy/*methods</t>
  </si>
  <si>
    <t>Cytochrome P-450 CYP2C19/*genetics/metabolism</t>
  </si>
  <si>
    <t>Cytological Techniques</t>
  </si>
  <si>
    <t>Dabigatran</t>
  </si>
  <si>
    <t>Dabigatran/adverse effects/*therapeutic use</t>
  </si>
  <si>
    <t>data</t>
  </si>
  <si>
    <t>Data Accuracy</t>
  </si>
  <si>
    <t>data and materials. J.R. does not receive any financial compensation from Pure</t>
  </si>
  <si>
    <t>Data Anonymization</t>
  </si>
  <si>
    <t>Data Collection</t>
  </si>
  <si>
    <t>Data Collection/*methods</t>
  </si>
  <si>
    <t>Data Collection/*methods/standards/statistics &amp; numerical data</t>
  </si>
  <si>
    <t>Data Collection/*standards</t>
  </si>
  <si>
    <t>Data Collection/*statistics &amp; numerical data</t>
  </si>
  <si>
    <t>Data Collection/methods</t>
  </si>
  <si>
    <t>Data Collection/methods/statistics &amp; numerical data</t>
  </si>
  <si>
    <t>Data Compression/methods</t>
  </si>
  <si>
    <t>Data Curation</t>
  </si>
  <si>
    <t>Data Display</t>
  </si>
  <si>
    <t>Data Interpretation</t>
  </si>
  <si>
    <t>Data linkage</t>
  </si>
  <si>
    <t>Data Mining</t>
  </si>
  <si>
    <t>Data Mining/*classification/methods/statistics &amp; numerical data</t>
  </si>
  <si>
    <t>Data Mining/*economics/methods</t>
  </si>
  <si>
    <t>Data Mining/*methods</t>
  </si>
  <si>
    <t>Data Mining/*methods/standards</t>
  </si>
  <si>
    <t>Data Mining/methods</t>
  </si>
  <si>
    <t>Data Mining/methods/statistics &amp; numerical data</t>
  </si>
  <si>
    <t>Data Quality</t>
  </si>
  <si>
    <t>Data warehouse</t>
  </si>
  <si>
    <t>Data Warehousing</t>
  </si>
  <si>
    <t>Database</t>
  </si>
  <si>
    <t>database [publication type]</t>
  </si>
  <si>
    <t>Database Management Systems</t>
  </si>
  <si>
    <t>Database Management Systems/*economics/standards/statistics &amp; numerical data</t>
  </si>
  <si>
    <t>Databases</t>
  </si>
  <si>
    <t>Databases as Topic</t>
  </si>
  <si>
    <t>Databases as Topic/*organization &amp; administration/trends</t>
  </si>
  <si>
    <t xml:space="preserve"> Factual/*standards</t>
  </si>
  <si>
    <t xml:space="preserve"> Factual/*standards/statistics &amp; numerical data</t>
  </si>
  <si>
    <t xml:space="preserve"> Factual/*statistics &amp; numerical data</t>
  </si>
  <si>
    <t xml:space="preserve"> Factual/*trends</t>
  </si>
  <si>
    <t xml:space="preserve"> Factual/standards/*statistics &amp; numerical data</t>
  </si>
  <si>
    <t xml:space="preserve"> Factual/trends</t>
  </si>
  <si>
    <t>Datasets as Topic</t>
  </si>
  <si>
    <t>Decision curve analysis</t>
  </si>
  <si>
    <t>Decision Making</t>
  </si>
  <si>
    <t>Decision support</t>
  </si>
  <si>
    <t>decision support systems</t>
  </si>
  <si>
    <t>Decision Support Systems</t>
  </si>
  <si>
    <t xml:space="preserve"> Clinical/*instrumentation</t>
  </si>
  <si>
    <t xml:space="preserve"> Clinical/*instrumentation/organization &amp; administration</t>
  </si>
  <si>
    <t xml:space="preserve"> Clinical/*organization &amp;</t>
  </si>
  <si>
    <t xml:space="preserve"> Clinical/*organization &amp; administration</t>
  </si>
  <si>
    <t xml:space="preserve"> Clinical/*standards</t>
  </si>
  <si>
    <t xml:space="preserve"> Clinical/*statistics &amp; numerical data</t>
  </si>
  <si>
    <t>Decision Support Techniques</t>
  </si>
  <si>
    <t xml:space="preserve"> computerized</t>
  </si>
  <si>
    <t>Decision Trees</t>
  </si>
  <si>
    <t>decision-making</t>
  </si>
  <si>
    <t>decision-support systems</t>
  </si>
  <si>
    <t>Decompression</t>
  </si>
  <si>
    <t xml:space="preserve"> Surgical/*methods</t>
  </si>
  <si>
    <t xml:space="preserve"> Surgical/adverse effects/*methods</t>
  </si>
  <si>
    <t>Deep vein thrombosis</t>
  </si>
  <si>
    <t>Defibrillators</t>
  </si>
  <si>
    <t xml:space="preserve"> Implantable/*trends</t>
  </si>
  <si>
    <t>Deglutition Disorders/classification/*diagnosis</t>
  </si>
  <si>
    <t>Deglutition Disorders/etiology</t>
  </si>
  <si>
    <t>Delaware</t>
  </si>
  <si>
    <t>Delayed Diagnosis/prevention &amp; control</t>
  </si>
  <si>
    <t>Delirium</t>
  </si>
  <si>
    <t>Delirium/*diagnosis</t>
  </si>
  <si>
    <t>Delirium/*diagnosis/prevention &amp; control</t>
  </si>
  <si>
    <t>Delirium/*epidemiology</t>
  </si>
  <si>
    <t>Delirium/*epidemiology/therapy</t>
  </si>
  <si>
    <t>Delirium/*etiology</t>
  </si>
  <si>
    <t>Delivery</t>
  </si>
  <si>
    <t>Delivery of Health Care</t>
  </si>
  <si>
    <t xml:space="preserve"> Integrated</t>
  </si>
  <si>
    <t xml:space="preserve"> Integrated/*methods</t>
  </si>
  <si>
    <t xml:space="preserve"> Integrated/*organization &amp; administration</t>
  </si>
  <si>
    <t xml:space="preserve"> Integrated/economics/*organization &amp; administration</t>
  </si>
  <si>
    <t xml:space="preserve"> Integrated/statistics &amp; numerical data</t>
  </si>
  <si>
    <t>Delivery of Health Care/*economics</t>
  </si>
  <si>
    <t>Delivery of Health Care/*methods</t>
  </si>
  <si>
    <t>Delivery of Health Care/*organization &amp; administration</t>
  </si>
  <si>
    <t>Delivery of Health Care/*standards</t>
  </si>
  <si>
    <t>Delivery of Health Care/economics/*organization &amp; administration</t>
  </si>
  <si>
    <t>Delivery of Health Care/methods</t>
  </si>
  <si>
    <t>Delivery of Health Care/methods/organization &amp; administration</t>
  </si>
  <si>
    <t>Delivery of Health Care/organization &amp; administration</t>
  </si>
  <si>
    <t>Delivery of Health Care/statistics &amp; numerical data</t>
  </si>
  <si>
    <t>Dementia/diagnosis</t>
  </si>
  <si>
    <t>Dementia/epidemiology/*genetics</t>
  </si>
  <si>
    <t>Demography</t>
  </si>
  <si>
    <t>Dengue/complications/epidemiology/mortality</t>
  </si>
  <si>
    <t>Denmark</t>
  </si>
  <si>
    <t>Denmark/epidemiology</t>
  </si>
  <si>
    <t>Dental Assistants/psychology</t>
  </si>
  <si>
    <t>Dental Audit</t>
  </si>
  <si>
    <t>Dental Auxiliaries/*psychology</t>
  </si>
  <si>
    <t>dental care provider</t>
  </si>
  <si>
    <t>Dental Caries/etiology</t>
  </si>
  <si>
    <t>Dental Clinics</t>
  </si>
  <si>
    <t>Dental Clinics/organization &amp; administration</t>
  </si>
  <si>
    <t>Dental Hygienists/*statistics &amp; numerical data</t>
  </si>
  <si>
    <t>Dental Hygienists/economics/*education</t>
  </si>
  <si>
    <t>Dental Hygienists/psychology</t>
  </si>
  <si>
    <t>Dental Informatics</t>
  </si>
  <si>
    <t>dental patients</t>
  </si>
  <si>
    <t>Dental Pulp Diseases/*physiopathology/*surgery</t>
  </si>
  <si>
    <t>Dental Pulp/*physiopathology</t>
  </si>
  <si>
    <t>Dental Records</t>
  </si>
  <si>
    <t>Dental Records/statistics &amp; numerical data</t>
  </si>
  <si>
    <t>dental school clinic</t>
  </si>
  <si>
    <t>dental school management</t>
  </si>
  <si>
    <t>Dental Service</t>
  </si>
  <si>
    <t>Dental trauma</t>
  </si>
  <si>
    <t>Dentist-Patient Relations</t>
  </si>
  <si>
    <t>Dentists</t>
  </si>
  <si>
    <t>Dentists/*psychology</t>
  </si>
  <si>
    <t>Dentists/*statistics &amp; numerical data</t>
  </si>
  <si>
    <t>depression</t>
  </si>
  <si>
    <t>Depression/*diagnosis</t>
  </si>
  <si>
    <t>Depression/*diagnosis/etiology/*psychology</t>
  </si>
  <si>
    <t>Depression/*drug therapy/epidemiology</t>
  </si>
  <si>
    <t>Depression/diagnosis/epidemiology</t>
  </si>
  <si>
    <t>Depression/diagnosis/etiology</t>
  </si>
  <si>
    <t>Depression/epidemiology</t>
  </si>
  <si>
    <t>Depression/epidemiology/prevention &amp; control/psychology/*therapy</t>
  </si>
  <si>
    <t>Depressive Disorder</t>
  </si>
  <si>
    <t xml:space="preserve"> Major/diagnosis/psychology/*therapy</t>
  </si>
  <si>
    <t xml:space="preserve"> Major/epidemiology/prevention &amp; control/psychology/*therapy</t>
  </si>
  <si>
    <t>Depressive Disorder/economics/*therapy</t>
  </si>
  <si>
    <t>derivatives/therapeutic use</t>
  </si>
  <si>
    <t>Dermatologic Agents/*therapeutic use</t>
  </si>
  <si>
    <t>Dermatology</t>
  </si>
  <si>
    <t>detection</t>
  </si>
  <si>
    <t>Deutschland</t>
  </si>
  <si>
    <t>Developing Countries</t>
  </si>
  <si>
    <t>Developmental Disabilities/*epidemiology</t>
  </si>
  <si>
    <t>Developmental Disabilities/etiology</t>
  </si>
  <si>
    <t>DI = diffuse injury</t>
  </si>
  <si>
    <t>Diabetes</t>
  </si>
  <si>
    <t>Diabetes Complications</t>
  </si>
  <si>
    <t>Diabetes Complications/*blood/diagnosis/mortality/therapy</t>
  </si>
  <si>
    <t>Diabetes Complications/*prevention &amp; control</t>
  </si>
  <si>
    <t>Diabetes Complications/diagnosis/epidemiology/prevention &amp; control</t>
  </si>
  <si>
    <t>Diabetes Complications/drug therapy/economics/epidemiology</t>
  </si>
  <si>
    <t>Diabetes Complications/epidemiology</t>
  </si>
  <si>
    <t>Diabetes Complications/epidemiology/*prevention &amp; control</t>
  </si>
  <si>
    <t>Diabetes mellitus</t>
  </si>
  <si>
    <t>Diabetes Mellitus</t>
  </si>
  <si>
    <t xml:space="preserve"> Type 1/*blood</t>
  </si>
  <si>
    <t xml:space="preserve"> Type 1/*blood/drug therapy</t>
  </si>
  <si>
    <t xml:space="preserve"> Type 1/*blood/therapy</t>
  </si>
  <si>
    <t xml:space="preserve"> Type 1/blood/epidemiology/*mortality</t>
  </si>
  <si>
    <t xml:space="preserve"> Type 1/diagnosis/*economics/*epidemiology/therapy</t>
  </si>
  <si>
    <t xml:space="preserve"> Type 1/diagnosis/*epidemiology/prevention &amp; control</t>
  </si>
  <si>
    <t xml:space="preserve"> Type 1/drug therapy/*epidemiology</t>
  </si>
  <si>
    <t>diabetes mellitus</t>
  </si>
  <si>
    <t xml:space="preserve"> type 2</t>
  </si>
  <si>
    <t xml:space="preserve"> Type 2/*blood</t>
  </si>
  <si>
    <t xml:space="preserve"> Type 2/*blood/drug therapy</t>
  </si>
  <si>
    <t xml:space="preserve"> Type 2/*diagnosis</t>
  </si>
  <si>
    <t xml:space="preserve"> Type 2/*drug therapy</t>
  </si>
  <si>
    <t xml:space="preserve"> Type 2/*epidemiology/ethnology</t>
  </si>
  <si>
    <t xml:space="preserve"> Type 2/*genetics</t>
  </si>
  <si>
    <t xml:space="preserve"> Type 2/*prevention &amp; control</t>
  </si>
  <si>
    <t xml:space="preserve"> Type 2/blood/*complications/microbiology</t>
  </si>
  <si>
    <t xml:space="preserve"> Type 2/blood/*diagnosis/*prevention &amp; control</t>
  </si>
  <si>
    <t xml:space="preserve"> Type 2/blood/*drug therapy</t>
  </si>
  <si>
    <t xml:space="preserve"> Type 2/blood/*drug therapy/*epidemiology</t>
  </si>
  <si>
    <t xml:space="preserve"> Type 2/blood/*drug therapy/economics</t>
  </si>
  <si>
    <t xml:space="preserve"> Type 2/blood/*drug therapy/physiopathology</t>
  </si>
  <si>
    <t xml:space="preserve"> Type 2/blood/*prevention &amp; control/therapy</t>
  </si>
  <si>
    <t xml:space="preserve"> Type 2/blood/*therapy</t>
  </si>
  <si>
    <t xml:space="preserve"> Type 2/blood/complications/*drug therapy/physiopathology</t>
  </si>
  <si>
    <t xml:space="preserve"> Type 2/blood/complications/drug therapy/*therapy</t>
  </si>
  <si>
    <t xml:space="preserve"> Type 2/blood/complications/physiopathology/*therapy</t>
  </si>
  <si>
    <t xml:space="preserve"> Type 2/blood/diagnosis/*drug therapy/economics</t>
  </si>
  <si>
    <t xml:space="preserve"> Type 2/blood/diagnosis/*drug therapy/economics/epidemiology</t>
  </si>
  <si>
    <t xml:space="preserve"> Type 2/blood/diagnosis/*drug therapy/epidemiology</t>
  </si>
  <si>
    <t xml:space="preserve"> Type 2/blood/epidemiology/*mortality</t>
  </si>
  <si>
    <t xml:space="preserve"> Type 2/complications</t>
  </si>
  <si>
    <t xml:space="preserve"> Type 2/complications/*drug therapy</t>
  </si>
  <si>
    <t xml:space="preserve"> Type 2/complications/*drug therapy/*epidemiology/surgery</t>
  </si>
  <si>
    <t xml:space="preserve"> Type 2/complications/*ethnology/therapy</t>
  </si>
  <si>
    <t xml:space="preserve"> Type 2/complications/drug therapy</t>
  </si>
  <si>
    <t xml:space="preserve"> Type 2/complications/metabolism/physiopathology/*therapy</t>
  </si>
  <si>
    <t xml:space="preserve"> Type 2/complications/therapy</t>
  </si>
  <si>
    <t xml:space="preserve"> Type 2/diagnosis/*economics/*epidemiology/therapy</t>
  </si>
  <si>
    <t xml:space="preserve"> Type 2/diagnosis/*epidemiology/mortality/therapy</t>
  </si>
  <si>
    <t xml:space="preserve"> Type 2/diagnosis/*epidemiology/prevention &amp; control</t>
  </si>
  <si>
    <t xml:space="preserve"> Type 2/diagnosis/*therapy</t>
  </si>
  <si>
    <t xml:space="preserve"> Type 2/drug therapy/economics/*epidemiology</t>
  </si>
  <si>
    <t xml:space="preserve"> Type 2/epidemiology/*prevention &amp; control</t>
  </si>
  <si>
    <t xml:space="preserve"> Type 2/epidemiology/*therapy</t>
  </si>
  <si>
    <t>Diabetes Mellitus/*blood/drug therapy/epidemiology</t>
  </si>
  <si>
    <t>Diabetes Mellitus/*chemically induced</t>
  </si>
  <si>
    <t>Diabetes Mellitus/*diagnosis/*therapy</t>
  </si>
  <si>
    <t>Diabetes Mellitus/*diagnosis/epidemiology</t>
  </si>
  <si>
    <t>Diabetes Mellitus/*drug therapy/metabolism</t>
  </si>
  <si>
    <t>Diabetes Mellitus/*epidemiology</t>
  </si>
  <si>
    <t>Diabetes Mellitus/*epidemiology/prevention &amp; control/therapy</t>
  </si>
  <si>
    <t>Diabetes Mellitus/*therapy</t>
  </si>
  <si>
    <t>Diabetes Mellitus/blood/diagnosis/*drug therapy/epidemiology</t>
  </si>
  <si>
    <t>Diabetes Mellitus/blood/drug therapy/epidemiology/*therapy</t>
  </si>
  <si>
    <t>Diabetes Mellitus/chemically induced/*epidemiology</t>
  </si>
  <si>
    <t>Diabetes Mellitus/chemically induced/diagnosis/epidemiology</t>
  </si>
  <si>
    <t>Diabetes Mellitus/classification/*diagnosis/immunology</t>
  </si>
  <si>
    <t>Diabetes Mellitus/classification/*epidemiology/*therapy</t>
  </si>
  <si>
    <t>Diabetes Mellitus/diagnosis/*epidemiology</t>
  </si>
  <si>
    <t>Diabetes Mellitus/drug therapy</t>
  </si>
  <si>
    <t>Diabetes Mellitus/economics/*therapy</t>
  </si>
  <si>
    <t>Diabetes Mellitus/epidemiology</t>
  </si>
  <si>
    <t>Diabetes Mellitus/epidemiology/*prevention &amp; control</t>
  </si>
  <si>
    <t>Diabetes Mellitus/physiopathology</t>
  </si>
  <si>
    <t>Diabetes tipo 1</t>
  </si>
  <si>
    <t xml:space="preserve"> Gestational/*epidemiology</t>
  </si>
  <si>
    <t>Diabetic Angiopathies/*blood/mortality</t>
  </si>
  <si>
    <t>Diabetic Angiopathies/drug therapy/epidemiology</t>
  </si>
  <si>
    <t>Diabetic Angiopathies/prevention &amp; control</t>
  </si>
  <si>
    <t>Diabetic Nephropathies/complications/epidemiology/microbiology</t>
  </si>
  <si>
    <t>Diabetic Retinopathy/epidemiology/*prevention &amp; control</t>
  </si>
  <si>
    <t>Diabetic Retinopathy/epidemiology/*prevention &amp; control/surgery</t>
  </si>
  <si>
    <t>diagnosis</t>
  </si>
  <si>
    <t>Diagnosis codes</t>
  </si>
  <si>
    <t>Diagnosis related groups (DRG)</t>
  </si>
  <si>
    <t>Diagnosis</t>
  </si>
  <si>
    <t xml:space="preserve"> Computer-Assisted/*methods</t>
  </si>
  <si>
    <t xml:space="preserve"> Differential</t>
  </si>
  <si>
    <t xml:space="preserve"> Oral/classification/*standards</t>
  </si>
  <si>
    <t>Diagnosis-Related Groups</t>
  </si>
  <si>
    <t>Diagnosis-Related Groups/*classification/*standards</t>
  </si>
  <si>
    <t>Diagnosis-Related Groups/*statistics &amp; numerical data</t>
  </si>
  <si>
    <t>Diagnosis-Related Groups/statistics &amp; numerical data</t>
  </si>
  <si>
    <t>Diagnostic Errors</t>
  </si>
  <si>
    <t>Diagnostic Errors/*prevention &amp; control</t>
  </si>
  <si>
    <t>Diagnostic Imaging</t>
  </si>
  <si>
    <t>Diagnostic Imaging/*methods</t>
  </si>
  <si>
    <t>Diagnostic Imaging/*methods/statistics &amp; numerical data</t>
  </si>
  <si>
    <t>Diagnostic Imaging/*statistics &amp; numerical data</t>
  </si>
  <si>
    <t>Diagnostic Tests</t>
  </si>
  <si>
    <t xml:space="preserve"> Routine</t>
  </si>
  <si>
    <t xml:space="preserve"> Routine/*economics</t>
  </si>
  <si>
    <t xml:space="preserve"> Routine/*statistics &amp; numerical data</t>
  </si>
  <si>
    <t xml:space="preserve"> Routine/economics</t>
  </si>
  <si>
    <t>Dialysis</t>
  </si>
  <si>
    <t>dialysis access</t>
  </si>
  <si>
    <t>Dialysis access procedures</t>
  </si>
  <si>
    <t>Diaries as Topic</t>
  </si>
  <si>
    <t>Diarrhea/epidemiology/*etiology/microbiology</t>
  </si>
  <si>
    <t>Diet</t>
  </si>
  <si>
    <t>Diet/*standards</t>
  </si>
  <si>
    <t>dietetics</t>
  </si>
  <si>
    <t>Difference in difference</t>
  </si>
  <si>
    <t>Diffuse Axonal Injury/*diagnosis/epidemiology/pathology</t>
  </si>
  <si>
    <t>Diffusion of Innovation</t>
  </si>
  <si>
    <t>diffusion tensor imaging</t>
  </si>
  <si>
    <t>Diffusion Tensor Imaging/*methods</t>
  </si>
  <si>
    <t>Digestive System Surgical Procedures/methods/statistics &amp; numerical data</t>
  </si>
  <si>
    <t>Digital patient model</t>
  </si>
  <si>
    <t>Dimensional Measurement Accuracy</t>
  </si>
  <si>
    <t>Dipeptidyl Peptidase 4/metabolism</t>
  </si>
  <si>
    <t>Dipeptidyl-Peptidase IV Inhibitors/administration &amp; dosage/*therapeutic use</t>
  </si>
  <si>
    <t>Dipeptidyl-Peptidase IV Inhibitors/adverse effects/*therapeutic use</t>
  </si>
  <si>
    <t>Dipeptidyl-Peptidase IV Inhibitors/adverse effects/therapeutic use</t>
  </si>
  <si>
    <t>Dipeptidyl-Peptidase IV Inhibitors/economics/*therapeutic use</t>
  </si>
  <si>
    <t>Dipeptidyl-Peptidase IV Inhibitors/therapeutic use</t>
  </si>
  <si>
    <t>Diphtheria-Tetanus Vaccine/*administration &amp; dosage</t>
  </si>
  <si>
    <t>Dipyridamole/therapeutic use</t>
  </si>
  <si>
    <t>Directive Counseling/*methods</t>
  </si>
  <si>
    <t>directly for this work. Samantha Kimball and Naghmeh Mirhosseini are employed by</t>
  </si>
  <si>
    <t>Disability Evaluation</t>
  </si>
  <si>
    <t>Disabled Children/*statistics &amp; numerical data</t>
  </si>
  <si>
    <t>Disabled Persons</t>
  </si>
  <si>
    <t>Disabled Persons/*statistics &amp; numerical data</t>
  </si>
  <si>
    <t>disclose.</t>
  </si>
  <si>
    <t>Disclosure</t>
  </si>
  <si>
    <t>disease complications</t>
  </si>
  <si>
    <t>disease flare</t>
  </si>
  <si>
    <t>Disease Management</t>
  </si>
  <si>
    <t>Disease notification</t>
  </si>
  <si>
    <t>Disease Notification/*methods</t>
  </si>
  <si>
    <t>Disease Notification/*statistics &amp; numerical data</t>
  </si>
  <si>
    <t>Disease Progression</t>
  </si>
  <si>
    <t>Disease-Free Survival</t>
  </si>
  <si>
    <t>Displaced intra-articular calcaneal fractures</t>
  </si>
  <si>
    <t>District of Columbia</t>
  </si>
  <si>
    <t>Diuretics/adverse effects</t>
  </si>
  <si>
    <t>Diuretics/pharmacology</t>
  </si>
  <si>
    <t>DNA</t>
  </si>
  <si>
    <t xml:space="preserve"> Viral/blood</t>
  </si>
  <si>
    <t>DNA/analysis</t>
  </si>
  <si>
    <t>DNA/blood/genetics</t>
  </si>
  <si>
    <t>DNAR = do not attempt resuscitation</t>
  </si>
  <si>
    <t>Docetaxel</t>
  </si>
  <si>
    <t>Documentation</t>
  </si>
  <si>
    <t>Documentation/*methods/standards</t>
  </si>
  <si>
    <t>Documentation/*standards</t>
  </si>
  <si>
    <t>Documentation/*statistics &amp; numerical data</t>
  </si>
  <si>
    <t>Documentation/methods</t>
  </si>
  <si>
    <t>Documentation/methods/*standards</t>
  </si>
  <si>
    <t>Documentation/methods/*statistics &amp; numerical data</t>
  </si>
  <si>
    <t>Documentation/methods/standards/statistics &amp; numerical data</t>
  </si>
  <si>
    <t>dosage/antagonists &amp; inhibitors</t>
  </si>
  <si>
    <t>Dose-Response Relationship</t>
  </si>
  <si>
    <t xml:space="preserve"> Drug</t>
  </si>
  <si>
    <t>Double-Blind Method</t>
  </si>
  <si>
    <t>Doxorubicin/administration &amp; dosage</t>
  </si>
  <si>
    <t>Drug Administration Schedule</t>
  </si>
  <si>
    <t>Drug Combinations</t>
  </si>
  <si>
    <t>Drug Compounding</t>
  </si>
  <si>
    <t>Drug Costs</t>
  </si>
  <si>
    <t>Drug Costs/trends</t>
  </si>
  <si>
    <t>Drug Evaluation</t>
  </si>
  <si>
    <t xml:space="preserve"> Preclinical</t>
  </si>
  <si>
    <t>Drug Hypersensitivity/diagnosis/*epidemiology</t>
  </si>
  <si>
    <t>Drug Hypersensitivity/prevention &amp; control</t>
  </si>
  <si>
    <t>Drug Interactions</t>
  </si>
  <si>
    <t>Drug Monitoring</t>
  </si>
  <si>
    <t>Drug Monitoring/economics</t>
  </si>
  <si>
    <t>Drug Monitoring/methods</t>
  </si>
  <si>
    <t>Drug Prescriptions</t>
  </si>
  <si>
    <t>Drug Prescriptions/*economics</t>
  </si>
  <si>
    <t>Drug Prescriptions/*standards</t>
  </si>
  <si>
    <t>Drug Prescriptions/*statistics &amp; numerical data</t>
  </si>
  <si>
    <t>Drug Resistance</t>
  </si>
  <si>
    <t xml:space="preserve"> Multiple</t>
  </si>
  <si>
    <t>Drug Substitution</t>
  </si>
  <si>
    <t>Drug Therapy</t>
  </si>
  <si>
    <t xml:space="preserve"> Combination</t>
  </si>
  <si>
    <t xml:space="preserve"> Combination/adverse effects</t>
  </si>
  <si>
    <t>Drug Therapy/*statistics &amp; numerical data</t>
  </si>
  <si>
    <t>drug toxicity</t>
  </si>
  <si>
    <t>Drug utilization</t>
  </si>
  <si>
    <t>Drug Utilization Review</t>
  </si>
  <si>
    <t>Drug Utilization/statistics &amp; numerical data/trends</t>
  </si>
  <si>
    <t>Drug Utilization/trends</t>
  </si>
  <si>
    <t>drug-related problems</t>
  </si>
  <si>
    <t>Drug-Related Side Effects and Adverse Reactions</t>
  </si>
  <si>
    <t>Drug-Related Side Effects and Adverse Reactions/*diagnosis</t>
  </si>
  <si>
    <t>Drug-Related Side Effects and Adverse Reactions/*epidemiology</t>
  </si>
  <si>
    <t>Drug-Related Side Effects and Adverse Reactions/*epidemiology/etiology</t>
  </si>
  <si>
    <t>Drug-Related Side Effects and Adverse Reactions/*prevention &amp; control</t>
  </si>
  <si>
    <t>Drug-Related Side Effects and Adverse Reactions/diagnosis/*epidemiology</t>
  </si>
  <si>
    <t>Drug-Related Side Effects and Adverse Reactions/diagnosis/*epidemiology/etiology</t>
  </si>
  <si>
    <t>Drug-Related Side Effects and Adverse Reactions/epidemiology/prevention &amp; control</t>
  </si>
  <si>
    <t>Drugs</t>
  </si>
  <si>
    <t xml:space="preserve"> Generic/*economics</t>
  </si>
  <si>
    <t xml:space="preserve"> Generic/*economics/*supply &amp; distribution</t>
  </si>
  <si>
    <t xml:space="preserve"> Generic/*therapeutic use</t>
  </si>
  <si>
    <t xml:space="preserve"> Generic/adverse effects/*therapeutic use</t>
  </si>
  <si>
    <t>Ductus Arteriosus</t>
  </si>
  <si>
    <t xml:space="preserve"> Patent/*diagnostic imaging/epidemiology/*mortality/therapy</t>
  </si>
  <si>
    <t>Duloxetine Hydrochloride</t>
  </si>
  <si>
    <t>Duree de sejour</t>
  </si>
  <si>
    <t>Dyskinesias/diagnosis/*physiopathology</t>
  </si>
  <si>
    <t>dyslipidemia</t>
  </si>
  <si>
    <t>Dyslipidemias/*therapy</t>
  </si>
  <si>
    <t>Dysmenorrhea/diagnosis/*etiology</t>
  </si>
  <si>
    <t>Dysmenorrhea/drug therapy</t>
  </si>
  <si>
    <t>dyspnea</t>
  </si>
  <si>
    <t>Dyspnea/complications/prevention &amp; control</t>
  </si>
  <si>
    <t>Dyspnea/diagnosis/*economics/physiopathology/*therapy</t>
  </si>
  <si>
    <t>Dyspnea/etiology/mortality</t>
  </si>
  <si>
    <t>Ear</t>
  </si>
  <si>
    <t xml:space="preserve"> Middle/surgery</t>
  </si>
  <si>
    <t>early active mobilization</t>
  </si>
  <si>
    <t>Early Ambulation/*methods</t>
  </si>
  <si>
    <t>early death</t>
  </si>
  <si>
    <t>Early Detection of Cancer</t>
  </si>
  <si>
    <t>Early Detection of Cancer/*economics</t>
  </si>
  <si>
    <t>Early Detection of Cancer/*methods</t>
  </si>
  <si>
    <t>Early Detection of Cancer/*standards</t>
  </si>
  <si>
    <t>Early Detection of Cancer/economics</t>
  </si>
  <si>
    <t>Early Diagnosis</t>
  </si>
  <si>
    <t>Early Medical Intervention/*methods</t>
  </si>
  <si>
    <t>ease-of-use</t>
  </si>
  <si>
    <t>eastern coastal China</t>
  </si>
  <si>
    <t>echocardiography</t>
  </si>
  <si>
    <t>Echocardiography</t>
  </si>
  <si>
    <t xml:space="preserve"> Stress/*methods</t>
  </si>
  <si>
    <t>E-cohort</t>
  </si>
  <si>
    <t>Eczema/*prevention &amp; control</t>
  </si>
  <si>
    <t>Ed</t>
  </si>
  <si>
    <t>Edema/blood/enzymology/etiology</t>
  </si>
  <si>
    <t>Education</t>
  </si>
  <si>
    <t xml:space="preserve"> Continuing</t>
  </si>
  <si>
    <t xml:space="preserve"> Dental/*methods</t>
  </si>
  <si>
    <t xml:space="preserve"> Medical</t>
  </si>
  <si>
    <t>Educational Technology</t>
  </si>
  <si>
    <t>effects/*pharmacokinetics</t>
  </si>
  <si>
    <t>Efficacy</t>
  </si>
  <si>
    <t>Efficiency</t>
  </si>
  <si>
    <t xml:space="preserve"> Organizational/*economics</t>
  </si>
  <si>
    <t xml:space="preserve"> Organizational/*statistics &amp; numerical data</t>
  </si>
  <si>
    <t>Efficient trial design</t>
  </si>
  <si>
    <t>eGFR</t>
  </si>
  <si>
    <t>eHealth</t>
  </si>
  <si>
    <t>e-health</t>
  </si>
  <si>
    <t>Ehr</t>
  </si>
  <si>
    <t>EHR prescribing records</t>
  </si>
  <si>
    <t>EKOS catheter</t>
  </si>
  <si>
    <t>ELD = external lumbar drain</t>
  </si>
  <si>
    <t>Elder abuse</t>
  </si>
  <si>
    <t>eLearning</t>
  </si>
  <si>
    <t>Elecronic Health Records</t>
  </si>
  <si>
    <t>Elective Surgical Procedures/methods</t>
  </si>
  <si>
    <t>Electric Countershock/adverse effects/instrumentation/mortality/*trends</t>
  </si>
  <si>
    <t>Electrical Equipment and Supplies</t>
  </si>
  <si>
    <t>Electrocardiography</t>
  </si>
  <si>
    <t>Electrocardiography/*drug effects</t>
  </si>
  <si>
    <t>Electrocardiography/*methods</t>
  </si>
  <si>
    <t>Electrocardiography/*statistics &amp; numerical data</t>
  </si>
  <si>
    <t>electrodermal activity</t>
  </si>
  <si>
    <t>Electroencephalography/instrumentation/*methods</t>
  </si>
  <si>
    <t>Electroencephalography/methods/standards</t>
  </si>
  <si>
    <t>Electromyography</t>
  </si>
  <si>
    <t>electronic alerts</t>
  </si>
  <si>
    <t>Electronic Data Processing</t>
  </si>
  <si>
    <t>Electronic Data Processing/instrumentation/*methods</t>
  </si>
  <si>
    <t>Electronic Data Processing/methods</t>
  </si>
  <si>
    <t>Electronic health record</t>
  </si>
  <si>
    <t>electronic health record prompts</t>
  </si>
  <si>
    <t>Electronic Health Records</t>
  </si>
  <si>
    <t>Electronic Health Records/*classification</t>
  </si>
  <si>
    <t>Electronic Health Records/*economics</t>
  </si>
  <si>
    <t>Electronic Health Records/*economics/standards</t>
  </si>
  <si>
    <t>Electronic Health Records/*economics/standards/statistics &amp; numerical data</t>
  </si>
  <si>
    <t>Electronic Health Records/*instrumentation</t>
  </si>
  <si>
    <t>Electronic Health Records/*instrumentation/*organization &amp; administration</t>
  </si>
  <si>
    <t>Electronic Health Records/*instrumentation/*standards/statistics &amp; numerical data</t>
  </si>
  <si>
    <t>Electronic Health Records/*instrumentation/organization &amp; administration</t>
  </si>
  <si>
    <t>Electronic Health Records/*organization &amp; administration</t>
  </si>
  <si>
    <t>Electronic Health Records/*organization &amp; administration/standards</t>
  </si>
  <si>
    <t>Electronic Health Records/*organization &amp; administration/standards/trends</t>
  </si>
  <si>
    <t>Electronic Health Records/*standards</t>
  </si>
  <si>
    <t>Electronic Health Records/*standards/statistics &amp; numerical data</t>
  </si>
  <si>
    <t>Electronic Health Records/*statistics &amp; numerical data</t>
  </si>
  <si>
    <t>Electronic Health Records/*statistics &amp; numerical data/*trends</t>
  </si>
  <si>
    <t>Electronic Health Records/*statistics &amp; numerical data/trends</t>
  </si>
  <si>
    <t>Electronic Health Records/*trends</t>
  </si>
  <si>
    <t>Electronic Health Records/economics/*statistics &amp; numerical data</t>
  </si>
  <si>
    <t>Electronic Health Records/instrumentation/statistics &amp; numerical data</t>
  </si>
  <si>
    <t>Electronic Health Records/legislation &amp; jurisprudence/*statistics &amp; numerical</t>
  </si>
  <si>
    <t>Electronic Health Records/organization &amp; administration</t>
  </si>
  <si>
    <t>Electronic Health Records/organization &amp; administration/*standards</t>
  </si>
  <si>
    <t>Electronic Health Records/standards</t>
  </si>
  <si>
    <t>Electronic Health Records/standards/*statistics &amp; numerical data</t>
  </si>
  <si>
    <t>Electronic Health Records/statistics &amp; numerical data</t>
  </si>
  <si>
    <t>Electronic Health Records/statistics &amp; numerical data/trends</t>
  </si>
  <si>
    <t>Electronic Health Records/trends</t>
  </si>
  <si>
    <t>Electronic laboratory reporting</t>
  </si>
  <si>
    <t>Electronic Mail</t>
  </si>
  <si>
    <t>Electronic Medical Record</t>
  </si>
  <si>
    <t>Electronic medical record (EMR)</t>
  </si>
  <si>
    <t>electronic medical record system</t>
  </si>
  <si>
    <t>electronic medical records</t>
  </si>
  <si>
    <t>Electronic patient records</t>
  </si>
  <si>
    <t>Electronic Prescribing</t>
  </si>
  <si>
    <t>Electronic Prescribing/*standards</t>
  </si>
  <si>
    <t>Electronic Prescribing/*statistics &amp; numerical data</t>
  </si>
  <si>
    <t>Electronic Prescribing/standards</t>
  </si>
  <si>
    <t>Electronic registry</t>
  </si>
  <si>
    <t>Electronic surveillance</t>
  </si>
  <si>
    <t>Electronics</t>
  </si>
  <si>
    <t xml:space="preserve"> Medical/*methods</t>
  </si>
  <si>
    <t>Eligibility Determination</t>
  </si>
  <si>
    <t>embolic stroke</t>
  </si>
  <si>
    <t>Embolism/diagnosis/epidemiology/*prevention &amp; control</t>
  </si>
  <si>
    <t>Embolization</t>
  </si>
  <si>
    <t xml:space="preserve"> Therapeutic/methods/*statistics &amp; numerical data</t>
  </si>
  <si>
    <t>Embryo Transfer</t>
  </si>
  <si>
    <t>Emergencies</t>
  </si>
  <si>
    <t>emergency department</t>
  </si>
  <si>
    <t>emergency departments</t>
  </si>
  <si>
    <t>Emergency Medical Services</t>
  </si>
  <si>
    <t>Emergency Medical Services/*methods</t>
  </si>
  <si>
    <t>Emergency Medical Services/*organization &amp; administration</t>
  </si>
  <si>
    <t>Emergency Medical Services/methods/statistics &amp; numerical data</t>
  </si>
  <si>
    <t>Emergency Medical Services/statistics &amp; numerical data</t>
  </si>
  <si>
    <t>Emergency Service</t>
  </si>
  <si>
    <t xml:space="preserve"> Hospital/*organization &amp; administration</t>
  </si>
  <si>
    <t xml:space="preserve"> Hospital/*statistics &amp; numerical data</t>
  </si>
  <si>
    <t xml:space="preserve"> Hospital/economics</t>
  </si>
  <si>
    <t xml:space="preserve"> Hospital/economics/*statistics &amp; numerical data</t>
  </si>
  <si>
    <t xml:space="preserve"> Hospital/economics/organization &amp; administration/*standards</t>
  </si>
  <si>
    <t xml:space="preserve"> Hospital/organization &amp; administration</t>
  </si>
  <si>
    <t xml:space="preserve"> Hospital/organization &amp; administration/statistics &amp; numerical</t>
  </si>
  <si>
    <t xml:space="preserve"> Hospital/standards/statistics &amp; numerical data</t>
  </si>
  <si>
    <t>Emergency Treatment</t>
  </si>
  <si>
    <t>Emergency Treatment/methods</t>
  </si>
  <si>
    <t>eML= evacuated mass lesion</t>
  </si>
  <si>
    <t>Emotions</t>
  </si>
  <si>
    <t>employees of Evidera</t>
  </si>
  <si>
    <t xml:space="preserve"> which provides consulting and other research services to</t>
  </si>
  <si>
    <t>employees of IQVIA</t>
  </si>
  <si>
    <t xml:space="preserve"> who received remuneration in relation to statistical</t>
  </si>
  <si>
    <t>employees of Novartis Pharma AG. PO is an employee of Novartis AB. MU and LJ are</t>
  </si>
  <si>
    <t>employees of Novo Nordisk and own company stock. BB reports receiving consulting</t>
  </si>
  <si>
    <t>Empyema</t>
  </si>
  <si>
    <t>Emr</t>
  </si>
  <si>
    <t>End-digit preference</t>
  </si>
  <si>
    <t>Endoleak/etiology/mortality/therapy</t>
  </si>
  <si>
    <t>Endometriosis/*complications/therapy</t>
  </si>
  <si>
    <t>Endophthalmitis/*epidemiology/microbiology/prevention &amp; control</t>
  </si>
  <si>
    <t>Endophthalmitis/epidemiology/microbiology/*prevention &amp; control</t>
  </si>
  <si>
    <t>Endoscopes</t>
  </si>
  <si>
    <t xml:space="preserve"> Gastrointestinal/*standards</t>
  </si>
  <si>
    <t>Endosonography/methods</t>
  </si>
  <si>
    <t>Endovascular Procedures</t>
  </si>
  <si>
    <t>Endovascular Procedures/*adverse effects/mortality/*statistics &amp; numerical data</t>
  </si>
  <si>
    <t>Endovascular Procedures/adverse effects/*methods</t>
  </si>
  <si>
    <t>Endovascular Procedures/adverse effects/*mortality</t>
  </si>
  <si>
    <t>Endovascular Procedures/adverse effects/mortality</t>
  </si>
  <si>
    <t>Endovascular Procedures/classification/*economics/trends</t>
  </si>
  <si>
    <t>Endovascular Procedures/instrumentation/*trends</t>
  </si>
  <si>
    <t>Endpoint Determination</t>
  </si>
  <si>
    <t>end-stage renal disease</t>
  </si>
  <si>
    <t>Enfermedad cardiovascular</t>
  </si>
  <si>
    <t>England</t>
  </si>
  <si>
    <t>England/epidemiology</t>
  </si>
  <si>
    <t>Enteral Nutrition</t>
  </si>
  <si>
    <t>Enterocolitis</t>
  </si>
  <si>
    <t xml:space="preserve"> Necrotizing/*diagnosis/epidemiology</t>
  </si>
  <si>
    <t xml:space="preserve"> Necrotizing/epidemiology</t>
  </si>
  <si>
    <t>Environment</t>
  </si>
  <si>
    <t>Environment Design</t>
  </si>
  <si>
    <t>Environmental Exposure/analysis</t>
  </si>
  <si>
    <t>Environmental Monitoring/*methods</t>
  </si>
  <si>
    <t>Environmental Pollution/*adverse effects</t>
  </si>
  <si>
    <t>Enzyme-Linked Immunosorbent Assay</t>
  </si>
  <si>
    <t>Epidemiologic Methods</t>
  </si>
  <si>
    <t>Epidemiologic Research Design</t>
  </si>
  <si>
    <t>Epidemiologic Studies</t>
  </si>
  <si>
    <t>Epidemiological Monitoring</t>
  </si>
  <si>
    <t>Epidemiological profile</t>
  </si>
  <si>
    <t>Epidemiology</t>
  </si>
  <si>
    <t>Epilepsy/*drug therapy</t>
  </si>
  <si>
    <t>Epilepsy/*epidemiology/*therapy</t>
  </si>
  <si>
    <t>Epilepsy/*psychology/*therapy</t>
  </si>
  <si>
    <t>Eprescribing</t>
  </si>
  <si>
    <t>Equipment Design</t>
  </si>
  <si>
    <t>Equipment Failure</t>
  </si>
  <si>
    <t>eRegistries</t>
  </si>
  <si>
    <t>erj.ersjournals.com</t>
  </si>
  <si>
    <t>Erythrocyte Transfusion/adverse effects/economics/*statistics &amp; numerical data</t>
  </si>
  <si>
    <t>Erythrocyte Transfusion/methods/mortality</t>
  </si>
  <si>
    <t>Erythropoietin/*administration &amp; dosage/adverse effects/economics</t>
  </si>
  <si>
    <t>Erythropoietin/economics/*therapeutic use</t>
  </si>
  <si>
    <t>Esophageal Neoplasms/*epidemiology/etiology</t>
  </si>
  <si>
    <t>esophageal perforation</t>
  </si>
  <si>
    <t>Esophageal Perforation/*diagnosis/etiology/mortality/therapy</t>
  </si>
  <si>
    <t>esophagus</t>
  </si>
  <si>
    <t>Esophagus/*injuries/surgery</t>
  </si>
  <si>
    <t>estimates of glomerular filtration rate (eGFR)</t>
  </si>
  <si>
    <t>Ethanol/*blood</t>
  </si>
  <si>
    <t>Ethics</t>
  </si>
  <si>
    <t>Ethnic Groups</t>
  </si>
  <si>
    <t>Ethnic Groups/*statistics &amp; numerical data</t>
  </si>
  <si>
    <t>Ethnic Groups/psychology/statistics &amp; numerical data</t>
  </si>
  <si>
    <t>Ethnic Groups/statistics &amp; numerical data</t>
  </si>
  <si>
    <t>Ethosmart</t>
  </si>
  <si>
    <t xml:space="preserve"> which makes software to help patients with chronic diseases</t>
  </si>
  <si>
    <t>ETV = endoscopic third ventriculostomy</t>
  </si>
  <si>
    <t>Etvss</t>
  </si>
  <si>
    <t>ETVSS = ETV Success Score</t>
  </si>
  <si>
    <t>Europe</t>
  </si>
  <si>
    <t>Europe/epidemiology</t>
  </si>
  <si>
    <t>European Continental Ancestry Group</t>
  </si>
  <si>
    <t>European Continental Ancestry Group/*ethnology</t>
  </si>
  <si>
    <t>European Continental Ancestry Group/ethnology</t>
  </si>
  <si>
    <t>European Continental Ancestry Group/statistics &amp; numerical data</t>
  </si>
  <si>
    <t>European Union</t>
  </si>
  <si>
    <t>Evaluacion nutricional</t>
  </si>
  <si>
    <t>evaluation</t>
  </si>
  <si>
    <t>Evaluation methods</t>
  </si>
  <si>
    <t>Evaluation studies</t>
  </si>
  <si>
    <t>Evaluation Studies as Topic</t>
  </si>
  <si>
    <t>EVD = external ventricular drain</t>
  </si>
  <si>
    <t>Evidence-Based Medicine</t>
  </si>
  <si>
    <t>Evidence-Based Medicine/*methods</t>
  </si>
  <si>
    <t>Evidence-Based Medicine/methods</t>
  </si>
  <si>
    <t>evidence-based practice</t>
  </si>
  <si>
    <t>exacerbations</t>
  </si>
  <si>
    <t>Exercise</t>
  </si>
  <si>
    <t>Exercise Test</t>
  </si>
  <si>
    <t>Exercise Therapy/*instrumentation</t>
  </si>
  <si>
    <t>Exercise Therapy/*methods</t>
  </si>
  <si>
    <t>Exercise/physiology</t>
  </si>
  <si>
    <t>Expression of Interests - HTA Projects remit. Lucy Yardley is a member of the HTA</t>
  </si>
  <si>
    <t>Exsanguination/*diagnosis/mortality/therapy</t>
  </si>
  <si>
    <t>Extended lateral open reduction internal fixation</t>
  </si>
  <si>
    <t>external validation</t>
  </si>
  <si>
    <t>Extracellular Matrix Proteins/*blood</t>
  </si>
  <si>
    <t>Extracorporeal Membrane Oxygenation</t>
  </si>
  <si>
    <t>Extracorporeal Membrane Oxygenation/*methods/mortality</t>
  </si>
  <si>
    <t>Extracorporeal Membrane Oxygenation/*mortality</t>
  </si>
  <si>
    <t>Eye Diseases/*diagnosis</t>
  </si>
  <si>
    <t>Eye Infections</t>
  </si>
  <si>
    <t xml:space="preserve"> Bacterial/*epidemiology/microbiology/prevention &amp; control</t>
  </si>
  <si>
    <t xml:space="preserve"> Bacterial/epidemiology/microbiology/*prevention &amp; control</t>
  </si>
  <si>
    <t>Facial Pain/epidemiology/*etiology</t>
  </si>
  <si>
    <t>Facial Paralysis/*diagnosis/*epidemiology</t>
  </si>
  <si>
    <t>Factor Analysis</t>
  </si>
  <si>
    <t>Factor Xa Inhibitors/*administration &amp; dosage/adverse effects</t>
  </si>
  <si>
    <t>Faculty</t>
  </si>
  <si>
    <t xml:space="preserve"> Medical/*statistics &amp; numerical data</t>
  </si>
  <si>
    <t>Fallopian Tube Diseases/*surgery</t>
  </si>
  <si>
    <t>False Positive Reactions</t>
  </si>
  <si>
    <t>Family</t>
  </si>
  <si>
    <t>Family Practice</t>
  </si>
  <si>
    <t>Family Practice/*methods</t>
  </si>
  <si>
    <t>Family Practice/*organization &amp; administration/statistics &amp; numerical data</t>
  </si>
  <si>
    <t>Family Practice/*standards</t>
  </si>
  <si>
    <t>Family Practice/statistics &amp; numerical data</t>
  </si>
  <si>
    <t>Fatigue/*diagnosis/*epidemiology</t>
  </si>
  <si>
    <t>Fatigue/diagnosis/etiology</t>
  </si>
  <si>
    <t>Fatigue/etiology</t>
  </si>
  <si>
    <t>Fatigue/psychology</t>
  </si>
  <si>
    <t>Feasibility</t>
  </si>
  <si>
    <t>Feasibility Studies</t>
  </si>
  <si>
    <t>Febuxostat/*pharmacology</t>
  </si>
  <si>
    <t>Fecal Incontinence/*epidemiology/*etiology/therapy</t>
  </si>
  <si>
    <t>Fecal Incontinence/epidemiology/*nursing</t>
  </si>
  <si>
    <t>Feces/microbiology/parasitology</t>
  </si>
  <si>
    <t>Feedback</t>
  </si>
  <si>
    <t>Fee-for-Service Plans/standards</t>
  </si>
  <si>
    <t>fees and research support from Novo Nordisk in the past 12 months.</t>
  </si>
  <si>
    <t>fees from Novartis</t>
  </si>
  <si>
    <t xml:space="preserve"> during the conduct of the study</t>
  </si>
  <si>
    <t>Female</t>
  </si>
  <si>
    <t>Femoral Artery/physiopathology/*surgery</t>
  </si>
  <si>
    <t>Femoral Fractures/diagnosis/ethnology/surgery</t>
  </si>
  <si>
    <t>Femoral Vein/physiopathology/*surgery</t>
  </si>
  <si>
    <t>Ferritins/blood</t>
  </si>
  <si>
    <t>Fetal Mortality/*trends</t>
  </si>
  <si>
    <t>Fev1</t>
  </si>
  <si>
    <t>Fever/*complications/economics/epidemiology</t>
  </si>
  <si>
    <t>Fever/etiology</t>
  </si>
  <si>
    <t>Ffs</t>
  </si>
  <si>
    <t>Fibrinolytic Agents/*administration &amp; dosage/adverse effects</t>
  </si>
  <si>
    <t>Fibrinolytic Agents/administration &amp; dosage/*adverse effects</t>
  </si>
  <si>
    <t>Fibromyalgia/diagnosis/physiopathology/psychology/*therapy</t>
  </si>
  <si>
    <t>Fibrosis/diagnosis</t>
  </si>
  <si>
    <t>Filgrastim/adverse effects/*economics/*therapeutic use</t>
  </si>
  <si>
    <t>Finger Injuries/diagnosis/surgery</t>
  </si>
  <si>
    <t>Finger Injuries/epidemiology/etiology/surgery</t>
  </si>
  <si>
    <t>Fingolimod</t>
  </si>
  <si>
    <t>Fingolimod Hydrochloride/*therapeutic use</t>
  </si>
  <si>
    <t>Finland</t>
  </si>
  <si>
    <t>Finland/epidemiology</t>
  </si>
  <si>
    <t>Firearm injury</t>
  </si>
  <si>
    <t>Firefighters/*statistics &amp; numerical data</t>
  </si>
  <si>
    <t>Fires</t>
  </si>
  <si>
    <t>Flail chest</t>
  </si>
  <si>
    <t>Flail Chest/surgery</t>
  </si>
  <si>
    <t>flexor tendon repair</t>
  </si>
  <si>
    <t>Floor</t>
  </si>
  <si>
    <t>Florida</t>
  </si>
  <si>
    <t>Florida/epidemiology</t>
  </si>
  <si>
    <t>Fluid Therapy</t>
  </si>
  <si>
    <t>Fluorescein Angiography</t>
  </si>
  <si>
    <t>Fluorobenzenes/*therapeutic use</t>
  </si>
  <si>
    <t>Fluoroquinolones/*adverse effects</t>
  </si>
  <si>
    <t>Fluoroquinolones/*therapeutic use</t>
  </si>
  <si>
    <t>Fluoroquinolones/economics/*therapeutic use</t>
  </si>
  <si>
    <t>Fluoroscopy/methods</t>
  </si>
  <si>
    <t>Fluoxetine/*therapeutic use</t>
  </si>
  <si>
    <t>Focus Groups</t>
  </si>
  <si>
    <t>Follow-Up Studies</t>
  </si>
  <si>
    <t>Food Supply/classification/economics</t>
  </si>
  <si>
    <t>Foodborne Diseases/drug therapy/epidemiology/microbiology/parasitology</t>
  </si>
  <si>
    <t>Forced Expiratory Volume</t>
  </si>
  <si>
    <t>Forecasting</t>
  </si>
  <si>
    <t>Forecasting/methods</t>
  </si>
  <si>
    <t>foregut surgery</t>
  </si>
  <si>
    <t>Forms and Records Control</t>
  </si>
  <si>
    <t>Forms and Records Control/*methods</t>
  </si>
  <si>
    <t>Forms and Records Control/*standards</t>
  </si>
  <si>
    <t>Forms and Records Control/organization &amp; administration</t>
  </si>
  <si>
    <t>Forms and Records Control/standards</t>
  </si>
  <si>
    <t>Forms as Topic</t>
  </si>
  <si>
    <t>Foundation. The authors have declared no potential conflicts of interest.</t>
  </si>
  <si>
    <t>fractional anisotropy</t>
  </si>
  <si>
    <t>Fracture</t>
  </si>
  <si>
    <t>Fracture Dislocation/diagnostic imaging/*surgery</t>
  </si>
  <si>
    <t>Fracture Fixation</t>
  </si>
  <si>
    <t xml:space="preserve"> Internal/*methods</t>
  </si>
  <si>
    <t xml:space="preserve"> Internal/adverse effects/*instrumentation/methods</t>
  </si>
  <si>
    <t xml:space="preserve"> Internal/adverse effects/*methods</t>
  </si>
  <si>
    <t xml:space="preserve"> Internal/methods</t>
  </si>
  <si>
    <t xml:space="preserve"> Internal/methods/*mortality</t>
  </si>
  <si>
    <t xml:space="preserve"> Internal/methods/mortality</t>
  </si>
  <si>
    <t xml:space="preserve"> Internal/methods/statistics &amp; numerical data</t>
  </si>
  <si>
    <t>Fracture Healing/*physiology</t>
  </si>
  <si>
    <t>Fracture Healing/physiology</t>
  </si>
  <si>
    <t>Fractures</t>
  </si>
  <si>
    <t xml:space="preserve"> Bone/*diagnosis/diagnostic imaging</t>
  </si>
  <si>
    <t xml:space="preserve"> Bone/*diagnostic imaging/therapy</t>
  </si>
  <si>
    <t xml:space="preserve"> Bone/*mortality</t>
  </si>
  <si>
    <t xml:space="preserve"> Bone/diagnostic imaging/*surgery</t>
  </si>
  <si>
    <t xml:space="preserve"> Bone/diagnostic imaging/surgery</t>
  </si>
  <si>
    <t xml:space="preserve"> Bone/epidemiology/etiology</t>
  </si>
  <si>
    <t xml:space="preserve"> Malunited/*diagnostic imaging/therapy</t>
  </si>
  <si>
    <t xml:space="preserve"> Multiple/diagnostic imaging/pathology/*surgery</t>
  </si>
  <si>
    <t xml:space="preserve"> Open/diagnostic imaging/ethnology/*surgery</t>
  </si>
  <si>
    <t>Frail Elderly</t>
  </si>
  <si>
    <t>Frail Elderly/*statistics &amp; numerical data</t>
  </si>
  <si>
    <t>Frailty Syndromes</t>
  </si>
  <si>
    <t>Frailty/diagnosis/epidemiology</t>
  </si>
  <si>
    <t>France</t>
  </si>
  <si>
    <t>France/epidemiology</t>
  </si>
  <si>
    <t>from Merck</t>
  </si>
  <si>
    <t xml:space="preserve"> and received consulting fees from Novo Nordisk and Merck within the</t>
  </si>
  <si>
    <t>from the Merck Investigator Studies Program and the Agency for Healthcare</t>
  </si>
  <si>
    <t>Fructose/*analogs &amp; derivatives/therapeutic use</t>
  </si>
  <si>
    <t>Fructose/administration &amp; dosage/*analogs &amp; derivatives</t>
  </si>
  <si>
    <t>Frustration</t>
  </si>
  <si>
    <t>Function</t>
  </si>
  <si>
    <t>functional data analysis</t>
  </si>
  <si>
    <t>Fundus Oculi</t>
  </si>
  <si>
    <t>Fuzzy Logic</t>
  </si>
  <si>
    <t>Gabapentin</t>
  </si>
  <si>
    <t>Gallbladder Diseases/diagnosis/mortality/*surgery</t>
  </si>
  <si>
    <t>Gallstones/surgery</t>
  </si>
  <si>
    <t>Galvanic Skin Response</t>
  </si>
  <si>
    <t>Galvanic Skin Response/physiology</t>
  </si>
  <si>
    <t>gamma-Aminobutyric Acid/*economics/therapeutic use</t>
  </si>
  <si>
    <t>Gastroenteritis/*complications/diagnosis</t>
  </si>
  <si>
    <t>Gastroenteritis/*epidemiology/microbiology</t>
  </si>
  <si>
    <t>Gastroenteritis/drug therapy/*epidemiology/microbiology/parasitology</t>
  </si>
  <si>
    <t>Gastrointestinal Diseases/ethnology/physiopathology</t>
  </si>
  <si>
    <t>Gastrointestinal Hemorrhage/*chemically induced</t>
  </si>
  <si>
    <t>Gastrointestinal Hemorrhage/diagnosis/epidemiology</t>
  </si>
  <si>
    <t>Gastrointestinal Neoplasms/*diagnosis/surgery</t>
  </si>
  <si>
    <t>Gastrointestinal Neoplasms/diagnosis/psychology/*therapy</t>
  </si>
  <si>
    <t>Gastrointestinal Neoplasms/mortality/*pathology/therapy</t>
  </si>
  <si>
    <t>Gastrointestinal Stromal Tumors/mortality/*pathology/therapy</t>
  </si>
  <si>
    <t>GCS = Glasgow Coma Scale</t>
  </si>
  <si>
    <t>GDP = gross domestic product</t>
  </si>
  <si>
    <t>General Practice</t>
  </si>
  <si>
    <t>General Practice/*education</t>
  </si>
  <si>
    <t>General Practice/*methods</t>
  </si>
  <si>
    <t>General Practice/*organization &amp; administration</t>
  </si>
  <si>
    <t>General Practice/*statistics &amp; numerical data</t>
  </si>
  <si>
    <t>General Practice/classification/*standards/statistics &amp; numerical data</t>
  </si>
  <si>
    <t>General Practice/economics</t>
  </si>
  <si>
    <t>General Practice/organization &amp; administration/statistics &amp; numerical data</t>
  </si>
  <si>
    <t>General Practice/standards</t>
  </si>
  <si>
    <t>General Practice/statistics &amp; numerical data</t>
  </si>
  <si>
    <t>General Practitioners/*education</t>
  </si>
  <si>
    <t>General Practitioners/*psychology</t>
  </si>
  <si>
    <t>General Practitioners/*statistics &amp; numerical data</t>
  </si>
  <si>
    <t>General Surgery/*education/statistics &amp; numerical data</t>
  </si>
  <si>
    <t>General Surgery/organization &amp; administration/*standards/statistics &amp; numerical</t>
  </si>
  <si>
    <t>Generics</t>
  </si>
  <si>
    <t>Genetech</t>
  </si>
  <si>
    <t xml:space="preserve"> GlaxoSmithKline</t>
  </si>
  <si>
    <t>Genetic Association Studies</t>
  </si>
  <si>
    <t>Genetic Association Studies/*trends</t>
  </si>
  <si>
    <t>genetic interaction</t>
  </si>
  <si>
    <t>Genetic Predisposition to Disease</t>
  </si>
  <si>
    <t>Genetic Testing</t>
  </si>
  <si>
    <t>Genetic Testing/*economics</t>
  </si>
  <si>
    <t>Genome</t>
  </si>
  <si>
    <t xml:space="preserve"> Human</t>
  </si>
  <si>
    <t>Genome-Wide Association Study</t>
  </si>
  <si>
    <t>Genomics</t>
  </si>
  <si>
    <t>Genomics/methods</t>
  </si>
  <si>
    <t>Genotype</t>
  </si>
  <si>
    <t>Geographic Atrophy/diagnosis/*etiology</t>
  </si>
  <si>
    <t>geographical information system</t>
  </si>
  <si>
    <t>Geography</t>
  </si>
  <si>
    <t>Georgia</t>
  </si>
  <si>
    <t>Geothermal Energy/*adverse effects/statistics &amp; numerical data</t>
  </si>
  <si>
    <t>Geriatric Assessment</t>
  </si>
  <si>
    <t>Geriatric Assessment/*methods</t>
  </si>
  <si>
    <t>Geriatric Assessment/methods</t>
  </si>
  <si>
    <t>Geriatric Assessment/methods/*statistics &amp; numerical data</t>
  </si>
  <si>
    <t>Geriatric trauma</t>
  </si>
  <si>
    <t>Geriatrics/*economics/methods</t>
  </si>
  <si>
    <t>Germany/epidemiology</t>
  </si>
  <si>
    <t>Gestational Age</t>
  </si>
  <si>
    <t>Ghana</t>
  </si>
  <si>
    <t>Gi</t>
  </si>
  <si>
    <t>Glasgow Coma Scale</t>
  </si>
  <si>
    <t>Glasgow Coma Scale/*standards</t>
  </si>
  <si>
    <t>Glasgow Coma Scale/statistics &amp; numerical data</t>
  </si>
  <si>
    <t>Glasgow Outcome Scale</t>
  </si>
  <si>
    <t>Glasgow Outcome Scale-Extended</t>
  </si>
  <si>
    <t>Glaucoma/*drug therapy</t>
  </si>
  <si>
    <t>Glomerular Filtration Rate</t>
  </si>
  <si>
    <t>Glomerular Filtration Rate/physiology</t>
  </si>
  <si>
    <t>Glp-1ra</t>
  </si>
  <si>
    <t>Glucagon-Like Peptide-1 Receptor</t>
  </si>
  <si>
    <t>Glucagon-Like Peptide-1 Receptor/*antagonists &amp; inhibitors/metabolism</t>
  </si>
  <si>
    <t>glucocorticoids</t>
  </si>
  <si>
    <t>Glucocorticoids/*administration &amp; dosage</t>
  </si>
  <si>
    <t>Glucocorticoids/*adverse effects</t>
  </si>
  <si>
    <t>Glucocorticoids/adverse effects</t>
  </si>
  <si>
    <t>Glucocorticoids/therapeutic use</t>
  </si>
  <si>
    <t>Glucose</t>
  </si>
  <si>
    <t>Glycated Hemoglobin A</t>
  </si>
  <si>
    <t>Glycated Hemoglobin A/*analysis</t>
  </si>
  <si>
    <t>Glycated Hemoglobin A/*metabolism</t>
  </si>
  <si>
    <t>Glycated Hemoglobin A/analysis</t>
  </si>
  <si>
    <t>Glycated Hemoglobin A/metabolism</t>
  </si>
  <si>
    <t>Glycoproteins/*blood</t>
  </si>
  <si>
    <t>Goal-directed hemostatic resuscitation</t>
  </si>
  <si>
    <t>Goals</t>
  </si>
  <si>
    <t>Gonorrhea/*therapy</t>
  </si>
  <si>
    <t>GOS = Glasgow Outcome Scale</t>
  </si>
  <si>
    <t>Gos-e</t>
  </si>
  <si>
    <t>Government Agencies/statistics &amp; numerical data</t>
  </si>
  <si>
    <t>Government Programs</t>
  </si>
  <si>
    <t>Graft Occlusion</t>
  </si>
  <si>
    <t xml:space="preserve"> Vascular/etiology/*therapy</t>
  </si>
  <si>
    <t xml:space="preserve"> Vascular/etiology/mortality/therapy</t>
  </si>
  <si>
    <t xml:space="preserve"> Vascular/etiology/physiopathology/therapy</t>
  </si>
  <si>
    <t>Graft Rejection/*economics/immunology/*prevention &amp; control</t>
  </si>
  <si>
    <t>Graft Rejection/diagnosis/immunology/mortality/*prevention &amp; control</t>
  </si>
  <si>
    <t>Graft Rejection/immunology/prevention &amp; control</t>
  </si>
  <si>
    <t>Graft Survival/*drug effects</t>
  </si>
  <si>
    <t>Graft Survival/drug effects</t>
  </si>
  <si>
    <t>Gram-Negative Bacteria/*drug effects</t>
  </si>
  <si>
    <t>Gram-Negative Bacteria/classification/isolation &amp; purification</t>
  </si>
  <si>
    <t>Gram-Negative Bacteria/drug effects</t>
  </si>
  <si>
    <t>Gram-Negative Bacterial Infections/*drug therapy</t>
  </si>
  <si>
    <t>Gram-Negative Bacterial Infections/drug therapy/epidemiology/*prevention &amp;</t>
  </si>
  <si>
    <t>granulomatosis with polyangiitis</t>
  </si>
  <si>
    <t>Granulomatosis with Polyangiitis/blood/*diagnosis/*drug therapy/immunology</t>
  </si>
  <si>
    <t>Gross Domestic Product</t>
  </si>
  <si>
    <t>Group Practice/statistics &amp; numerical data</t>
  </si>
  <si>
    <t>Group Processes</t>
  </si>
  <si>
    <t>growth</t>
  </si>
  <si>
    <t>Growth Charts</t>
  </si>
  <si>
    <t>Growth Disorders/drug therapy/etiology/prevention &amp; control</t>
  </si>
  <si>
    <t>GSK for the conduct of the study. The authors report no other conflicts of</t>
  </si>
  <si>
    <t>GSK</t>
  </si>
  <si>
    <t>Guanine/administration &amp; dosage/adverse effects/*analogs &amp; derivatives</t>
  </si>
  <si>
    <t>Guideline Adherence</t>
  </si>
  <si>
    <t>Guideline Adherence/*standards</t>
  </si>
  <si>
    <t>Guideline Adherence/*statistics &amp; numerical data</t>
  </si>
  <si>
    <t>Guideline Adherence/statistics &amp; numerical data</t>
  </si>
  <si>
    <t>Guideline Adherence/trends</t>
  </si>
  <si>
    <t>Guidelines</t>
  </si>
  <si>
    <t>Guidelines as Topic</t>
  </si>
  <si>
    <t>Gynecologic Surgical Procedures/*statistics &amp; numerical data</t>
  </si>
  <si>
    <t>Hamilton</t>
  </si>
  <si>
    <t xml:space="preserve"> ON</t>
  </si>
  <si>
    <t>Hand Injuries/*epidemiology/*etiology/surgery</t>
  </si>
  <si>
    <t>has received consultant fees and/or research funds from Boehringer Ingelheim</t>
  </si>
  <si>
    <t>has served on advisory boards arranged by AstraZeneca</t>
  </si>
  <si>
    <t xml:space="preserve"> TEVA and Boehringer</t>
  </si>
  <si>
    <t>Hawaii</t>
  </si>
  <si>
    <t>Hawaii/epidemiology</t>
  </si>
  <si>
    <t>HbA1c</t>
  </si>
  <si>
    <t>Head and Neck Neoplasms/*diagnosis</t>
  </si>
  <si>
    <t>Head and Neck Neoplasms/radiotherapy</t>
  </si>
  <si>
    <t>Head Injuries</t>
  </si>
  <si>
    <t xml:space="preserve"> Closed/*diagnostic imaging</t>
  </si>
  <si>
    <t xml:space="preserve"> Closed/complications</t>
  </si>
  <si>
    <t>head injury</t>
  </si>
  <si>
    <t>Head Protective Devices/*statistics &amp; numerical data</t>
  </si>
  <si>
    <t>Headache Disorders/classification/diagnosis/*drug therapy</t>
  </si>
  <si>
    <t>Headache Disorders/economics/*etiology</t>
  </si>
  <si>
    <t>health</t>
  </si>
  <si>
    <t>Health Behavior</t>
  </si>
  <si>
    <t>health care</t>
  </si>
  <si>
    <t>Health Care Costs</t>
  </si>
  <si>
    <t>Health Care Costs/*statistics &amp; numerical data</t>
  </si>
  <si>
    <t>Health Care Costs/*trends</t>
  </si>
  <si>
    <t>Health Care Costs/statistics &amp; numerical data</t>
  </si>
  <si>
    <t>health care database</t>
  </si>
  <si>
    <t>Health care delivery</t>
  </si>
  <si>
    <t>Health Care Reform</t>
  </si>
  <si>
    <t>health care resource utilization</t>
  </si>
  <si>
    <t>health care resource utilization and costs</t>
  </si>
  <si>
    <t>Health Care Surveys</t>
  </si>
  <si>
    <t>Health Care Surveys/*standards</t>
  </si>
  <si>
    <t>Health education plan</t>
  </si>
  <si>
    <t>Health Expenditures</t>
  </si>
  <si>
    <t>Health Expenditures/*statistics &amp; numerical data</t>
  </si>
  <si>
    <t>Health Expenditures/statistics &amp; numerical data</t>
  </si>
  <si>
    <t>Health Facility Administrators</t>
  </si>
  <si>
    <t>Health Facility Size</t>
  </si>
  <si>
    <t>Health Facility Size/statistics &amp; numerical data</t>
  </si>
  <si>
    <t>Health informatics</t>
  </si>
  <si>
    <t>Health Information Exchange</t>
  </si>
  <si>
    <t>Health Information Exchange/*statistics &amp; numerical data</t>
  </si>
  <si>
    <t>health information management</t>
  </si>
  <si>
    <t>health information system</t>
  </si>
  <si>
    <t>Health Information Systems</t>
  </si>
  <si>
    <t>Health Information Systems/*organization &amp; administration</t>
  </si>
  <si>
    <t>Health Information Systems/economics/*organization &amp; administration</t>
  </si>
  <si>
    <t>Health information technology</t>
  </si>
  <si>
    <t>Health insurance</t>
  </si>
  <si>
    <t>health insurance claims data</t>
  </si>
  <si>
    <t>Health Insurance Portability and Accountability Act</t>
  </si>
  <si>
    <t>Health Knowledge</t>
  </si>
  <si>
    <t>Health Maintenance Organizations</t>
  </si>
  <si>
    <t>Health Maintenance Organizations/*statistics &amp; numerical data</t>
  </si>
  <si>
    <t>Health Maintenance Organizations/statistics &amp; numerical data</t>
  </si>
  <si>
    <t>Health outcomes</t>
  </si>
  <si>
    <t>Health Personnel</t>
  </si>
  <si>
    <t>Health Personnel/*organization &amp; administration</t>
  </si>
  <si>
    <t>Health Personnel/*psychology</t>
  </si>
  <si>
    <t>Health Personnel/*psychology/statistics &amp; numerical data</t>
  </si>
  <si>
    <t>Health Personnel/*statistics &amp; numerical data</t>
  </si>
  <si>
    <t>Health Personnel/statistics &amp; numerical data</t>
  </si>
  <si>
    <t>Health Plan Implementation/*statistics &amp; numerical data</t>
  </si>
  <si>
    <t>Health Planning</t>
  </si>
  <si>
    <t>Health Policy</t>
  </si>
  <si>
    <t>Health record linkage</t>
  </si>
  <si>
    <t>health records</t>
  </si>
  <si>
    <t xml:space="preserve"> personal</t>
  </si>
  <si>
    <t>Health Records</t>
  </si>
  <si>
    <t xml:space="preserve"> Personal/economics/*ethics</t>
  </si>
  <si>
    <t>Health Resources/*economics/statistics &amp; numerical data</t>
  </si>
  <si>
    <t>Health Resources/economics/statistics &amp; numerical data</t>
  </si>
  <si>
    <t>Health Resources/standards/statistics &amp; numerical data</t>
  </si>
  <si>
    <t>Health Resources/statistics &amp; numerical data</t>
  </si>
  <si>
    <t>Health Services</t>
  </si>
  <si>
    <t>Health Services Accessibility</t>
  </si>
  <si>
    <t>Health Services Accessibility/*economics</t>
  </si>
  <si>
    <t>Health Services Accessibility/*standards</t>
  </si>
  <si>
    <t>Health Services Accessibility/trends</t>
  </si>
  <si>
    <t>Health Services Administration/*statistics &amp; numerical data</t>
  </si>
  <si>
    <t>Health Services Needs and Demand</t>
  </si>
  <si>
    <t>Health Services Needs and Demand/*statistics &amp; numerical data</t>
  </si>
  <si>
    <t>Health Services Needs and Demand/economics/trends</t>
  </si>
  <si>
    <t>Health Services Needs and Demand/organization &amp; administration</t>
  </si>
  <si>
    <t>Health Services Research</t>
  </si>
  <si>
    <t>Health Services Research/*statistics &amp; numerical data</t>
  </si>
  <si>
    <t>Health Services Research/methods</t>
  </si>
  <si>
    <t>Health Services Research/organization &amp; administration/statistics &amp; numerical</t>
  </si>
  <si>
    <t>Health Services/economics/statistics &amp; numerical data</t>
  </si>
  <si>
    <t>Health Services/statistics &amp; numerical data</t>
  </si>
  <si>
    <t>Health Status</t>
  </si>
  <si>
    <t>Health Status Disparities</t>
  </si>
  <si>
    <t>Health Status Indicators</t>
  </si>
  <si>
    <t>Health surveillance</t>
  </si>
  <si>
    <t>Health Surveys</t>
  </si>
  <si>
    <t>Health Surveys/*methods</t>
  </si>
  <si>
    <t>Health Surveys/standards/*statistics &amp; numerical data</t>
  </si>
  <si>
    <t>Health systems</t>
  </si>
  <si>
    <t>healthcare</t>
  </si>
  <si>
    <t>Healthcare data</t>
  </si>
  <si>
    <t>Healthcare Disparities</t>
  </si>
  <si>
    <t>Healthcare Disparities/*economics</t>
  </si>
  <si>
    <t>Healthcare Disparities/*economics/statistics &amp; numerical data</t>
  </si>
  <si>
    <t>Healthcare Disparities/*ethnology</t>
  </si>
  <si>
    <t>Healthcare Disparities/*ethnology/statistics &amp; numerical data</t>
  </si>
  <si>
    <t>Healthcare Disparities/*standards</t>
  </si>
  <si>
    <t>Healthcare Disparities/*statistics &amp; numerical data</t>
  </si>
  <si>
    <t>Healthcare Disparities/*trends</t>
  </si>
  <si>
    <t>Healthcare Disparities/economics</t>
  </si>
  <si>
    <t>Healthcare Disparities/economics/*trends</t>
  </si>
  <si>
    <t>Healthcare Disparities/statistics &amp; numerical data</t>
  </si>
  <si>
    <t>healthcare documentation</t>
  </si>
  <si>
    <t>Healthcare information systems</t>
  </si>
  <si>
    <t>Healthcare utilization</t>
  </si>
  <si>
    <t>Healthcare-associated infection</t>
  </si>
  <si>
    <t>HealthCore</t>
  </si>
  <si>
    <t xml:space="preserve"> Inc.</t>
  </si>
  <si>
    <t>Healthy Lifestyle</t>
  </si>
  <si>
    <t>Hearing</t>
  </si>
  <si>
    <t>Hearing Loss</t>
  </si>
  <si>
    <t xml:space="preserve"> Sensorineural/diagnosis/physiopathology/psychology/*therapy</t>
  </si>
  <si>
    <t>heart arrest</t>
  </si>
  <si>
    <t>Heart Arrest/*blood/*mortality</t>
  </si>
  <si>
    <t>Heart Arrest/*diagnosis/mortality</t>
  </si>
  <si>
    <t>Heart Arrest/*mortality</t>
  </si>
  <si>
    <t>Heart Arrest/diagnosis/etiology</t>
  </si>
  <si>
    <t>Heart Conduction System/*drug effects/physiopathology</t>
  </si>
  <si>
    <t>Heart Defects</t>
  </si>
  <si>
    <t xml:space="preserve"> Congenital/*diagnosis</t>
  </si>
  <si>
    <t xml:space="preserve"> Congenital/*epidemiology</t>
  </si>
  <si>
    <t xml:space="preserve"> Congenital/diagnosis/*diagnostic imaging/*mortality/surgery</t>
  </si>
  <si>
    <t xml:space="preserve"> Congenital/surgery</t>
  </si>
  <si>
    <t>heart diseases</t>
  </si>
  <si>
    <t>Heart Diseases/*diagnosis/*epidemiology</t>
  </si>
  <si>
    <t>Heart Diseases/*diagnosis/epidemiology</t>
  </si>
  <si>
    <t>Heart Diseases/*diagnostic imaging/epidemiology/physiopathology/therapy</t>
  </si>
  <si>
    <t>Heart Diseases/complications/*diagnosis</t>
  </si>
  <si>
    <t>Heart Diseases/epidemiology</t>
  </si>
  <si>
    <t>Heart Failure</t>
  </si>
  <si>
    <t>Heart Failure/*blood/drug therapy/epidemiology</t>
  </si>
  <si>
    <t>Heart Failure/*diagnosis/*epidemiology/therapy</t>
  </si>
  <si>
    <t>Heart Failure/*diagnosis/*physiopathology</t>
  </si>
  <si>
    <t>Heart Failure/*drug therapy/*epidemiology</t>
  </si>
  <si>
    <t>Heart Failure/*epidemiology</t>
  </si>
  <si>
    <t>Heart Failure/*mortality</t>
  </si>
  <si>
    <t>Heart Failure/*therapy</t>
  </si>
  <si>
    <t>Heart Failure/complications/epidemiology</t>
  </si>
  <si>
    <t>Heart Failure/diagnosis/mortality/physiopathology/*therapy</t>
  </si>
  <si>
    <t>Heart Injuries/*epidemiology/mortality</t>
  </si>
  <si>
    <t>Heart Rate</t>
  </si>
  <si>
    <t>Heart Rate Determination/instrumentation/*methods</t>
  </si>
  <si>
    <t>Heart Rate/physiology</t>
  </si>
  <si>
    <t>Heart Valve Prosthesis Implantation/economics/*methods/mortality</t>
  </si>
  <si>
    <t>Hedis</t>
  </si>
  <si>
    <t>Hematologic Neoplasms/*epidemiology/etiology</t>
  </si>
  <si>
    <t>hematoma</t>
  </si>
  <si>
    <t>Hematoma</t>
  </si>
  <si>
    <t xml:space="preserve"> Subdural</t>
  </si>
  <si>
    <t>Hematoma/*epidemiology/etiology/prevention &amp; control</t>
  </si>
  <si>
    <t>Hematoma/*surgery</t>
  </si>
  <si>
    <t>Hematoma/diagnostic imaging</t>
  </si>
  <si>
    <t>hemodialysis</t>
  </si>
  <si>
    <t>Hemodialysis Units</t>
  </si>
  <si>
    <t>hemoglobin A1c</t>
  </si>
  <si>
    <t xml:space="preserve"> glycosylated</t>
  </si>
  <si>
    <t>Hemoglobins/analysis</t>
  </si>
  <si>
    <t>Hemorrhage/*chemically induced/mortality</t>
  </si>
  <si>
    <t>Hemorrhage/chemically induced</t>
  </si>
  <si>
    <t>Hemorrhage/chemically induced/epidemiology</t>
  </si>
  <si>
    <t>Hemorrhage/diagnosis/*mortality/*therapy</t>
  </si>
  <si>
    <t>Hemorrhage/mortality/*therapy</t>
  </si>
  <si>
    <t>Hemorrhagic shock</t>
  </si>
  <si>
    <t>Hepacivirus/genetics/immunology</t>
  </si>
  <si>
    <t>Hepatectomy/adverse effects/economics/*trends</t>
  </si>
  <si>
    <t>Hepatic Informatics</t>
  </si>
  <si>
    <t>Hepatitis B Antibodies/analysis/*blood</t>
  </si>
  <si>
    <t>Hepatitis B Surface Antigens</t>
  </si>
  <si>
    <t>hepatitis B vaccination</t>
  </si>
  <si>
    <t>Hepatitis B Vaccines/*administration &amp; dosage/immunology</t>
  </si>
  <si>
    <t>Hepatitis B virus/drug effects/genetics</t>
  </si>
  <si>
    <t>Hepatitis B virus/immunology</t>
  </si>
  <si>
    <t>Hepatitis B</t>
  </si>
  <si>
    <t xml:space="preserve"> Chronic/complications/diagnosis/*drug therapy</t>
  </si>
  <si>
    <t xml:space="preserve"> Chronic/epidemiology/*mortality</t>
  </si>
  <si>
    <t>Hepatitis B/chemically induced/*prevention &amp; control</t>
  </si>
  <si>
    <t>Hepatitis B/immunology/*prevention &amp; control</t>
  </si>
  <si>
    <t>Hepatitis C Antibodies/blood</t>
  </si>
  <si>
    <t>Hepatitis C</t>
  </si>
  <si>
    <t xml:space="preserve"> Chronic/diagnosis/drug therapy/*epidemiology</t>
  </si>
  <si>
    <t>Hepatitis C/*epidemiology</t>
  </si>
  <si>
    <t>Hepatitis</t>
  </si>
  <si>
    <t xml:space="preserve"> Alcoholic/*diagnosis/*epidemiology</t>
  </si>
  <si>
    <t>Hernia</t>
  </si>
  <si>
    <t xml:space="preserve"> Inguinal/*prevention &amp; control/*surgery</t>
  </si>
  <si>
    <t>Hernias</t>
  </si>
  <si>
    <t xml:space="preserve"> Diaphragmatic</t>
  </si>
  <si>
    <t>HHH = hypertension</t>
  </si>
  <si>
    <t xml:space="preserve"> hypervolemia</t>
  </si>
  <si>
    <t>Hidden Markov Model</t>
  </si>
  <si>
    <t>Hierarchical clustering</t>
  </si>
  <si>
    <t>Hierarchical logistic regression</t>
  </si>
  <si>
    <t>Hierarchical task analysis</t>
  </si>
  <si>
    <t>Hip</t>
  </si>
  <si>
    <t>Hip Fractures/*classification/*mortality/surgery</t>
  </si>
  <si>
    <t>Hip Fractures/*economics/epidemiology</t>
  </si>
  <si>
    <t>Hip Fractures/diagnostic imaging/*epidemiology/*surgery</t>
  </si>
  <si>
    <t>Hip Fractures/epidemiology/*etiology</t>
  </si>
  <si>
    <t>hip replacement</t>
  </si>
  <si>
    <t>Hispanic Americans</t>
  </si>
  <si>
    <t>Hispanic Americans/*statistics &amp; numerical data</t>
  </si>
  <si>
    <t>Hispanic Americans/statistics &amp; numerical data</t>
  </si>
  <si>
    <t>Hiv</t>
  </si>
  <si>
    <t>HIV Infections/*epidemiology</t>
  </si>
  <si>
    <t>HIV Infections/*prevention &amp; control</t>
  </si>
  <si>
    <t>HIV Infections/diagnosis/*drug therapy/mortality</t>
  </si>
  <si>
    <t>HIV Infections/diagnosis/*drug therapy/nursing/psychology</t>
  </si>
  <si>
    <t>HIV Infections/diagnosis/epidemiology</t>
  </si>
  <si>
    <t>HIV Infections/diagnosis/ethnology/*therapy</t>
  </si>
  <si>
    <t>HIV Infections/economics/therapy</t>
  </si>
  <si>
    <t>HIV/*drug effects/genetics/growth &amp; development</t>
  </si>
  <si>
    <t>HIV-Brazilian cohort study</t>
  </si>
  <si>
    <t>HMG-CoA reductase inhibitor</t>
  </si>
  <si>
    <t>Hoarseness/etiology</t>
  </si>
  <si>
    <t>Holidays</t>
  </si>
  <si>
    <t>Home Care Services/*statistics &amp; numerical data</t>
  </si>
  <si>
    <t>Homeless Persons/statistics &amp; numerical data</t>
  </si>
  <si>
    <t>Homeostasis</t>
  </si>
  <si>
    <t>Homes for the Aged/statistics &amp; numerical data</t>
  </si>
  <si>
    <t>Homosexuality</t>
  </si>
  <si>
    <t xml:space="preserve"> Male/psychology</t>
  </si>
  <si>
    <t>Hong Kong</t>
  </si>
  <si>
    <t>Hong Kong/epidemiology</t>
  </si>
  <si>
    <t>honoraria from Merck</t>
  </si>
  <si>
    <t xml:space="preserve"> AstraZeneca</t>
  </si>
  <si>
    <t>Hormones/*blood</t>
  </si>
  <si>
    <t>Hormones/*therapeutic use</t>
  </si>
  <si>
    <t>Horses</t>
  </si>
  <si>
    <t>hospital</t>
  </si>
  <si>
    <t>Hospital Administration</t>
  </si>
  <si>
    <t>Hospital Administration/standards</t>
  </si>
  <si>
    <t>Hospital Charges/statistics &amp; numerical data</t>
  </si>
  <si>
    <t>Hospital Communication Systems/*organization &amp; administration</t>
  </si>
  <si>
    <t>Hospital Costs</t>
  </si>
  <si>
    <t>Hospital Costs/*classification</t>
  </si>
  <si>
    <t>Hospital Costs/trends</t>
  </si>
  <si>
    <t>Hospital Departments</t>
  </si>
  <si>
    <t>hospital electronic database</t>
  </si>
  <si>
    <t>Hospital Information Systems</t>
  </si>
  <si>
    <t>Hospital Information Systems/*organization &amp; administration</t>
  </si>
  <si>
    <t>Hospital Information Systems/*standards</t>
  </si>
  <si>
    <t>Hospital Information Systems/*statistics &amp; numerical data</t>
  </si>
  <si>
    <t>Hospital Information Systems/organization &amp; administration</t>
  </si>
  <si>
    <t>Hospital Information Systems/organization &amp; administration/standards/trends</t>
  </si>
  <si>
    <t>Hospital Information Systems/standards/statistics &amp; numerical data</t>
  </si>
  <si>
    <t>Hospital medicine</t>
  </si>
  <si>
    <t>Hospital Mortality</t>
  </si>
  <si>
    <t>Hospital Mortality/*ethnology</t>
  </si>
  <si>
    <t>Hospital Mortality/*trends</t>
  </si>
  <si>
    <t>Hospital Mortality/trends</t>
  </si>
  <si>
    <t>hospital rapid response team</t>
  </si>
  <si>
    <t>Hospital Rapid Response Team/statistics &amp; numerical data</t>
  </si>
  <si>
    <t>Hospital Units</t>
  </si>
  <si>
    <t>Hospital-acquired infection</t>
  </si>
  <si>
    <t>Hospitalisation</t>
  </si>
  <si>
    <t>hospitalisations</t>
  </si>
  <si>
    <t>Hospitalization</t>
  </si>
  <si>
    <t>Hospitalization indication</t>
  </si>
  <si>
    <t>Hospitalization/*statistics &amp; numerical data</t>
  </si>
  <si>
    <t>Hospitalization/economics</t>
  </si>
  <si>
    <t>Hospitalization/economics/*statistics &amp; numerical data</t>
  </si>
  <si>
    <t>Hospitalization/economics/statistics &amp; numerical data</t>
  </si>
  <si>
    <t>Hospitalization/statistics &amp; numerical data</t>
  </si>
  <si>
    <t>Hospitalization/trends</t>
  </si>
  <si>
    <t>Hospitals</t>
  </si>
  <si>
    <t xml:space="preserve"> Community</t>
  </si>
  <si>
    <t xml:space="preserve"> Pediatric/*standards</t>
  </si>
  <si>
    <t xml:space="preserve"> Private</t>
  </si>
  <si>
    <t xml:space="preserve"> Public/*trends</t>
  </si>
  <si>
    <t xml:space="preserve"> Rural/*organization &amp; administration/standards</t>
  </si>
  <si>
    <t xml:space="preserve"> Special</t>
  </si>
  <si>
    <t xml:space="preserve"> Special/*statistics &amp; numerical data</t>
  </si>
  <si>
    <t xml:space="preserve"> Teaching</t>
  </si>
  <si>
    <t xml:space="preserve"> University</t>
  </si>
  <si>
    <t xml:space="preserve"> University/organization &amp; administration</t>
  </si>
  <si>
    <t xml:space="preserve"> University/statistics &amp; numerical data</t>
  </si>
  <si>
    <t xml:space="preserve"> Urban</t>
  </si>
  <si>
    <t xml:space="preserve"> Veterans</t>
  </si>
  <si>
    <t xml:space="preserve"> Veterans/*statistics &amp; numerical data</t>
  </si>
  <si>
    <t>Hospitals/*standards</t>
  </si>
  <si>
    <t>Hospitals/*statistics &amp; numerical data</t>
  </si>
  <si>
    <t>Hospitals/classification/*standards</t>
  </si>
  <si>
    <t>Hospitals/standards/statistics &amp; numerical data</t>
  </si>
  <si>
    <t>Hospitals/standards/trends</t>
  </si>
  <si>
    <t>Hospitals/statistics &amp; numerical data</t>
  </si>
  <si>
    <t>Hotlines/statistics &amp; numerical data</t>
  </si>
  <si>
    <t>Housing</t>
  </si>
  <si>
    <t>Housing for the Elderly/statistics &amp; numerical data</t>
  </si>
  <si>
    <t>Housing/*economics</t>
  </si>
  <si>
    <t>Human</t>
  </si>
  <si>
    <t>Human centered design</t>
  </si>
  <si>
    <t>Human Growth Hormone/therapeutic use</t>
  </si>
  <si>
    <t>Humans</t>
  </si>
  <si>
    <t>Humidity</t>
  </si>
  <si>
    <t>hydrocephalus</t>
  </si>
  <si>
    <t>Hydrocephalus/epidemiology/mortality/*surgery</t>
  </si>
  <si>
    <t>Hydronephrosis/complications</t>
  </si>
  <si>
    <t>Hydroxymethylglutaryl-CoA Reductase Inhibitors/*administration &amp; dosage</t>
  </si>
  <si>
    <t>Hydroxymethylglutaryl-CoA Reductase Inhibitors/*adverse effects</t>
  </si>
  <si>
    <t>Hydroxymethylglutaryl-CoA Reductase Inhibitors/*adverse effects/*therapeutic use</t>
  </si>
  <si>
    <t>Hydroxymethylglutaryl-CoA Reductase Inhibitors/*adverse effects/therapeutic use</t>
  </si>
  <si>
    <t>Hydroxymethylglutaryl-CoA Reductase Inhibitors/*therapeutic use</t>
  </si>
  <si>
    <t>Hydroxymethylglutaryl-CoA Reductase Inhibitors/economics/*therapeutic use</t>
  </si>
  <si>
    <t>Hydroxymethylglutaryl-CoA Reductase Inhibitors/therapeutic use</t>
  </si>
  <si>
    <t>Hypercholesterolemia/*drug therapy</t>
  </si>
  <si>
    <t>Hypercholesterolemia/*drug therapy/economics</t>
  </si>
  <si>
    <t>Hypercholesterolemia/complications/drug therapy</t>
  </si>
  <si>
    <t>Hypercholesterolemia/drug therapy/*prevention &amp; control</t>
  </si>
  <si>
    <t>Hyperglycemia/*blood/complications/diagnosis/mortality</t>
  </si>
  <si>
    <t>Hyperglycemia/*complications</t>
  </si>
  <si>
    <t>Hyperglycemia/*prevention &amp; control</t>
  </si>
  <si>
    <t>Hyperglycemia/blood/*diagnosis</t>
  </si>
  <si>
    <t>Hyperglycemia/complications/*drug therapy</t>
  </si>
  <si>
    <t>Hyperglycemia/complications/physiopathology/therapy</t>
  </si>
  <si>
    <t>Hyperglycemia/economics/*prevention &amp; control/therapy</t>
  </si>
  <si>
    <t>Hyperglycemia/therapy</t>
  </si>
  <si>
    <t>Hyperkalemia</t>
  </si>
  <si>
    <t>Hyperkalemia/blood/chemically induced/*mortality</t>
  </si>
  <si>
    <t>Hyperlipidemias</t>
  </si>
  <si>
    <t>Hyperlipidemias/*drug therapy</t>
  </si>
  <si>
    <t>Hyperlipidemias/complications/physiopathology/therapy</t>
  </si>
  <si>
    <t>Hyperlipoproteinemia Type II/*diagnosis/economics/genetics/therapy</t>
  </si>
  <si>
    <t>Hypertension</t>
  </si>
  <si>
    <t xml:space="preserve"> Pulmonary/*diagnosis/epidemiology</t>
  </si>
  <si>
    <t>Hypertension/*complications/*physiopathology</t>
  </si>
  <si>
    <t>Hypertension/*diagnosis/*therapy</t>
  </si>
  <si>
    <t>Hypertension/*drug therapy</t>
  </si>
  <si>
    <t>Hypertension/*drug therapy/ethnology/physiopathology</t>
  </si>
  <si>
    <t>Hypertension/*epidemiology</t>
  </si>
  <si>
    <t>Hypertension/*therapy</t>
  </si>
  <si>
    <t>Hypertension/chemically induced/diagnosis/epidemiology</t>
  </si>
  <si>
    <t>Hypertension/complications</t>
  </si>
  <si>
    <t>Hypertension/complications/physiopathology/therapy</t>
  </si>
  <si>
    <t>Hypertension/diagnosis</t>
  </si>
  <si>
    <t>Hypertension/diagnosis/*drug therapy/epidemiology/physiopathology</t>
  </si>
  <si>
    <t>Hypertension/diagnosis/*drug therapy/mortality</t>
  </si>
  <si>
    <t>Hypertension/drug therapy/economics</t>
  </si>
  <si>
    <t>Hypertension/epidemiology</t>
  </si>
  <si>
    <t>Hypertension/etiology/prevention &amp; control</t>
  </si>
  <si>
    <t>Hyperthyroidism/blood/*physiopathology</t>
  </si>
  <si>
    <t>hypoglycaemia</t>
  </si>
  <si>
    <t>hypoglycemia</t>
  </si>
  <si>
    <t>Hypoglycemia/*chemically induced/diagnosis/epidemiology</t>
  </si>
  <si>
    <t>Hypoglycemia/*complications</t>
  </si>
  <si>
    <t>Hypoglycemia/*prevention &amp; control</t>
  </si>
  <si>
    <t>Hypoglycemia/blood/*diagnosis</t>
  </si>
  <si>
    <t>Hypoglycemia/blood/epidemiology/*mortality</t>
  </si>
  <si>
    <t>Hypoglycemia/chemically induced</t>
  </si>
  <si>
    <t>Hypoglycemia/chemically induced/*prevention &amp; control</t>
  </si>
  <si>
    <t>Hypoglycemia/chemically induced/economics/*prevention &amp; control/therapy</t>
  </si>
  <si>
    <t>Hypoglycemia/chemically induced/prevention &amp; control</t>
  </si>
  <si>
    <t>Hypoglycemia/complications</t>
  </si>
  <si>
    <t>Hypoglycemic Agents/*administration &amp; dosage</t>
  </si>
  <si>
    <t>Hypoglycemic Agents/*administration &amp; dosage/adverse effects/economics</t>
  </si>
  <si>
    <t>Hypoglycemic Agents/*therapeutic use</t>
  </si>
  <si>
    <t>Hypoglycemic Agents/administration &amp; dosage</t>
  </si>
  <si>
    <t>Hypoglycemic Agents/administration &amp; dosage/*adverse effects/therapeutic use</t>
  </si>
  <si>
    <t>Hypoglycemic Agents/administration &amp; dosage/*therapeutic use</t>
  </si>
  <si>
    <t>Hypoglycemic Agents/administration &amp; dosage/supply &amp; distribution/*therapeutic</t>
  </si>
  <si>
    <t>Hypoglycemic Agents/adverse effects/*therapeutic use</t>
  </si>
  <si>
    <t>Hypoglycemic Agents/adverse effects/therapeutic use</t>
  </si>
  <si>
    <t>Hypoglycemic Agents/economics/*therapeutic use</t>
  </si>
  <si>
    <t>Hypoglycemic Agents/economics/therapeutic use</t>
  </si>
  <si>
    <t>Hypoglycemic Agents/pharmacology/*therapeutic use</t>
  </si>
  <si>
    <t>Hypoglycemic Agents/therapeutic use</t>
  </si>
  <si>
    <t>Hypokalemia</t>
  </si>
  <si>
    <t>Hypokalemia/blood/chemically induced/*mortality</t>
  </si>
  <si>
    <t>Hypolipidemic Agents/*therapeutic use</t>
  </si>
  <si>
    <t>Hypolipidemic Agents/therapeutic use</t>
  </si>
  <si>
    <t>Hypotension/*diagnosis/*mortality/physiopathology</t>
  </si>
  <si>
    <t>Hypotension/*prevention &amp; control</t>
  </si>
  <si>
    <t>hypothermia</t>
  </si>
  <si>
    <t>Hypothermia</t>
  </si>
  <si>
    <t xml:space="preserve"> Induced</t>
  </si>
  <si>
    <t>Hypothermia/*complications/economics/epidemiology</t>
  </si>
  <si>
    <t>Hypothermia/*etiology/*mortality/physiopathology</t>
  </si>
  <si>
    <t>Hypothyroidism/blood/*physiopathology</t>
  </si>
  <si>
    <t>Iatrogenic Disease</t>
  </si>
  <si>
    <t>Iatrogenic Disease/*epidemiology</t>
  </si>
  <si>
    <t>ICC = intraclass correlation coefficient</t>
  </si>
  <si>
    <t>ICD coding</t>
  </si>
  <si>
    <t>Icd-10</t>
  </si>
  <si>
    <t>Icd-9</t>
  </si>
  <si>
    <t>ICH = intracerebral hemorrhage</t>
  </si>
  <si>
    <t>ICP = intracranial pressure</t>
  </si>
  <si>
    <t>Icu</t>
  </si>
  <si>
    <t>ICU = intensive care unit</t>
  </si>
  <si>
    <t>ICU-acquired infection</t>
  </si>
  <si>
    <t>Idi</t>
  </si>
  <si>
    <t>Igc</t>
  </si>
  <si>
    <t>Iliac Aneurysm/diagnostic imaging/mortality/*surgery</t>
  </si>
  <si>
    <t>Illinois</t>
  </si>
  <si>
    <t>Image Processing</t>
  </si>
  <si>
    <t>Imaging</t>
  </si>
  <si>
    <t xml:space="preserve"> Three-Dimensional</t>
  </si>
  <si>
    <t>Imatinib Mesylate/therapeutic use</t>
  </si>
  <si>
    <t>Imidazoles/pharmacology/therapeutic use</t>
  </si>
  <si>
    <t>immune-mediated inflammatory diseases</t>
  </si>
  <si>
    <t>Immunization</t>
  </si>
  <si>
    <t>Immunization Programs/*methods</t>
  </si>
  <si>
    <t>Immunization/standards/*statistics &amp; numerical data</t>
  </si>
  <si>
    <t>Immunoglobulins</t>
  </si>
  <si>
    <t xml:space="preserve"> Intravenous/*adverse effects</t>
  </si>
  <si>
    <t>Immunohistochemistry/methods</t>
  </si>
  <si>
    <t>Immunologic Factors/*adverse effects</t>
  </si>
  <si>
    <t>Immunosuppressive Agents/*administration &amp; dosage/adverse effects</t>
  </si>
  <si>
    <t>Immunosuppressive Agents/*therapeutic use</t>
  </si>
  <si>
    <t>Immunosuppressive Agents/adverse effects/*economics/*therapeutic use</t>
  </si>
  <si>
    <t>Immunosuppressive Agents/adverse effects/*therapeutic use</t>
  </si>
  <si>
    <t>Immunosuppressive Agents/therapeutic use</t>
  </si>
  <si>
    <t>Implementation</t>
  </si>
  <si>
    <t>Implementation Science</t>
  </si>
  <si>
    <t>In Situ Hybridization</t>
  </si>
  <si>
    <t xml:space="preserve"> Fluorescence/methods</t>
  </si>
  <si>
    <t>Inappropriate Prescribing/*prevention &amp; control</t>
  </si>
  <si>
    <t>Inappropriate Prescribing/prevention &amp; control</t>
  </si>
  <si>
    <t>Inappropriate testing</t>
  </si>
  <si>
    <t>Inc. Dr. Middleton is a lecturer for Sanofi Pasteur and Merck &amp; Co. and a</t>
  </si>
  <si>
    <t>Incentive</t>
  </si>
  <si>
    <t>Incidence</t>
  </si>
  <si>
    <t>Income</t>
  </si>
  <si>
    <t>Indans/adverse effects/pharmacokinetics/*therapeutic use</t>
  </si>
  <si>
    <t>Independent Living</t>
  </si>
  <si>
    <t>India</t>
  </si>
  <si>
    <t>India/epidemiology</t>
  </si>
  <si>
    <t>Indiana</t>
  </si>
  <si>
    <t>Indiana/epidemiology</t>
  </si>
  <si>
    <t>Indication</t>
  </si>
  <si>
    <t>individual growth curve</t>
  </si>
  <si>
    <t>Indoles/adverse effects</t>
  </si>
  <si>
    <t>indoor falls</t>
  </si>
  <si>
    <t>Induction Chemotherapy/adverse effects/*economics</t>
  </si>
  <si>
    <t>Industry/statistics &amp; numerical data</t>
  </si>
  <si>
    <t>Indwelling urinary catheters</t>
  </si>
  <si>
    <t>Infant</t>
  </si>
  <si>
    <t xml:space="preserve"> Extremely Low Birth Weight/*growth &amp; development</t>
  </si>
  <si>
    <t xml:space="preserve"> Extremely Premature</t>
  </si>
  <si>
    <t xml:space="preserve"> Extremely Premature/*growth &amp; development</t>
  </si>
  <si>
    <t xml:space="preserve"> Low Birth Weight</t>
  </si>
  <si>
    <t xml:space="preserve"> Very Low Birth Weight</t>
  </si>
  <si>
    <t>Infection Control/*methods</t>
  </si>
  <si>
    <t>Infection croisee</t>
  </si>
  <si>
    <t>Infection surveillance</t>
  </si>
  <si>
    <t>Infection.</t>
  </si>
  <si>
    <t>Infections/*complications</t>
  </si>
  <si>
    <t>Infections/*epidemiology/etiology</t>
  </si>
  <si>
    <t>Infertility/diagnosis/*therapy</t>
  </si>
  <si>
    <t>Inflammation/diagnosis/*drug therapy/immunology</t>
  </si>
  <si>
    <t>Inflammatory Bowel Diseases/*diagnosis/drug therapy/microbiology/*pathology</t>
  </si>
  <si>
    <t>Inflammatory Bowel Diseases/classification/physiopathology</t>
  </si>
  <si>
    <t>Inflammatory Bowel Diseases/diagnosis/*epidemiology</t>
  </si>
  <si>
    <t>Influenza</t>
  </si>
  <si>
    <t>Influenza Vaccines/*adverse effects</t>
  </si>
  <si>
    <t xml:space="preserve"> Human/*epidemiology/mortality/transmission</t>
  </si>
  <si>
    <t xml:space="preserve"> Human/epidemiology/*prevention &amp; control</t>
  </si>
  <si>
    <t>Informatics</t>
  </si>
  <si>
    <t>Information architecture</t>
  </si>
  <si>
    <t>Information Dissemination</t>
  </si>
  <si>
    <t>Information Dissemination/*legislation &amp; jurisprudence</t>
  </si>
  <si>
    <t>Information Dissemination/*methods</t>
  </si>
  <si>
    <t>Information Dissemination/methods</t>
  </si>
  <si>
    <t>Information extraction</t>
  </si>
  <si>
    <t>information sharing</t>
  </si>
  <si>
    <t>Information Storage and Retrieval</t>
  </si>
  <si>
    <t>Information Storage and Retrieval/*methods</t>
  </si>
  <si>
    <t>Information Storage and Retrieval/*methods/*statistics &amp; numerical data</t>
  </si>
  <si>
    <t>Information Storage and Retrieval/*statistics &amp; numerical data</t>
  </si>
  <si>
    <t>Information Systems</t>
  </si>
  <si>
    <t>Information Systems/*statistics &amp; numerical data</t>
  </si>
  <si>
    <t>Information Systems/organization &amp; administration</t>
  </si>
  <si>
    <t>Information technology systems</t>
  </si>
  <si>
    <t>Informed consent was obtained from all participants in the study.</t>
  </si>
  <si>
    <t>Informed Consent/*statistics &amp; numerical data</t>
  </si>
  <si>
    <t>Informed Consent/psychology/*statistics &amp; numerical data</t>
  </si>
  <si>
    <t>Infusions</t>
  </si>
  <si>
    <t xml:space="preserve"> Intravenous</t>
  </si>
  <si>
    <t xml:space="preserve"> Parenteral</t>
  </si>
  <si>
    <t>Ingelheim</t>
  </si>
  <si>
    <t xml:space="preserve"> and GlaxosSmithKline</t>
  </si>
  <si>
    <t>Ingelheim. BS has received honoraria for educational activities and lectures from</t>
  </si>
  <si>
    <t>Inhalation injury</t>
  </si>
  <si>
    <t>Initial certificate</t>
  </si>
  <si>
    <t>Injections</t>
  </si>
  <si>
    <t xml:space="preserve"> Subcutaneous</t>
  </si>
  <si>
    <t>Injury risk prediction</t>
  </si>
  <si>
    <t>Injury Severity Score</t>
  </si>
  <si>
    <t>injury surveillance</t>
  </si>
  <si>
    <t>Inpatients</t>
  </si>
  <si>
    <t>Inpatients/*psychology</t>
  </si>
  <si>
    <t>Inpatients/*statistics &amp; numerical data</t>
  </si>
  <si>
    <t>Inr</t>
  </si>
  <si>
    <t>Inservice Training/*methods</t>
  </si>
  <si>
    <t>instantaneous rate of change</t>
  </si>
  <si>
    <t>Institutionalization/*statistics &amp; numerical data</t>
  </si>
  <si>
    <t>instrument validation</t>
  </si>
  <si>
    <t>Insulin Detemir</t>
  </si>
  <si>
    <t>Insulin Glargine</t>
  </si>
  <si>
    <t>Insulin Glargine/adverse effects/economics/*therapeutic use</t>
  </si>
  <si>
    <t>Insulin Infusion Systems</t>
  </si>
  <si>
    <t>Insulin</t>
  </si>
  <si>
    <t xml:space="preserve"> Isophane/*adverse effects/therapeutic use</t>
  </si>
  <si>
    <t xml:space="preserve"> Long-Acting/*administration &amp; dosage</t>
  </si>
  <si>
    <t xml:space="preserve"> Long-Acting/*adverse effects/therapeutic use</t>
  </si>
  <si>
    <t xml:space="preserve"> Long-Acting/administration &amp; dosage/*adverse effects/therapeutic use</t>
  </si>
  <si>
    <t xml:space="preserve"> Regular</t>
  </si>
  <si>
    <t xml:space="preserve"> Short-Acting/therapeutic use</t>
  </si>
  <si>
    <t>Insulin/*administration &amp; dosage/adverse effects/economics</t>
  </si>
  <si>
    <t>Insulin/*therapeutic use</t>
  </si>
  <si>
    <t>Insulin/administration &amp; dosage/adverse effects/*analogs &amp;</t>
  </si>
  <si>
    <t>Insulin/administration &amp; dosage/therapeutic use</t>
  </si>
  <si>
    <t>Insulin/adverse effects/economics/therapeutic use</t>
  </si>
  <si>
    <t>Insulin/adverse effects/therapeutic use</t>
  </si>
  <si>
    <t>Insulin/economics/therapeutic use</t>
  </si>
  <si>
    <t>Insulin/therapeutic use</t>
  </si>
  <si>
    <t>insurance</t>
  </si>
  <si>
    <t>Insurance Benefits/*standards</t>
  </si>
  <si>
    <t>Insurance Claim Reporting</t>
  </si>
  <si>
    <t>Insurance Claim Review</t>
  </si>
  <si>
    <t>Insurance Claim Review/*economics/standards</t>
  </si>
  <si>
    <t>Insurance Claim Review/*standards/statistics &amp; numerical data</t>
  </si>
  <si>
    <t>Insurance Claim Review/*statistics &amp; numerical data</t>
  </si>
  <si>
    <t>Insurance Claim Review/*trends</t>
  </si>
  <si>
    <t>Insurance Claim Review/statistics &amp; numerical data</t>
  </si>
  <si>
    <t>Insurance Coverage</t>
  </si>
  <si>
    <t>Insurance Coverage/*organization &amp; administration</t>
  </si>
  <si>
    <t>Insurance Coverage/*statistics &amp; numerical data</t>
  </si>
  <si>
    <t>Insurance Coverage/statistics &amp; numerical data</t>
  </si>
  <si>
    <t>Insurance Coverage/statistics &amp; numerical data/*trends</t>
  </si>
  <si>
    <t>Insurance</t>
  </si>
  <si>
    <t xml:space="preserve"> Health/*organization &amp; administration</t>
  </si>
  <si>
    <t xml:space="preserve"> Health/economics/*trends</t>
  </si>
  <si>
    <t xml:space="preserve"> Health/statistics &amp; numerical data/*trends</t>
  </si>
  <si>
    <t xml:space="preserve"> Pharmaceutical Services</t>
  </si>
  <si>
    <t>integrated delivery system</t>
  </si>
  <si>
    <t>integrated discrimination improvement</t>
  </si>
  <si>
    <t>Intensive care unit</t>
  </si>
  <si>
    <t>Intensive Care Units</t>
  </si>
  <si>
    <t xml:space="preserve"> Neonatal</t>
  </si>
  <si>
    <t xml:space="preserve"> Neonatal/*statistics &amp; numerical data</t>
  </si>
  <si>
    <t>Intensive Care Units/*economics/standards/statistics &amp; numerical data</t>
  </si>
  <si>
    <t>Intensive Care Units/*standards/statistics &amp; numerical data</t>
  </si>
  <si>
    <t>Intensive Care Units/*statistics &amp; numerical data</t>
  </si>
  <si>
    <t>Intensive Care Units/*trends</t>
  </si>
  <si>
    <t>Intensive Care Units/organization &amp; administration/statistics &amp; numerical data</t>
  </si>
  <si>
    <t>Intensive Care Units/standards</t>
  </si>
  <si>
    <t>Intensive Care Units/statistics &amp; numerical data</t>
  </si>
  <si>
    <t>Intensive Care</t>
  </si>
  <si>
    <t xml:space="preserve"> Neonatal/*methods/statistics &amp; numerical data</t>
  </si>
  <si>
    <t>Intention</t>
  </si>
  <si>
    <t>Intention to Treat Analysis</t>
  </si>
  <si>
    <t>Interactive checklists</t>
  </si>
  <si>
    <t>Interdisciplinary Communication</t>
  </si>
  <si>
    <t>interest in this work.</t>
  </si>
  <si>
    <t>Interinstitutional Relations</t>
  </si>
  <si>
    <t>Interleukin-2 Receptor alpha Subunit/antagonists &amp; inhibitors/immunology</t>
  </si>
  <si>
    <t>Internal Medicine/*education</t>
  </si>
  <si>
    <t>International Classification of Disease</t>
  </si>
  <si>
    <t xml:space="preserve"> 9th revision</t>
  </si>
  <si>
    <t>International Classification of Diseases</t>
  </si>
  <si>
    <t>International Classification of Diseases/*classification</t>
  </si>
  <si>
    <t>International Classification of Diseases/*organization &amp; administration</t>
  </si>
  <si>
    <t>International Classification of Diseases/*standards</t>
  </si>
  <si>
    <t>International Classification of Diseases/*statistics &amp; numerical data</t>
  </si>
  <si>
    <t>International Classification of Diseases/economics/standards</t>
  </si>
  <si>
    <t>International Cooperation</t>
  </si>
  <si>
    <t>international normalized ratio</t>
  </si>
  <si>
    <t>Internationality</t>
  </si>
  <si>
    <t>Internet</t>
  </si>
  <si>
    <t>Internet/*statistics &amp; numerical data</t>
  </si>
  <si>
    <t>Internet/organization &amp; administration</t>
  </si>
  <si>
    <t>Internet-Based Intervention</t>
  </si>
  <si>
    <t>internship and residency</t>
  </si>
  <si>
    <t>Internship and Residency/*methods/organization &amp; administration/statistics &amp;</t>
  </si>
  <si>
    <t>Internship and Residency/*organization &amp; administration</t>
  </si>
  <si>
    <t>Internship and Residency/*statistics &amp; numerical data</t>
  </si>
  <si>
    <t>Interprofessional Relations</t>
  </si>
  <si>
    <t>intervention</t>
  </si>
  <si>
    <t>intervention studies</t>
  </si>
  <si>
    <t>interventional nephrology</t>
  </si>
  <si>
    <t>Interview</t>
  </si>
  <si>
    <t>Interviews as Topic</t>
  </si>
  <si>
    <t>Intestinal Mucosa</t>
  </si>
  <si>
    <t>Intra-Articular Fractures/diagnostic imaging/*surgery</t>
  </si>
  <si>
    <t>Intracerebral hemorrhage</t>
  </si>
  <si>
    <t>Intracranial abscess</t>
  </si>
  <si>
    <t>Intracranial Aneurysm/*surgery</t>
  </si>
  <si>
    <t>Intracranial Hemorrhages/*diagnosis/epidemiology/pathology</t>
  </si>
  <si>
    <t>Intracranial Hemorrhages/*diagnosis/physiopathology/psychology/therapy</t>
  </si>
  <si>
    <t>Intracranial Hemorrhages/*epidemiology/etiology/*mortality</t>
  </si>
  <si>
    <t>Intracranial Pressure</t>
  </si>
  <si>
    <t>Intraocular Pressure/drug effects</t>
  </si>
  <si>
    <t>Intraoperative Awareness/diagnosis/*epidemiology/*prevention &amp; control</t>
  </si>
  <si>
    <t>Intraoperative Complications/*diagnosis/*mortality/physiopathology</t>
  </si>
  <si>
    <t>Intraoperative Complications/*epidemiology</t>
  </si>
  <si>
    <t>Intraoperative Period</t>
  </si>
  <si>
    <t>Intravitreal Injections</t>
  </si>
  <si>
    <t>Investigation</t>
  </si>
  <si>
    <t>Involuntary admission of the mentally ill</t>
  </si>
  <si>
    <t>Ioannina</t>
  </si>
  <si>
    <t xml:space="preserve"> Greece. KK has received honoraria for educational activities and</t>
  </si>
  <si>
    <t>IQR = interquartile range</t>
  </si>
  <si>
    <t>Iran</t>
  </si>
  <si>
    <t>Iran/epidemiology</t>
  </si>
  <si>
    <t>Iraq War</t>
  </si>
  <si>
    <t>Irbesartan</t>
  </si>
  <si>
    <t>Irc</t>
  </si>
  <si>
    <t>Ireland</t>
  </si>
  <si>
    <t>Ireland/epidemiology</t>
  </si>
  <si>
    <t>Irritable Bowel Syndrome/*complications/diagnosis</t>
  </si>
  <si>
    <t>Ischaemia</t>
  </si>
  <si>
    <t>Ischemia/complications/*mortality</t>
  </si>
  <si>
    <t>Ischemia/diagnostic imaging/physiopathology/*therapy</t>
  </si>
  <si>
    <t>Ischemic Attack</t>
  </si>
  <si>
    <t xml:space="preserve"> Transient/epidemiology</t>
  </si>
  <si>
    <t>Ischemic stroke</t>
  </si>
  <si>
    <t>Isoantibodies/adverse effects/*therapeutic use</t>
  </si>
  <si>
    <t>Isoenzymes</t>
  </si>
  <si>
    <t>Isotonic Solutions/administration &amp; dosage/*therapeutic use</t>
  </si>
  <si>
    <t>Israel/epidemiology</t>
  </si>
  <si>
    <t>ISS = Injury Severity Score</t>
  </si>
  <si>
    <t>IT design and development methodologies</t>
  </si>
  <si>
    <t>Italy/epidemiology</t>
  </si>
  <si>
    <t>item response theory</t>
  </si>
  <si>
    <t>IVH = intraventricular hemorrhage</t>
  </si>
  <si>
    <t>Japan/epidemiology</t>
  </si>
  <si>
    <t>JNTDB = Japan Neurotrauma Data Bank</t>
  </si>
  <si>
    <t>Job Satisfaction</t>
  </si>
  <si>
    <t>Joint Dislocations/diagnostic imaging/*surgery</t>
  </si>
  <si>
    <t>joint models</t>
  </si>
  <si>
    <t>Jordan</t>
  </si>
  <si>
    <t>Kaiser Permanente</t>
  </si>
  <si>
    <t>Kaplan-Meier Estimate</t>
  </si>
  <si>
    <t>Kentucky/epidemiology</t>
  </si>
  <si>
    <t>Kenya/epidemiology</t>
  </si>
  <si>
    <t>Kidney Diseases/*diet therapy/etiology/physiopathology</t>
  </si>
  <si>
    <t>Kidney Diseases/*epidemiology</t>
  </si>
  <si>
    <t>Kidney Diseases/blood/*diagnosis/etiology/therapy</t>
  </si>
  <si>
    <t>Kidney Failure</t>
  </si>
  <si>
    <t xml:space="preserve"> Chronic/*blood/*therapy</t>
  </si>
  <si>
    <t xml:space="preserve"> Chronic/*mortality/*therapy</t>
  </si>
  <si>
    <t xml:space="preserve"> Chronic/*therapy</t>
  </si>
  <si>
    <t xml:space="preserve"> Chronic/blood/epidemiology/physiopathology/*therapy</t>
  </si>
  <si>
    <t>Kidney Function Tests</t>
  </si>
  <si>
    <t>Kidney Function Tests/*methods</t>
  </si>
  <si>
    <t>Kidney Neoplasms/*surgery</t>
  </si>
  <si>
    <t>Kidney Transplantation/*immunology</t>
  </si>
  <si>
    <t>Kidney Transplantation/adverse effects/*economics/methods</t>
  </si>
  <si>
    <t>Kidney Transplantation/adverse effects/*methods/mortality</t>
  </si>
  <si>
    <t>Kinect</t>
  </si>
  <si>
    <t>KK was an employee of Novartis</t>
  </si>
  <si>
    <t xml:space="preserve"> the sponsor of the</t>
  </si>
  <si>
    <t>KL reports personal</t>
  </si>
  <si>
    <t>Kleinert protocol</t>
  </si>
  <si>
    <t>Knee</t>
  </si>
  <si>
    <t>Knee Dislocation/diagnostic imaging/epidemiology/*physiopathology</t>
  </si>
  <si>
    <t>Knee Injuries/diagnosis/*epidemiology/surgery</t>
  </si>
  <si>
    <t>Knee Injuries/diagnosis/economics/epidemiology</t>
  </si>
  <si>
    <t>Knowledge Bases</t>
  </si>
  <si>
    <t>Kp</t>
  </si>
  <si>
    <t>Laboratories</t>
  </si>
  <si>
    <t>Laboratory medicine</t>
  </si>
  <si>
    <t>Lacerations/epidemiology/etiology/therapy</t>
  </si>
  <si>
    <t>Lactic Acid/*cerebrospinal fluid</t>
  </si>
  <si>
    <t>Laparoscopy/*methods</t>
  </si>
  <si>
    <t>Laparoscopy/*methods/standards</t>
  </si>
  <si>
    <t>Laparoscopy/*methods/statistics &amp; numerical data</t>
  </si>
  <si>
    <t>late treatment toxicity</t>
  </si>
  <si>
    <t>latent tuberculosis infection</t>
  </si>
  <si>
    <t>Latent Tuberculosis/*diagnosis/immunology</t>
  </si>
  <si>
    <t>Laxatives/*administration &amp; dosage</t>
  </si>
  <si>
    <t>Leadership</t>
  </si>
  <si>
    <t>Learning Curve</t>
  </si>
  <si>
    <t>lectures from AstraZeneca</t>
  </si>
  <si>
    <t>Leg Injuries/*epidemiology</t>
  </si>
  <si>
    <t>Leg Injuries/diagnosis/*epidemiology/*therapy</t>
  </si>
  <si>
    <t>Leg Injuries/diagnosis/ethnology/*surgery</t>
  </si>
  <si>
    <t>Leg Injuries/diagnostic imaging/*epidemiology/physiopathology</t>
  </si>
  <si>
    <t>Leg Injuries/epidemiology</t>
  </si>
  <si>
    <t>Leistungsmessung</t>
  </si>
  <si>
    <t>Length of hospitalization stay</t>
  </si>
  <si>
    <t>Length of Stay</t>
  </si>
  <si>
    <t>Length of Stay/*economics</t>
  </si>
  <si>
    <t>Length of Stay/*statistics &amp; numerical data</t>
  </si>
  <si>
    <t>Length of Stay/economics</t>
  </si>
  <si>
    <t>Length of Stay/statistics &amp; numerical data</t>
  </si>
  <si>
    <t>Length of Stay/statistics &amp; numerical data/trends</t>
  </si>
  <si>
    <t>Lens Capsule</t>
  </si>
  <si>
    <t xml:space="preserve"> Crystalline/*injuries</t>
  </si>
  <si>
    <t>Lens Implantation</t>
  </si>
  <si>
    <t xml:space="preserve"> Intraocular</t>
  </si>
  <si>
    <t>Libraries</t>
  </si>
  <si>
    <t>Life Expectancy</t>
  </si>
  <si>
    <t>Life Style</t>
  </si>
  <si>
    <t>Life Support Care/methods</t>
  </si>
  <si>
    <t>Limb Salvage</t>
  </si>
  <si>
    <t>limited-channel EEG monitoring</t>
  </si>
  <si>
    <t>Linear Models</t>
  </si>
  <si>
    <t>Linezolid</t>
  </si>
  <si>
    <t>Linguistics</t>
  </si>
  <si>
    <t>Lipoproteins</t>
  </si>
  <si>
    <t xml:space="preserve"> LDL</t>
  </si>
  <si>
    <t>Liraglutide</t>
  </si>
  <si>
    <t>Liraglutide/*therapeutic use</t>
  </si>
  <si>
    <t>Lithium Carbonate/*therapeutic use</t>
  </si>
  <si>
    <t>Lithuania</t>
  </si>
  <si>
    <t>Live Birth</t>
  </si>
  <si>
    <t>Live Birth/epidemiology</t>
  </si>
  <si>
    <t>Liver Abscess</t>
  </si>
  <si>
    <t xml:space="preserve"> Pyogenic/epidemiology/*prevention &amp; control</t>
  </si>
  <si>
    <t>Liver Cirrhosis/*diagnosis</t>
  </si>
  <si>
    <t>Liver Cirrhosis/diagnosis/epidemiology</t>
  </si>
  <si>
    <t>Liver Cirrhosis/drug therapy/virology</t>
  </si>
  <si>
    <t>Liver Disease</t>
  </si>
  <si>
    <t>Liver Neoplasms/*epidemiology/etiology</t>
  </si>
  <si>
    <t>Liver Neoplasms/diagnosis</t>
  </si>
  <si>
    <t>Liver Neoplasms/mortality/*surgery</t>
  </si>
  <si>
    <t>Liver Neoplasms/prevention &amp; control/virology</t>
  </si>
  <si>
    <t>Liver/*drug effects</t>
  </si>
  <si>
    <t>Logistic Models</t>
  </si>
  <si>
    <t>logistic regression</t>
  </si>
  <si>
    <t>Loi du 5 juillet 2011</t>
  </si>
  <si>
    <t>London</t>
  </si>
  <si>
    <t>London/epidemiology</t>
  </si>
  <si>
    <t>Long QT syndrome</t>
  </si>
  <si>
    <t>Long QT Syndrome/*chemically induced/diagnosis/physiopathology</t>
  </si>
  <si>
    <t>longitudinal data</t>
  </si>
  <si>
    <t>longitudinal electronic health records</t>
  </si>
  <si>
    <t>Longitudinal observational study</t>
  </si>
  <si>
    <t>Longitudinal Studies</t>
  </si>
  <si>
    <t>Long-Term Care</t>
  </si>
  <si>
    <t>long-term use</t>
  </si>
  <si>
    <t>Loratadine/adverse effects</t>
  </si>
  <si>
    <t>Los Angeles/epidemiology</t>
  </si>
  <si>
    <t>Losartan/pharmacology/therapeutic use</t>
  </si>
  <si>
    <t>loss of data exclusivity</t>
  </si>
  <si>
    <t>Lost to Follow-Up</t>
  </si>
  <si>
    <t>Low Back Pain/*diagnosis</t>
  </si>
  <si>
    <t>Low Back Pain/*diagnosis/epidemiology</t>
  </si>
  <si>
    <t>Low Back Pain/*diagnostic imaging/economics/*epidemiology/physiopathology</t>
  </si>
  <si>
    <t>Lower Extremity/*blood supply</t>
  </si>
  <si>
    <t>Lower Extremity/injuries</t>
  </si>
  <si>
    <t>LP = lumbar puncture</t>
  </si>
  <si>
    <t>Lumbar Vertebrae/*diagnostic imaging/physiopathology</t>
  </si>
  <si>
    <t>Lumbar Vertebrae/*surgery</t>
  </si>
  <si>
    <t>Lumbosacral Region/pathology/physiopathology</t>
  </si>
  <si>
    <t>Lung cancer</t>
  </si>
  <si>
    <t>Lung Diseases/*epidemiology</t>
  </si>
  <si>
    <t>Lung Diseases/blood/*diagnosis/etiology/therapy</t>
  </si>
  <si>
    <t>lung function</t>
  </si>
  <si>
    <t>Lung Injury/diagnosis/*mortality/*therapy</t>
  </si>
  <si>
    <t>Lung Neoplasms/*diagnosis</t>
  </si>
  <si>
    <t>Lung Neoplasms/*diagnosis/diagnostic imaging</t>
  </si>
  <si>
    <t>Lung Neoplasms/*diagnostic imaging</t>
  </si>
  <si>
    <t>Lung Neoplasms/*drug therapy/pathology</t>
  </si>
  <si>
    <t>Lung Neoplasms/diagnosis/*epidemiology/mortality</t>
  </si>
  <si>
    <t>Lung Neoplasms/diagnosis/psychology/*therapy</t>
  </si>
  <si>
    <t>Lung Neoplasms/drug therapy</t>
  </si>
  <si>
    <t>Lung Neoplasms/epidemiology</t>
  </si>
  <si>
    <t>Lung Neoplasms/mortality/pathology/*therapy</t>
  </si>
  <si>
    <t>Lung Neoplasms/psychology/*therapy</t>
  </si>
  <si>
    <t>Lung/*drug effects/physiopathology</t>
  </si>
  <si>
    <t>Lung/*physiopathology</t>
  </si>
  <si>
    <t>Lung/drug effects/physiopathology</t>
  </si>
  <si>
    <t>Luxembourg/epidemiology</t>
  </si>
  <si>
    <t>Lyme Disease/*diagnosis/*epidemiology</t>
  </si>
  <si>
    <t>Lyme Disease/*diagnosis/epidemiology</t>
  </si>
  <si>
    <t>Lymphatic Metastasis</t>
  </si>
  <si>
    <t>Lymphocyte Count</t>
  </si>
  <si>
    <t>Lymphoma/*classification/pathology</t>
  </si>
  <si>
    <t>Machbarkeit</t>
  </si>
  <si>
    <t>Machine Learning</t>
  </si>
  <si>
    <t>Machine Learning/statistics &amp; numerical data</t>
  </si>
  <si>
    <t>Macrolides/adverse effects</t>
  </si>
  <si>
    <t>Macula</t>
  </si>
  <si>
    <t>Macula Lutea/*pathology</t>
  </si>
  <si>
    <t>Macular Degeneration/*complications/diagnosis</t>
  </si>
  <si>
    <t>Magnetic Resonance Imaging</t>
  </si>
  <si>
    <t>Magnetic Resonance Imaging/methods</t>
  </si>
  <si>
    <t>Magnetic Resonance Imaging/methods/statistics &amp; numerical data</t>
  </si>
  <si>
    <t>Magnetic Resonance Imaging/statistics &amp; numerical data</t>
  </si>
  <si>
    <t>Maine</t>
  </si>
  <si>
    <t>Maine/epidemiology</t>
  </si>
  <si>
    <t>maintenance therapy</t>
  </si>
  <si>
    <t>Male</t>
  </si>
  <si>
    <t>Malnutrition/complications</t>
  </si>
  <si>
    <t>Mammaplasty/*adverse effects/*methods</t>
  </si>
  <si>
    <t>Mammography</t>
  </si>
  <si>
    <t>Managed Care Programs</t>
  </si>
  <si>
    <t>Managed Care Programs/*economics</t>
  </si>
  <si>
    <t>Managed Care Programs/*economics/statistics &amp; numerical data</t>
  </si>
  <si>
    <t>management</t>
  </si>
  <si>
    <t>management information systems</t>
  </si>
  <si>
    <t>Management Information Systems/statistics &amp; numerical data</t>
  </si>
  <si>
    <t>Management Quality Circles/standards/*statistics &amp; numerical data</t>
  </si>
  <si>
    <t>Manometry/methods</t>
  </si>
  <si>
    <t>Marijuana Abuse/epidemiology</t>
  </si>
  <si>
    <t>Markov Chains</t>
  </si>
  <si>
    <t>Mass Casualty Incidents/*mortality/prevention &amp; control</t>
  </si>
  <si>
    <t>Mass Casualty Incidents/mortality/statistics &amp; numerical data</t>
  </si>
  <si>
    <t>Mass Screening</t>
  </si>
  <si>
    <t>Mass Screening/*economics</t>
  </si>
  <si>
    <t>Mass Screening/*methods</t>
  </si>
  <si>
    <t>Mass Screening/*methods/standards</t>
  </si>
  <si>
    <t>Mass Screening/*methods/statistics &amp; numerical data</t>
  </si>
  <si>
    <t>Mass Screening/*statistics &amp; numerical data</t>
  </si>
  <si>
    <t>Mass Screening/methods</t>
  </si>
  <si>
    <t>Massachusetts</t>
  </si>
  <si>
    <t>Massachusetts/epidemiology</t>
  </si>
  <si>
    <t>Massive transfusion</t>
  </si>
  <si>
    <t>Mastectomy</t>
  </si>
  <si>
    <t xml:space="preserve"> Segmental/*adverse effects/*methods</t>
  </si>
  <si>
    <t>Mastoiditis</t>
  </si>
  <si>
    <t>matched case-control study</t>
  </si>
  <si>
    <t>Matched-Pair Analysis</t>
  </si>
  <si>
    <t>Maternal Age</t>
  </si>
  <si>
    <t>Maternal and child health</t>
  </si>
  <si>
    <t>Maternal and newborn health</t>
  </si>
  <si>
    <t>Maternal Death/statistics &amp; numerical data</t>
  </si>
  <si>
    <t>Maternal Health</t>
  </si>
  <si>
    <t>Maternal Health Services/*standards</t>
  </si>
  <si>
    <t>Maternal Health Services/methods</t>
  </si>
  <si>
    <t>Maternal Mortality</t>
  </si>
  <si>
    <t>Maternal Mortality/*trends</t>
  </si>
  <si>
    <t>Maternal Welfare</t>
  </si>
  <si>
    <t>Maternal-Child Nursing/*standards</t>
  </si>
  <si>
    <t>Mathematical Computing</t>
  </si>
  <si>
    <t>Mathematical Concepts</t>
  </si>
  <si>
    <t>matrix metalloproteinases</t>
  </si>
  <si>
    <t>Matrix Metalloproteinases/*blood</t>
  </si>
  <si>
    <t>MDClone</t>
  </si>
  <si>
    <t xml:space="preserve"> which takes clinical data and produces deidentified versions of it. The</t>
  </si>
  <si>
    <t>Meaningful Use</t>
  </si>
  <si>
    <t>Meaningful Use/*economics/standards</t>
  </si>
  <si>
    <t>Meaningful Use/*statistics &amp; numerical data</t>
  </si>
  <si>
    <t>measurement</t>
  </si>
  <si>
    <t>Meat inspection</t>
  </si>
  <si>
    <t>Medicaid</t>
  </si>
  <si>
    <t>Medicaid/*economics</t>
  </si>
  <si>
    <t>Medicaid/economics/*trends</t>
  </si>
  <si>
    <t>Medicaid/statistics &amp; numerical data</t>
  </si>
  <si>
    <t>Medicaid/statistics &amp; numerical data/trends</t>
  </si>
  <si>
    <t>Medical Audit</t>
  </si>
  <si>
    <t>Medical Audit/*statistics &amp; numerical data</t>
  </si>
  <si>
    <t>Medical Audit/methods/*statistics &amp; numerical data</t>
  </si>
  <si>
    <t>Medical Audit/standards/*statistics &amp; numerical data</t>
  </si>
  <si>
    <t>Medical care</t>
  </si>
  <si>
    <t>Medical Errors/classification/*statistics &amp; numerical data</t>
  </si>
  <si>
    <t>Medical Errors/prevention &amp; control/*statistics &amp; numerical data</t>
  </si>
  <si>
    <t>Medical Errors/prevention &amp; control/statistics &amp; numerical data</t>
  </si>
  <si>
    <t>Medical Errors/statistics &amp; numerical data/*trends</t>
  </si>
  <si>
    <t>Medical History Taking</t>
  </si>
  <si>
    <t>Medical History Taking/*methods/standards</t>
  </si>
  <si>
    <t>Medical History Taking/*standards</t>
  </si>
  <si>
    <t>Medical Informatics</t>
  </si>
  <si>
    <t>Medical Informatics Applications</t>
  </si>
  <si>
    <t>Medical Informatics/*instrumentation/organization &amp; administration</t>
  </si>
  <si>
    <t>Medical Informatics/*methods</t>
  </si>
  <si>
    <t>Medical Informatics/*methods/trends</t>
  </si>
  <si>
    <t>Medical Informatics/*organization &amp; administration</t>
  </si>
  <si>
    <t>Medical Informatics/education</t>
  </si>
  <si>
    <t>Medical Informatics/methods/organization &amp; administration/*standards</t>
  </si>
  <si>
    <t>Medical Laboratory Science</t>
  </si>
  <si>
    <t>Medical laboratory utilization</t>
  </si>
  <si>
    <t>Medical Oncology/*statistics &amp; numerical data</t>
  </si>
  <si>
    <t>Medical Order Entry Systems</t>
  </si>
  <si>
    <t>Medical Order Entry Systems/*organization &amp; administration</t>
  </si>
  <si>
    <t>Medical Order Entry Systems/*standards</t>
  </si>
  <si>
    <t>Medical Order Entry Systems/*statistics &amp; numerical data</t>
  </si>
  <si>
    <t>Medical Order Entry Systems/organization &amp; administration/statistics &amp; numerical</t>
  </si>
  <si>
    <t>Medical Order Entry Systems/statistics &amp; numerical data</t>
  </si>
  <si>
    <t>Medical Overuse/*statistics &amp; numerical data</t>
  </si>
  <si>
    <t>Medical protocol</t>
  </si>
  <si>
    <t>Medical Receptionists</t>
  </si>
  <si>
    <t>Medical Record Administrators/statistics &amp; numerical data</t>
  </si>
  <si>
    <t>Medical Record Linkage</t>
  </si>
  <si>
    <t>Medical Record Linkage/*methods</t>
  </si>
  <si>
    <t>Medical Record Linkage/*standards</t>
  </si>
  <si>
    <t>Medical Record Linkage/methods</t>
  </si>
  <si>
    <t>Medical Records</t>
  </si>
  <si>
    <t>Medical Records Systems</t>
  </si>
  <si>
    <t xml:space="preserve"> Computerized/*instrumentation</t>
  </si>
  <si>
    <t xml:space="preserve"> Computerized/*organization &amp; administration</t>
  </si>
  <si>
    <t xml:space="preserve"> Computerized/*organization &amp; administration/standards</t>
  </si>
  <si>
    <t xml:space="preserve"> Computerized/*standards</t>
  </si>
  <si>
    <t xml:space="preserve"> Computerized/*statistics &amp; numerical data</t>
  </si>
  <si>
    <t xml:space="preserve"> Computerized/organization &amp; administration</t>
  </si>
  <si>
    <t xml:space="preserve"> Computerized/standards</t>
  </si>
  <si>
    <t xml:space="preserve"> Computerized/standards/*statistics &amp; numerical data</t>
  </si>
  <si>
    <t xml:space="preserve"> Computerized/statistics &amp; numerical data</t>
  </si>
  <si>
    <t>Medical Records/*standards</t>
  </si>
  <si>
    <t>Medical Records/*statistics &amp; numerical data</t>
  </si>
  <si>
    <t>Medical Records/standards</t>
  </si>
  <si>
    <t>Medical Records/statistics &amp; numerical data</t>
  </si>
  <si>
    <t>Medical Staff</t>
  </si>
  <si>
    <t xml:space="preserve"> Hospital/*psychology</t>
  </si>
  <si>
    <t xml:space="preserve"> Hospital/*standards</t>
  </si>
  <si>
    <t>Medical Subject Headings</t>
  </si>
  <si>
    <t>Medicalis</t>
  </si>
  <si>
    <t xml:space="preserve"> and holding a minority equity position in Medicalis</t>
  </si>
  <si>
    <t>Medically Underserved Area</t>
  </si>
  <si>
    <t>Medically Uninsured/*statistics &amp; numerical data</t>
  </si>
  <si>
    <t>Medically Uninsured/ethnology/*statistics &amp; numerical data</t>
  </si>
  <si>
    <t>Medicare</t>
  </si>
  <si>
    <t>Medicare Part C</t>
  </si>
  <si>
    <t>Medicare Part D</t>
  </si>
  <si>
    <t>Medicare/*standards</t>
  </si>
  <si>
    <t>Medicare/*standards/statistics &amp; numerical data</t>
  </si>
  <si>
    <t>Medicare/economics</t>
  </si>
  <si>
    <t>Medicare/statistics &amp; numerical data</t>
  </si>
  <si>
    <t>Medicare/statistics &amp; numerical data/trends</t>
  </si>
  <si>
    <t>Medicare/trends</t>
  </si>
  <si>
    <t>Medication Adherence</t>
  </si>
  <si>
    <t>Medication Adherence/*statistics &amp; numerical data</t>
  </si>
  <si>
    <t>Medication administration process</t>
  </si>
  <si>
    <t>medication error</t>
  </si>
  <si>
    <t>Medication Errors</t>
  </si>
  <si>
    <t>Medication Errors/*prevention &amp; control</t>
  </si>
  <si>
    <t>Medication Errors/*prevention &amp; control/statistics &amp; numerical data</t>
  </si>
  <si>
    <t>Medication Errors/*statistics &amp; numerical data</t>
  </si>
  <si>
    <t>Medication Errors/prevention &amp; control</t>
  </si>
  <si>
    <t>medication possession ratio</t>
  </si>
  <si>
    <t>medication safety</t>
  </si>
  <si>
    <t>Medication Systems</t>
  </si>
  <si>
    <t xml:space="preserve"> Hospital/*organization &amp; administration/standards</t>
  </si>
  <si>
    <t>Medication Therapy Management/*education</t>
  </si>
  <si>
    <t>Medications</t>
  </si>
  <si>
    <t>Medicine</t>
  </si>
  <si>
    <t xml:space="preserve"> Chinese Traditional/adverse effects/*methods</t>
  </si>
  <si>
    <t>Medicine/organization &amp; administration/statistics &amp; numerical data</t>
  </si>
  <si>
    <t>Medicine/trends</t>
  </si>
  <si>
    <t>Medline</t>
  </si>
  <si>
    <t>Megalencephaly/etiology</t>
  </si>
  <si>
    <t>Melanoma/metabolism/mortality/*pathology</t>
  </si>
  <si>
    <t>Meld</t>
  </si>
  <si>
    <t>member of the HTA Pandemic Influenza Board</t>
  </si>
  <si>
    <t xml:space="preserve"> the National Institute for Health</t>
  </si>
  <si>
    <t>Memory Disorders/diagnosis</t>
  </si>
  <si>
    <t>Mendelian Randomization Analysis</t>
  </si>
  <si>
    <t>Meningitis</t>
  </si>
  <si>
    <t xml:space="preserve"> Aseptic/cerebrospinal fluid</t>
  </si>
  <si>
    <t xml:space="preserve"> Bacterial/*cerebrospinal fluid/*etiology/microbiology</t>
  </si>
  <si>
    <t>Mental Disorders/classification/*epidemiology/therapy</t>
  </si>
  <si>
    <t>Mental Disorders/diagnosis</t>
  </si>
  <si>
    <t>mental health</t>
  </si>
  <si>
    <t>Mental Health/*statistics &amp; numerical data</t>
  </si>
  <si>
    <t>Mental models</t>
  </si>
  <si>
    <t>Mental Recall</t>
  </si>
  <si>
    <t>Merck</t>
  </si>
  <si>
    <t xml:space="preserve"> receiving consulting fees from Novo Nordisk</t>
  </si>
  <si>
    <t>metabolic syndrome</t>
  </si>
  <si>
    <t>Metabolic Syndrome/diagnosis/epidemiology/*prevention &amp; control</t>
  </si>
  <si>
    <t>Metatarsal Bones/*diagnostic imaging/*injuries/surgery</t>
  </si>
  <si>
    <t>Metformin/*therapeutic use</t>
  </si>
  <si>
    <t>Metformin/administration &amp; dosage/supply &amp; distribution/therapeutic use</t>
  </si>
  <si>
    <t>Metformin/administration &amp; dosage/therapeutic use</t>
  </si>
  <si>
    <t>Metformin/adverse effects/*therapeutic use</t>
  </si>
  <si>
    <t>Methicillin-resistant Staphylococcus aureus (MRSA)</t>
  </si>
  <si>
    <t>methicillin-resistant Staphylococcus aureus pneumonia</t>
  </si>
  <si>
    <t>Methicillin-Resistant Staphylococcus aureus/*drug effects/growth &amp; development</t>
  </si>
  <si>
    <t>Methodologies</t>
  </si>
  <si>
    <t>Michigan</t>
  </si>
  <si>
    <t>Michigan/epidemiology</t>
  </si>
  <si>
    <t>Microbial Sensitivity Tests</t>
  </si>
  <si>
    <t>Micronutrients/*therapeutic use</t>
  </si>
  <si>
    <t>Microscopic Polyangiitis/blood/complications/*diagnosis/therapy</t>
  </si>
  <si>
    <t>Microsurgery</t>
  </si>
  <si>
    <t>Microvascular complications</t>
  </si>
  <si>
    <t>Middle Aged</t>
  </si>
  <si>
    <t>Middle East</t>
  </si>
  <si>
    <t>Midwestern United States/epidemiology</t>
  </si>
  <si>
    <t>Migraine Disorders/classification/complications/*prevention &amp; control</t>
  </si>
  <si>
    <t>Military Medicine</t>
  </si>
  <si>
    <t>Military Medicine/*standards/trends</t>
  </si>
  <si>
    <t>Military Personnel/*statistics &amp; numerical data</t>
  </si>
  <si>
    <t>Military Personnel/statistics &amp; numerical data</t>
  </si>
  <si>
    <t>Minimally Invasive Surgical Procedures/*methods</t>
  </si>
  <si>
    <t>Minimally Invasive Surgical Procedures/methods</t>
  </si>
  <si>
    <t>Minnesota</t>
  </si>
  <si>
    <t>Minnesota/epidemiology</t>
  </si>
  <si>
    <t>Minority Groups/*statistics &amp; numerical data</t>
  </si>
  <si>
    <t>Minority Groups/statistics &amp; numerical data</t>
  </si>
  <si>
    <t>Minority Health/*statistics &amp; numerical data</t>
  </si>
  <si>
    <t>Missed fracture</t>
  </si>
  <si>
    <t>Missed Test Results</t>
  </si>
  <si>
    <t>missing variable bias</t>
  </si>
  <si>
    <t>Missouri</t>
  </si>
  <si>
    <t>Mitotic Index</t>
  </si>
  <si>
    <t>Model</t>
  </si>
  <si>
    <t>Model averaging</t>
  </si>
  <si>
    <t>Model calibration</t>
  </si>
  <si>
    <t>Model for End-stage Liver Disease</t>
  </si>
  <si>
    <t>Model validation</t>
  </si>
  <si>
    <t>Models</t>
  </si>
  <si>
    <t xml:space="preserve"> Economic</t>
  </si>
  <si>
    <t>Modified Rio score</t>
  </si>
  <si>
    <t>Monitoring</t>
  </si>
  <si>
    <t xml:space="preserve"> Ambulatory/*instrumentation</t>
  </si>
  <si>
    <t xml:space="preserve"> Ambulatory/instrumentation/methods</t>
  </si>
  <si>
    <t xml:space="preserve"> Ambulatory/methods/*psychology/standards</t>
  </si>
  <si>
    <t xml:space="preserve"> Intraoperative/*instrumentation/methods</t>
  </si>
  <si>
    <t xml:space="preserve"> Intraoperative/*methods/trends</t>
  </si>
  <si>
    <t xml:space="preserve"> Intraoperative/methods</t>
  </si>
  <si>
    <t xml:space="preserve"> Intraoperative/methods/*standards</t>
  </si>
  <si>
    <t>monitoring</t>
  </si>
  <si>
    <t xml:space="preserve"> physiologic</t>
  </si>
  <si>
    <t xml:space="preserve"> Physiologic/*instrumentation</t>
  </si>
  <si>
    <t xml:space="preserve"> Physiologic/*methods</t>
  </si>
  <si>
    <t xml:space="preserve"> Physiologic/instrumentation</t>
  </si>
  <si>
    <t xml:space="preserve"> Physiologic/instrumentation/*methods</t>
  </si>
  <si>
    <t xml:space="preserve"> Physiologic/methods</t>
  </si>
  <si>
    <t xml:space="preserve"> Physiologic/methods/trends</t>
  </si>
  <si>
    <t xml:space="preserve"> Physiologic/statistics &amp; numerical data</t>
  </si>
  <si>
    <t>Monte Carlo Method</t>
  </si>
  <si>
    <t>Morbidity</t>
  </si>
  <si>
    <t>Morbidity/trends</t>
  </si>
  <si>
    <t>Morse Fall Scale</t>
  </si>
  <si>
    <t>Mortality</t>
  </si>
  <si>
    <t>Mortality/*trends</t>
  </si>
  <si>
    <t>Mortality/trends</t>
  </si>
  <si>
    <t>Mothers/*psychology</t>
  </si>
  <si>
    <t>Mothers/*statistics &amp; numerical data</t>
  </si>
  <si>
    <t>Motion Therapy</t>
  </si>
  <si>
    <t xml:space="preserve"> Continuous Passive/*methods</t>
  </si>
  <si>
    <t>Motivation</t>
  </si>
  <si>
    <t>Motor vehicle</t>
  </si>
  <si>
    <t>Motor Vehicles/*standards</t>
  </si>
  <si>
    <t>Motor Vehicles/statistics &amp; numerical data</t>
  </si>
  <si>
    <t>Movement/drug effects</t>
  </si>
  <si>
    <t>Moxifloxacin</t>
  </si>
  <si>
    <t>Mrsa</t>
  </si>
  <si>
    <t>MSD</t>
  </si>
  <si>
    <t>Mucormycosis/*diagnosis/*epidemiology</t>
  </si>
  <si>
    <t>Multicenter data collection</t>
  </si>
  <si>
    <t>Multicenter Studies as Topic</t>
  </si>
  <si>
    <t>Multi-center study</t>
  </si>
  <si>
    <t>Multi-Institutional Systems/*statistics &amp; numerical data</t>
  </si>
  <si>
    <t>Multilevel Analysis</t>
  </si>
  <si>
    <t>Multimedia</t>
  </si>
  <si>
    <t>Multimedia/*statistics &amp; numerical data</t>
  </si>
  <si>
    <t>Multiple component analysis</t>
  </si>
  <si>
    <t>multiple imputation</t>
  </si>
  <si>
    <t>Multiple Organ Failure/diagnosis</t>
  </si>
  <si>
    <t>Multiple Organ Failure/epidemiology</t>
  </si>
  <si>
    <t>Multiple Organ Failure/etiology</t>
  </si>
  <si>
    <t>Multiple rib fractures</t>
  </si>
  <si>
    <t>Multiple sclerosis</t>
  </si>
  <si>
    <t>Multiple Sclerosis</t>
  </si>
  <si>
    <t xml:space="preserve"> Relapsing-Remitting/*drug therapy</t>
  </si>
  <si>
    <t>Multiple Sclerosis/*genetics</t>
  </si>
  <si>
    <t>Multiple Trauma</t>
  </si>
  <si>
    <t>Multiple Trauma/*diagnosis/diagnostic imaging</t>
  </si>
  <si>
    <t>Multiple Trauma/*mortality</t>
  </si>
  <si>
    <t>Multiple Trauma/diagnosis/*epidemiology/therapy</t>
  </si>
  <si>
    <t>Multiple Trauma/diagnosis/mortality</t>
  </si>
  <si>
    <t>Multiple Trauma/mortality</t>
  </si>
  <si>
    <t>Multiple Trauma/mortality/*therapy</t>
  </si>
  <si>
    <t>Multitasking Behavior</t>
  </si>
  <si>
    <t>Multivariate Analysis</t>
  </si>
  <si>
    <t>multivitamin/multimineral</t>
  </si>
  <si>
    <t>Muscarinic Antagonists/*administration &amp; dosage/adverse effects</t>
  </si>
  <si>
    <t>Muscle Cramp/chemically induced/epidemiology/physiopathology/*prevention &amp;</t>
  </si>
  <si>
    <t>Muscle Strength</t>
  </si>
  <si>
    <t>Muscle</t>
  </si>
  <si>
    <t xml:space="preserve"> Skeletal/*drug effects/innervation/physiopathology</t>
  </si>
  <si>
    <t>Muscular Diseases/*chemically induced</t>
  </si>
  <si>
    <t>Muscular Dystrophies/physiopathology</t>
  </si>
  <si>
    <t>Musculoskeletal Diseases/*epidemiology/etiology/physiopathology</t>
  </si>
  <si>
    <t>Myalgia/chemically induced/epidemiology/physiopathology/*prevention &amp; control</t>
  </si>
  <si>
    <t>Myocardial infarction</t>
  </si>
  <si>
    <t>Myocardial Infarction/*complications/*mortality</t>
  </si>
  <si>
    <t>Myocardial Infarction/*drug therapy/*epidemiology</t>
  </si>
  <si>
    <t>Myocardial Infarction/*mortality</t>
  </si>
  <si>
    <t>Myocardial Infarction/chemically induced/diagnosis/epidemiology</t>
  </si>
  <si>
    <t>Myocardial Infarction/complications/epidemiology/*therapy</t>
  </si>
  <si>
    <t>Myocardial Infarction/diagnosis/epidemiology/*prevention &amp; control</t>
  </si>
  <si>
    <t>Myocardial Infarction/diagnosis/epidemiology/therapy</t>
  </si>
  <si>
    <t>Myocardial Infarction/epidemiology</t>
  </si>
  <si>
    <t>Myocardial Ischemia/*drug therapy</t>
  </si>
  <si>
    <t>Myocardial Ischemia/*drug therapy/mortality</t>
  </si>
  <si>
    <t>Myocardial Perfusion Imaging/*methods</t>
  </si>
  <si>
    <t>Myocardial Revascularization</t>
  </si>
  <si>
    <t>Myopia/*diagnosis/epidemiology/physiopathology</t>
  </si>
  <si>
    <t>NABIS = National Acute Brain Injury Study</t>
  </si>
  <si>
    <t>Named entity recognition</t>
  </si>
  <si>
    <t>National Ambulatory Medical Care Survey (NAMCS)</t>
  </si>
  <si>
    <t>National Health Programs</t>
  </si>
  <si>
    <t>National Health Programs/*organization &amp; administration/*standards</t>
  </si>
  <si>
    <t>National Health Programs/*statistics &amp; numerical data</t>
  </si>
  <si>
    <t>National Heart</t>
  </si>
  <si>
    <t xml:space="preserve"> Lung</t>
  </si>
  <si>
    <t>National Institute of Neurological Disorders and Stroke (U.S.)</t>
  </si>
  <si>
    <t>National Library of Medicine (U.S.)</t>
  </si>
  <si>
    <t>nationalregistry</t>
  </si>
  <si>
    <t>Natural disaster</t>
  </si>
  <si>
    <t>Natural Language Processing</t>
  </si>
  <si>
    <t>Nausea/diagnosis/etiology</t>
  </si>
  <si>
    <t>Near Miss</t>
  </si>
  <si>
    <t>Nebulizers and Vaporizers</t>
  </si>
  <si>
    <t>Neck Injuries/*complications/diagnosis</t>
  </si>
  <si>
    <t>Neda</t>
  </si>
  <si>
    <t>Needs Assessment</t>
  </si>
  <si>
    <t>Needs Assessment/economics/trends</t>
  </si>
  <si>
    <t>Needs Assessment/organization &amp; administration</t>
  </si>
  <si>
    <t>Neglected Diseases/*epidemiology</t>
  </si>
  <si>
    <t>Neonatal Screening/*methods</t>
  </si>
  <si>
    <t>neonate</t>
  </si>
  <si>
    <t>Neoplasm Grading</t>
  </si>
  <si>
    <t>Neoplasm Invasiveness</t>
  </si>
  <si>
    <t>Neoplasm Metastasis</t>
  </si>
  <si>
    <t>Neoplasm Recurrence</t>
  </si>
  <si>
    <t xml:space="preserve"> Local/*epidemiology/etiology</t>
  </si>
  <si>
    <t xml:space="preserve"> Local/mortality/*surgery</t>
  </si>
  <si>
    <t>Neoplasm Staging</t>
  </si>
  <si>
    <t>Neoplasms</t>
  </si>
  <si>
    <t xml:space="preserve"> Radiation-Induced/*diagnosis/epidemiology</t>
  </si>
  <si>
    <t xml:space="preserve"> Second Primary/*epidemiology/pathology</t>
  </si>
  <si>
    <t>Neoplasms/*chemically induced</t>
  </si>
  <si>
    <t>Neoplasms/*chemically induced/complications/epidemiology</t>
  </si>
  <si>
    <t>Neoplasms/*diagnosis/*therapy</t>
  </si>
  <si>
    <t>Neoplasms/*drug therapy</t>
  </si>
  <si>
    <t>Neoplasms/*drug therapy/*economics</t>
  </si>
  <si>
    <t>Neoplasms/*economics/epidemiology/*psychology</t>
  </si>
  <si>
    <t>Neoplasms/*epidemiology</t>
  </si>
  <si>
    <t>Neoplasms/*epidemiology/mortality</t>
  </si>
  <si>
    <t>Neoplasms/*ethnology</t>
  </si>
  <si>
    <t>Neoplasms/*mortality</t>
  </si>
  <si>
    <t>Neoplasms/*therapy</t>
  </si>
  <si>
    <t>Neoplasms/chemically induced/immunology</t>
  </si>
  <si>
    <t>Neoplasms/diagnosis/*therapy</t>
  </si>
  <si>
    <t>Neoplasms/drug therapy/*mortality</t>
  </si>
  <si>
    <t>Neoplasms/epidemiology</t>
  </si>
  <si>
    <t>Neoplasms/mortality</t>
  </si>
  <si>
    <t>nephrology</t>
  </si>
  <si>
    <t>Nervous System Diseases/*economics/*rehabilitation</t>
  </si>
  <si>
    <t>Netherlands/epidemiology</t>
  </si>
  <si>
    <t>network meta-analysis</t>
  </si>
  <si>
    <t>Neuralgia/drug therapy/*economics</t>
  </si>
  <si>
    <t>neurocritical care</t>
  </si>
  <si>
    <t>Neurodegenerative Diseases/*diagnosis</t>
  </si>
  <si>
    <t>neuroendoscopy</t>
  </si>
  <si>
    <t>Neuroendoscopy/*methods</t>
  </si>
  <si>
    <t>neuroimaging</t>
  </si>
  <si>
    <t>Neuroimaging/*statistics &amp; numerical data</t>
  </si>
  <si>
    <t>Neurologic Examination</t>
  </si>
  <si>
    <t>Neurological Rehabilitation/*methods</t>
  </si>
  <si>
    <t>Neuromuscular blockade</t>
  </si>
  <si>
    <t>Neuromuscular Blockade/methods/*standards/trends</t>
  </si>
  <si>
    <t>Neuromuscular blocking agents</t>
  </si>
  <si>
    <t>Neuromuscular monitoring</t>
  </si>
  <si>
    <t>Neuromuscular Nondepolarizing Agents/administration &amp; dosage/pharmacology</t>
  </si>
  <si>
    <t>neuropathic pain</t>
  </si>
  <si>
    <t>Neurophysiological Monitoring/instrumentation/*methods</t>
  </si>
  <si>
    <t>Neuroprotective Agents/*administration &amp; dosage/adverse effects/economics</t>
  </si>
  <si>
    <t>Neuroprotective Agents/*therapeutic use</t>
  </si>
  <si>
    <t>Neuroprotective Agents/therapeutic use</t>
  </si>
  <si>
    <t>Neuropsychological Tests</t>
  </si>
  <si>
    <t>Neurosurgery/statistics &amp; numerical data</t>
  </si>
  <si>
    <t>Neurosurgical Procedures</t>
  </si>
  <si>
    <t>Neurosurgical Procedures/*adverse effects</t>
  </si>
  <si>
    <t>Neurosurgical Procedures/*methods</t>
  </si>
  <si>
    <t>Neurosurgical Procedures/adverse effects/*methods</t>
  </si>
  <si>
    <t>Nevada</t>
  </si>
  <si>
    <t>Nevus</t>
  </si>
  <si>
    <t xml:space="preserve"> Intradermal/pathology</t>
  </si>
  <si>
    <t xml:space="preserve"> Pigmented/metabolism/*pathology</t>
  </si>
  <si>
    <t>New England</t>
  </si>
  <si>
    <t>New England/epidemiology</t>
  </si>
  <si>
    <t>New Jersey</t>
  </si>
  <si>
    <t>New South Wales</t>
  </si>
  <si>
    <t>New York</t>
  </si>
  <si>
    <t>New York City</t>
  </si>
  <si>
    <t>New York/epidemiology</t>
  </si>
  <si>
    <t>New Zealand</t>
  </si>
  <si>
    <t>New Zealand/epidemiology</t>
  </si>
  <si>
    <t>NEXUS: emergency medicine</t>
  </si>
  <si>
    <t>Nigeria</t>
  </si>
  <si>
    <t>Nitric Oxide/*administration &amp; dosage</t>
  </si>
  <si>
    <t>Nivolumab/*therapeutic use</t>
  </si>
  <si>
    <t>NMBD = neuromuscular blockage drug</t>
  </si>
  <si>
    <t>No evident disease activity</t>
  </si>
  <si>
    <t>no other conflicts of interest in this work.</t>
  </si>
  <si>
    <t>Nonalcoholic fatty liver disease</t>
  </si>
  <si>
    <t>Nonalcoholic steatohepatitis</t>
  </si>
  <si>
    <t>Non-central line-associated bloodstream infection</t>
  </si>
  <si>
    <t>non-communicable diseases</t>
  </si>
  <si>
    <t>Noncommunicable Diseases/*epidemiology</t>
  </si>
  <si>
    <t>Noninvasive Ventilation/*methods</t>
  </si>
  <si>
    <t>Non-operative management</t>
  </si>
  <si>
    <t>Non-ST Elevated Myocardial Infarction/diagnosis/*drug therapy/epidemiology</t>
  </si>
  <si>
    <t>normothermia</t>
  </si>
  <si>
    <t>North America</t>
  </si>
  <si>
    <t>North and is a full-time employee at the University of Canterbury.</t>
  </si>
  <si>
    <t>North Carolina</t>
  </si>
  <si>
    <t>Norway/epidemiology</t>
  </si>
  <si>
    <t>not-for-profit incubator for health IT start-ups</t>
  </si>
  <si>
    <t>Nottingham hip fracture score</t>
  </si>
  <si>
    <t>Novartis for this study and received honoraria for educational activities and</t>
  </si>
  <si>
    <t>Novo Nordisk and Merck within the past 12 months. ADM received research support</t>
  </si>
  <si>
    <t>NTCDB = National Traumatic Coma Data Bank</t>
  </si>
  <si>
    <t>Ntdb</t>
  </si>
  <si>
    <t>numerical data</t>
  </si>
  <si>
    <t>Nurse Anesthetists</t>
  </si>
  <si>
    <t>Nurse Clinicians</t>
  </si>
  <si>
    <t>nurse education</t>
  </si>
  <si>
    <t>Nurse Practitioners</t>
  </si>
  <si>
    <t>Nurse Practitioners/*organization &amp; administration</t>
  </si>
  <si>
    <t>Nurse value-added</t>
  </si>
  <si>
    <t>Nurse-Patient Relations</t>
  </si>
  <si>
    <t>nurses</t>
  </si>
  <si>
    <t>Nurse's Role</t>
  </si>
  <si>
    <t>Nurses/*statistics &amp; numerical data</t>
  </si>
  <si>
    <t>nursing</t>
  </si>
  <si>
    <t>Nursing Administration Research</t>
  </si>
  <si>
    <t>Nursing Assessment/*methods</t>
  </si>
  <si>
    <t>Nursing Care/*statistics &amp; numerical data</t>
  </si>
  <si>
    <t>Nursing Diagnosis/methods/*statistics &amp; numerical data</t>
  </si>
  <si>
    <t>Nursing Evaluation Research</t>
  </si>
  <si>
    <t>Nursing homes</t>
  </si>
  <si>
    <t>Nursing Homes/*statistics &amp; numerical data</t>
  </si>
  <si>
    <t>Nursing Homes/standards</t>
  </si>
  <si>
    <t>Nursing Homes/statistics &amp; numerical data</t>
  </si>
  <si>
    <t>Nursing Informatics</t>
  </si>
  <si>
    <t>Nursing Process/*classification</t>
  </si>
  <si>
    <t>Nursing Records</t>
  </si>
  <si>
    <t>Nursing Records/*standards</t>
  </si>
  <si>
    <t>Nursing Records/*statistics &amp; numerical data</t>
  </si>
  <si>
    <t>Nursing Research</t>
  </si>
  <si>
    <t>Nursing Staff</t>
  </si>
  <si>
    <t xml:space="preserve"> Hospital/*supply &amp; distribution</t>
  </si>
  <si>
    <t>Nutritional assessment</t>
  </si>
  <si>
    <t>Nutritional Status</t>
  </si>
  <si>
    <t>nutritional supplements</t>
  </si>
  <si>
    <t>Nutritional Support</t>
  </si>
  <si>
    <t>Nutritionists</t>
  </si>
  <si>
    <t>obesity</t>
  </si>
  <si>
    <t>Obesity/*complications</t>
  </si>
  <si>
    <t>Obesity/*complications/epidemiology</t>
  </si>
  <si>
    <t>Obesity/*diet therapy</t>
  </si>
  <si>
    <t>Obesity/*epidemiology</t>
  </si>
  <si>
    <t>Obesity/*epidemiology/*prevention &amp; control</t>
  </si>
  <si>
    <t>Obesity/*therapy</t>
  </si>
  <si>
    <t>Obesity/blood/complications/*therapy</t>
  </si>
  <si>
    <t>Obesity/classification/complications/*epidemiology</t>
  </si>
  <si>
    <t>Obesity/complications/*epidemiology</t>
  </si>
  <si>
    <t>Obesity/complications/ethnology</t>
  </si>
  <si>
    <t>Obesity/epidemiology</t>
  </si>
  <si>
    <t>Obesity/physiopathology</t>
  </si>
  <si>
    <t>Obesity/psychology/*therapy</t>
  </si>
  <si>
    <t>Observation</t>
  </si>
  <si>
    <t>Observational Studies as Topic/statistics &amp; numerical data</t>
  </si>
  <si>
    <t>Observer Variation</t>
  </si>
  <si>
    <t>obstetric labour complications</t>
  </si>
  <si>
    <t>Obstetrics and Gynecology Department</t>
  </si>
  <si>
    <t xml:space="preserve"> Hospital/standards/statistics &amp; numerical</t>
  </si>
  <si>
    <t>Obstetrics/*instrumentation/*methods</t>
  </si>
  <si>
    <t>Obstetrics/methods/statistics &amp; numerical data</t>
  </si>
  <si>
    <t>Obstructive/*economics/epidemiology/physiopathology/*therapy</t>
  </si>
  <si>
    <t>Obstructive/diagnosis/*economics/physiopathology/*therapy</t>
  </si>
  <si>
    <t>Occult Blood</t>
  </si>
  <si>
    <t>Occupational Health</t>
  </si>
  <si>
    <t>Occupational injuries</t>
  </si>
  <si>
    <t>Occupational Injuries/*diagnosis/*epidemiology/physiopathology</t>
  </si>
  <si>
    <t>Occupational Injuries/*epidemiology/therapy</t>
  </si>
  <si>
    <t>Occupational Injuries/diagnosis/*economics/*epidemiology</t>
  </si>
  <si>
    <t>Occupational Therapy</t>
  </si>
  <si>
    <t>Oceanic Ancestry Group/statistics &amp; numerical data</t>
  </si>
  <si>
    <t>Odds Ratio</t>
  </si>
  <si>
    <t>of interest in this work.</t>
  </si>
  <si>
    <t>of the Public Health Research (PHR) Funding Board. Alastair D Hay is a member of</t>
  </si>
  <si>
    <t>Office Management/*organization &amp; administration</t>
  </si>
  <si>
    <t>Office Visits</t>
  </si>
  <si>
    <t>Office Visits/*statistics &amp; numerical data</t>
  </si>
  <si>
    <t>Office Visits/economics</t>
  </si>
  <si>
    <t>Office Visits/statistics &amp; numerical data</t>
  </si>
  <si>
    <t>Ohio</t>
  </si>
  <si>
    <t>Ohio/epidemiology</t>
  </si>
  <si>
    <t>Oks</t>
  </si>
  <si>
    <t>older patient</t>
  </si>
  <si>
    <t>older people</t>
  </si>
  <si>
    <t>Oman</t>
  </si>
  <si>
    <t>Oncology</t>
  </si>
  <si>
    <t>Ontario</t>
  </si>
  <si>
    <t>Open Fracture Reduction/*methods</t>
  </si>
  <si>
    <t>Operating Room Information Systems/*organization &amp; administration</t>
  </si>
  <si>
    <t>Operating Rooms</t>
  </si>
  <si>
    <t>Operating Rooms/*statistics &amp; numerical data</t>
  </si>
  <si>
    <t>operative experience</t>
  </si>
  <si>
    <t>Operative result</t>
  </si>
  <si>
    <t>Operative Time</t>
  </si>
  <si>
    <t>operative volume</t>
  </si>
  <si>
    <t>Ophthalmic Solutions</t>
  </si>
  <si>
    <t>Ophthalmologic Surgical Procedures/*statistics &amp; numerical data</t>
  </si>
  <si>
    <t>Ophthalmology/*standards</t>
  </si>
  <si>
    <t>Ophthalmology/*standards/statistics &amp; numerical data</t>
  </si>
  <si>
    <t>Opiate Substitution Treatment/economics/*trends</t>
  </si>
  <si>
    <t>Opioid-Related Disorders/economics/epidemiology/psychology/*therapy</t>
  </si>
  <si>
    <t>Opioid-Related Disorders/epidemiology</t>
  </si>
  <si>
    <t>Or</t>
  </si>
  <si>
    <t>OR = odds ratio</t>
  </si>
  <si>
    <t>Oregon</t>
  </si>
  <si>
    <t>Oregon/epidemiology</t>
  </si>
  <si>
    <t>Organ Sparing Treatments/methods/*statistics &amp; numerical data</t>
  </si>
  <si>
    <t>Organic</t>
  </si>
  <si>
    <t>organisation of health services</t>
  </si>
  <si>
    <t>organisational development</t>
  </si>
  <si>
    <t>Organizational Case Studies</t>
  </si>
  <si>
    <t>Organizational Culture</t>
  </si>
  <si>
    <t>Organizational Objectives</t>
  </si>
  <si>
    <t>Organizational Policy</t>
  </si>
  <si>
    <t>orofacial pain</t>
  </si>
  <si>
    <t>Oropharyngeal Neoplasms/*radiotherapy</t>
  </si>
  <si>
    <t>Oropharyngeal Neoplasms/pathology/*therapy</t>
  </si>
  <si>
    <t>Orthognathic Surgical Procedures/*methods</t>
  </si>
  <si>
    <t>Orthopedic Procedures/*economics</t>
  </si>
  <si>
    <t>Orthopedic Procedures/methods</t>
  </si>
  <si>
    <t>Orthopedic Procedures/methods/rehabilitation</t>
  </si>
  <si>
    <t>Orthopedic Surgeons</t>
  </si>
  <si>
    <t>Ossification</t>
  </si>
  <si>
    <t xml:space="preserve"> Heterotopic/*epidemiology/etiology/therapy</t>
  </si>
  <si>
    <t>Osteomyelitis/epidemiology/etiology</t>
  </si>
  <si>
    <t>Osteoporosis/*epidemiology/prevention &amp; control</t>
  </si>
  <si>
    <t>Osteoporosis/diagnosis/*epidemiology</t>
  </si>
  <si>
    <t>Osteoporotic Fractures/*economics/epidemiology</t>
  </si>
  <si>
    <t>Osteoporotic Fractures/epidemiology/*etiology</t>
  </si>
  <si>
    <t>Otitis Media with Effusion</t>
  </si>
  <si>
    <t>otolaryngology</t>
  </si>
  <si>
    <t>Otorhinolaryngologic Diseases/*surgery</t>
  </si>
  <si>
    <t>outbreaks</t>
  </si>
  <si>
    <t>Outcome</t>
  </si>
  <si>
    <t>Outcome and Process Assessment</t>
  </si>
  <si>
    <t xml:space="preserve"> Health Care/*trends</t>
  </si>
  <si>
    <t xml:space="preserve"> Health Care/methods/*standards</t>
  </si>
  <si>
    <t>outcome assessment (health care)</t>
  </si>
  <si>
    <t>Outcome Assessment</t>
  </si>
  <si>
    <t xml:space="preserve"> Health Care/*methods</t>
  </si>
  <si>
    <t xml:space="preserve"> Health Care/*methods/standards</t>
  </si>
  <si>
    <t xml:space="preserve"> Health Care/*methods/statistics &amp; numerical data</t>
  </si>
  <si>
    <t xml:space="preserve"> Health Care/*statistics &amp; numerical data</t>
  </si>
  <si>
    <t xml:space="preserve"> Health Care/methods</t>
  </si>
  <si>
    <t>outcome measurement</t>
  </si>
  <si>
    <t>outcome measures</t>
  </si>
  <si>
    <t>Outcomes</t>
  </si>
  <si>
    <t>Outcomes Assessment</t>
  </si>
  <si>
    <t>outdoor falls</t>
  </si>
  <si>
    <t>out-of-hours medical care</t>
  </si>
  <si>
    <t>Outpatient Clinics</t>
  </si>
  <si>
    <t>outpatients</t>
  </si>
  <si>
    <t>Outpatients/*psychology</t>
  </si>
  <si>
    <t>Outpatients/*statistics &amp; numerical data</t>
  </si>
  <si>
    <t>Outpatients/statistics &amp; numerical data</t>
  </si>
  <si>
    <t>outside the submitted work</t>
  </si>
  <si>
    <t>Ovarian Diseases/*surgery</t>
  </si>
  <si>
    <t>Overtriage</t>
  </si>
  <si>
    <t>Overweight/*diet therapy</t>
  </si>
  <si>
    <t>Overweight/*epidemiology</t>
  </si>
  <si>
    <t>Overweight/complications</t>
  </si>
  <si>
    <t>Overweight/complications/*epidemiology</t>
  </si>
  <si>
    <t>Overweight/complications/physiopathology/*therapy</t>
  </si>
  <si>
    <t>owned company stock while the research was being conducted. TMH</t>
  </si>
  <si>
    <t xml:space="preserve"> SXK and WW are</t>
  </si>
  <si>
    <t>Oxazolidinones/administration &amp; dosage/*therapeutic use</t>
  </si>
  <si>
    <t>Oxford</t>
  </si>
  <si>
    <t>Oximetry</t>
  </si>
  <si>
    <t>Oximetry/*methods</t>
  </si>
  <si>
    <t>Oxygen/*metabolism</t>
  </si>
  <si>
    <t>Oxygen/blood</t>
  </si>
  <si>
    <t>Oxygen/metabolism</t>
  </si>
  <si>
    <t>Pacific Islands/epidemiology</t>
  </si>
  <si>
    <t>Paclitaxel/administration &amp; dosage</t>
  </si>
  <si>
    <t>Paclitaxel/therapeutic use</t>
  </si>
  <si>
    <t>Pain Measurement</t>
  </si>
  <si>
    <t>Pain Measurement/methods</t>
  </si>
  <si>
    <t>Pain Measurement/statistics &amp; numerical data</t>
  </si>
  <si>
    <t xml:space="preserve"> Postoperative/epidemiology/*etiology</t>
  </si>
  <si>
    <t>Pain/*etiology/*psychology</t>
  </si>
  <si>
    <t>Pain/diagnosis/*etiology</t>
  </si>
  <si>
    <t>Pain/diagnosis/etiology</t>
  </si>
  <si>
    <t>Pain/etiology</t>
  </si>
  <si>
    <t>Palliative care</t>
  </si>
  <si>
    <t>Palliative Care/*methods</t>
  </si>
  <si>
    <t>Pancreas/*injuries</t>
  </si>
  <si>
    <t>Pancreas/*injuries/surgery</t>
  </si>
  <si>
    <t>Pancreatic Neoplasms/diagnostic imaging/epidemiology/*surgery</t>
  </si>
  <si>
    <t>Pancreatic Neoplasms/epidemiology</t>
  </si>
  <si>
    <t>pancreaticoduodenectomy</t>
  </si>
  <si>
    <t>Pancreatitis/*mortality</t>
  </si>
  <si>
    <t>Pancreatitis/*therapy</t>
  </si>
  <si>
    <t>Pandemics/*prevention &amp; control</t>
  </si>
  <si>
    <t>Papanicolaou Test/methods</t>
  </si>
  <si>
    <t>Paper</t>
  </si>
  <si>
    <t>paper records</t>
  </si>
  <si>
    <t>Paranasal Sinuses/surgery</t>
  </si>
  <si>
    <t>Parenteral Nutrition</t>
  </si>
  <si>
    <t>Paris/epidemiology</t>
  </si>
  <si>
    <t>Parkinson Disease/*diagnosis/*physiopathology</t>
  </si>
  <si>
    <t>Paroxetine/*therapeutic use</t>
  </si>
  <si>
    <t>partially observed</t>
  </si>
  <si>
    <t>past 12 months. BJW</t>
  </si>
  <si>
    <t xml:space="preserve"> MWK</t>
  </si>
  <si>
    <t>patent ductus arteriosus</t>
  </si>
  <si>
    <t>Pathology reports</t>
  </si>
  <si>
    <t>Pathway of care</t>
  </si>
  <si>
    <t>Patient Acceptance of Health Care</t>
  </si>
  <si>
    <t>Patient Acceptance of Health Care/*statistics &amp; numerical data</t>
  </si>
  <si>
    <t>Patient Acceptance of Health Care/statistics &amp; numerical data</t>
  </si>
  <si>
    <t>Patient Admission</t>
  </si>
  <si>
    <t>Patient Admission/*statistics &amp; numerical data</t>
  </si>
  <si>
    <t>Patient Admission/*trends</t>
  </si>
  <si>
    <t>Patient Admission/economics</t>
  </si>
  <si>
    <t>Patient Admission/statistics &amp; numerical data</t>
  </si>
  <si>
    <t>Patient Admission/trends</t>
  </si>
  <si>
    <t>Patient Care Management/*methods</t>
  </si>
  <si>
    <t>Patient Care Planning</t>
  </si>
  <si>
    <t>Patient Care Planning/*organization &amp; administration</t>
  </si>
  <si>
    <t>Patient Care Planning/*standards</t>
  </si>
  <si>
    <t>Patient Care Team</t>
  </si>
  <si>
    <t>Patient Care Team/*organization &amp; administration</t>
  </si>
  <si>
    <t>Patient Care Team/organization &amp; administration</t>
  </si>
  <si>
    <t>Patient Care</t>
  </si>
  <si>
    <t xml:space="preserve"> Practice-Based Learning and Improvement</t>
  </si>
  <si>
    <t>Patient Compliance</t>
  </si>
  <si>
    <t>Patient Compliance/*statistics &amp; numerical data</t>
  </si>
  <si>
    <t>Patient comprehension</t>
  </si>
  <si>
    <t>patient data privacy</t>
  </si>
  <si>
    <t>Patient Discharge</t>
  </si>
  <si>
    <t>Patient Discharge/*economics/standards</t>
  </si>
  <si>
    <t>Patient Discharge/*statistics &amp; numerical data</t>
  </si>
  <si>
    <t>Patient Discharge/*statistics &amp; numerical data/trends</t>
  </si>
  <si>
    <t>Patient Discharge/*trends</t>
  </si>
  <si>
    <t>Patient Discharge/statistics &amp; numerical data</t>
  </si>
  <si>
    <t>Patient Discharge/statistics &amp; numerical data/trends</t>
  </si>
  <si>
    <t>Patient Discharge/trends</t>
  </si>
  <si>
    <t>Patient Dropouts</t>
  </si>
  <si>
    <t>Patient Education as Topic</t>
  </si>
  <si>
    <t>Patient Education as Topic/*methods</t>
  </si>
  <si>
    <t>Patient Education as Topic/*organization &amp; administration</t>
  </si>
  <si>
    <t>Patient Follow-up</t>
  </si>
  <si>
    <t>Patient Identification Systems</t>
  </si>
  <si>
    <t>Patient Participation</t>
  </si>
  <si>
    <t>Patient Participation/*methods</t>
  </si>
  <si>
    <t>Patient Participation/*psychology</t>
  </si>
  <si>
    <t>Patient Portals/*statistics &amp; numerical data</t>
  </si>
  <si>
    <t>Patient Preference/*statistics &amp; numerical data</t>
  </si>
  <si>
    <t>Patient Readmission</t>
  </si>
  <si>
    <t>Patient Readmission/*statistics &amp; numerical data</t>
  </si>
  <si>
    <t>Patient Readmission/standards</t>
  </si>
  <si>
    <t>Patient Readmission/statistics &amp; numerical data</t>
  </si>
  <si>
    <t>patient registry</t>
  </si>
  <si>
    <t>Patient Safety</t>
  </si>
  <si>
    <t>patient safety indicator</t>
  </si>
  <si>
    <t>Patient Safety/*standards</t>
  </si>
  <si>
    <t>Patient Safety/*standards/statistics &amp; numerical data</t>
  </si>
  <si>
    <t>patient satisfaction</t>
  </si>
  <si>
    <t>Patient Satisfaction/*statistics &amp; numerical data</t>
  </si>
  <si>
    <t>Patient Selection</t>
  </si>
  <si>
    <t>Patient Simulation</t>
  </si>
  <si>
    <t>Patient Transfer/*statistics &amp; numerical data</t>
  </si>
  <si>
    <t>Patient Transfer/statistics &amp; numerical data</t>
  </si>
  <si>
    <t>Patient-Centered Care</t>
  </si>
  <si>
    <t>Patient-Centered Care/*standards</t>
  </si>
  <si>
    <t>Patient-Centered Care/standards</t>
  </si>
  <si>
    <t>patient-centered outcomes research</t>
  </si>
  <si>
    <t>patient-doctor continuity</t>
  </si>
  <si>
    <t>Patients</t>
  </si>
  <si>
    <t>patients' knowledge</t>
  </si>
  <si>
    <t>Patients' Rooms</t>
  </si>
  <si>
    <t>Patient-Specific Modeling/statistics &amp; numerical data</t>
  </si>
  <si>
    <t>Pattern Recognition</t>
  </si>
  <si>
    <t xml:space="preserve"> Automated</t>
  </si>
  <si>
    <t xml:space="preserve"> Automated/*methods</t>
  </si>
  <si>
    <t xml:space="preserve"> Automated/methods</t>
  </si>
  <si>
    <t>Peak Expiratory Flow Rate</t>
  </si>
  <si>
    <t>Pediatric Dentistry/*education</t>
  </si>
  <si>
    <t>Pediatric Obesity/*epidemiology/ethnology</t>
  </si>
  <si>
    <t>Pediatric trauma</t>
  </si>
  <si>
    <t>pediatrician interventions</t>
  </si>
  <si>
    <t>Pediatricians/*statistics &amp; numerical data</t>
  </si>
  <si>
    <t>Pediatrics/*education/standards</t>
  </si>
  <si>
    <t>Pediatrics/economics/*statistics &amp; numerical data</t>
  </si>
  <si>
    <t>Pediatrics/methods</t>
  </si>
  <si>
    <t>Pelvic Bones/*injuries</t>
  </si>
  <si>
    <t>Pelvic Floor Disorders/therapy</t>
  </si>
  <si>
    <t>Penetrating cardiac injuries</t>
  </si>
  <si>
    <t>Pennsylvania</t>
  </si>
  <si>
    <t>Pennsylvania/epidemiology</t>
  </si>
  <si>
    <t>Perception</t>
  </si>
  <si>
    <t>Percutaneous Coronary Intervention/*adverse effects/*economics</t>
  </si>
  <si>
    <t>performance measurement</t>
  </si>
  <si>
    <t>Perinatal Care/*standards</t>
  </si>
  <si>
    <t>Perioperative Care/*statistics &amp; numerical data</t>
  </si>
  <si>
    <t>Perioperative Care/adverse effects/economics/*trends</t>
  </si>
  <si>
    <t>Perioperative Care/trends</t>
  </si>
  <si>
    <t>Peripheral Arterial Disease/classification/*diagnosis/*epidemiology</t>
  </si>
  <si>
    <t>Peripheral Arterial Disease/complications/mortality</t>
  </si>
  <si>
    <t>Peripheral Arterial Disease/diagnosis/*drug therapy/mortality/physiopathology</t>
  </si>
  <si>
    <t>Peripheral Arterial Disease/diagnostic imaging/*mortality/*surgery</t>
  </si>
  <si>
    <t>Peripheral Arterial Disease/diagnostic imaging/physiopathology/*therapy</t>
  </si>
  <si>
    <t>Peritoneal Dialysis/*economics</t>
  </si>
  <si>
    <t>Peritonsillar abscess</t>
  </si>
  <si>
    <t>persistence</t>
  </si>
  <si>
    <t>Personal health record</t>
  </si>
  <si>
    <t>Personality Disorders/diagnosis/psychology/*therapy</t>
  </si>
  <si>
    <t>Personnel Delegation</t>
  </si>
  <si>
    <t>Personnel Staffing and Scheduling/standards</t>
  </si>
  <si>
    <t>Personnel Staffing and Scheduling/statistics &amp; numerical data</t>
  </si>
  <si>
    <t>Personnel</t>
  </si>
  <si>
    <t>Persons With Hearing Impairments/psychology/*rehabilitation</t>
  </si>
  <si>
    <t>Phacoemulsification/*adverse effects</t>
  </si>
  <si>
    <t>Phacoemulsification/adverse effects</t>
  </si>
  <si>
    <t>Pharmaceutical Services/*standards/statistics &amp; numerical data</t>
  </si>
  <si>
    <t>pharmaceutical</t>
  </si>
  <si>
    <t xml:space="preserve"> device</t>
  </si>
  <si>
    <t>Pharmacies</t>
  </si>
  <si>
    <t>Pharmacists</t>
  </si>
  <si>
    <t>Pharmacists/*organization &amp; administration</t>
  </si>
  <si>
    <t>Pharmacists/*psychology</t>
  </si>
  <si>
    <t>Pharmacists/*standards</t>
  </si>
  <si>
    <t>pharmacoepidemiology</t>
  </si>
  <si>
    <t>Pharmacoepidemiology/*methods</t>
  </si>
  <si>
    <t>Pharmacogenetics/*methods</t>
  </si>
  <si>
    <t>Pharmacovigilance</t>
  </si>
  <si>
    <t>Pharmacy Service</t>
  </si>
  <si>
    <t xml:space="preserve"> Hospital/*methods</t>
  </si>
  <si>
    <t>Pharmacy Technicians/organization &amp; administration</t>
  </si>
  <si>
    <t>Pharyngitis/*drug therapy/epidemiology</t>
  </si>
  <si>
    <t>Phenotype</t>
  </si>
  <si>
    <t>Phosphates/*administration &amp; dosage</t>
  </si>
  <si>
    <t>Phosphates/blood</t>
  </si>
  <si>
    <t>Photons/*therapeutic use</t>
  </si>
  <si>
    <t>Phr</t>
  </si>
  <si>
    <t>Physical Therapy Modalities</t>
  </si>
  <si>
    <t>Physical Therapy Modalities/standards</t>
  </si>
  <si>
    <t>physician advisor for Sanofi Pasteur</t>
  </si>
  <si>
    <t xml:space="preserve"> Pfizer</t>
  </si>
  <si>
    <t>Physician Assistants/organization &amp; administration</t>
  </si>
  <si>
    <t>physician office</t>
  </si>
  <si>
    <t>Physician-Patient Relations</t>
  </si>
  <si>
    <t>Physicians</t>
  </si>
  <si>
    <t xml:space="preserve"> Family/*psychology/statistics &amp; numerical data</t>
  </si>
  <si>
    <t xml:space="preserve"> Primary Care</t>
  </si>
  <si>
    <t xml:space="preserve"> Primary Care/*psychology</t>
  </si>
  <si>
    <t>Physicians/*psychology</t>
  </si>
  <si>
    <t>Physicians/*standards</t>
  </si>
  <si>
    <t>Physicians/*statistics &amp; numerical data</t>
  </si>
  <si>
    <t>physiotherapy</t>
  </si>
  <si>
    <t>Pig production</t>
  </si>
  <si>
    <t>Pilot Projects</t>
  </si>
  <si>
    <t>Placebos</t>
  </si>
  <si>
    <t>planning</t>
  </si>
  <si>
    <t>Plasma</t>
  </si>
  <si>
    <t>platelet aggregation inhibitors</t>
  </si>
  <si>
    <t>Platelet Aggregation Inhibitors/*administration &amp; dosage/adverse effects</t>
  </si>
  <si>
    <t>Platelet Aggregation Inhibitors/*therapeutic use</t>
  </si>
  <si>
    <t>Platelet Aggregation Inhibitors/administration &amp; dosage/adverse</t>
  </si>
  <si>
    <t>Platelet Transfusion/methods/mortality</t>
  </si>
  <si>
    <t>Plethysmography</t>
  </si>
  <si>
    <t>Pneumococcal Vaccines/*administration &amp; dosage</t>
  </si>
  <si>
    <t>Pneumonia</t>
  </si>
  <si>
    <t xml:space="preserve"> Bacterial/*drug therapy/microbiology/mortality</t>
  </si>
  <si>
    <t xml:space="preserve"> Pneumococcal/epidemiology/*prevention &amp; control</t>
  </si>
  <si>
    <t>Pneumonia/*blood/complications/mortality/therapy</t>
  </si>
  <si>
    <t>Pneumonia/*etiology</t>
  </si>
  <si>
    <t>Pneumonia/diagnosis/drug therapy</t>
  </si>
  <si>
    <t>Pneumonia/epidemiology/*prevention &amp; control</t>
  </si>
  <si>
    <t>Pneumonia/mortality</t>
  </si>
  <si>
    <t>Point-of-Care Systems</t>
  </si>
  <si>
    <t>Poison Control Centers/*statistics &amp; numerical data</t>
  </si>
  <si>
    <t>Poisson Distribution</t>
  </si>
  <si>
    <t>Policy Making</t>
  </si>
  <si>
    <t>Polymerase Chain Reaction</t>
  </si>
  <si>
    <t>Polymorphism</t>
  </si>
  <si>
    <t xml:space="preserve"> Single Nucleotide/*genetics</t>
  </si>
  <si>
    <t xml:space="preserve"> Single Nucleotide/genetics</t>
  </si>
  <si>
    <t>Polypharmacy</t>
  </si>
  <si>
    <t>Population Density</t>
  </si>
  <si>
    <t>Population Groups</t>
  </si>
  <si>
    <t>Population Groups/genetics</t>
  </si>
  <si>
    <t>Population study</t>
  </si>
  <si>
    <t>Population Surveillance</t>
  </si>
  <si>
    <t>Population Surveillance/*methods</t>
  </si>
  <si>
    <t>Population Surveillance/methods</t>
  </si>
  <si>
    <t>population trends</t>
  </si>
  <si>
    <t>positive predictive valuevalidity</t>
  </si>
  <si>
    <t>Posterior Capsular Rupture</t>
  </si>
  <si>
    <t xml:space="preserve"> Ocular/*epidemiology</t>
  </si>
  <si>
    <t xml:space="preserve"> Ocular/*etiology</t>
  </si>
  <si>
    <t xml:space="preserve"> Ocular/complications</t>
  </si>
  <si>
    <t>Posterior inferior cerebellar artery</t>
  </si>
  <si>
    <t>Postoperative Care/methods</t>
  </si>
  <si>
    <t>Postoperative Complications</t>
  </si>
  <si>
    <t>Postoperative Complications/*cerebrospinal fluid/*etiology/microbiology</t>
  </si>
  <si>
    <t>Postoperative Complications/*epidemiology</t>
  </si>
  <si>
    <t>Postoperative Complications/*etiology</t>
  </si>
  <si>
    <t>Postoperative Complications/*etiology/mortality/*surgery</t>
  </si>
  <si>
    <t>Postoperative Complications/diagnosis/*epidemiology</t>
  </si>
  <si>
    <t>Postoperative Complications/diagnosis/economics/*therapy</t>
  </si>
  <si>
    <t>Postoperative Complications/economics/epidemiology</t>
  </si>
  <si>
    <t>Postoperative Complications/epidemiology</t>
  </si>
  <si>
    <t>Postoperative Complications/epidemiology/mortality</t>
  </si>
  <si>
    <t>Postoperative Complications/etiology</t>
  </si>
  <si>
    <t>Postoperative Complications/etiology/mortality</t>
  </si>
  <si>
    <t>Postoperative Complications/prevention &amp; control</t>
  </si>
  <si>
    <t>Postoperative Hemorrhage</t>
  </si>
  <si>
    <t>Postoperative Hemorrhage/*epidemiology/prevention &amp; control</t>
  </si>
  <si>
    <t>Postoperative infection</t>
  </si>
  <si>
    <t>postoperative pain</t>
  </si>
  <si>
    <t>Postoperative Period</t>
  </si>
  <si>
    <t>Posttraumatic disability</t>
  </si>
  <si>
    <t>Posture</t>
  </si>
  <si>
    <t>Potassium/*blood</t>
  </si>
  <si>
    <t>potential appropriate prescription</t>
  </si>
  <si>
    <t>Poverty</t>
  </si>
  <si>
    <t>Poverty/*psychology</t>
  </si>
  <si>
    <t>Power Plants/statistics &amp; numerical data</t>
  </si>
  <si>
    <t>Power</t>
  </si>
  <si>
    <t>Practice based research</t>
  </si>
  <si>
    <t>Practice Guidelines as Topic</t>
  </si>
  <si>
    <t>Practice Guidelines as Topic/*standards</t>
  </si>
  <si>
    <t>Practice Management</t>
  </si>
  <si>
    <t xml:space="preserve"> Medical/*organization &amp; administration</t>
  </si>
  <si>
    <t xml:space="preserve"> Medical/organization &amp; administration</t>
  </si>
  <si>
    <t xml:space="preserve"> Medical/organization &amp; administration/statistics &amp; numerical</t>
  </si>
  <si>
    <t>Practice Patterns</t>
  </si>
  <si>
    <t xml:space="preserve"> Physicians'/*economics</t>
  </si>
  <si>
    <t xml:space="preserve"> Physicians'/*standards</t>
  </si>
  <si>
    <t xml:space="preserve"> Physicians'/*statistics &amp; numerical data</t>
  </si>
  <si>
    <t xml:space="preserve"> Physicians'/*trends</t>
  </si>
  <si>
    <t xml:space="preserve"> Physicians'/classification/*statistics &amp; numerical data</t>
  </si>
  <si>
    <t xml:space="preserve"> Physicians'/economics/*trends</t>
  </si>
  <si>
    <t xml:space="preserve"> Physicians'/trends</t>
  </si>
  <si>
    <t>Pragmatic Clinical Trials as Topic</t>
  </si>
  <si>
    <t>Pravastatin/administration &amp; dosage</t>
  </si>
  <si>
    <t>Precision Medicine/*instrumentation/methods</t>
  </si>
  <si>
    <t>Precision Medicine/*methods</t>
  </si>
  <si>
    <t>Precision Medicine/*methods/standards</t>
  </si>
  <si>
    <t>Precision Medicine/statistics &amp; numerical data</t>
  </si>
  <si>
    <t>prediabetes</t>
  </si>
  <si>
    <t>Prediabetic State/*epidemiology</t>
  </si>
  <si>
    <t>Prediabetic State/blood/*therapy</t>
  </si>
  <si>
    <t>Prediabetic State/blood/pathology/*therapy</t>
  </si>
  <si>
    <t>Prediabetic State/chemically induced/*epidemiology</t>
  </si>
  <si>
    <t>Prediction</t>
  </si>
  <si>
    <t>prediction model</t>
  </si>
  <si>
    <t>Prediction rules</t>
  </si>
  <si>
    <t>Predictive models</t>
  </si>
  <si>
    <t>predictive validity</t>
  </si>
  <si>
    <t>Predictive Value of Tests</t>
  </si>
  <si>
    <t>Predictors</t>
  </si>
  <si>
    <t>Predictors of outcome</t>
  </si>
  <si>
    <t>Pre-Eclampsia/blood/*classification/*epidemiology/physiopathology</t>
  </si>
  <si>
    <t>pregabalin</t>
  </si>
  <si>
    <t>Pregabalin/*economics/therapeutic use</t>
  </si>
  <si>
    <t>Pregnancy</t>
  </si>
  <si>
    <t>Pregnancy Complications</t>
  </si>
  <si>
    <t xml:space="preserve"> Infectious/epidemiology/mortality</t>
  </si>
  <si>
    <t>Pregnancy Complications/*diagnosis/*epidemiology/prevention &amp; control</t>
  </si>
  <si>
    <t>Pregnancy Complications/*diagnosis/epidemiology/therapy</t>
  </si>
  <si>
    <t>Pregnancy Complications/*epidemiology</t>
  </si>
  <si>
    <t>Pregnancy Complications/diagnosis/*mortality</t>
  </si>
  <si>
    <t>Pregnancy Complications/epidemiology</t>
  </si>
  <si>
    <t>Pregnancy Outcome</t>
  </si>
  <si>
    <t>Pregnancy Outcome/*epidemiology</t>
  </si>
  <si>
    <t xml:space="preserve"> Twin</t>
  </si>
  <si>
    <t>Pregnant Women</t>
  </si>
  <si>
    <t>Pregnatrienes/therapeutic use</t>
  </si>
  <si>
    <t>Preliminary Data</t>
  </si>
  <si>
    <t>Prenatal Care/*methods</t>
  </si>
  <si>
    <t>Prenatal Care/*methods/standards</t>
  </si>
  <si>
    <t>Prenatal Care/*statistics &amp; numerical data</t>
  </si>
  <si>
    <t>Prenatal Diagnosis/standards</t>
  </si>
  <si>
    <t>Prenatal Exposure Delayed Effects/epidemiology</t>
  </si>
  <si>
    <t>prescription</t>
  </si>
  <si>
    <t>Prescription data</t>
  </si>
  <si>
    <t>Prescription Drugs/*adverse effects</t>
  </si>
  <si>
    <t>Prescription Drugs/*economics</t>
  </si>
  <si>
    <t>Prescription Drugs/*therapeutic use</t>
  </si>
  <si>
    <t>Prescription Drugs/administration &amp; dosage/*adverse effects/therapeutic use</t>
  </si>
  <si>
    <t>Prescription Drugs/classification</t>
  </si>
  <si>
    <t>Prescription Drugs/therapeutic use</t>
  </si>
  <si>
    <t>prescription practices</t>
  </si>
  <si>
    <t>Prescriptions</t>
  </si>
  <si>
    <t>Prescriptions/*standards</t>
  </si>
  <si>
    <t>pressure injury</t>
  </si>
  <si>
    <t>pressure ulcer</t>
  </si>
  <si>
    <t>Pressure Ulcer/*classification/*epidemiology</t>
  </si>
  <si>
    <t>Pressure Ulcer/*diagnosis/epidemiology</t>
  </si>
  <si>
    <t>Pressure Ulcer/epidemiology/etiology/*prevention &amp; control</t>
  </si>
  <si>
    <t>Prevalence</t>
  </si>
  <si>
    <t>prevention</t>
  </si>
  <si>
    <t>Preventive Health Services/*organization &amp; administration</t>
  </si>
  <si>
    <t>Preventive Health Services/*statistics &amp; numerical data</t>
  </si>
  <si>
    <t>Preventive Medicine/*methods</t>
  </si>
  <si>
    <t>Preventive services</t>
  </si>
  <si>
    <t>Primary Care</t>
  </si>
  <si>
    <t>Primary data</t>
  </si>
  <si>
    <t>Primary Health Care</t>
  </si>
  <si>
    <t>Primary Health Care/*economics</t>
  </si>
  <si>
    <t>Primary Health Care/*methods</t>
  </si>
  <si>
    <t>Primary Health Care/*methods/*organization &amp; administration</t>
  </si>
  <si>
    <t>Primary Health Care/*organization &amp; administration</t>
  </si>
  <si>
    <t>Primary Health Care/*organization &amp; administration/standards</t>
  </si>
  <si>
    <t>Primary Health Care/*standards</t>
  </si>
  <si>
    <t>Primary Health Care/*statistics &amp; numerical data</t>
  </si>
  <si>
    <t>Primary Health Care/economics/*organization &amp; administration</t>
  </si>
  <si>
    <t>Primary Health Care/economics/*statistics &amp; numerical data</t>
  </si>
  <si>
    <t>Primary Health Care/economics/statistics &amp; numerical data</t>
  </si>
  <si>
    <t>Primary Health Care/methods</t>
  </si>
  <si>
    <t>Primary Health Care/methods/*statistics &amp; numerical data</t>
  </si>
  <si>
    <t>Primary Health Care/methods/organization &amp; administration/statistics &amp; numerical</t>
  </si>
  <si>
    <t>Primary Health Care/methods/standards</t>
  </si>
  <si>
    <t>Primary Health Care/organization &amp; administration</t>
  </si>
  <si>
    <t>Primary Health Care/standards/statistics &amp; numerical data</t>
  </si>
  <si>
    <t>Primary Health Care/statistics &amp; numerical data</t>
  </si>
  <si>
    <t>Primary Prevention</t>
  </si>
  <si>
    <t>Primary Prevention/*methods</t>
  </si>
  <si>
    <t>Primary Prevention/organization &amp; administration</t>
  </si>
  <si>
    <t>Principal component analysis</t>
  </si>
  <si>
    <t>Prisoners/*psychology/*statistics &amp; numerical data</t>
  </si>
  <si>
    <t>Privacy</t>
  </si>
  <si>
    <t>Private Practice/statistics &amp; numerical data</t>
  </si>
  <si>
    <t>Probability</t>
  </si>
  <si>
    <t>Probiotics/*therapeutic use</t>
  </si>
  <si>
    <t>process</t>
  </si>
  <si>
    <t>Process Assessment</t>
  </si>
  <si>
    <t xml:space="preserve"> Health Care/*economics</t>
  </si>
  <si>
    <t xml:space="preserve"> Health Care/*economics/trends</t>
  </si>
  <si>
    <t xml:space="preserve"> Health Care/*standards</t>
  </si>
  <si>
    <t>Process improvement</t>
  </si>
  <si>
    <t>Product Surveillance</t>
  </si>
  <si>
    <t xml:space="preserve"> Postmarketing/*methods</t>
  </si>
  <si>
    <t xml:space="preserve"> Postmarketing/*statistics &amp; numerical data</t>
  </si>
  <si>
    <t xml:space="preserve"> Postmarketing/methods</t>
  </si>
  <si>
    <t>Professional Communication</t>
  </si>
  <si>
    <t>Professional Competence</t>
  </si>
  <si>
    <t>Professional Role</t>
  </si>
  <si>
    <t>Professional-Patient Relations</t>
  </si>
  <si>
    <t>Prognosis</t>
  </si>
  <si>
    <t>Prognostic models</t>
  </si>
  <si>
    <t>Program Development</t>
  </si>
  <si>
    <t>Program Evaluation</t>
  </si>
  <si>
    <t>Programme de medicalisation du systeme d'information (PMSI)</t>
  </si>
  <si>
    <t>project and the manuscript. XP was an employee of Evidera during the conduct of</t>
  </si>
  <si>
    <t>Promethazine/adverse effects</t>
  </si>
  <si>
    <t>propensity</t>
  </si>
  <si>
    <t>Proportional Hazards Models</t>
  </si>
  <si>
    <t>Proprotein Convertase 9/*genetics</t>
  </si>
  <si>
    <t>Prospective Studies</t>
  </si>
  <si>
    <t>Prospective validation</t>
  </si>
  <si>
    <t>Prostate/pathology</t>
  </si>
  <si>
    <t>Prostatectomy/*methods</t>
  </si>
  <si>
    <t>Prostatic Neoplasms/*diagnosis/pathology</t>
  </si>
  <si>
    <t>Prostatic Neoplasms/*ethnology/pathology/physiopathology/*therapy</t>
  </si>
  <si>
    <t>Prostatic Neoplasms/*radiotherapy</t>
  </si>
  <si>
    <t>Prostatic Neoplasms/*surgery</t>
  </si>
  <si>
    <t>Prostatic Neoplasms/*therapy</t>
  </si>
  <si>
    <t>Prostatic Neoplasms/drug therapy</t>
  </si>
  <si>
    <t>Prosthesis Design</t>
  </si>
  <si>
    <t>Prosthesis Failure</t>
  </si>
  <si>
    <t>Prosthesis-Related Infections/microbiology/therapy</t>
  </si>
  <si>
    <t>Protective Factors</t>
  </si>
  <si>
    <t>Protein Kinase Inhibitors/therapeutic use</t>
  </si>
  <si>
    <t>Proton Therapy/*methods</t>
  </si>
  <si>
    <t>providers</t>
  </si>
  <si>
    <t>Province of Salzburg gave an ethics waiver because no individual patient data</t>
  </si>
  <si>
    <t>Pruritus/*diagnosis/*drug therapy/epidemiology</t>
  </si>
  <si>
    <t>PS = propensity score</t>
  </si>
  <si>
    <t>Psoas Muscles/*diagnostic imaging</t>
  </si>
  <si>
    <t>Psychiatric Department</t>
  </si>
  <si>
    <t>Psychiatric Status Rating Scales</t>
  </si>
  <si>
    <t>Psychology</t>
  </si>
  <si>
    <t>Psychometrics</t>
  </si>
  <si>
    <t>Psychometrics/*methods/standards</t>
  </si>
  <si>
    <t>Psychotherapeutic Processes</t>
  </si>
  <si>
    <t>Psychotherapy/*methods</t>
  </si>
  <si>
    <t>Psychotherapy/economics/*trends</t>
  </si>
  <si>
    <t>Psychotic Disorders/*epidemiology/*genetics</t>
  </si>
  <si>
    <t>Psychotropic Drugs/*therapeutic use</t>
  </si>
  <si>
    <t>public health</t>
  </si>
  <si>
    <t>Public Health Administration/*statistics &amp; numerical data</t>
  </si>
  <si>
    <t>Public health surveillance</t>
  </si>
  <si>
    <t>Public Health Surveillance/*methods</t>
  </si>
  <si>
    <t>Public Health/*methods</t>
  </si>
  <si>
    <t>Public Opinion</t>
  </si>
  <si>
    <t>publication of this article.</t>
  </si>
  <si>
    <t>Publishing/*trends</t>
  </si>
  <si>
    <t>Pulmonary Disease</t>
  </si>
  <si>
    <t xml:space="preserve"> Chronic</t>
  </si>
  <si>
    <t xml:space="preserve"> Chronic Obstructive/*blood/diagnosis/*therapy</t>
  </si>
  <si>
    <t xml:space="preserve"> Chronic Obstructive/*diagnosis/drug</t>
  </si>
  <si>
    <t xml:space="preserve"> Chronic Obstructive/complications/*mortality</t>
  </si>
  <si>
    <t xml:space="preserve"> Chronic Obstructive/complications/*therapy</t>
  </si>
  <si>
    <t xml:space="preserve"> Chronic Obstructive/diagnosis/*drug therapy/physiopathology</t>
  </si>
  <si>
    <t xml:space="preserve"> Chronic Obstructive/epidemiology</t>
  </si>
  <si>
    <t>Pulmonary embolism</t>
  </si>
  <si>
    <t>Pulmonary Embolism/*mortality</t>
  </si>
  <si>
    <t>Pulmonary Embolism/blood/*complications/mortality</t>
  </si>
  <si>
    <t>Pulmonary Embolism/chemically induced/diagnosis</t>
  </si>
  <si>
    <t>Pulmonary Surfactant-Associated Protein D/*blood</t>
  </si>
  <si>
    <t>pulmonology (general)</t>
  </si>
  <si>
    <t>Pulse pressure</t>
  </si>
  <si>
    <t>Pulse/mortality</t>
  </si>
  <si>
    <t>Pyloric Stenosis</t>
  </si>
  <si>
    <t xml:space="preserve"> Hypertrophic/congenital/*surgery</t>
  </si>
  <si>
    <t>Pyrazines/*therapeutic use</t>
  </si>
  <si>
    <t>Pyrimidines/*therapeutic use</t>
  </si>
  <si>
    <t>Qualitative Research</t>
  </si>
  <si>
    <t>Qualitatsindikator</t>
  </si>
  <si>
    <t>quality assurance</t>
  </si>
  <si>
    <t>Quality Assurance</t>
  </si>
  <si>
    <t xml:space="preserve"> Health Care/*organization &amp; administration</t>
  </si>
  <si>
    <t xml:space="preserve"> Health Care/methods/standards</t>
  </si>
  <si>
    <t>Quality Control</t>
  </si>
  <si>
    <t>Quality Improvement</t>
  </si>
  <si>
    <t>Quality Improvement/*organization &amp; administration</t>
  </si>
  <si>
    <t>Quality Improvement/*statistics &amp; numerical data</t>
  </si>
  <si>
    <t>Quality Improvement/organization &amp; administration/*standards</t>
  </si>
  <si>
    <t>Quality Improvement/standards/*statistics &amp; numerical data</t>
  </si>
  <si>
    <t>Quality Improvement/trends</t>
  </si>
  <si>
    <t>quality in health care</t>
  </si>
  <si>
    <t>quality indicator</t>
  </si>
  <si>
    <t>Quality Indicators</t>
  </si>
  <si>
    <t xml:space="preserve"> Health Care/*organization &amp; administration/*standards</t>
  </si>
  <si>
    <t xml:space="preserve"> Health Care/*standards/trends</t>
  </si>
  <si>
    <t xml:space="preserve"> Health Care/organization &amp; administration</t>
  </si>
  <si>
    <t xml:space="preserve"> Health Care/standards/*statistics &amp; numerical data</t>
  </si>
  <si>
    <t xml:space="preserve"> Health Care/standards/statistics &amp; numerical data</t>
  </si>
  <si>
    <t xml:space="preserve"> Health Care/trends</t>
  </si>
  <si>
    <t>Quality of Care</t>
  </si>
  <si>
    <t>quality of health care</t>
  </si>
  <si>
    <t>Quality of Health Care/*organization &amp; administration</t>
  </si>
  <si>
    <t>Quality of Health Care/*standards</t>
  </si>
  <si>
    <t>Quality of Health Care/organization &amp; administration</t>
  </si>
  <si>
    <t>Quality of Life</t>
  </si>
  <si>
    <t>Quality of Life/*psychology</t>
  </si>
  <si>
    <t>Quality-Adjusted Life Years</t>
  </si>
  <si>
    <t>quantitative</t>
  </si>
  <si>
    <t>Quebec</t>
  </si>
  <si>
    <t>questionnaire</t>
  </si>
  <si>
    <t>Quinolines/therapeutic use</t>
  </si>
  <si>
    <t>Radiation Injuries/*diagnosis/etiology</t>
  </si>
  <si>
    <t>Radiation Oncology/*methods</t>
  </si>
  <si>
    <t>Radiographic Image Enhancement/methods</t>
  </si>
  <si>
    <t>Radiographic Image Interpretation</t>
  </si>
  <si>
    <t>Radiography</t>
  </si>
  <si>
    <t>Radiography/methods</t>
  </si>
  <si>
    <t>Radiology Information Systems/organization &amp; administration</t>
  </si>
  <si>
    <t>radiotherapy</t>
  </si>
  <si>
    <t>Radiotherapy Dosage</t>
  </si>
  <si>
    <t>Radiotherapy</t>
  </si>
  <si>
    <t xml:space="preserve"> Intensity-Modulated/*adverse effects/methods</t>
  </si>
  <si>
    <t xml:space="preserve"> Intensity-Modulated/*methods</t>
  </si>
  <si>
    <t>Radius Fractures/diagnostic imaging/*surgery</t>
  </si>
  <si>
    <t>Railroads/*statistics &amp; numerical data</t>
  </si>
  <si>
    <t>Random Allocation</t>
  </si>
  <si>
    <t>random effects analysis</t>
  </si>
  <si>
    <t>random forest</t>
  </si>
  <si>
    <t>Random forests</t>
  </si>
  <si>
    <t>Randomised controlled trial</t>
  </si>
  <si>
    <t>Randomised controlled trials</t>
  </si>
  <si>
    <t>Randomized</t>
  </si>
  <si>
    <t>Randomized Controlled Trials as Topic</t>
  </si>
  <si>
    <t>Randomized Controlled Trials as Topic/*statistics &amp; numerical data</t>
  </si>
  <si>
    <t>Randomized Controlled Trials as Topic/statistics &amp; numerical data</t>
  </si>
  <si>
    <t>Range of Motion</t>
  </si>
  <si>
    <t xml:space="preserve"> Articular/*physiology</t>
  </si>
  <si>
    <t>Ranibizumab</t>
  </si>
  <si>
    <t>Ranibizumab/*administration &amp; dosage</t>
  </si>
  <si>
    <t>Ranibizumab/administration &amp; dosage/adverse effects</t>
  </si>
  <si>
    <t>Rare Diseases</t>
  </si>
  <si>
    <t>Rasch model</t>
  </si>
  <si>
    <t>RCT = randomized controlled trial</t>
  </si>
  <si>
    <t>Real-world evidence</t>
  </si>
  <si>
    <t>received personal fees from</t>
  </si>
  <si>
    <t>received personal fees from AstraZeneca</t>
  </si>
  <si>
    <t>receiving cash compensation from CDI (Negev)</t>
  </si>
  <si>
    <t xml:space="preserve"> which is a</t>
  </si>
  <si>
    <t>receiving equity and cash</t>
  </si>
  <si>
    <t>receiving equity from Enelgy</t>
  </si>
  <si>
    <t>receiving payment or honoraria directly from these organizations for services</t>
  </si>
  <si>
    <t>Receptor</t>
  </si>
  <si>
    <t xml:space="preserve"> Cannabinoid</t>
  </si>
  <si>
    <t>Receptors</t>
  </si>
  <si>
    <t xml:space="preserve"> Glucagon/agonists</t>
  </si>
  <si>
    <t xml:space="preserve"> LDL/*genetics</t>
  </si>
  <si>
    <t xml:space="preserve"> Vascular Endothelial Growth Factor/*administration &amp;</t>
  </si>
  <si>
    <t xml:space="preserve"> Vascular Endothelial Growth Factor/*therapeutic use</t>
  </si>
  <si>
    <t>Recombinant Fusion Proteins/*administration &amp; dosage</t>
  </si>
  <si>
    <t>Recombinant Fusion Proteins/*therapeutic use</t>
  </si>
  <si>
    <t>Recombinant Fusion Proteins/adverse effects/*therapeutic use</t>
  </si>
  <si>
    <t>Recombinant Proteins</t>
  </si>
  <si>
    <t>Reconstructive Surgical Procedures</t>
  </si>
  <si>
    <t>Recovery of Function</t>
  </si>
  <si>
    <t>Recovery of Function/*physiology</t>
  </si>
  <si>
    <t>Recovery of Function/physiology</t>
  </si>
  <si>
    <t>RECPAM analysis</t>
  </si>
  <si>
    <t>Recurrence</t>
  </si>
  <si>
    <t>Redundant testing</t>
  </si>
  <si>
    <t>re-ETV = repeat ETV</t>
  </si>
  <si>
    <t>Reference Standards</t>
  </si>
  <si>
    <t>Reference Values</t>
  </si>
  <si>
    <t>Referral and Consultation</t>
  </si>
  <si>
    <t>Referral and Consultation/*organization &amp; administration</t>
  </si>
  <si>
    <t>Referral and Consultation/*statistics &amp; numerical data</t>
  </si>
  <si>
    <t>Referral and Consultation/standards</t>
  </si>
  <si>
    <t>Referral and Consultation/statistics &amp; numerical data</t>
  </si>
  <si>
    <t>Reflex</t>
  </si>
  <si>
    <t xml:space="preserve"> Pupillary</t>
  </si>
  <si>
    <t xml:space="preserve"> Pupillary/*physiology</t>
  </si>
  <si>
    <t xml:space="preserve"> Pupillary/physiology</t>
  </si>
  <si>
    <t>refractory disease</t>
  </si>
  <si>
    <t>Register</t>
  </si>
  <si>
    <t>Registries</t>
  </si>
  <si>
    <t>Registries/*statistics &amp; numerical data</t>
  </si>
  <si>
    <t>Registries/standards/statistics &amp; numerical data</t>
  </si>
  <si>
    <t>Registries/statistics &amp; numerical data</t>
  </si>
  <si>
    <t>Registro de alimentos autoadministrado</t>
  </si>
  <si>
    <t>Registro estructurado de alimentos</t>
  </si>
  <si>
    <t>registry</t>
  </si>
  <si>
    <t>Regression</t>
  </si>
  <si>
    <t>Regression Analysis</t>
  </si>
  <si>
    <t>Regulations</t>
  </si>
  <si>
    <t>Rehabilitation</t>
  </si>
  <si>
    <t>Rehabilitation Centers</t>
  </si>
  <si>
    <t>Rehabilitation Centers/*organization &amp; administration</t>
  </si>
  <si>
    <t>rehabilitation length of stay</t>
  </si>
  <si>
    <t>Rehospitalization</t>
  </si>
  <si>
    <t>Rehydration Solutions/administration &amp; dosage/*therapeutic use</t>
  </si>
  <si>
    <t>Reimbursement Mechanisms/*economics/trends</t>
  </si>
  <si>
    <t>Reimbursement</t>
  </si>
  <si>
    <t xml:space="preserve"> Incentive/*economics</t>
  </si>
  <si>
    <t>relapse</t>
  </si>
  <si>
    <t>Relapsing remitting</t>
  </si>
  <si>
    <t>Reliability and Validity</t>
  </si>
  <si>
    <t>remaining authors have disclosed that they do not have any conflicts of interest.</t>
  </si>
  <si>
    <t>Reminder Systems</t>
  </si>
  <si>
    <t>Reminder Systems/*instrumentation</t>
  </si>
  <si>
    <t>Reminder Systems/*standards</t>
  </si>
  <si>
    <t>Reminder Systems/statistics &amp; numerical data</t>
  </si>
  <si>
    <t>Remission Induction</t>
  </si>
  <si>
    <t>remote consultation</t>
  </si>
  <si>
    <t>Remote Consultation/*statistics &amp; numerical data</t>
  </si>
  <si>
    <t>remote sensing</t>
  </si>
  <si>
    <t>Renal Dialysis</t>
  </si>
  <si>
    <t>Renal Dialysis/*economics</t>
  </si>
  <si>
    <t>Renal Dialysis/*trends</t>
  </si>
  <si>
    <t>Renal Dialysis/mortality</t>
  </si>
  <si>
    <t>Renal Insufficiency</t>
  </si>
  <si>
    <t xml:space="preserve"> Chronic/*blood/drug therapy/epidemiology</t>
  </si>
  <si>
    <t xml:space="preserve"> Chronic/*classification/*diagnosis</t>
  </si>
  <si>
    <t xml:space="preserve"> Chronic/*diagnosis</t>
  </si>
  <si>
    <t xml:space="preserve"> Chronic/*diagnosis/epidemiology</t>
  </si>
  <si>
    <t xml:space="preserve"> Chronic/*epidemiology/physiopathology/therapy</t>
  </si>
  <si>
    <t xml:space="preserve"> Chronic/complications/epidemiology/microbiology</t>
  </si>
  <si>
    <t xml:space="preserve"> Chronic/diagnosis/*economics/*therapy</t>
  </si>
  <si>
    <t xml:space="preserve"> Chronic/epidemiology/*therapy</t>
  </si>
  <si>
    <t>Renal Insufficiency/*physiopathology</t>
  </si>
  <si>
    <t>renal replacement therapy</t>
  </si>
  <si>
    <t>Renal Replacement Therapy/standards/*statistics &amp; numerical data</t>
  </si>
  <si>
    <t>Renal Replacement Therapy/statistics &amp; numerical data</t>
  </si>
  <si>
    <t>rendered. Evidera received funding from Boehringer Ingelheim for work on the</t>
  </si>
  <si>
    <t>reoperation</t>
  </si>
  <si>
    <t>Reoperation/methods</t>
  </si>
  <si>
    <t>Reoperation/statistics &amp; numerical data</t>
  </si>
  <si>
    <t>Repeat testing</t>
  </si>
  <si>
    <t>Reported</t>
  </si>
  <si>
    <t>Reproducibility of Results</t>
  </si>
  <si>
    <t>Reproductive Tract Infections/*complications/epidemiology/microbiology</t>
  </si>
  <si>
    <t>Republic of Korea</t>
  </si>
  <si>
    <t>Republic of Korea/epidemiology</t>
  </si>
  <si>
    <t>Research and Quality K08 HS024128. JB and BS were employees at Novo Nordisk and</t>
  </si>
  <si>
    <t>Research Design</t>
  </si>
  <si>
    <t>Research Design/*statistics &amp; numerical data</t>
  </si>
  <si>
    <t>Research Design/statistics &amp; numerical data</t>
  </si>
  <si>
    <t>research funding from Novo Nordisk and Merck</t>
  </si>
  <si>
    <t xml:space="preserve"> and receiving speaker honoraria</t>
  </si>
  <si>
    <t>Research Journals Library Board and the Programme Grants for Applied Research</t>
  </si>
  <si>
    <t>research methodology</t>
  </si>
  <si>
    <t>Research Personnel/*statistics &amp; numerical data</t>
  </si>
  <si>
    <t>Research Personnel/statistics &amp; numerical data</t>
  </si>
  <si>
    <t>Residence Characteristics</t>
  </si>
  <si>
    <t>Residence Characteristics/*statistics &amp; numerical data</t>
  </si>
  <si>
    <t>Resistance Training</t>
  </si>
  <si>
    <t>respectively. Judith J Stephenson</t>
  </si>
  <si>
    <t xml:space="preserve"> Debra Wertz</t>
  </si>
  <si>
    <t>Respiration Disorders/diagnosis/*drug therapy</t>
  </si>
  <si>
    <t>Respiration</t>
  </si>
  <si>
    <t xml:space="preserve"> Artificial/methods</t>
  </si>
  <si>
    <t xml:space="preserve"> Artificial/methods/mortality</t>
  </si>
  <si>
    <t xml:space="preserve"> Artificial/standards</t>
  </si>
  <si>
    <t xml:space="preserve"> Artificial/statistics &amp; numerical data</t>
  </si>
  <si>
    <t>Respiratory Distress Syndrome</t>
  </si>
  <si>
    <t xml:space="preserve"> Adult/*etiology/mortality/physiopathology</t>
  </si>
  <si>
    <t xml:space="preserve"> Adult/diagnosis/*mortality/*therapy</t>
  </si>
  <si>
    <t xml:space="preserve"> Adult/epidemiology</t>
  </si>
  <si>
    <t xml:space="preserve"> Adult/etiology</t>
  </si>
  <si>
    <t xml:space="preserve"> Adult/mortality/therapy</t>
  </si>
  <si>
    <t>Respiratory Function Tests</t>
  </si>
  <si>
    <t>Respiratory Insufficiency/etiology/*therapy</t>
  </si>
  <si>
    <t>Respiratory Insufficiency/mortality/therapy</t>
  </si>
  <si>
    <t>Respiratory Measurement</t>
  </si>
  <si>
    <t>Respiratory Rate</t>
  </si>
  <si>
    <t>Respiratory Sounds/etiology</t>
  </si>
  <si>
    <t>Respiratory Tract Diseases/*epidemiology</t>
  </si>
  <si>
    <t>RESPIRATORY TRACT INFECTIONS</t>
  </si>
  <si>
    <t>Respiratory Tract Infections/*drug therapy</t>
  </si>
  <si>
    <t>Respiratory Tract Infections/diagnosis/drug therapy</t>
  </si>
  <si>
    <t>Respiratory Tract Neoplasms/epidemiology</t>
  </si>
  <si>
    <t>Response to therapy</t>
  </si>
  <si>
    <t>Resuscitation/*methods/mortality</t>
  </si>
  <si>
    <t>Resuscitation/methods</t>
  </si>
  <si>
    <t>Retina</t>
  </si>
  <si>
    <t>Retinal Diseases/drug therapy</t>
  </si>
  <si>
    <t>Retinopathy</t>
  </si>
  <si>
    <t>Retinopathy of Prematurity/*diagnosis/epidemiology</t>
  </si>
  <si>
    <t>Retreatment</t>
  </si>
  <si>
    <t>Retreatment/methods</t>
  </si>
  <si>
    <t>retrospective database studies</t>
  </si>
  <si>
    <t>Retrospective Studies</t>
  </si>
  <si>
    <t>Rheumatic Diseases/diagnosis/*drug therapy/epidemiology</t>
  </si>
  <si>
    <t>Rheumatoid arthritis</t>
  </si>
  <si>
    <t>Rheumatologists/*trends</t>
  </si>
  <si>
    <t>Rheumatology</t>
  </si>
  <si>
    <t>Rib Fractures/diagnostic imaging/pathology/*surgery</t>
  </si>
  <si>
    <t>Risk</t>
  </si>
  <si>
    <t>Risk Adjustment</t>
  </si>
  <si>
    <t>Risk Adjustment/*methods</t>
  </si>
  <si>
    <t>Risk Assessment</t>
  </si>
  <si>
    <t>Risk Assessment/*methods</t>
  </si>
  <si>
    <t>Risk Assessment/*methods/*standards</t>
  </si>
  <si>
    <t>Risk Assessment/*methods/*statistics &amp; numerical data</t>
  </si>
  <si>
    <t>Risk Assessment/*methods/statistics &amp; numerical data</t>
  </si>
  <si>
    <t>Risk Assessment/*statistics &amp; numerical data</t>
  </si>
  <si>
    <t>Risk Assessment/methods</t>
  </si>
  <si>
    <t>Risk Assessment/standards/statistics &amp; numerical data</t>
  </si>
  <si>
    <t>Risk Assessment/statistics &amp; numerical data</t>
  </si>
  <si>
    <t>Risk factor</t>
  </si>
  <si>
    <t>Risk Factors</t>
  </si>
  <si>
    <t>Risk Management</t>
  </si>
  <si>
    <t>Risk Management/statistics &amp; numerical data</t>
  </si>
  <si>
    <t>Risk Model</t>
  </si>
  <si>
    <t>risk models</t>
  </si>
  <si>
    <t>Risk Prediction</t>
  </si>
  <si>
    <t>risk prediction model</t>
  </si>
  <si>
    <t>Risk Reduction Behavior</t>
  </si>
  <si>
    <t>risk score</t>
  </si>
  <si>
    <t>Risk-Taking</t>
  </si>
  <si>
    <t>Rituximab/*adverse effects</t>
  </si>
  <si>
    <t>Rivaroxaban/*administration &amp; dosage/adverse effects</t>
  </si>
  <si>
    <t>RLJ is the Medical Director of Medisoft Limited</t>
  </si>
  <si>
    <t xml:space="preserve"> which developed the EMR from</t>
  </si>
  <si>
    <t>Rlos</t>
  </si>
  <si>
    <t>RNA</t>
  </si>
  <si>
    <t>Robotic Surgical Procedures/*methods</t>
  </si>
  <si>
    <t>Robotic Surgical Procedures/standards</t>
  </si>
  <si>
    <t>ROC = receiver operating characteristic</t>
  </si>
  <si>
    <t>ROC Curve</t>
  </si>
  <si>
    <t>Role</t>
  </si>
  <si>
    <t>Role Playing</t>
  </si>
  <si>
    <t>Romania/epidemiology</t>
  </si>
  <si>
    <t>Root Canal Therapy/*adverse effects</t>
  </si>
  <si>
    <t>root canal treatment</t>
  </si>
  <si>
    <t>Rosuvastatin Calcium</t>
  </si>
  <si>
    <t>Rosuvastatin Calcium/administration &amp; dosage</t>
  </si>
  <si>
    <t>Routine data</t>
  </si>
  <si>
    <t>Rupture/surgery</t>
  </si>
  <si>
    <t>Rural Health Services/*standards</t>
  </si>
  <si>
    <t>Rural Health Services/economics</t>
  </si>
  <si>
    <t>Rural Population</t>
  </si>
  <si>
    <t>Safety</t>
  </si>
  <si>
    <t>Safety Management/*methods</t>
  </si>
  <si>
    <t>Safety Management/*standards</t>
  </si>
  <si>
    <t>Safety Management/methods/standards</t>
  </si>
  <si>
    <t>Safety-net Providers</t>
  </si>
  <si>
    <t>Safety-net Providers/*economics</t>
  </si>
  <si>
    <t>Safety-net Providers/methods</t>
  </si>
  <si>
    <t>Safety-net Providers/statistics &amp; numerical data</t>
  </si>
  <si>
    <t>SAH = subarachnoid hemorrhage</t>
  </si>
  <si>
    <t>salaried employees of Boehringer Ingelheim. JCS</t>
  </si>
  <si>
    <t xml:space="preserve"> TDB</t>
  </si>
  <si>
    <t>Saliva/chemistry</t>
  </si>
  <si>
    <t>Salmonella/classification/isolation &amp; purification</t>
  </si>
  <si>
    <t>Sample Size</t>
  </si>
  <si>
    <t>Sampling Studies</t>
  </si>
  <si>
    <t>San Francisco</t>
  </si>
  <si>
    <t>Saudi Arabia</t>
  </si>
  <si>
    <t>Scale development</t>
  </si>
  <si>
    <t>Scandinavian and Nordic Countries</t>
  </si>
  <si>
    <t>schistosomiasis</t>
  </si>
  <si>
    <t>Schistosomiasis japonica/epidemiology/*prevention &amp; control/transmission</t>
  </si>
  <si>
    <t>Schizophrenia/*epidemiology/*therapy</t>
  </si>
  <si>
    <t>Schools</t>
  </si>
  <si>
    <t xml:space="preserve"> Dental/*organization &amp; administration</t>
  </si>
  <si>
    <t>Scoliosis/*surgery</t>
  </si>
  <si>
    <t>Score</t>
  </si>
  <si>
    <t>Scotland</t>
  </si>
  <si>
    <t>Scotland/epidemiology</t>
  </si>
  <si>
    <t>Search Engine/methods</t>
  </si>
  <si>
    <t>Seat Belts</t>
  </si>
  <si>
    <t>Seat Belts/statistics &amp; numerical data</t>
  </si>
  <si>
    <t>Secondary Care</t>
  </si>
  <si>
    <t>Secondary Care/economics/statistics &amp; numerical data</t>
  </si>
  <si>
    <t>Secondary Prevention</t>
  </si>
  <si>
    <t>Secondary Prevention/*methods</t>
  </si>
  <si>
    <t>Secondary Prevention/*methods/standards</t>
  </si>
  <si>
    <t>Secondary Prevention/*methods/statistics &amp; numerical data</t>
  </si>
  <si>
    <t>Second-line therapy</t>
  </si>
  <si>
    <t>SEER Program</t>
  </si>
  <si>
    <t>SEER Program/*standards/statistics &amp; numerical data</t>
  </si>
  <si>
    <t>SEER Program/statistics &amp; numerical data</t>
  </si>
  <si>
    <t>seizure detection</t>
  </si>
  <si>
    <t>Seizures/*diagnosis/physiopathology</t>
  </si>
  <si>
    <t>Seizures/chemically induced/*epidemiology</t>
  </si>
  <si>
    <t>Selection Bias</t>
  </si>
  <si>
    <t>Self Care</t>
  </si>
  <si>
    <t>Self Care/*methods</t>
  </si>
  <si>
    <t>Self Disclosure</t>
  </si>
  <si>
    <t>Self Efficacy</t>
  </si>
  <si>
    <t>Self Report</t>
  </si>
  <si>
    <t>Self Report/*standards</t>
  </si>
  <si>
    <t>Self-administered food record</t>
  </si>
  <si>
    <t>Self-Assessment</t>
  </si>
  <si>
    <t>self-care</t>
  </si>
  <si>
    <t>Self-Management/*methods/statistics &amp; numerical data</t>
  </si>
  <si>
    <t>Semantics</t>
  </si>
  <si>
    <t>Sense</t>
  </si>
  <si>
    <t xml:space="preserve"> which makes patient safety monitoring systems</t>
  </si>
  <si>
    <t>Sensitivity</t>
  </si>
  <si>
    <t>Sensitivity and Specificity</t>
  </si>
  <si>
    <t>Sentence subgraph mining</t>
  </si>
  <si>
    <t>sentinel surveillance</t>
  </si>
  <si>
    <t>sepsis</t>
  </si>
  <si>
    <t>Sepsis/*diagnosis/drug therapy</t>
  </si>
  <si>
    <t>Sepsis/*diagnosis/epidemiology/*physiopathology</t>
  </si>
  <si>
    <t>Sepsis/*epidemiology</t>
  </si>
  <si>
    <t>Sepsis/*epidemiology/mortality</t>
  </si>
  <si>
    <t>Sepsis/*prevention &amp; control</t>
  </si>
  <si>
    <t>Sepsis/diagnosis/therapy</t>
  </si>
  <si>
    <t>Sepsis/epidemiology</t>
  </si>
  <si>
    <t>Sepsis/epidemiology/etiology/*physiopathology</t>
  </si>
  <si>
    <t>Sequence Analysis</t>
  </si>
  <si>
    <t xml:space="preserve"> DNA</t>
  </si>
  <si>
    <t>Serologic Tests</t>
  </si>
  <si>
    <t>Serologic Tests/*statistics &amp; numerical data</t>
  </si>
  <si>
    <t>Serotonin Uptake Inhibitors/adverse effects/*therapeutic use</t>
  </si>
  <si>
    <t>Serotonin Uptake Inhibitors/therapeutic use</t>
  </si>
  <si>
    <t>Serotyping</t>
  </si>
  <si>
    <t>Sertraline/*therapeutic use</t>
  </si>
  <si>
    <t>serum creatinine (SCr)</t>
  </si>
  <si>
    <t>served on advisory boards arranged by MEDA and Novartis. FSG and JBG are</t>
  </si>
  <si>
    <t>severe traumatic brain injury</t>
  </si>
  <si>
    <t>severity</t>
  </si>
  <si>
    <t>Severity of Illness Index</t>
  </si>
  <si>
    <t>Sex</t>
  </si>
  <si>
    <t>sex differences</t>
  </si>
  <si>
    <t>Sex Distribution</t>
  </si>
  <si>
    <t>Sex Factors</t>
  </si>
  <si>
    <t>Sexual Behavior</t>
  </si>
  <si>
    <t>Sexual Behavior/ethnology</t>
  </si>
  <si>
    <t>Sexual Partners</t>
  </si>
  <si>
    <t>Sexually Transmitted Diseases/diagnosis/*drug therapy</t>
  </si>
  <si>
    <t>Sexually Transmitted Diseases/diagnosis/*ethnology</t>
  </si>
  <si>
    <t>she is currently employed by</t>
  </si>
  <si>
    <t>Shear Strength</t>
  </si>
  <si>
    <t>Shock index</t>
  </si>
  <si>
    <t>Shock</t>
  </si>
  <si>
    <t xml:space="preserve"> Hemorrhagic/*diagnosis/mortality/physiopathology</t>
  </si>
  <si>
    <t xml:space="preserve"> Hemorrhagic/diagnosis/*mortality/*therapy</t>
  </si>
  <si>
    <t xml:space="preserve"> Hemorrhagic/diagnosis/mortality/*therapy</t>
  </si>
  <si>
    <t xml:space="preserve"> Hemorrhagic/etiology/mortality/*therapy</t>
  </si>
  <si>
    <t xml:space="preserve"> Hemorrhagic/etiology/mortality/therapy</t>
  </si>
  <si>
    <t xml:space="preserve"> Septic/*diagnosis/therapy</t>
  </si>
  <si>
    <t xml:space="preserve"> Traumatic/*blood/diagnosis/mortality/therapy</t>
  </si>
  <si>
    <t>Shock/*diagnosis/etiology/mortality</t>
  </si>
  <si>
    <t>Shoulder</t>
  </si>
  <si>
    <t>Sick Leave</t>
  </si>
  <si>
    <t>Sickness Impact Profile</t>
  </si>
  <si>
    <t>Signal Transduction</t>
  </si>
  <si>
    <t>simulations</t>
  </si>
  <si>
    <t>Simvastatin/administration &amp; dosage</t>
  </si>
  <si>
    <t>Simvastatin/adverse effects</t>
  </si>
  <si>
    <t>Singapore/epidemiology</t>
  </si>
  <si>
    <t>Single-Blind Method</t>
  </si>
  <si>
    <t>Sitagliptin Phosphate</t>
  </si>
  <si>
    <t>Skin Care</t>
  </si>
  <si>
    <t>Skin Diseases/*diagnosis</t>
  </si>
  <si>
    <t>Skin Diseases/diagnosis</t>
  </si>
  <si>
    <t>Skin Neoplasms/*epidemiology/pathology</t>
  </si>
  <si>
    <t>Skin Neoplasms/*prevention &amp; control</t>
  </si>
  <si>
    <t>Skin Neoplasms/metabolism/mortality/*pathology</t>
  </si>
  <si>
    <t>Skin Temperature/physiology</t>
  </si>
  <si>
    <t>Sleep</t>
  </si>
  <si>
    <t>Sleep Wake Disorders/epidemiology/*etiology/physiopathology</t>
  </si>
  <si>
    <t>Slovenia/epidemiology</t>
  </si>
  <si>
    <t>Small-Area Analysis</t>
  </si>
  <si>
    <t>Smoke Inhalation Injury/epidemiology</t>
  </si>
  <si>
    <t>Smoke Inhalation Injury/metabolism</t>
  </si>
  <si>
    <t>Smokers/*statistics &amp; numerical data</t>
  </si>
  <si>
    <t>smoking</t>
  </si>
  <si>
    <t>Smoking Cessation</t>
  </si>
  <si>
    <t>Smoking Cessation Agents/*therapeutic use</t>
  </si>
  <si>
    <t>smoking cessation screening</t>
  </si>
  <si>
    <t>Smoking Cessation/*methods</t>
  </si>
  <si>
    <t>Smoking Cessation/*statistics &amp; numerical data</t>
  </si>
  <si>
    <t>Smoking/*drug therapy</t>
  </si>
  <si>
    <t>Smoking/*economics/epidemiology</t>
  </si>
  <si>
    <t>Smoking/*epidemiology/pathology</t>
  </si>
  <si>
    <t>Smoking/*epidemiology/psychology</t>
  </si>
  <si>
    <t>Smoking/adverse effects/economics</t>
  </si>
  <si>
    <t>Smoking/adverse effects/epidemiology</t>
  </si>
  <si>
    <t>Smoking/epidemiology</t>
  </si>
  <si>
    <t>Snails/*parasitology</t>
  </si>
  <si>
    <t>Social Class</t>
  </si>
  <si>
    <t>Social Support</t>
  </si>
  <si>
    <t>Social Work/*economics</t>
  </si>
  <si>
    <t>Social-Technical Model</t>
  </si>
  <si>
    <t>Societies</t>
  </si>
  <si>
    <t xml:space="preserve"> Medical/standards</t>
  </si>
  <si>
    <t>Socioeconomic Factors</t>
  </si>
  <si>
    <t>socioeconomic indicators</t>
  </si>
  <si>
    <t>Sodium-Glucose Transporter 2 Inhibitors</t>
  </si>
  <si>
    <t>Sodium-Glucose Transporter 2 Inhibitors/pharmacology/*therapeutic use</t>
  </si>
  <si>
    <t>Sodium-Glucose Transporter 2/metabolism</t>
  </si>
  <si>
    <t>Soft Tissue Infections/epidemiology/etiology</t>
  </si>
  <si>
    <t>Software</t>
  </si>
  <si>
    <t>Software Design</t>
  </si>
  <si>
    <t>software to support clinical decision-making in intensive care</t>
  </si>
  <si>
    <t>Software Validation</t>
  </si>
  <si>
    <t>Software/standards</t>
  </si>
  <si>
    <t>Sotalol/*adverse effects</t>
  </si>
  <si>
    <t>South Carolina</t>
  </si>
  <si>
    <t>Southeastern United States/epidemiology</t>
  </si>
  <si>
    <t>Spain/epidemiology</t>
  </si>
  <si>
    <t>Spatial Analysis</t>
  </si>
  <si>
    <t>spatial information technology</t>
  </si>
  <si>
    <t>speaking/educational activities within the past 12 months. RSZ reports receiving</t>
  </si>
  <si>
    <t>Specialization/*economics</t>
  </si>
  <si>
    <t>Specialties</t>
  </si>
  <si>
    <t xml:space="preserve"> Surgical/trends</t>
  </si>
  <si>
    <t>Speech Recognition Software</t>
  </si>
  <si>
    <t>Sperm Injections</t>
  </si>
  <si>
    <t xml:space="preserve"> Intracytoplasmic</t>
  </si>
  <si>
    <t>Spinal Cord Injuries/*classification/*complications/diagnosis</t>
  </si>
  <si>
    <t>Spinal Cord Injuries/*complications/diagnosis</t>
  </si>
  <si>
    <t>Spinal Cord Injuries/*surgery</t>
  </si>
  <si>
    <t>Spinal Cord Injuries/diagnosis/*rehabilitation</t>
  </si>
  <si>
    <t>Spinal Cord Injuries/economics/rehabilitation</t>
  </si>
  <si>
    <t>Spinal Diseases/diagnosis/*epidemiology/*surgery</t>
  </si>
  <si>
    <t>Spinal Fusion/*methods</t>
  </si>
  <si>
    <t>Spinal Fusion/adverse effects/*methods</t>
  </si>
  <si>
    <t>Spinal Injuries/*diagnosis</t>
  </si>
  <si>
    <t>Spinal Injuries/diagnosis/*surgery</t>
  </si>
  <si>
    <t>Spinal Injuries/epidemiology</t>
  </si>
  <si>
    <t>Spinal Puncture</t>
  </si>
  <si>
    <t>Spine</t>
  </si>
  <si>
    <t>Spirometry/*methods</t>
  </si>
  <si>
    <t>Spirometry/economics</t>
  </si>
  <si>
    <t>Spleen/*injuries/*surgery</t>
  </si>
  <si>
    <t>Spleen/*injuries/surgery</t>
  </si>
  <si>
    <t>Splenectomy/*statistics &amp; numerical data</t>
  </si>
  <si>
    <t>Spondylitis</t>
  </si>
  <si>
    <t xml:space="preserve"> Ankylosing/*complications/*diagnosis/epidemiology</t>
  </si>
  <si>
    <t>spondyloarthritis</t>
  </si>
  <si>
    <t>Sports</t>
  </si>
  <si>
    <t>Sprains and Strains/epidemiology</t>
  </si>
  <si>
    <t>SQL query</t>
  </si>
  <si>
    <t>Squamous Intraepithelial Lesions of the Cervix/*epidemiology/pathology</t>
  </si>
  <si>
    <t>ST Elevation Myocardial Infarction/diagnosis/*drug therapy/epidemiology</t>
  </si>
  <si>
    <t>ST Elevation Myocardial Infarction/diagnosis/*therapy</t>
  </si>
  <si>
    <t>Stable pelvic fractures</t>
  </si>
  <si>
    <t>Stakeholder Participation</t>
  </si>
  <si>
    <t>Standard of Care</t>
  </si>
  <si>
    <t>Staphylococcal Infections/economics/*epidemiology</t>
  </si>
  <si>
    <t>Staphylococcal Infections/microbiology/*prevention &amp; control/transmission</t>
  </si>
  <si>
    <t>Staphylococcus aureus resistant a la meticilline (SARM)</t>
  </si>
  <si>
    <t>State Medicine</t>
  </si>
  <si>
    <t>State Medicine/economics</t>
  </si>
  <si>
    <t>State Medicine/economics/*statistics &amp; numerical data/trends</t>
  </si>
  <si>
    <t>State Medicine/standards</t>
  </si>
  <si>
    <t>State Medicine/statistics &amp; numerical data</t>
  </si>
  <si>
    <t>statin</t>
  </si>
  <si>
    <t>statistical linkage</t>
  </si>
  <si>
    <t>Statistical methods</t>
  </si>
  <si>
    <t>statistical models</t>
  </si>
  <si>
    <t>Statistics &amp; Research Methods</t>
  </si>
  <si>
    <t>Statistics as Topic</t>
  </si>
  <si>
    <t>Statistics as Topic/*methods</t>
  </si>
  <si>
    <t>Statistics as Topic/methods</t>
  </si>
  <si>
    <t>Statistics</t>
  </si>
  <si>
    <t xml:space="preserve"> Nonparametric</t>
  </si>
  <si>
    <t>Status Asthmaticus/diagnosis/economics/physiopathology/*prevention &amp; control</t>
  </si>
  <si>
    <t>Stents/*adverse effects/*statistics &amp; numerical data</t>
  </si>
  <si>
    <t>Stents/trends</t>
  </si>
  <si>
    <t>Stillbirth/epidemiology</t>
  </si>
  <si>
    <t>Stochastic Processes</t>
  </si>
  <si>
    <t>stocks/shares. ASI is also an unpaid faculty member at McMaster University</t>
  </si>
  <si>
    <t>Stomach Neoplasms/*blood/epidemiology/*pathology</t>
  </si>
  <si>
    <t>Stomach Neoplasms/epidemiology</t>
  </si>
  <si>
    <t>Stress Disorders</t>
  </si>
  <si>
    <t xml:space="preserve"> Post-Traumatic/*drug therapy</t>
  </si>
  <si>
    <t>Stress</t>
  </si>
  <si>
    <t xml:space="preserve"> Physiological/*physiology</t>
  </si>
  <si>
    <t xml:space="preserve"> Psychological/*physiopathology</t>
  </si>
  <si>
    <t>Stroke Rehabilitation/*trends</t>
  </si>
  <si>
    <t>Stroke/*diagnosis/*epidemiology</t>
  </si>
  <si>
    <t>Stroke/*diagnosis/epidemiology</t>
  </si>
  <si>
    <t>Stroke/*etiology/physiopathology</t>
  </si>
  <si>
    <t>Stroke/*nursing</t>
  </si>
  <si>
    <t>Stroke/*prevention &amp; control</t>
  </si>
  <si>
    <t>Stroke/*therapy</t>
  </si>
  <si>
    <t>Stroke/blood/diagnosis/*drug therapy/mortality</t>
  </si>
  <si>
    <t>Stroke/blood/diagnosis/physiopathology/prevention &amp; control/*therapy</t>
  </si>
  <si>
    <t>Stroke/chemically induced/diagnosis/epidemiology</t>
  </si>
  <si>
    <t>Stroke/classification/*diagnosis/diagnostic imaging/physiopathology</t>
  </si>
  <si>
    <t>Stroke/complications/*psychology</t>
  </si>
  <si>
    <t>Stroke/diagnosis/*drug therapy/physiopathology</t>
  </si>
  <si>
    <t>Stroke/diagnosis/*epidemiology/mortality</t>
  </si>
  <si>
    <t>Stroke/diagnosis/epidemiology/*prevention &amp; control</t>
  </si>
  <si>
    <t>Stroke/diagnosis/ethnology/mortality/*therapy</t>
  </si>
  <si>
    <t>Stroke/diagnosis/etiology/*prevention &amp; control</t>
  </si>
  <si>
    <t>Stroke/diagnostic imaging/etiology/*mortality/physiopathology</t>
  </si>
  <si>
    <t>Stroke/economics/physiopathology/*prevention &amp; control/therapy</t>
  </si>
  <si>
    <t>Stroke/epidemiology</t>
  </si>
  <si>
    <t>Stroke/etiology/*mortality/psychology</t>
  </si>
  <si>
    <t>study and served on advisory boards arranged by AstraZeneca</t>
  </si>
  <si>
    <t xml:space="preserve"> Novo Nordisk and</t>
  </si>
  <si>
    <t>study</t>
  </si>
  <si>
    <t xml:space="preserve"> at the time of conduct of this analysis and until 31.10.2018. He is now</t>
  </si>
  <si>
    <t>subarachnoid hemorrhage</t>
  </si>
  <si>
    <t>Subarachnoid Hemorrhage/*surgery</t>
  </si>
  <si>
    <t>Subarachnoid Hemorrhage/diagnosis/*mortality/*surgery</t>
  </si>
  <si>
    <t>Subarachnoid Hemorrhage/economics/*epidemiology/*therapy</t>
  </si>
  <si>
    <t>Subarachnoid Hemorrhage/surgery</t>
  </si>
  <si>
    <t>Subscale</t>
  </si>
  <si>
    <t>Substance-Related Disorders/*prevention &amp; control/psychology</t>
  </si>
  <si>
    <t>Substance-Related Disorders/classification/*diagnosis/*psychology</t>
  </si>
  <si>
    <t>Substance-Related Disorders/economics/therapy</t>
  </si>
  <si>
    <t>Substance-Related Disorders/epidemiology</t>
  </si>
  <si>
    <t>Substance-Related Disorders/epidemiology/psychology/therapy</t>
  </si>
  <si>
    <t>Substance-Related Disorders/psychology</t>
  </si>
  <si>
    <t>Suicidal Ideation</t>
  </si>
  <si>
    <t>Suicide</t>
  </si>
  <si>
    <t xml:space="preserve"> Attempted/*prevention &amp; control/psychology</t>
  </si>
  <si>
    <t>Sulfonamides/*therapeutic use</t>
  </si>
  <si>
    <t>Sulfonic Acids/adverse effects/pharmacokinetics/*therapeutic use</t>
  </si>
  <si>
    <t>Sulfonylurea Compounds/administration &amp; dosage/supply &amp; distribution/therapeutic</t>
  </si>
  <si>
    <t>Sulfonylurea Compounds/administration &amp; dosage/therapeutic use</t>
  </si>
  <si>
    <t>Sulfonylurea Compounds/adverse effects/*therapeutic use</t>
  </si>
  <si>
    <t>Sulfonylurea Compounds/adverse effects/therapeutic use</t>
  </si>
  <si>
    <t>Sunburn/*prevention &amp; control</t>
  </si>
  <si>
    <t>Sunovion Pharmaceuticals</t>
  </si>
  <si>
    <t xml:space="preserve"> Marlborough</t>
  </si>
  <si>
    <t>Sunscreening Agents/therapeutic use</t>
  </si>
  <si>
    <t>surgery</t>
  </si>
  <si>
    <t>Surgery Department</t>
  </si>
  <si>
    <t xml:space="preserve"> Hospital/*standards/statistics &amp; numerical data</t>
  </si>
  <si>
    <t xml:space="preserve"> Computer-Assisted/adverse effects/*methods</t>
  </si>
  <si>
    <t xml:space="preserve"> Plastic/*education/standards</t>
  </si>
  <si>
    <t>Surgical Instruments</t>
  </si>
  <si>
    <t>Surgical Procedures</t>
  </si>
  <si>
    <t xml:space="preserve"> Operative/*adverse effects</t>
  </si>
  <si>
    <t xml:space="preserve"> Operative/adverse effects/methods/*mortality</t>
  </si>
  <si>
    <t>Surgical rib fixation</t>
  </si>
  <si>
    <t>Surveillance</t>
  </si>
  <si>
    <t>surveillance system</t>
  </si>
  <si>
    <t>Surveys and Questionnaires</t>
  </si>
  <si>
    <t>Surveys and Questionnaires/standards</t>
  </si>
  <si>
    <t>Survival</t>
  </si>
  <si>
    <t>Survival Analysis</t>
  </si>
  <si>
    <t>Survival Rate</t>
  </si>
  <si>
    <t>Survival Rate/*trends</t>
  </si>
  <si>
    <t>Survival Rate/trends</t>
  </si>
  <si>
    <t>Survival time</t>
  </si>
  <si>
    <t>Survivors</t>
  </si>
  <si>
    <t>Survivors/*psychology</t>
  </si>
  <si>
    <t>Survivors/statistics &amp; numerical data</t>
  </si>
  <si>
    <t>Sweden/epidemiology</t>
  </si>
  <si>
    <t>Swine</t>
  </si>
  <si>
    <t>Swine Diseases/*drug therapy/pathology</t>
  </si>
  <si>
    <t>switching</t>
  </si>
  <si>
    <t>Switzerland/epidemiology</t>
  </si>
  <si>
    <t>Symptom Assessment/methods</t>
  </si>
  <si>
    <t>symptoms</t>
  </si>
  <si>
    <t>Systemic Inflammatory Response Syndrome/diagnosis</t>
  </si>
  <si>
    <t>Systemic Inflammatory Response Syndrome/epidemiology</t>
  </si>
  <si>
    <t>Systems Integration</t>
  </si>
  <si>
    <t>Systems-Based Practice</t>
  </si>
  <si>
    <t>T&amp;D = talk and deteriorate</t>
  </si>
  <si>
    <t>Tacrolimus/*administration &amp; dosage/adverse effects</t>
  </si>
  <si>
    <t>Taiwan</t>
  </si>
  <si>
    <t>Taiwan/epidemiology</t>
  </si>
  <si>
    <t>Takeda. BS reports personal fees from Novartis</t>
  </si>
  <si>
    <t>Task Performance and Analysis</t>
  </si>
  <si>
    <t>Tasmania/epidemiology</t>
  </si>
  <si>
    <t>Taxoids/administration &amp; dosage</t>
  </si>
  <si>
    <t>Tbi</t>
  </si>
  <si>
    <t>TBI = traumatic brain injury</t>
  </si>
  <si>
    <t>Tbims</t>
  </si>
  <si>
    <t>Tbims ndb</t>
  </si>
  <si>
    <t>TCD4+ - cell</t>
  </si>
  <si>
    <t>Teaching/methods</t>
  </si>
  <si>
    <t>technology</t>
  </si>
  <si>
    <t>technology acceptance model</t>
  </si>
  <si>
    <t>Teg</t>
  </si>
  <si>
    <t>telecommunications</t>
  </si>
  <si>
    <t>Telecommunications/*instrumentation</t>
  </si>
  <si>
    <t>Telecommunications/*trends</t>
  </si>
  <si>
    <t>telehealth</t>
  </si>
  <si>
    <t>Telemedicine</t>
  </si>
  <si>
    <t>Telemedicine/*instrumentation/organization &amp; administration</t>
  </si>
  <si>
    <t>Telemedicine/*methods</t>
  </si>
  <si>
    <t>Telemedicine/economics/*methods</t>
  </si>
  <si>
    <t>Telemedicine/economics/*methods/organization &amp; administration</t>
  </si>
  <si>
    <t>Telemedicine/methods/*statistics &amp; numerical data</t>
  </si>
  <si>
    <t>Telephone</t>
  </si>
  <si>
    <t>Telerehabilitation</t>
  </si>
  <si>
    <t>Telerehabilitation/*methods</t>
  </si>
  <si>
    <t>tendon fiber continuity</t>
  </si>
  <si>
    <t>Tendon Injuries/diagnosis/*rehabilitation/*surgery</t>
  </si>
  <si>
    <t>Tendon Injuries/diagnosis/*surgery</t>
  </si>
  <si>
    <t>Tennessee</t>
  </si>
  <si>
    <t>Term Birth</t>
  </si>
  <si>
    <t>Terminal Care/*methods</t>
  </si>
  <si>
    <t>Terminally Ill</t>
  </si>
  <si>
    <t>Terminology as Topic</t>
  </si>
  <si>
    <t>Tertiary Care Centers</t>
  </si>
  <si>
    <t>Tertiary Care Centers/statistics &amp; numerical data</t>
  </si>
  <si>
    <t>Tetrazoles/pharmacology/therapeutic use</t>
  </si>
  <si>
    <t>Texas</t>
  </si>
  <si>
    <t>Text Messaging/*statistics &amp; numerical data</t>
  </si>
  <si>
    <t>Text mining</t>
  </si>
  <si>
    <t>TH = therapeutic hypothermia</t>
  </si>
  <si>
    <t>Thailand</t>
  </si>
  <si>
    <t>the Health Technology Assessment (HTA) Clinical Trials Board. Paul Little is a</t>
  </si>
  <si>
    <t>The National Ambulatory Medical Care Survey (NAMCS)</t>
  </si>
  <si>
    <t>The National Hospital Ambulatory Medical Care Survey (NHAMCS)</t>
  </si>
  <si>
    <t>the Pure North S'Energy Foundation</t>
  </si>
  <si>
    <t xml:space="preserve"> a not for profit organization. This</t>
  </si>
  <si>
    <t>the study and are now employed by Amgen and Novartis Pharmaceuticals</t>
  </si>
  <si>
    <t>therapeutic temperature modulation</t>
  </si>
  <si>
    <t>Therapy</t>
  </si>
  <si>
    <t xml:space="preserve"> Computer-Assisted/*economics</t>
  </si>
  <si>
    <t xml:space="preserve"> Computer-Assisted/*instrumentation</t>
  </si>
  <si>
    <t xml:space="preserve"> Computer-Assisted/*methods/standards</t>
  </si>
  <si>
    <t xml:space="preserve"> Computer-Assisted/*standards/*statistics &amp; numerical data</t>
  </si>
  <si>
    <t xml:space="preserve"> Computer-Assisted/methods</t>
  </si>
  <si>
    <t>therapy/*economics/epidemiology</t>
  </si>
  <si>
    <t>therapy/*economics/mortality</t>
  </si>
  <si>
    <t>they have no competing interests.Ethical standardsThe ethics committee of the</t>
  </si>
  <si>
    <t>they work with a variety of companies and organizations and are precluded from</t>
  </si>
  <si>
    <t>Thiazolidinediones/administration &amp; dosage/therapeutic use</t>
  </si>
  <si>
    <t>Thigh/*blood supply</t>
  </si>
  <si>
    <t>Think Aloud</t>
  </si>
  <si>
    <t>Thiophenes/adverse effects</t>
  </si>
  <si>
    <t>Third Ventricle/*surgery</t>
  </si>
  <si>
    <t>Third-Party Consent</t>
  </si>
  <si>
    <t>this study and the writing of this manuscript</t>
  </si>
  <si>
    <t>Thoracic injuries</t>
  </si>
  <si>
    <t>Thoracic Injuries/*complications/*diagnosis/mortality</t>
  </si>
  <si>
    <t>Thoracic Injuries/*diagnosis/mortality/surgery</t>
  </si>
  <si>
    <t>Thoracic Injuries/*epidemiology</t>
  </si>
  <si>
    <t>Thoracic Injuries/*etiology/prevention &amp; control</t>
  </si>
  <si>
    <t>Thoracic Injuries/diagnostic imaging/mortality/*surgery</t>
  </si>
  <si>
    <t>Thoracic Injuries/epidemiology</t>
  </si>
  <si>
    <t>Thoracic Neoplasms/radiotherapy</t>
  </si>
  <si>
    <t>Thrombectomy</t>
  </si>
  <si>
    <t>Thrombectomy/trends</t>
  </si>
  <si>
    <t>Thrombelastography</t>
  </si>
  <si>
    <t>Thrombelastography/*methods</t>
  </si>
  <si>
    <t>Thromboembolism/*prevention &amp; control</t>
  </si>
  <si>
    <t>Thrombolytic Therapy/*adverse effects/mortality</t>
  </si>
  <si>
    <t>Thrombosis/diagnostic imaging/physiopathology/*therapy</t>
  </si>
  <si>
    <t>Thrombosis/etiology/mortality/therapy</t>
  </si>
  <si>
    <t>Thyroid Cancer</t>
  </si>
  <si>
    <t>Thyroid Gland/*pathology/surgery</t>
  </si>
  <si>
    <t>Thyroid Hormones/blood</t>
  </si>
  <si>
    <t>Thyroid Neoplasms/diagnosis/*pathology/surgery/therapy</t>
  </si>
  <si>
    <t>Tibial Fractures/diagnosis/ethnology/surgery</t>
  </si>
  <si>
    <t>Ticlopidine/analogs &amp; derivatives/therapeutic use</t>
  </si>
  <si>
    <t>Time and Motion Studies</t>
  </si>
  <si>
    <t>Time Factors</t>
  </si>
  <si>
    <t>Time Management/*methods</t>
  </si>
  <si>
    <t>Timeliness</t>
  </si>
  <si>
    <t>Time-to-Treatment</t>
  </si>
  <si>
    <t>Time-to-Treatment/standards</t>
  </si>
  <si>
    <t>tirilazad</t>
  </si>
  <si>
    <t>Tissue and Organ Procurement</t>
  </si>
  <si>
    <t>Tissue Donors</t>
  </si>
  <si>
    <t>Tissue Plasminogen Activator/*administration &amp; dosage/adverse effects</t>
  </si>
  <si>
    <t>Tmpm-icd-9</t>
  </si>
  <si>
    <t>TN = therapeutic normothermia</t>
  </si>
  <si>
    <t>Tobacco Smoke Pollution/*prevention &amp; control</t>
  </si>
  <si>
    <t>tobacco use</t>
  </si>
  <si>
    <t>Tobacco Use Disorder/complications/*therapy</t>
  </si>
  <si>
    <t>Tobacco Use Disorder/complications/economics/rehabilitation</t>
  </si>
  <si>
    <t>Tobacco Use/*adverse effects</t>
  </si>
  <si>
    <t>Tomography</t>
  </si>
  <si>
    <t xml:space="preserve"> Optical Coherence</t>
  </si>
  <si>
    <t xml:space="preserve"> X-Ray Computed/*economics</t>
  </si>
  <si>
    <t xml:space="preserve"> X-Ray Computed/*methods</t>
  </si>
  <si>
    <t xml:space="preserve"> X-Ray Computed/*statistics &amp; numerical data</t>
  </si>
  <si>
    <t xml:space="preserve"> X-Ray Computed/methods</t>
  </si>
  <si>
    <t xml:space="preserve"> X-Ray Computed/methods/statistics &amp; numerical data</t>
  </si>
  <si>
    <t xml:space="preserve"> X-Ray Computed/statistics &amp; numerical data</t>
  </si>
  <si>
    <t>Tooth Avulsion/epidemiology</t>
  </si>
  <si>
    <t>Tooth Fractures/epidemiology</t>
  </si>
  <si>
    <t>Tooth Injuries/*epidemiology</t>
  </si>
  <si>
    <t>Tooth</t>
  </si>
  <si>
    <t xml:space="preserve"> Deciduous/injuries</t>
  </si>
  <si>
    <t>Topiramate</t>
  </si>
  <si>
    <t>Topiramate/*therapeutic use</t>
  </si>
  <si>
    <t>Torsades de pointes</t>
  </si>
  <si>
    <t>Torsades de Pointes/*chemically induced/diagnosis/physiopathology</t>
  </si>
  <si>
    <t>Torsades de Pointes/chemically induced/prevention &amp; control</t>
  </si>
  <si>
    <t>Tracheostomy</t>
  </si>
  <si>
    <t>Tracheostomy/*methods</t>
  </si>
  <si>
    <t>traditional Chinese medicine</t>
  </si>
  <si>
    <t>training</t>
  </si>
  <si>
    <t>Transcatheter Aortic Valve Replacement/economics/mortality</t>
  </si>
  <si>
    <t>Translational Medical Research/methods</t>
  </si>
  <si>
    <t>Transportation of Patients</t>
  </si>
  <si>
    <t>Trastuzumab/*administration &amp; dosage/adverse effects</t>
  </si>
  <si>
    <t>Trauma</t>
  </si>
  <si>
    <t>trauma care</t>
  </si>
  <si>
    <t>Trauma case volume</t>
  </si>
  <si>
    <t>Trauma Centers</t>
  </si>
  <si>
    <t>Trauma Centers/*economics</t>
  </si>
  <si>
    <t>Trauma Centers/*organization &amp; administration</t>
  </si>
  <si>
    <t>Trauma Centers/*organization &amp; administration/*standards/trends</t>
  </si>
  <si>
    <t>Trauma Centers/*standards</t>
  </si>
  <si>
    <t>Trauma Centers/*standards/statistics &amp; numerical data</t>
  </si>
  <si>
    <t>Trauma Centers/*statistics &amp; numerical data</t>
  </si>
  <si>
    <t>Trauma Centers/economics</t>
  </si>
  <si>
    <t>Trauma Centers/economics/*standards/*statistics &amp; numerical data</t>
  </si>
  <si>
    <t>Trauma Centers/economics/*statistics &amp; numerical data</t>
  </si>
  <si>
    <t>Trauma Centers/economics/statistics &amp; numerical data</t>
  </si>
  <si>
    <t>Trauma Centers/organization &amp; administration</t>
  </si>
  <si>
    <t>Trauma Centers/standards/*statistics &amp; numerical data</t>
  </si>
  <si>
    <t>Trauma Centers/statistics &amp; numerical data</t>
  </si>
  <si>
    <t>Trauma networks</t>
  </si>
  <si>
    <t>Trauma outcomes</t>
  </si>
  <si>
    <t>Trauma Severity Indices</t>
  </si>
  <si>
    <t>Trauma team activation</t>
  </si>
  <si>
    <t>Trauma volumes</t>
  </si>
  <si>
    <t>trauma</t>
  </si>
  <si>
    <t xml:space="preserve"> spine and pelvis</t>
  </si>
  <si>
    <t>Traumatic brain injury</t>
  </si>
  <si>
    <t>Traumatic Brain Injury Model Systems</t>
  </si>
  <si>
    <t>Traumatic Brain Injury Model Systems National Database</t>
  </si>
  <si>
    <t>traumatic dental injuries</t>
  </si>
  <si>
    <t>Traumatology/*organization &amp; administration</t>
  </si>
  <si>
    <t>Treatment Failure</t>
  </si>
  <si>
    <t>Treatment Medical</t>
  </si>
  <si>
    <t>treatment modification</t>
  </si>
  <si>
    <t>Treatment Outcome</t>
  </si>
  <si>
    <t>treatment pathways</t>
  </si>
  <si>
    <t>Treatment patterns</t>
  </si>
  <si>
    <t>Triage</t>
  </si>
  <si>
    <t>Triage/*methods</t>
  </si>
  <si>
    <t>Triage/*methods/statistics &amp; numerical data</t>
  </si>
  <si>
    <t>Triage/*standards</t>
  </si>
  <si>
    <t>Triage/organization &amp; administration</t>
  </si>
  <si>
    <t>Triage/statistics &amp; numerical data</t>
  </si>
  <si>
    <t>Triazoles/*therapeutic use</t>
  </si>
  <si>
    <t>Triglycerides</t>
  </si>
  <si>
    <t>Triglycerides/blood</t>
  </si>
  <si>
    <t>triple therapy</t>
  </si>
  <si>
    <t>Tryptamines/administration &amp; dosage</t>
  </si>
  <si>
    <t>tSAH = traumatic subarachnoid hemorrhage</t>
  </si>
  <si>
    <t>TTM = therapeutic temperature modulation</t>
  </si>
  <si>
    <t>Tumor Burden</t>
  </si>
  <si>
    <t>Tumor Necrosis Factor-alpha/*antagonists &amp; inhibitors</t>
  </si>
  <si>
    <t>Tumor Necrosis Factor-alpha/*antagonists &amp; inhibitors/immunology</t>
  </si>
  <si>
    <t>Tumor therapy</t>
  </si>
  <si>
    <t>Type 1 diabetes mellitus</t>
  </si>
  <si>
    <t>Type 2</t>
  </si>
  <si>
    <t>Type 2 diabetes</t>
  </si>
  <si>
    <t>Type 2 Diabetes Mellitus</t>
  </si>
  <si>
    <t>Uganda</t>
  </si>
  <si>
    <t>Ultrasonography</t>
  </si>
  <si>
    <t xml:space="preserve"> Prenatal/*standards</t>
  </si>
  <si>
    <t>ultrasound-accelerated thrombolysis</t>
  </si>
  <si>
    <t>Undertriage</t>
  </si>
  <si>
    <t>Unemployment/statistics &amp; numerical data</t>
  </si>
  <si>
    <t>Unified Medical Language System</t>
  </si>
  <si>
    <t>Uni-Fuse catheter</t>
  </si>
  <si>
    <t>Unintentional injury</t>
  </si>
  <si>
    <t>Unique identifier</t>
  </si>
  <si>
    <t>United Kingdom</t>
  </si>
  <si>
    <t>United Kingdom/*epidemiology</t>
  </si>
  <si>
    <t>United Kingdom/epidemiology</t>
  </si>
  <si>
    <t>United States</t>
  </si>
  <si>
    <t>United States Department of Defense</t>
  </si>
  <si>
    <t>United States Department of Veterans Affairs</t>
  </si>
  <si>
    <t>United States Department of Veterans Affairs/*standards</t>
  </si>
  <si>
    <t>United States Department of Veterans Affairs/*standards/statistics &amp; numerical</t>
  </si>
  <si>
    <t>United States Department of Veterans Affairs/*trends</t>
  </si>
  <si>
    <t>United States Department of Veterans Affairs/statistics &amp; numerical data</t>
  </si>
  <si>
    <t>United States/epidemiology</t>
  </si>
  <si>
    <t>United States/ethnology</t>
  </si>
  <si>
    <t>Unnecessary Procedures</t>
  </si>
  <si>
    <t>Unnecessary Procedures/*statistics &amp; numerical data</t>
  </si>
  <si>
    <t>Upper Extremity/*blood supply</t>
  </si>
  <si>
    <t>Up-Regulation</t>
  </si>
  <si>
    <t>Urban Health Services/economics</t>
  </si>
  <si>
    <t>Urban Population</t>
  </si>
  <si>
    <t>Urban Population/statistics &amp; numerical data</t>
  </si>
  <si>
    <t>Uric Acid/blood/*metabolism</t>
  </si>
  <si>
    <t>Urinary Bladder Neoplasms/surgery</t>
  </si>
  <si>
    <t>Urinary Catheterization/*adverse effects</t>
  </si>
  <si>
    <t>Urinary Catheterization/adverse effects</t>
  </si>
  <si>
    <t>Urinary Catheterization/nursing/standards/statistics &amp; numerical data</t>
  </si>
  <si>
    <t>Urinary Catheters/adverse effects/statistics &amp; numerical data</t>
  </si>
  <si>
    <t>Urinary Incontinence</t>
  </si>
  <si>
    <t xml:space="preserve"> Stress/*surgery</t>
  </si>
  <si>
    <t>Urinary Incontinence/epidemiology/*nursing</t>
  </si>
  <si>
    <t>Urinary Incontinence/ethnology/physiopathology</t>
  </si>
  <si>
    <t>Urinary tract infection</t>
  </si>
  <si>
    <t>Urinary Tract Infections/*complications/epidemiology/microbiology</t>
  </si>
  <si>
    <t>Urinary Tract Infections/*diagnosis/epidemiology</t>
  </si>
  <si>
    <t>Urinary Tract Infections/*epidemiology</t>
  </si>
  <si>
    <t>Urinary Tract Infections/*epidemiology/nursing</t>
  </si>
  <si>
    <t>Urinary Tract Infections/*prevention &amp; control</t>
  </si>
  <si>
    <t>Urinary Tract Infections/classification/*diagnosis</t>
  </si>
  <si>
    <t>Urinary Tract Infections/epidemiology/etiology/*prevention &amp; control</t>
  </si>
  <si>
    <t>Urination</t>
  </si>
  <si>
    <t>Urine/microbiology</t>
  </si>
  <si>
    <t>Urogenital Neoplasms</t>
  </si>
  <si>
    <t>Urogenital Neoplasms/radiotherapy</t>
  </si>
  <si>
    <t>urology</t>
  </si>
  <si>
    <t>Urology/*education/*standards</t>
  </si>
  <si>
    <t>Uruguay/epidemiology</t>
  </si>
  <si>
    <t>Usability</t>
  </si>
  <si>
    <t>use</t>
  </si>
  <si>
    <t>use of decision support software for medical management</t>
  </si>
  <si>
    <t xml:space="preserve"> licensed to the</t>
  </si>
  <si>
    <t>usefulness</t>
  </si>
  <si>
    <t>User-Computer Interface</t>
  </si>
  <si>
    <t>Utah/epidemiology</t>
  </si>
  <si>
    <t>Uterine Cervical Neoplasms/*epidemiology/pathology</t>
  </si>
  <si>
    <t>Uti</t>
  </si>
  <si>
    <t>Utilization Review/methods</t>
  </si>
  <si>
    <t>Uveitis/*classification/*diagnosis</t>
  </si>
  <si>
    <t>Vaccination/*adverse effects</t>
  </si>
  <si>
    <t>Vaccination/*standards</t>
  </si>
  <si>
    <t>Vaccination/*statistics &amp; numerical data</t>
  </si>
  <si>
    <t>Vaccination/statistics &amp; numerical data</t>
  </si>
  <si>
    <t>Vaccines</t>
  </si>
  <si>
    <t>Vaginal Smears</t>
  </si>
  <si>
    <t>Validacion</t>
  </si>
  <si>
    <t>validating ICD-9 codes</t>
  </si>
  <si>
    <t>Validation</t>
  </si>
  <si>
    <t>validation studies</t>
  </si>
  <si>
    <t>validity</t>
  </si>
  <si>
    <t>Valine/analogs &amp; derivatives/pharmacology/therapeutic use</t>
  </si>
  <si>
    <t>Valsartan</t>
  </si>
  <si>
    <t>vancomycin</t>
  </si>
  <si>
    <t>Vancomycin/administration &amp; dosage/*pharmacokinetics</t>
  </si>
  <si>
    <t>Vancomycin/administration &amp; dosage/*therapeutic use</t>
  </si>
  <si>
    <t>Varenicline/*therapeutic use</t>
  </si>
  <si>
    <t>Variable selection</t>
  </si>
  <si>
    <t>variation</t>
  </si>
  <si>
    <t>Variations</t>
  </si>
  <si>
    <t>Varicose Veins/diagnosis/epidemiology/*therapy</t>
  </si>
  <si>
    <t>Vascular Access Devices</t>
  </si>
  <si>
    <t>vascular disorders</t>
  </si>
  <si>
    <t>Vascular Endothelial Growth Factor A/*antagonists &amp; inhibitors</t>
  </si>
  <si>
    <t>Vascular Endothelial Growth Factor A/antagonists &amp; inhibitors</t>
  </si>
  <si>
    <t>Vascular Grafting/adverse effects/*mortality</t>
  </si>
  <si>
    <t>Vascular Surgical Procedures/classification/*economics/trends</t>
  </si>
  <si>
    <t>Vascular System Injuries/diagnostic imaging/*epidemiology/physiopathology</t>
  </si>
  <si>
    <t>Vascular System Injuries/diagnostic imaging/mortality/*surgery</t>
  </si>
  <si>
    <t>Venlafaxine Hydrochloride/*therapeutic use</t>
  </si>
  <si>
    <t>Venous Insufficiency/diagnosis/epidemiology/*therapy</t>
  </si>
  <si>
    <t>Venous Thromboembolism/*diagnosis/drug therapy/*epidemiology/etiology</t>
  </si>
  <si>
    <t>Venous Thromboembolism/blood/*complications/mortality</t>
  </si>
  <si>
    <t>Venous Thromboembolism/chemically induced/*diagnosis</t>
  </si>
  <si>
    <t>Venous Thromboembolism/diagnosis/*ethnology/*genetics</t>
  </si>
  <si>
    <t>Venous Thromboembolism/diagnosis/*etiology</t>
  </si>
  <si>
    <t>Venous Thrombosis/chemically induced/diagnosis</t>
  </si>
  <si>
    <t>Venous Thrombosis/pathology</t>
  </si>
  <si>
    <t>ventriculostomy</t>
  </si>
  <si>
    <t>Ventriculostomy/*methods</t>
  </si>
  <si>
    <t>Veterans</t>
  </si>
  <si>
    <t>Veterans Health</t>
  </si>
  <si>
    <t>Veterans Health/*standards/statistics &amp; numerical data</t>
  </si>
  <si>
    <t>Veterans/*psychology</t>
  </si>
  <si>
    <t>Veterans/*psychology/statistics &amp; numerical data</t>
  </si>
  <si>
    <t>Veterans/psychology</t>
  </si>
  <si>
    <t>Veterans/psychology/statistics &amp; numerical data</t>
  </si>
  <si>
    <t>Veterans/statistics &amp; numerical data</t>
  </si>
  <si>
    <t>Veterinary practice</t>
  </si>
  <si>
    <t>Victoria</t>
  </si>
  <si>
    <t>Victoria/epidemiology</t>
  </si>
  <si>
    <t>Video Recording</t>
  </si>
  <si>
    <t>Violence</t>
  </si>
  <si>
    <t>Violence/psychology/*statistics &amp; numerical data</t>
  </si>
  <si>
    <t>Viral load</t>
  </si>
  <si>
    <t>Virginia</t>
  </si>
  <si>
    <t>Vision Disorders/*diagnosis/physiopathology</t>
  </si>
  <si>
    <t>Vision</t>
  </si>
  <si>
    <t xml:space="preserve"> Ocular/*physiology</t>
  </si>
  <si>
    <t>Visual Acuity</t>
  </si>
  <si>
    <t>Visual Acuity/*physiology</t>
  </si>
  <si>
    <t>Visual Acuity/drug effects</t>
  </si>
  <si>
    <t>Visual Acuity/physiology</t>
  </si>
  <si>
    <t>Vital Signs</t>
  </si>
  <si>
    <t>Vital Statistics</t>
  </si>
  <si>
    <t>vitamin D</t>
  </si>
  <si>
    <t>Vitamin K/*antagonists &amp; inhibitors</t>
  </si>
  <si>
    <t>Vitreous Body/*drug effects</t>
  </si>
  <si>
    <t>Vocabulary</t>
  </si>
  <si>
    <t>Voluntary Health Agencies</t>
  </si>
  <si>
    <t>Vulnerable Populations</t>
  </si>
  <si>
    <t>Vulnerable Populations/*psychology</t>
  </si>
  <si>
    <t>Vulnerable Populations/*statistics &amp; numerical data</t>
  </si>
  <si>
    <t>Waiting Lists</t>
  </si>
  <si>
    <t>Wakefulness</t>
  </si>
  <si>
    <t>Wales</t>
  </si>
  <si>
    <t>Wales/epidemiology</t>
  </si>
  <si>
    <t>Walking</t>
  </si>
  <si>
    <t>Warfarin/*administration &amp; dosage</t>
  </si>
  <si>
    <t>Warfarin/*administration &amp; dosage/adverse effects</t>
  </si>
  <si>
    <t>Warfarin/therapeutic use</t>
  </si>
  <si>
    <t>Washington</t>
  </si>
  <si>
    <t>Washington/epidemiology</t>
  </si>
  <si>
    <t>Waterborne Diseases/*epidemiology/microbiology</t>
  </si>
  <si>
    <t>waterborne infections</t>
  </si>
  <si>
    <t>Water-Electrolyte Imbalance/diagnosis/etiology/prevention &amp; control</t>
  </si>
  <si>
    <t>Wcc</t>
  </si>
  <si>
    <t>Wearable Electronic Devices</t>
  </si>
  <si>
    <t>Weather</t>
  </si>
  <si>
    <t>web-based decision support for radiology test ordering</t>
  </si>
  <si>
    <t>Website</t>
  </si>
  <si>
    <t>Weight Gain</t>
  </si>
  <si>
    <t>Weight Loss</t>
  </si>
  <si>
    <t>Weight Loss/drug effects</t>
  </si>
  <si>
    <t>Weight Reduction Programs/*methods</t>
  </si>
  <si>
    <t>Well-child care</t>
  </si>
  <si>
    <t>were involved in the study. This study contained no studies on humans or animals.</t>
  </si>
  <si>
    <t>West Virginia</t>
  </si>
  <si>
    <t>West Virginia/epidemiology</t>
  </si>
  <si>
    <t>Wet Macular Degeneration/*drug therapy/physiopathology</t>
  </si>
  <si>
    <t>Wet Macular Degeneration/diagnosis/*drug therapy</t>
  </si>
  <si>
    <t>Wet Macular Degeneration/diagnosis/*drug therapy/physiopathology</t>
  </si>
  <si>
    <t>WFNS = World Federation of Neurological Societies</t>
  </si>
  <si>
    <t>Wheelchairs/statistics &amp; numerical data</t>
  </si>
  <si>
    <t>which data were extracted. RH has received grants and speaker fees from Novartis</t>
  </si>
  <si>
    <t>which makes software to support evidence-based clinical decisions</t>
  </si>
  <si>
    <t xml:space="preserve"> from</t>
  </si>
  <si>
    <t>Withholding Treatment</t>
  </si>
  <si>
    <t>women</t>
  </si>
  <si>
    <t>Women's Health Services/organization &amp; administration</t>
  </si>
  <si>
    <t>Women's Health/*trends</t>
  </si>
  <si>
    <t>Word cloud</t>
  </si>
  <si>
    <t>Work</t>
  </si>
  <si>
    <t>Workers' compensation</t>
  </si>
  <si>
    <t>Workers' Compensation/*economics/statistics &amp; numerical data</t>
  </si>
  <si>
    <t>Workflow</t>
  </si>
  <si>
    <t>Workflow recognition</t>
  </si>
  <si>
    <t>Workforce</t>
  </si>
  <si>
    <t>Workload</t>
  </si>
  <si>
    <t>Workload/*statistics &amp; numerical data</t>
  </si>
  <si>
    <t>Wound Healing/physiology</t>
  </si>
  <si>
    <t>Wound Infection/epidemiology/etiology</t>
  </si>
  <si>
    <t>Wounds and injuries</t>
  </si>
  <si>
    <t>Wounds and Injuries/*classification/*mortality/therapy</t>
  </si>
  <si>
    <t>Wounds and Injuries/*classification/epidemiology/physiopathology</t>
  </si>
  <si>
    <t>Wounds and Injuries/*classification/therapy</t>
  </si>
  <si>
    <t>Wounds and Injuries/*complications</t>
  </si>
  <si>
    <t>Wounds and Injuries/*complications/*surgery</t>
  </si>
  <si>
    <t>Wounds and Injuries/*complications/diagnosis</t>
  </si>
  <si>
    <t>Wounds and Injuries/*complications/epidemiology/*microbiology</t>
  </si>
  <si>
    <t>Wounds and Injuries/*complications/mortality</t>
  </si>
  <si>
    <t>Wounds and Injuries/*complications/mortality/therapy</t>
  </si>
  <si>
    <t>Wounds and Injuries/*complications/physiopathology/therapy</t>
  </si>
  <si>
    <t>Wounds and Injuries/*diagnosis/economics/*mortality/therapy</t>
  </si>
  <si>
    <t>Wounds and Injuries/*diagnosis/etiology/*therapy</t>
  </si>
  <si>
    <t>Wounds and Injuries/*diagnosis/mortality</t>
  </si>
  <si>
    <t>Wounds and Injuries/*epidemiology</t>
  </si>
  <si>
    <t>Wounds and Injuries/*epidemiology/etiology</t>
  </si>
  <si>
    <t>Wounds and Injuries/*epidemiology/mortality</t>
  </si>
  <si>
    <t>Wounds and Injuries/*epidemiology/mortality/prevention &amp; control</t>
  </si>
  <si>
    <t>Wounds and Injuries/*epidemiology/prevention &amp; control</t>
  </si>
  <si>
    <t>Wounds and Injuries/*epidemiology/psychology/rehabilitation</t>
  </si>
  <si>
    <t>Wounds and Injuries/*etiology</t>
  </si>
  <si>
    <t>Wounds and Injuries/*mortality</t>
  </si>
  <si>
    <t>Wounds and Injuries/*mortality/therapy</t>
  </si>
  <si>
    <t>Wounds and Injuries/*therapy</t>
  </si>
  <si>
    <t>Wounds and Injuries/classification</t>
  </si>
  <si>
    <t>Wounds and Injuries/classification/*diagnosis/*mortality/therapy</t>
  </si>
  <si>
    <t>Wounds and Injuries/classification/*mortality</t>
  </si>
  <si>
    <t>Wounds and Injuries/classification/economics/*epidemiology/etiology</t>
  </si>
  <si>
    <t>Wounds and Injuries/complications/*diagnosis/mortality</t>
  </si>
  <si>
    <t>Wounds and Injuries/complications/*diagnosis/surgery</t>
  </si>
  <si>
    <t>Wounds and Injuries/complications/*therapy</t>
  </si>
  <si>
    <t>Wounds and Injuries/diagnosis/*economics/*mortality/therapy</t>
  </si>
  <si>
    <t>Wounds and Injuries/diagnosis/*economics/mortality/*therapy</t>
  </si>
  <si>
    <t>Wounds and Injuries/diagnosis/*epidemiology/surgery</t>
  </si>
  <si>
    <t>Wounds and Injuries/diagnosis/*mortality</t>
  </si>
  <si>
    <t>Wounds and Injuries/diagnosis/*mortality/*therapy</t>
  </si>
  <si>
    <t>Wounds and Injuries/diagnosis/*mortality/therapy</t>
  </si>
  <si>
    <t>Wounds and Injuries/diagnosis/*nursing/therapy</t>
  </si>
  <si>
    <t>Wounds and Injuries/diagnosis/*therapy</t>
  </si>
  <si>
    <t>Wounds and Injuries/diagnosis/mortality/*therapy</t>
  </si>
  <si>
    <t>Wounds and Injuries/diagnosis/mortality/therapy</t>
  </si>
  <si>
    <t>Wounds and Injuries/economics/epidemiology/*therapy</t>
  </si>
  <si>
    <t>Wounds and Injuries/epidemiology/*therapy</t>
  </si>
  <si>
    <t>Wounds and Injuries/epidemiology/etiology</t>
  </si>
  <si>
    <t>Wounds and Injuries/etiology/physiopathology</t>
  </si>
  <si>
    <t>Wounds and Injuries/mortality/*therapy</t>
  </si>
  <si>
    <t>Wounds</t>
  </si>
  <si>
    <t xml:space="preserve"> Gunshot/diagnosis/*epidemiology</t>
  </si>
  <si>
    <t xml:space="preserve"> Gunshot/diagnosis/epidemiology/therapy</t>
  </si>
  <si>
    <t xml:space="preserve"> Nonpenetrating/*blood/diagnosis/mortality</t>
  </si>
  <si>
    <t xml:space="preserve"> Nonpenetrating/*complications/*diagnosis/mortality</t>
  </si>
  <si>
    <t xml:space="preserve"> Nonpenetrating/*diagnostic imaging</t>
  </si>
  <si>
    <t xml:space="preserve"> Nonpenetrating/*diagnostic imaging/epidemiology</t>
  </si>
  <si>
    <t xml:space="preserve"> Nonpenetrating/*epidemiology/mortality</t>
  </si>
  <si>
    <t xml:space="preserve"> Nonpenetrating/*ethnology/mortality</t>
  </si>
  <si>
    <t xml:space="preserve"> Nonpenetrating/*mortality/*pathology/therapy</t>
  </si>
  <si>
    <t xml:space="preserve"> Nonpenetrating/complications/mortality/*surgery</t>
  </si>
  <si>
    <t xml:space="preserve"> Nonpenetrating/complications/mortality/*therapy</t>
  </si>
  <si>
    <t xml:space="preserve"> Nonpenetrating/diagnosis/*mortality/*therapy</t>
  </si>
  <si>
    <t xml:space="preserve"> Nonpenetrating/diagnosis/epidemiology/surgery</t>
  </si>
  <si>
    <t xml:space="preserve"> Nonpenetrating/diagnosis/mortality/*therapy</t>
  </si>
  <si>
    <t xml:space="preserve"> Nonpenetrating/diagnosis/mortality/surgery/*therapy</t>
  </si>
  <si>
    <t xml:space="preserve"> Nonpenetrating/diagnosis/mortality/therapy</t>
  </si>
  <si>
    <t xml:space="preserve"> Nonpenetrating/diagnostic imaging/mortality/*surgery</t>
  </si>
  <si>
    <t xml:space="preserve"> Nonpenetrating/mortality</t>
  </si>
  <si>
    <t xml:space="preserve"> Nonpenetrating/mortality/*therapy</t>
  </si>
  <si>
    <t xml:space="preserve"> Penetrating/*blood/diagnosis/mortality</t>
  </si>
  <si>
    <t xml:space="preserve"> Penetrating/*diagnosis/mortality</t>
  </si>
  <si>
    <t xml:space="preserve"> Penetrating/*diagnosis/mortality/surgery</t>
  </si>
  <si>
    <t xml:space="preserve"> Penetrating/*epidemiology/mortality</t>
  </si>
  <si>
    <t xml:space="preserve"> Penetrating/*ethnology/mortality</t>
  </si>
  <si>
    <t xml:space="preserve"> Penetrating/*mortality/*pathology/therapy</t>
  </si>
  <si>
    <t xml:space="preserve"> Penetrating/diagnosis/*epidemiology/therapy</t>
  </si>
  <si>
    <t xml:space="preserve"> Penetrating/diagnosis/mortality/*surgery</t>
  </si>
  <si>
    <t xml:space="preserve"> Penetrating/diagnosis/mortality/therapy</t>
  </si>
  <si>
    <t xml:space="preserve"> Penetrating/mortality</t>
  </si>
  <si>
    <t xml:space="preserve"> Stab/diagnosis/epidemiology/therapy</t>
  </si>
  <si>
    <t>Wrist</t>
  </si>
  <si>
    <t>wrist-worn device</t>
  </si>
  <si>
    <t>www.jpeds.com (Appendix 2).</t>
  </si>
  <si>
    <t>Young Adult</t>
  </si>
  <si>
    <t>Young people</t>
  </si>
  <si>
    <t>Zambia/epidemiology</t>
  </si>
  <si>
    <t>Zimmerman</t>
  </si>
  <si>
    <t xml:space="preserve"> Nowalk and Lin have research grants from Merck &amp; Co</t>
  </si>
  <si>
    <t>zone 2</t>
  </si>
  <si>
    <t>Zoonoses/epidemiology</t>
  </si>
  <si>
    <t>Source of truth for article entities; data taken from EndNote</t>
  </si>
  <si>
    <t>From EndNote</t>
  </si>
  <si>
    <t>Journal</t>
  </si>
  <si>
    <t>Article_Review</t>
  </si>
  <si>
    <t>One row per review; allows multiple reviews per article</t>
  </si>
  <si>
    <t>One row per analytic method; enables multiple methods per review</t>
  </si>
  <si>
    <t>No.</t>
  </si>
  <si>
    <t>2010-2013</t>
  </si>
  <si>
    <t>2014-2016</t>
  </si>
  <si>
    <t>paper list</t>
  </si>
  <si>
    <t>New1000</t>
  </si>
  <si>
    <t>include</t>
  </si>
  <si>
    <t>Real-World</t>
  </si>
  <si>
    <t>Handled_Missing</t>
  </si>
  <si>
    <t>,</t>
  </si>
  <si>
    <t>review</t>
  </si>
  <si>
    <t>29/100</t>
  </si>
  <si>
    <t>13/50</t>
  </si>
  <si>
    <t>20/50</t>
  </si>
  <si>
    <t>14/50</t>
  </si>
  <si>
    <t>18/50</t>
  </si>
  <si>
    <t>start</t>
  </si>
  <si>
    <t>Count of Real-World Evidence</t>
  </si>
  <si>
    <t>Column Labels</t>
  </si>
  <si>
    <t>Row Labels</t>
  </si>
  <si>
    <t>Grand Total</t>
  </si>
  <si>
    <t>hypothesis test</t>
  </si>
  <si>
    <t>sensitivity Analysis</t>
  </si>
  <si>
    <t>descriptive statistics</t>
  </si>
  <si>
    <t xml:space="preserve">decision tree </t>
  </si>
  <si>
    <t>logistic Regression</t>
  </si>
  <si>
    <t>Fxed-effects Regression Model</t>
  </si>
  <si>
    <t>cox proportional hazard models</t>
  </si>
  <si>
    <t>Included paper</t>
  </si>
  <si>
    <t>database description</t>
  </si>
  <si>
    <t>analytic tool description</t>
  </si>
  <si>
    <t>handled missing data</t>
  </si>
  <si>
    <t>advanced method</t>
  </si>
  <si>
    <t>sensitivity analysis</t>
  </si>
  <si>
    <t>j</t>
  </si>
  <si>
    <t>mixed -effects Regression Model</t>
  </si>
  <si>
    <t>spline analysis</t>
  </si>
  <si>
    <t xml:space="preserve">factor analysis </t>
  </si>
  <si>
    <t>Real-World_Method</t>
  </si>
  <si>
    <t>Sensitivity_Analysis</t>
  </si>
  <si>
    <t>real-world evidence list</t>
  </si>
  <si>
    <t>sensitivity analysis list</t>
  </si>
  <si>
    <t xml:space="preserve">Regression Tree </t>
  </si>
  <si>
    <t xml:space="preserve">Subgroup analysis </t>
  </si>
  <si>
    <t xml:space="preserve">Subgroup Analysis </t>
  </si>
  <si>
    <t>GUIDES</t>
  </si>
  <si>
    <t>COREQ</t>
  </si>
  <si>
    <t>To examine a large cohort of trauma patients to better appraise the effects of gender and age on patient outcome after blunt and penetrating trauma.</t>
  </si>
  <si>
    <t>Gender, age</t>
  </si>
  <si>
    <t>to identify significant predictors of oesophageal-related complications and mortality in patients with LOS &gt; 24 h.</t>
  </si>
  <si>
    <t>To detact the drug-drug interactions</t>
  </si>
  <si>
    <t xml:space="preserve">year difference </t>
  </si>
  <si>
    <t>frequency of drug-drug interaction</t>
  </si>
  <si>
    <t>inicdent</t>
  </si>
  <si>
    <t>Methods_Used_in_Literatures</t>
  </si>
  <si>
    <t>Handled_Missing_Data List</t>
  </si>
  <si>
    <t>ML_ID</t>
  </si>
  <si>
    <t xml:space="preserve">Methods records ID </t>
  </si>
  <si>
    <t>primary key in this table</t>
  </si>
  <si>
    <t xml:space="preserve">foreign key for Article_Review table </t>
  </si>
  <si>
    <t>foreign key for Article_Review table</t>
  </si>
  <si>
    <t>foreign key for DD.Analytic_Method table</t>
  </si>
  <si>
    <t>Author_Institution</t>
  </si>
  <si>
    <t>Regression Tree</t>
  </si>
  <si>
    <t xml:space="preserve">Primary Key </t>
  </si>
  <si>
    <t>DD.Keyworks List</t>
  </si>
  <si>
    <t>Article</t>
  </si>
  <si>
    <t>TRUE/FALSE searched from Methods_Used_ In_Literature table</t>
  </si>
  <si>
    <t>vlookup from Article table</t>
  </si>
  <si>
    <t>Manually enter timestamp</t>
  </si>
  <si>
    <t>Foreign key for Article table</t>
  </si>
  <si>
    <t xml:space="preserve">Manually enter </t>
  </si>
  <si>
    <t>Select from Exclusion Criteria(DD.Keywords_List)</t>
  </si>
  <si>
    <t>Select from DD.Keywords_List Study Type</t>
  </si>
  <si>
    <t>DD.Keywords</t>
  </si>
  <si>
    <t>MeSH_Term</t>
  </si>
  <si>
    <t>vlookup from DD.Analytic_Method table</t>
  </si>
  <si>
    <t>Analytic_Method</t>
  </si>
  <si>
    <t xml:space="preserve">Enter based on Guidelines </t>
  </si>
  <si>
    <t>A list defined before reading</t>
  </si>
  <si>
    <t>Reviewer</t>
  </si>
  <si>
    <t>A list generated from reading process</t>
  </si>
  <si>
    <t>A list extracted from EndNote</t>
  </si>
  <si>
    <t>GALDAT/ HOSPINDEXTM, CPOE</t>
  </si>
  <si>
    <t>neurovascular center of the University Hospital Frank- furt/Main</t>
  </si>
  <si>
    <t>(blank)</t>
  </si>
  <si>
    <t>Count of Exclusion Reason</t>
  </si>
  <si>
    <t>Clopper-Pearson method</t>
  </si>
  <si>
    <t>Regression_list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</si>
</sst>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sz val="11"/>
      <color theme="0"/>
      <name val="Calibri"/>
      <family val="2"/>
      <scheme val="minor"/>
    </font>
    <font>
      <u/>
      <sz val="11"/>
      <color theme="10"/>
      <name val="Calibri"/>
      <family val="2"/>
      <scheme val="minor"/>
    </font>
    <font>
      <sz val="9"/>
      <color rgb="FF000000"/>
      <name val="Courier New"/>
      <family val="3"/>
    </font>
    <font>
      <sz val="11"/>
      <color rgb="FFFF0000"/>
      <name val="Calibri"/>
      <family val="2"/>
      <scheme val="minor"/>
    </font>
    <font>
      <sz val="11"/>
      <color theme="1"/>
      <name val="Microsoft YaHei"/>
      <family val="2"/>
      <charset val="134"/>
    </font>
    <font>
      <sz val="11"/>
      <color rgb="FF000000"/>
      <name val="Calibri"/>
      <family val="2"/>
      <scheme val="minor"/>
    </font>
    <font>
      <sz val="8"/>
      <color rgb="FF000000"/>
      <name val="Helvetica"/>
      <family val="2"/>
    </font>
  </fonts>
  <fills count="18">
    <fill>
      <patternFill patternType="none"/>
    </fill>
    <fill>
      <patternFill patternType="gray125"/>
    </fill>
    <fill>
      <patternFill patternType="solid">
        <fgColor theme="4" tint="-0.499984740745262"/>
        <bgColor indexed="64"/>
      </patternFill>
    </fill>
    <fill>
      <patternFill patternType="solid">
        <fgColor theme="0"/>
        <bgColor indexed="64"/>
      </patternFill>
    </fill>
    <fill>
      <patternFill patternType="solid">
        <fgColor theme="6" tint="0.39997558519241921"/>
        <bgColor indexed="64"/>
      </patternFill>
    </fill>
    <fill>
      <patternFill patternType="solid">
        <fgColor theme="9" tint="0.59999389629810485"/>
        <bgColor indexed="64"/>
      </patternFill>
    </fill>
    <fill>
      <patternFill patternType="solid">
        <fgColor rgb="FFFF0000"/>
        <bgColor indexed="64"/>
      </patternFill>
    </fill>
    <fill>
      <patternFill patternType="solid">
        <fgColor theme="0" tint="-0.34998626667073579"/>
        <bgColor indexed="64"/>
      </patternFill>
    </fill>
    <fill>
      <patternFill patternType="solid">
        <fgColor theme="0" tint="-0.249977111117893"/>
        <bgColor indexed="64"/>
      </patternFill>
    </fill>
    <fill>
      <patternFill patternType="solid">
        <fgColor theme="7" tint="0.59999389629810485"/>
        <bgColor indexed="64"/>
      </patternFill>
    </fill>
    <fill>
      <patternFill patternType="solid">
        <fgColor rgb="FFFCE4D6"/>
        <bgColor indexed="64"/>
      </patternFill>
    </fill>
    <fill>
      <patternFill patternType="solid">
        <fgColor rgb="FFED7D31"/>
        <bgColor indexed="64"/>
      </patternFill>
    </fill>
    <fill>
      <patternFill patternType="solid">
        <fgColor rgb="FFFFF2CC"/>
        <bgColor indexed="64"/>
      </patternFill>
    </fill>
    <fill>
      <patternFill patternType="solid">
        <fgColor rgb="FFACB9CA"/>
        <bgColor indexed="64"/>
      </patternFill>
    </fill>
    <fill>
      <patternFill patternType="solid">
        <fgColor theme="9" tint="0.39997558519241921"/>
        <bgColor indexed="64"/>
      </patternFill>
    </fill>
    <fill>
      <patternFill patternType="solid">
        <fgColor theme="5" tint="0.39997558519241921"/>
        <bgColor indexed="64"/>
      </patternFill>
    </fill>
    <fill>
      <patternFill patternType="solid">
        <fgColor rgb="FFC6E0B4"/>
        <bgColor rgb="FF000000"/>
      </patternFill>
    </fill>
    <fill>
      <patternFill patternType="solid">
        <fgColor theme="0" tint="-0.14999847407452621"/>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s>
  <cellStyleXfs count="2">
    <xf numFmtId="0" fontId="0" fillId="0" borderId="0"/>
    <xf numFmtId="0" fontId="2" fillId="0" borderId="0" applyNumberFormat="0" applyFill="0" applyBorder="0" applyAlignment="0" applyProtection="0"/>
  </cellStyleXfs>
  <cellXfs count="75">
    <xf numFmtId="0" fontId="0" fillId="0" borderId="0" xfId="0"/>
    <xf numFmtId="0" fontId="1" fillId="2" borderId="1" xfId="0" applyFont="1" applyFill="1" applyBorder="1" applyAlignment="1">
      <alignment vertical="top" wrapText="1"/>
    </xf>
    <xf numFmtId="0" fontId="0" fillId="3" borderId="1" xfId="0" applyFill="1" applyBorder="1" applyAlignment="1">
      <alignment vertical="top"/>
    </xf>
    <xf numFmtId="0" fontId="0" fillId="3" borderId="1" xfId="0" applyFill="1" applyBorder="1" applyAlignment="1">
      <alignment vertical="top" wrapText="1"/>
    </xf>
    <xf numFmtId="0" fontId="1" fillId="2" borderId="0" xfId="0" applyFont="1" applyFill="1" applyAlignment="1">
      <alignment vertical="top" wrapText="1"/>
    </xf>
    <xf numFmtId="1" fontId="1" fillId="2" borderId="0" xfId="0" applyNumberFormat="1" applyFont="1" applyFill="1" applyAlignment="1">
      <alignment vertical="top" wrapText="1"/>
    </xf>
    <xf numFmtId="14" fontId="1" fillId="2" borderId="0" xfId="0" applyNumberFormat="1" applyFont="1" applyFill="1" applyAlignment="1">
      <alignment vertical="top" wrapText="1"/>
    </xf>
    <xf numFmtId="0" fontId="0" fillId="3" borderId="0" xfId="0" applyFill="1" applyAlignment="1">
      <alignment vertical="top" wrapText="1"/>
    </xf>
    <xf numFmtId="14" fontId="0" fillId="3" borderId="0" xfId="0" applyNumberFormat="1" applyFill="1" applyAlignment="1">
      <alignment vertical="top" wrapText="1"/>
    </xf>
    <xf numFmtId="1" fontId="0" fillId="3" borderId="0" xfId="0" applyNumberFormat="1" applyFill="1" applyAlignment="1">
      <alignment vertical="top" wrapText="1"/>
    </xf>
    <xf numFmtId="0" fontId="0" fillId="4" borderId="0" xfId="0" applyFill="1" applyAlignment="1">
      <alignment vertical="top" wrapText="1"/>
    </xf>
    <xf numFmtId="0" fontId="2" fillId="0" borderId="0" xfId="1"/>
    <xf numFmtId="0" fontId="0" fillId="5" borderId="0" xfId="0" applyFill="1" applyAlignment="1">
      <alignment vertical="top" wrapText="1"/>
    </xf>
    <xf numFmtId="14" fontId="0" fillId="5" borderId="0" xfId="0" applyNumberFormat="1" applyFill="1" applyAlignment="1">
      <alignment vertical="top" wrapText="1"/>
    </xf>
    <xf numFmtId="0" fontId="0" fillId="7" borderId="0" xfId="0" applyFill="1" applyAlignment="1">
      <alignment vertical="top" wrapText="1"/>
    </xf>
    <xf numFmtId="0" fontId="0" fillId="4" borderId="0" xfId="0" applyFill="1" applyAlignment="1">
      <alignment vertical="center"/>
    </xf>
    <xf numFmtId="0" fontId="0" fillId="8" borderId="0" xfId="0" applyFill="1" applyAlignment="1">
      <alignment vertical="top" wrapText="1"/>
    </xf>
    <xf numFmtId="0" fontId="0" fillId="9" borderId="0" xfId="0" applyFill="1" applyAlignment="1">
      <alignment vertical="top" wrapText="1"/>
    </xf>
    <xf numFmtId="0" fontId="0" fillId="5" borderId="0" xfId="0" applyFill="1"/>
    <xf numFmtId="0" fontId="3" fillId="0" borderId="2" xfId="0" applyFont="1" applyBorder="1" applyAlignment="1">
      <alignment vertical="center" wrapText="1"/>
    </xf>
    <xf numFmtId="0" fontId="3" fillId="0" borderId="0" xfId="0" applyFont="1"/>
    <xf numFmtId="0" fontId="3" fillId="0" borderId="3" xfId="0" applyFont="1" applyBorder="1" applyAlignment="1">
      <alignment vertical="center" wrapText="1"/>
    </xf>
    <xf numFmtId="0" fontId="0" fillId="3" borderId="0" xfId="0" applyFill="1"/>
    <xf numFmtId="0" fontId="1" fillId="2" borderId="0" xfId="0" applyFont="1" applyFill="1"/>
    <xf numFmtId="0" fontId="4" fillId="2" borderId="0" xfId="0" applyFont="1" applyFill="1"/>
    <xf numFmtId="0" fontId="4" fillId="3" borderId="0" xfId="0" applyFont="1" applyFill="1"/>
    <xf numFmtId="49" fontId="0" fillId="3" borderId="0" xfId="0" applyNumberFormat="1" applyFill="1" applyAlignment="1">
      <alignment wrapText="1"/>
    </xf>
    <xf numFmtId="49" fontId="1" fillId="2" borderId="0" xfId="0" applyNumberFormat="1" applyFont="1" applyFill="1" applyAlignment="1">
      <alignment wrapText="1"/>
    </xf>
    <xf numFmtId="0" fontId="2" fillId="3" borderId="0" xfId="1" applyFill="1"/>
    <xf numFmtId="49" fontId="0" fillId="3" borderId="0" xfId="0" applyNumberFormat="1" applyFill="1" applyAlignment="1">
      <alignment vertical="top" wrapText="1"/>
    </xf>
    <xf numFmtId="0" fontId="0" fillId="10" borderId="0" xfId="0" applyFill="1"/>
    <xf numFmtId="0" fontId="0" fillId="11" borderId="0" xfId="0" applyFill="1"/>
    <xf numFmtId="0" fontId="0" fillId="12" borderId="0" xfId="0" applyFill="1"/>
    <xf numFmtId="0" fontId="0" fillId="13" borderId="0" xfId="0" applyFill="1"/>
    <xf numFmtId="0" fontId="2" fillId="0" borderId="0" xfId="1" applyAlignment="1">
      <alignment horizontal="left" vertical="center" wrapText="1" indent="1"/>
    </xf>
    <xf numFmtId="0" fontId="5" fillId="0" borderId="0" xfId="0" applyFont="1"/>
    <xf numFmtId="0" fontId="0" fillId="0" borderId="0" xfId="0" applyAlignment="1">
      <alignment vertical="top"/>
    </xf>
    <xf numFmtId="1" fontId="0" fillId="0" borderId="0" xfId="0" applyNumberFormat="1"/>
    <xf numFmtId="0" fontId="0" fillId="3" borderId="0" xfId="0" applyFill="1" applyAlignment="1">
      <alignment vertical="center"/>
    </xf>
    <xf numFmtId="1" fontId="0" fillId="5" borderId="0" xfId="0" applyNumberFormat="1" applyFill="1" applyAlignment="1">
      <alignment vertical="top" wrapText="1"/>
    </xf>
    <xf numFmtId="0" fontId="3" fillId="0" borderId="0" xfId="0" applyFont="1" applyAlignment="1">
      <alignment vertical="center" wrapText="1"/>
    </xf>
    <xf numFmtId="0" fontId="0" fillId="0" borderId="0" xfId="0" applyAlignment="1">
      <alignment horizontal="left"/>
    </xf>
    <xf numFmtId="0" fontId="0" fillId="8" borderId="0" xfId="0" applyFill="1"/>
    <xf numFmtId="0" fontId="4" fillId="8" borderId="0" xfId="0" applyFont="1" applyFill="1"/>
    <xf numFmtId="0" fontId="0" fillId="14" borderId="0" xfId="0" applyFill="1"/>
    <xf numFmtId="0" fontId="4" fillId="14" borderId="0" xfId="0" applyFont="1" applyFill="1"/>
    <xf numFmtId="0" fontId="0" fillId="15" borderId="0" xfId="0" applyFill="1"/>
    <xf numFmtId="49" fontId="4" fillId="3" borderId="0" xfId="0" applyNumberFormat="1" applyFont="1" applyFill="1" applyAlignment="1">
      <alignment wrapText="1"/>
    </xf>
    <xf numFmtId="0" fontId="6" fillId="16" borderId="0" xfId="0" applyFont="1" applyFill="1" applyAlignment="1">
      <alignment vertical="top" wrapText="1"/>
    </xf>
    <xf numFmtId="0" fontId="6" fillId="16" borderId="0" xfId="0" applyFont="1" applyFill="1"/>
    <xf numFmtId="0" fontId="0" fillId="14" borderId="0" xfId="0" applyFill="1" applyAlignment="1">
      <alignment vertical="top" wrapText="1"/>
    </xf>
    <xf numFmtId="0" fontId="0" fillId="17" borderId="0" xfId="0" applyFill="1" applyAlignment="1">
      <alignment vertical="top" wrapText="1"/>
    </xf>
    <xf numFmtId="0" fontId="0" fillId="17" borderId="0" xfId="0" applyFill="1" applyAlignment="1">
      <alignment vertical="center"/>
    </xf>
    <xf numFmtId="14" fontId="0" fillId="17" borderId="0" xfId="0" applyNumberFormat="1" applyFill="1" applyAlignment="1">
      <alignment vertical="top" wrapText="1"/>
    </xf>
    <xf numFmtId="0" fontId="2" fillId="17" borderId="0" xfId="1" applyNumberFormat="1" applyFill="1" applyAlignment="1">
      <alignment vertical="top" wrapText="1"/>
    </xf>
    <xf numFmtId="0" fontId="0" fillId="3" borderId="0" xfId="0" applyFill="1" applyBorder="1" applyAlignment="1">
      <alignment vertical="top" wrapText="1"/>
    </xf>
    <xf numFmtId="14" fontId="0" fillId="3" borderId="0" xfId="0" applyNumberFormat="1" applyFill="1" applyBorder="1" applyAlignment="1">
      <alignment vertical="top" wrapText="1"/>
    </xf>
    <xf numFmtId="0" fontId="3" fillId="3" borderId="0" xfId="0" applyFont="1" applyFill="1" applyBorder="1" applyAlignment="1">
      <alignment vertical="center" wrapText="1"/>
    </xf>
    <xf numFmtId="0" fontId="0" fillId="3" borderId="1" xfId="0" applyFill="1" applyBorder="1"/>
    <xf numFmtId="0" fontId="2" fillId="5" borderId="0" xfId="1" applyFill="1"/>
    <xf numFmtId="49" fontId="4" fillId="14" borderId="0" xfId="0" applyNumberFormat="1" applyFont="1" applyFill="1" applyAlignment="1">
      <alignment wrapText="1"/>
    </xf>
    <xf numFmtId="0" fontId="0" fillId="6" borderId="0" xfId="0" applyFont="1" applyFill="1"/>
    <xf numFmtId="0" fontId="0" fillId="6" borderId="0" xfId="0" applyFill="1"/>
    <xf numFmtId="0" fontId="0" fillId="17" borderId="0" xfId="0" applyFill="1"/>
    <xf numFmtId="49" fontId="0" fillId="5" borderId="0" xfId="0" applyNumberFormat="1" applyFill="1" applyAlignment="1">
      <alignment wrapText="1"/>
    </xf>
    <xf numFmtId="0" fontId="0" fillId="3" borderId="0" xfId="0" applyFont="1" applyFill="1" applyAlignment="1">
      <alignment vertical="top"/>
    </xf>
    <xf numFmtId="0" fontId="0" fillId="3" borderId="0" xfId="0" applyFont="1" applyFill="1" applyAlignment="1">
      <alignment vertical="top" wrapText="1"/>
    </xf>
    <xf numFmtId="1" fontId="0" fillId="3" borderId="0" xfId="0" applyNumberFormat="1" applyFont="1" applyFill="1" applyAlignment="1">
      <alignment vertical="top" wrapText="1"/>
    </xf>
    <xf numFmtId="14" fontId="0" fillId="3" borderId="0" xfId="0" applyNumberFormat="1" applyFont="1" applyFill="1" applyAlignment="1">
      <alignment vertical="top" wrapText="1"/>
    </xf>
    <xf numFmtId="0" fontId="0" fillId="3" borderId="0" xfId="0" applyFont="1" applyFill="1"/>
    <xf numFmtId="49" fontId="0" fillId="3" borderId="0" xfId="0" applyNumberFormat="1" applyFont="1" applyFill="1" applyAlignment="1">
      <alignment wrapText="1"/>
    </xf>
    <xf numFmtId="0" fontId="0" fillId="0" borderId="0" xfId="0" pivotButton="1"/>
    <xf numFmtId="0" fontId="0" fillId="0" borderId="0" xfId="0" applyNumberFormat="1"/>
    <xf numFmtId="0" fontId="7" fillId="0" borderId="0" xfId="0" applyFont="1"/>
    <xf numFmtId="0" fontId="0" fillId="3" borderId="0" xfId="0" applyFill="1" applyAlignment="1">
      <alignment horizontal="center"/>
    </xf>
  </cellXfs>
  <cellStyles count="2">
    <cellStyle name="Hyperlink" xfId="1" builtinId="8"/>
    <cellStyle name="Normal" xfId="0" builtinId="0"/>
  </cellStyles>
  <dxfs count="3">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onnections" Target="connections.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23" Type="http://schemas.openxmlformats.org/officeDocument/2006/relationships/customXml" Target="../customXml/item4.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2.xml"/><Relationship Id="rId22"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[Appendix-Excel_Database.xlsx]Sheet1!PivotTable2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Excluded</a:t>
            </a:r>
            <a:r>
              <a:rPr lang="en-US" baseline="0"/>
              <a:t> reasons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Sheet1!$B$1</c:f>
              <c:strCache>
                <c:ptCount val="1"/>
                <c:pt idx="0">
                  <c:v>Total</c:v>
                </c:pt>
              </c:strCache>
            </c:strRef>
          </c:tx>
          <c:spPr>
            <a:solidFill>
              <a:schemeClr val="accent1"/>
            </a:solidFill>
            <a:ln>
              <a:noFill/>
            </a:ln>
            <a:effectLst/>
          </c:spPr>
          <c:invertIfNegative val="0"/>
          <c:cat>
            <c:strRef>
              <c:f>Sheet1!$A$2:$A$17</c:f>
              <c:strCache>
                <c:ptCount val="15"/>
                <c:pt idx="0">
                  <c:v>Claim data only</c:v>
                </c:pt>
                <c:pt idx="1">
                  <c:v>EMR data only used to identify the cohort</c:v>
                </c:pt>
                <c:pt idx="2">
                  <c:v>Genomic data  </c:v>
                </c:pt>
                <c:pt idx="3">
                  <c:v>Methodology papers (</c:v>
                </c:pt>
                <c:pt idx="4">
                  <c:v>Not English</c:v>
                </c:pt>
                <c:pt idx="5">
                  <c:v>Patient generated health data only</c:v>
                </c:pt>
                <c:pt idx="6">
                  <c:v>Physician behavior, system evaluation, health services research [I.e., not biomedical]</c:v>
                </c:pt>
                <c:pt idx="7">
                  <c:v>Qualitative data only</c:v>
                </c:pt>
                <c:pt idx="8">
                  <c:v>Questionnaire/survey only</c:v>
                </c:pt>
                <c:pt idx="9">
                  <c:v>RCT data (data where a human being has abstracted the data [adds data quality; avoid curated data])</c:v>
                </c:pt>
                <c:pt idx="10">
                  <c:v>Registry (data where a human being has abstracted the data [adds data quality; avoid curated data])</c:v>
                </c:pt>
                <c:pt idx="11">
                  <c:v>Review papers </c:v>
                </c:pt>
                <c:pt idx="12">
                  <c:v>Technology question(Database build, data collection, datatransmission, IT infrastruction )</c:v>
                </c:pt>
                <c:pt idx="13">
                  <c:v>Text mining / NLP  </c:v>
                </c:pt>
                <c:pt idx="14">
                  <c:v>(blank)</c:v>
                </c:pt>
              </c:strCache>
            </c:strRef>
          </c:cat>
          <c:val>
            <c:numRef>
              <c:f>Sheet1!$B$2:$B$17</c:f>
              <c:numCache>
                <c:formatCode>General</c:formatCode>
                <c:ptCount val="15"/>
                <c:pt idx="0">
                  <c:v>8</c:v>
                </c:pt>
                <c:pt idx="1">
                  <c:v>7</c:v>
                </c:pt>
                <c:pt idx="2">
                  <c:v>2</c:v>
                </c:pt>
                <c:pt idx="3">
                  <c:v>11</c:v>
                </c:pt>
                <c:pt idx="4">
                  <c:v>6</c:v>
                </c:pt>
                <c:pt idx="5">
                  <c:v>6</c:v>
                </c:pt>
                <c:pt idx="6">
                  <c:v>32</c:v>
                </c:pt>
                <c:pt idx="7">
                  <c:v>5</c:v>
                </c:pt>
                <c:pt idx="8">
                  <c:v>28</c:v>
                </c:pt>
                <c:pt idx="9">
                  <c:v>10</c:v>
                </c:pt>
                <c:pt idx="10">
                  <c:v>31</c:v>
                </c:pt>
                <c:pt idx="11">
                  <c:v>3</c:v>
                </c:pt>
                <c:pt idx="12">
                  <c:v>60</c:v>
                </c:pt>
                <c:pt idx="13">
                  <c:v>3</c:v>
                </c:pt>
              </c:numCache>
            </c:numRef>
          </c:val>
          <c:extLst>
            <c:ext xmlns:c16="http://schemas.microsoft.com/office/drawing/2014/chart" uri="{C3380CC4-5D6E-409C-BE32-E72D297353CC}">
              <c16:uniqueId val="{00000001-E69C-2B49-816A-6E5AB181E760}"/>
            </c:ext>
          </c:extLst>
        </c:ser>
        <c:dLbls>
          <c:showLegendKey val="0"/>
          <c:showVal val="0"/>
          <c:showCatName val="0"/>
          <c:showSerName val="0"/>
          <c:showPercent val="0"/>
          <c:showBubbleSize val="0"/>
        </c:dLbls>
        <c:gapWidth val="219"/>
        <c:overlap val="-27"/>
        <c:axId val="1284389808"/>
        <c:axId val="1284391440"/>
      </c:barChart>
      <c:catAx>
        <c:axId val="12843898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4391440"/>
        <c:crosses val="autoZero"/>
        <c:auto val="1"/>
        <c:lblAlgn val="ctr"/>
        <c:lblOffset val="100"/>
        <c:noMultiLvlLbl val="0"/>
      </c:catAx>
      <c:valAx>
        <c:axId val="12843914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43898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368300</xdr:colOff>
      <xdr:row>0</xdr:row>
      <xdr:rowOff>0</xdr:rowOff>
    </xdr:from>
    <xdr:to>
      <xdr:col>11</xdr:col>
      <xdr:colOff>762000</xdr:colOff>
      <xdr:row>27</xdr:row>
      <xdr:rowOff>114300</xdr:rowOff>
    </xdr:to>
    <xdr:graphicFrame macro="">
      <xdr:nvGraphicFramePr>
        <xdr:cNvPr id="2" name="Chart 1">
          <a:extLst>
            <a:ext uri="{FF2B5EF4-FFF2-40B4-BE49-F238E27FC236}">
              <a16:creationId xmlns:a16="http://schemas.microsoft.com/office/drawing/2014/main" id="{834EE91A-2091-AB4C-B17E-8E3ED886051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livejohnshopkins-my.sharepoint.com/Users/chenyuli/Research_Thesis/Literature_Database_v0701recod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terature"/>
      <sheetName val="Exclusion reasons"/>
      <sheetName val="Article_Review"/>
      <sheetName val="Sheet1"/>
      <sheetName val="Review_Literature_Methods"/>
      <sheetName val="DD.Analytic_Method"/>
      <sheetName val="DD.Keywords_List"/>
      <sheetName val="Field definitions"/>
      <sheetName val="Author"/>
      <sheetName val="Journal"/>
      <sheetName val="Method_synonym"/>
      <sheetName val="Random Number for reading "/>
      <sheetName val="Included paper analysis "/>
    </sheetNames>
    <sheetDataSet>
      <sheetData sheetId="0" refreshError="1">
        <row r="1">
          <cell r="A1" t="str">
            <v>EndNote_ID</v>
          </cell>
          <cell r="B1" t="str">
            <v>Article_Name</v>
          </cell>
          <cell r="C1" t="str">
            <v>Abstract</v>
          </cell>
          <cell r="D1" t="str">
            <v>First_Author</v>
          </cell>
          <cell r="E1" t="str">
            <v>Auth_Address</v>
          </cell>
          <cell r="F1" t="str">
            <v>Year</v>
          </cell>
        </row>
        <row r="2">
          <cell r="A2">
            <v>1</v>
          </cell>
          <cell r="B2" t="str">
            <v>Development and validation of a Hospital Frailty Risk Score focusing on older people in acute care settings using electronic hospital records: an observational study</v>
          </cell>
          <cell r="C2" t="str">
            <v>BACKGROUND: Older people are increasing users of health care globally. We aimed to establish whether older people with characteristics of frailty and who are at risk of adverse health-care outcomes could be identified using routinely collected data. METHODS: A three-step approach was used to develop and validate a Hospital Frailty Risk Score from International Statistical Classification of Diseases and Related Health Problems, Tenth Revision (ICD-10) diagnostic codes. First, we carried out a cluster analysis to identify a group of older people (≥75 years) admitted to hospital who had high resource use and diagnoses associated with frailty. Second, we created a Hospital Frailty Risk Score based on ICD-10 codes that characterised this group. Third, in separate cohorts, we tested how well the score predicted adverse outcomes and whether it identified similar groups as other frailty tools. FINDINGS: In the development cohort (n=22 139), older people with frailty diagnoses formed a distinct group and had higher non-elective hospital use (33·6 bed-days over 2 years compared with 23·0 bed-days for the group with the next highest number of bed-days). In the national validation cohort (n=1 013 590), compared with the 429 762 (42·4%) patients with the lowest risk scores, the 202 718 (20·0%) patients with the highest Hospital Frailty Risk Scores had increased odds of 30-day mortality (odds ratio 1·71, 95% CI 1·68-1·75), long hospital stay (6·03, 5·92-6·10), and 30-day readmission (1·48, 1·46-1·50). The c statistics (ie, model discrimination) between individuals for these three outcomes were 0·60, 0·68, and 0·56, respectively. The Hospital Frailty Risk Score showed fair overlap with dichotomised Fried and Rockwood scales (kappa scores 0·22, 95% CI 0·15-0·30 and 0·30, 0·22-0·38, respectively) and moderate agreement with the Rockwood Frailty Index (Pearson's correlation coefficient 0·41, 95% CI 0·38-0·47). INTERPRETATION: The Hospital Frailty Risk Score provides hospitals and health systems with a low-cost, systematic way to screen for frailty and identify a group of patients who are at greater risk of adverse outcomes and for whom a frailty-attuned approach might be useful. FUNDING: National Institute for Health Research.</v>
          </cell>
          <cell r="E2" t="str">
            <v>Department of Geriatric Medicine, Lyon Teaching Hospital, Lyon, France._x000D_The Nuffield Trust, London, UK._x000D_Department of Business Intelligence, Manchester University NHS Foundation Trust, Manchester, UK._x000D_Department of Public Health, Cardiff University, Cardiff, UK._x000D_Department of Health Policy, London School of Economics, London, UK._x000D_Institute for Ageing, Newcastle University, Newcastle, UK._x000D_Academic Geriatric Medicine, University of Southampton, Southampton, UK._x000D_Data Analytics Team, The Health Foundation, London, UK._x000D_Department of Health Sciences, College of Life Sciences, University of Leicester, Leicester, UK. Electronic address: spc3@le.ac.uk.</v>
          </cell>
          <cell r="F2" t="str">
            <v>2018</v>
          </cell>
        </row>
        <row r="3">
          <cell r="A3">
            <v>2</v>
          </cell>
          <cell r="B3" t="str">
            <v>Prediction of myopia development among Chinese school-aged children using refraction data from electronic medical records: A retrospective, multicentre machine learning study</v>
          </cell>
          <cell r="C3" t="str">
            <v>BACKGROUND: Electronic medical records provide large-scale real-world clinical data for use in developing clinical decision systems. However, sophisticated methodology and analytical skills are required to handle the large-scale datasets necessary for the optimisation of prediction accuracy. Myopia is a common cause of vision loss. Current approaches to control myopia progression are effective but have significant side effects. Therefore, identifying those at greatest risk who should undergo targeted therapy is of great clinical importance. The objective of this study was to apply big data and machine learning technology to develop an algorithm that can predict the onset of high myopia, at specific future time points, among Chinese school-aged children. METHODS AND FINDINGS: Real-world clinical refraction data were derived from electronic medical record systems in 8 ophthalmic centres from January 1, 2005, to December 30, 2015. The variables of age, spherical equivalent (SE), and annual progression rate were used to develop an algorithm to predict SE and onset of high myopia (SE ≤ -6.0 dioptres) up to 10 years in the future. Random forest machine learning was used for algorithm training and validation. Electronic medical records from the Zhongshan Ophthalmic Centre (a major tertiary ophthalmic centre in China) were used as the training set. Ten-fold cross-validation and out-of-bag (OOB) methods were applied for internal validation. The remaining 7 independent datasets were used for external validation. Two population-based datasets, which had no participant overlap with the ophthalmic-centre-based datasets, were used for multi-resource validation testing. The main outcomes and measures were the area under the curve (AUC) values for predicting the onset of high myopia over 10 years and the presence of high myopia at 18 years of age. In total, 687,063 multiple visit records (≥3 records) of 129,242 individuals in the ophthalmic-centre-based electronic medical record databases and 17,113 follow-up records of 3,215 participants in population-based cohorts were included in the analysis. Our algorithm accurately predicted the presence of high myopia in internal validation (the AUC ranged from 0.903 to 0.986 for 3 years, 0.875 to 0.901 for 5 years, and 0.852 to 0.888 for 8 years), external validation (the AUC ranged from 0.874 to 0.976 for 3 years, 0.847 to 0.921 for 5 years, and 0.802 to 0.886 for 8 years), and multi-resource testing (the AUC ranged from 0.752 to 0.869 for 4 years). With respect to the prediction of high myopia development by 18 years of age, as a surrogate of high myopia in adulthood, the algorithm provided clinically acceptable accuracy over 3 years (the AUC ranged from 0.940 to 0.985), 5 years (the AUC ranged from 0.856 to 0.901), and even 8 years (the AUC ranged from 0.801 to 0.837). Meanwhile, our algorithm achieved clinically acceptable prediction of the actual refraction values at future time points, which is supported by the regressive performance and calibration curves. Although the algorithm achieved balanced and robust performance, concerns about the compromised quality of real-world clinical data and over-fitting issues should be cautiously considered. CONCLUSIONS: To our knowledge, this study, for the first time, used large-scale data collected from electronic health records to demonstrate the contribution of big data and machine learning approaches to improved prediction of myopia prognosis in Chinese school-aged children. This work provides evidence for transforming clinical practice, health policy-making, and precise individualised interventions regarding the practical control of school-aged myopia.</v>
          </cell>
          <cell r="E3" t="str">
            <v>State Key Laboratory of Ophthalmology, Clinical Research Center for Ocular Disease, Zhongshan Ophthalmic Centre, Sun Yat-sen University, Guangzhou, China._x000D_School of Public Health, Sun Yat-sen University, Guangzhou, China._x000D_School of Mathematics, Sun Yat-sen University, Guangzhou, China._x000D_Zhongshan School of Medicine, Sun Yat-sen University, Guangzhou, China._x000D_UCL Institute of Ophthalmology, University College London and Moorfields Eye Hospital, London, United Kingdom._x000D_First Affiliated Hospital of Sun Yat-sen University, Guangzhou, China._x000D_Laboratory of Immunology, National Eye Institute, National Institutes of Health, Bethesda, Maryland, United States of America._x000D_ARC Centre of Excellence in Vision Science, Research School of Biology, College of Medicine, Biology and Environment, Australian National University, Canberra, Australian Capital Territory, Australia._x000D_Centre for Eye Research Australia, University of Melbourne, Royal Victorian Eye and Ear Hospital, East Melbourne, Victoria, Australia.</v>
          </cell>
          <cell r="F3" t="str">
            <v>2018</v>
          </cell>
        </row>
        <row r="4">
          <cell r="A4">
            <v>3</v>
          </cell>
          <cell r="B4" t="str">
            <v>Defining the Elements of Early Palliative Care That Are Associated With Patient-Reported Outcomes and the Delivery of End-of-Life Care</v>
          </cell>
          <cell r="C4" t="str">
            <v>Purpose We describe the key elements of early palliative care (PC) across the illness trajectory and examine whether visit content was associated with patient-reported outcomes and end-of-life care. Methods We performed a secondary analysis of patients with newly diagnosed advanced lung or noncolorectal GI cancer (N = 171) who were randomly assigned to receive early PC. Participants attended at least monthly visits with board-certified PC physicians and advanced practice nurses at Massachusetts General Hospital. PC clinicians completed surveys documenting visit content after each encounter. Patients reported quality of life (Functional Assessment of Cancer Therapy-General) and mood (Hospital Anxiety and Depression Scale and Patient Health Questionnaire-9) at baseline and 24 weeks. End-of-life care data were abstracted from the electronic health record. We summarized visit content over time and used linear and logistic regression to identify whether the proportion of visits addressing a content area was associated with patient-reported outcomes and end-of-life care. Results We analyzed data from 2,921 PC visits, most of which addressed coping (64.2%) and symptom management (74.5%). By 24 weeks, patients who had a higher proportion of visits that addressed coping experienced improved quality of life ( P = .02) and depression symptoms (Depression subscale of the Hospital Anxiety and Depression Scale, P = .002; Patient Health Questionnaire-9, P = .004). Patients who had a higher proportion of visits address treatment decisions were less likely to initiate chemotherapy ( P = .02) or be hospitalized ( P = .005) in the 60 days before death. Patients who had a higher proportion of visits addressing advance care planning were more likely to use hospice ( P = .03). Conclusion PC clinicians' focus on coping, treatment decisions, and advance care planning is associated with improved patient outcomes. These data define the key elements of early PC to enable dissemination of the integrated care model.</v>
          </cell>
          <cell r="E4" t="str">
            <v>Michael Hoerger and Laura M. Perry, Tulane Cancer Center, New Orleans, LA; Joseph A. Greer, Vicki A. Jackson, Elyse R. Park, Areej El-Jawahri, Emily R. Gallagher, Juliet Jacobsen, and Jennifer S. Temel, Massachusetts General Hospital Cancer Center, Harvard Medical School, Boston, MA; William F. Pirl, Sylvester Comprehensive Cancer Center/University of Miami, Miami, FL; and Teresa Hagan, University of Pittsburgh, Pittsburgh, PA.</v>
          </cell>
          <cell r="F4" t="str">
            <v>2018</v>
          </cell>
        </row>
        <row r="5">
          <cell r="A5">
            <v>4</v>
          </cell>
          <cell r="B5" t="str">
            <v>Development and Validation of a High-Quality Composite Real-World Mortality Endpoint</v>
          </cell>
          <cell r="C5" t="str">
            <v>OBJECTIVE: To create a high-quality electronic health record (EHR)-derived mortality dataset for retrospective and prospective real-world evidence generation. DATA SOURCES/STUDY SETTING: Oncology EHR data, supplemented with external commercial and US Social Security Death Index data, benchmarked to the National Death Index (NDI). STUDY DESIGN: We developed a recent, linkable, high-quality mortality variable amalgamated from multiple data sources to supplement EHR data, benchmarked against the highest completeness U.S. mortality data, the NDI. Data quality of the mortality variable version 2.0 is reported here. PRINCIPAL FINDINGS: For advanced non-small-cell lung cancer, sensitivity of mortality information improved from 66 percent in EHR structured data to 91 percent in the composite dataset, with high date agreement compared to the NDI. For advanced melanoma, metastatic colorectal cancer, and metastatic breast cancer, sensitivity of the final variable was 85 to 88 percent. Kaplan-Meier survival analyses showed that improving mortality data completeness minimized overestimation of survival relative to NDI-based estimates. CONCLUSIONS: For EHR-derived data to yield reliable real-world evidence, it needs to be of known and sufficiently high quality. Considering the impact of mortality data completeness on survival endpoints, we highlight the importance of data quality assessment and advocate benchmarking to the NDI.</v>
          </cell>
          <cell r="E5" t="str">
            <v>Flatiron Health, New York, NY._x000D_Genentech, South San Francisco, CA.</v>
          </cell>
          <cell r="F5" t="str">
            <v>2018</v>
          </cell>
        </row>
        <row r="6">
          <cell r="A6">
            <v>5</v>
          </cell>
          <cell r="B6" t="str">
            <v>Development and validation of an electronic frailty index using routine primary care electronic health record data</v>
          </cell>
          <cell r="C6" t="str">
            <v>BACKGROUND: frailty is an especially problematic expression of population ageing. International guidelines recommend routine identification of frailty to provide evidence-based treatment, but currently available tools require additional resource. OBJECTIVES: to develop and validate an electronic frailty index (eFI) using routinely available primary care electronic health record data. STUDY DESIGN AND SETTING: retrospective cohort study. Development and internal validation cohorts were established using a randomly split sample of the ResearchOne primary care database. External validation cohort established using THIN database. PARTICIPANTS: patients aged 65-95, registered with a ResearchOne or THIN practice on 14 October 2008. PREDICTORS: we constructed the eFI using the cumulative deficit frailty model as our theoretical framework. The eFI score is calculated by the presence or absence of individual deficits as a proportion of the total possible. Categories of fit, mild, moderate and severe frailty were defined using population quartiles. OUTCOMES: outcomes were 1-, 3- and 5-year mortality, hospitalisation and nursing home admission. STATISTICAL ANALYSIS: hazard ratios (HRs) were estimated using bivariate and multivariate Cox regression analyses. Discrimination was assessed using receiver operating characteristic (ROC) curves. Calibration was assessed using pseudo-R(2) estimates. RESULTS: we include data from a total of 931,541 patients. The eFI incorporates 36 deficits constructed using 2,171 CTV3 codes. One-year adjusted HR for mortality was 1.92 (95% CI 1.81-2.04) for mild frailty, 3.10 (95% CI 2.91-3.31) for moderate frailty and 4.52 (95% CI 4.16-4.91) for severe frailty. Corresponding estimates for hospitalisation were 1.93 (95% CI 1.86-2.01), 3.04 (95% CI 2.90-3.19) and 4.73 (95% CI 4.43-5.06) and for nursing home admission were 1.89 (95% CI 1.63-2.15), 3.19 (95% CI 2.73-3.73) and 4.76 (95% CI 3.92-5.77), with good to moderate discrimination but low calibration estimates. CONCLUSIONS: the eFI uses routine data to identify older people with mild, moderate and severe frailty, with robust predictive validity for outcomes of mortality, hospitalisation and nursing home admission. Routine implementation of the eFI could enable delivery of evidence-based interventions to improve outcomes for this vulnerable group.</v>
          </cell>
          <cell r="E6" t="str">
            <v>Academic Unit of Elderly Care and Rehabilitation, University of Leeds, Bradford, West Yorkshire, United Kingdom of Great Britain and Northern Ireland a.p.clegg@leeds.ac.uk._x000D_ResearchOne, TPP, Leeds, West Yorkshire, United Kingdom of Great Britain and Northern Ireland._x000D_Academic Unit of Elderly Care and Rehabilitation, University of Leeds, Bradford, West Yorkshire, United Kingdom of Great Britain and Northern Ireland._x000D_Institute of Applied Health Research, University of Birmingham, Birmingham, United Kingdom of Great Britain and Northern Ireland._x000D_Faculty of Health Studies, University of Bradford, Bradford, West Yorkshire, United Kingdom of Great Britain and Northern Ireland._x000D_SystmOne, TPP, Leeds, West Yorkshire, United Kingdom of Great Britain and Northern Ireland.</v>
          </cell>
          <cell r="F6" t="str">
            <v>2016</v>
          </cell>
        </row>
        <row r="7">
          <cell r="A7">
            <v>6</v>
          </cell>
          <cell r="B7" t="str">
            <v>Development and Validation of an Electronic Health Record-Based Machine Learning Model to Estimate Delirium Risk in Newly Hospitalized Patients Without Known Cognitive Impairment</v>
          </cell>
          <cell r="C7" t="str">
            <v>IMPORTANCE: Current methods for identifying hospitalized patients at increased risk of delirium require nurse-administered questionnaires with moderate accuracy. OBJECTIVE: To develop and validate a machine learning model that predicts incident delirium risk based on electronic health data available on admission. DESIGN, SETTING, AND PARTICIPANTS: Retrospective cohort study evaluating 5 machine learning algorithms to predict delirium using 796 clinical variables identified by an expert panel as relevant to delirium prediction and consistently available in electronic health records within 24 hours of admission. The training set comprised 14 227 adult patients with non-intensive care unit hospital stays and no delirium on admission who were discharged between January 1, 2016, and August 31, 2017, from UCSF Health, a large academic health institution. The test set comprised 3996 patients with hospital stays who were discharged between August 1, 2017, and November 30, 2017. EXPOSURES: Patient demographic characteristics, diagnoses, nursing records, laboratory results, and medications available in electronic health records during hospitalization. MAIN OUTCOMES AND MEASURES: Delirium was defined as a positive Nursing Delirium Screening Scale or Confusion Assessment Method for the Intensive Care Unit score. Models were assessed using the area under the receiver operating characteristic curve (AUC) and compared against the 4-point scoring system AWOL (age &gt;79 years, failure to spell world backward, disorientation to place, and higher nurse-rated illness severity), a validated delirium risk-assessment tool routinely administered in this cohort. RESULTS: The training set included 14 227 patients (5113 [35.9%] aged &gt;64 years; 7335 [51.6%] female; 687 [4.8%] with delirium), and the test set included 3996 patients (1491 [37.3%] aged &gt;64 years; 1966 [49.2%] female; 191 [4.8%] with delirium). In total, the analysis included 18 223 hospital admissions (6604 [36.2%] aged &gt;64 years; 9301 [51.0%] female; 878 [4.8%] with delirium). The AWOL system achieved a baseline AUC of 0.678. The gradient boosting machine model performed best, with an AUC of 0.855. Setting specificity at 90%, the model had a 59.7% (95% CI, 52.4%-66.7%) sensitivity, 23.1% (95% CI, 20.5%-25.9%) positive predictive value, 97.8% (95% CI, 97.4%-98.1%) negative predictive value, and a number needed to screen of 4.8. Penalized logistic regression and random forest models also performed well, with AUCs of 0.854 and 0.848, respectively. CONCLUSIONS AND RELEVANCE: Machine learning can be used to estimate hospital-acquired delirium risk using electronic health record data available within 24 hours of hospital admission. Such a model may allow more precise targeting of delirium prevention resources without increasing the burden on health care professionals.</v>
          </cell>
          <cell r="E7" t="str">
            <v>School of Medicine, University of California, San Francisco._x000D_Clinical Innovation Center, Department of Medicine, University of California, San Francisco._x000D_Department of Neurology, University of California, San Francisco._x000D_Institute for Computational Health Sciences, University of California, San Francisco.</v>
          </cell>
          <cell r="F7" t="str">
            <v>2018</v>
          </cell>
        </row>
        <row r="8">
          <cell r="A8">
            <v>7</v>
          </cell>
          <cell r="B8" t="str">
            <v>Electronic medical records can be used to emulate target trials of sustained treatment strategies</v>
          </cell>
          <cell r="C8" t="str">
            <v>OBJECTIVE: To emulate three target trials: single treatment vs. no treatment, joint treatment vs. no treatment, and head-to-head comparison of two treatments, we explain how to estimate the observational analogs of intention-to-treat and per-protocol effects, using hazard ratios and survival curves. For per-protocol effects, we describe two methods for adherence adjustment via inverse-probability weighting. STUDY DESIGN AND SETTING: Prospective observational study using electronic medical records of individuals aged 55-84 with coronary heart disease from &gt;500 practices in the United Kingdom between 2000 and 2010. RESULTS: The intention-to-treat mortality hazard ratio (95% confidence interval) was 0.90 (0.84, 0.97) for statins vs. no treatment, 0.88 (0.73, 1.06) for statins plus antihypertensives vs. no treatment, and 0.91 (0.77, 1.06) for atorvastatin vs. simvastatin. When censoring nonadherent person-times, the per-protocol mortality hazard ratio was 0.74 (0.64, 0.85) for statins vs. no treatment, 0.55 (0.35, 0.87) for statins plus antihypertensives vs. no treatment, and 1.13 (0.88, 1.45) for atorvastatin vs. simvastatin. We estimated per-protocol hazard ratios for a 5-year treatment using different dose-response marginal structural models and standardized survival curves for each target trial using intention-to-treat and per-protocol analyses. CONCLUSION: When randomized trials are not available or feasible, observational analyses can emulate a variety of target trials.</v>
          </cell>
          <cell r="E8" t="str">
            <v>Department of Global Health and Population, Harvard TH Chan School of Public Health, Boston, MA, USA; Department of Epidemiology, Harvard TH Chan School of Public Health, Boston, MA, USA. Electronic address: gdanaei@hsph.harvard.edu._x000D_Centro Español de Investigación Farmacoepidemiológica, Madrid, Spain._x000D_Department of Epidemiology, Harvard TH Chan School of Public Health, Boston, MA, USA._x000D_Department of Epidemiology, Harvard TH Chan School of Public Health, Boston, MA, USA; Department of Biostatistics, Harvard TH Chan School of Public Health, Boston, MA, USA; Harvard-MIT Division of Health Sciences and Technology, Cambridge, MA, USA.</v>
          </cell>
          <cell r="F8" t="str">
            <v>2018</v>
          </cell>
        </row>
        <row r="9">
          <cell r="A9">
            <v>8</v>
          </cell>
          <cell r="B9" t="str">
            <v>Comparison of the Between the Flags calling criteria to the MEWS, NEWS and the electronic Cardiac Arrest Risk Triage (eCART) score for the identification of deteriorating ward patients</v>
          </cell>
          <cell r="C9" t="str">
            <v>INTRODUCTION: Traditionally, paper based observation charts have been used to identify deteriorating patients, with emerging recent electronic medical records allowing electronic algorithms to risk stratify and help direct the response to deterioration. OBJECTIVE(S): We sought to compare the Between the Flags (BTF) calling criteria to the Modified Early Warning Score (MEWS), National Early Warning Score (NEWS) and electronic Cardiac Arrest Risk Triage (eCART) score. DESIGN AND PARTICIPANTS: Multicenter retrospective analysis of electronic health record data from all patients admitted to five US hospitals from November 2008-August 2013. MAIN OUTCOME MEASURES: Cardiac arrest, ICU transfer or death within 24h of a score RESULTS: Overall accuracy was highest for eCART, with an AUC of 0.801 (95% CI 0.799-0.802), followed by NEWS, MEWS and BTF respectively (0.718 [0.716-0.720]; 0.698 [0.696-0.700]; 0.663 [0.661-0.664]). BTF criteria had a high risk (Red Zone) specificity of 95.0% and a moderate risk (Yellow Zone) specificity of 27.5%, which corresponded to MEWS thresholds of &gt;=4 and &gt;=2, NEWS thresholds of &gt;=5 and &gt;=2, and eCART thresholds of &gt;=12 and &gt;=4, respectively. At those thresholds, eCART caught 22 more adverse events per 10,000 patients than BTF using the moderate risk criteria and 13 more using high risk criteria, while MEWS and NEWS identified the same or fewer. CONCLUSION(S): An electronically generated eCART score was more accurate than commonly used paper based observation tools for predicting the composite outcome of in-hospital cardiac arrest, ICU transfer and death within 24h of observation. The outcomes of this analysis lend weight for a move towards an algorithm based electronic risk identification tool for deteriorating patients to ensure earlier detection and prevent adverse events in the hospital.</v>
          </cell>
          <cell r="E9" t="str">
            <v>Clinical Excellence Commission, Level 17 McKell Building, 2-24 Rawson Place, Sydney 2000, New South Wales, Australia. Electronic address: malcolm.green1@health.nsw.gov.au._x000D_Clinical Excellence Commission, Level 17 McKell Building, 2-24 Rawson Place, Sydney 2000, New South Wales, Australia._x000D_Department of Medicine, University of Chicago, 5841 South Maryland Avenue, MC 6076, Chicago, 60637, IL, United States.</v>
          </cell>
          <cell r="F9" t="str">
            <v>2018</v>
          </cell>
        </row>
        <row r="10">
          <cell r="A10">
            <v>9</v>
          </cell>
          <cell r="B10" t="str">
            <v>The Development of a Machine Learning Inpatient Acute Kidney Injury Prediction Model</v>
          </cell>
          <cell r="C10" t="str">
            <v>OBJECTIVES: To develop an acute kidney injury risk prediction model using electronic health record data for longitudinal use in hospitalized patients. DESIGN: Observational cohort study. SETTING: Tertiary, urban, academic medical center from November 2008 to January 2016. PATIENTS: All adult inpatients without pre-existing renal failure at admission, defined as first serum creatinine greater than or equal to 3.0 mg/dL, International Classification of Diseases, 9th Edition, code for chronic kidney disease stage 4 or higher or having received renal replacement therapy within 48 hours of first serum creatinine measurement. INTERVENTIONS: None. MEASUREMENTS AND MAIN RESULTS: Demographics, vital signs, diagnostics, and interventions were used in a Gradient Boosting Machine algorithm to predict serum creatinine-based Kidney Disease Improving Global Outcomes stage 2 acute kidney injury, with 60% of the data used for derivation and 40% for validation. Area under the receiver operator characteristic curve (AUC) was calculated in the validation cohort, and subgroup analyses were conducted across admission serum creatinine, acute kidney injury severity, and hospital location. Among the 121,158 included patients, 17,482 (14.4%) developed any Kidney Disease Improving Global Outcomes acute kidney injury, with 4,251 (3.5%) developing stage 2. The AUC (95% CI) was 0.90 (0.90-0.90) for predicting stage 2 acute kidney injury within 24 hours and 0.87 (0.87-0.87) within 48 hours. The AUC was 0.96 (0.96-0.96) for receipt of renal replacement therapy (n = 821) in the next 48 hours. Accuracy was similar across hospital settings (ICU, wards, and emergency department) and admitting serum creatinine groupings. At a probability threshold of greater than or equal to 0.022, the algorithm had a sensitivity of 84% and a specificity of 85% for stage 2 acute kidney injury and predicted the development of stage 2 a median of 41 hours (interquartile range, 12-141 hr) prior to the development of stage 2 acute kidney injury. CONCLUSIONS: Readily available electronic health record data can be used to predict impending acute kidney injury prior to changes in serum creatinine with excellent accuracy across different patient locations and admission serum creatinine. Real-time use of this model would allow early interventions for those at high risk of acute kidney injury.</v>
          </cell>
          <cell r="E10" t="str">
            <v>All authors: Department of Medicine, University of Chicago, Chicago, IL.</v>
          </cell>
          <cell r="F10" t="str">
            <v>2018</v>
          </cell>
        </row>
        <row r="11">
          <cell r="A11">
            <v>10</v>
          </cell>
          <cell r="B11" t="str">
            <v>Development and validation of machine learning models to identify high-risk surgical patients using automatically curated electronic health record data (Pythia): A retrospective, single-site study</v>
          </cell>
          <cell r="C11" t="str">
            <v>BACKGROUND: Pythia is an automated, clinically curated surgical data pipeline and repository housing all surgical patient electronic health record (EHR) data from a large, quaternary, multisite health institute for data science initiatives. In an effort to better identify high-risk surgical patients from complex data, a machine learning project trained on Pythia was built to predict postoperative complication risk. METHODS AND FINDINGS: A curated data repository of surgical outcomes was created using automated SQL and R code that extracted and processed patient clinical and surgical data across 37 million clinical encounters from the EHRs. A total of 194 clinical features including patient demographics (e.g., age, sex, race), smoking status, medications, comorbidities, procedure information, and proxies for surgical complexity were constructed and aggregated. A cohort of 66,370 patients that had undergone 99,755 invasive procedural encounters between January 1, 2014, and January 31, 2017, was studied further for the purpose of predicting postoperative complications. The average complication and 30-day postoperative mortality rates of this cohort were 16.0% and 0.51%, respectively. Least absolute shrinkage and selection operator (lasso) penalized logistic regression, random forest models, and extreme gradient boosted decision trees were trained on this surgical cohort with cross-validation on 14 specific postoperative outcome groupings. Resulting models had area under the receiver operator characteristic curve (AUC) values ranging between 0.747 and 0.924, calculated on an out-of-sample test set from the last 5 months of data. Lasso penalized regression was identified as a high-performing model, providing clinically interpretable actionable insights. Highest and lowest performing lasso models predicted postoperative shock and genitourinary outcomes with AUCs of 0.924 (95% CI: 0.901, 0.946) and 0.780 (95% CI: 0.752, 0.810), respectively. A calculator requiring input of 9 data fields was created to produce a risk assessment for the 14 groupings of postoperative outcomes. A high-risk threshold (15% risk of any complication) was determined to identify high-risk surgical patients. The model sensitivity was 76%, with a specificity of 76%. Compared to heuristics that identify high-risk patients developed by clinical experts and the ACS NSQIP calculator, this tool performed superiorly, providing an improved approach for clinicians to estimate postoperative risk for patients. Limitations of this study include the missingness of data that were removed for analysis. CONCLUSIONS: Extracting and curating a large, local institution's EHR data for machine learning purposes resulted in models with strong predictive performance. These models can be used in clinical settings as decision support tools for identification of high-risk patients as well as patient evaluation and care management. Further work is necessary to evaluate the impact of the Pythia risk calculator within the clinical workflow on postoperative outcomes and to optimize this data flow for future machine learning efforts.</v>
          </cell>
          <cell r="E11" t="str">
            <v>Duke Institute for Health Innovation, Durham, North Carolina, United States of America._x000D_Department of Statistical Sciences, Duke University, Durham, North Carolina, United States of America._x000D_Department of Surgery, Duke University, Durham, North Carolina, United States of America._x000D_Division of Geriatrics, Department of Medicine, Duke University, Durham, North Carolina, United States of America._x000D_Department of Anesthesiology, Duke University, Durham, North Carolina, United States of America.</v>
          </cell>
          <cell r="F11" t="str">
            <v>2018</v>
          </cell>
        </row>
        <row r="12">
          <cell r="A12">
            <v>11</v>
          </cell>
          <cell r="B12" t="str">
            <v>Association between workarounds and medication administration errors in bar-code-assisted medication administration in hospitals</v>
          </cell>
          <cell r="C12" t="str">
            <v>OBJECTIVE: To study the association of workarounds with medication administration errors using barcode-assisted medication administration (BCMA), and to determine the frequency and types of workarounds and medication administration errors. MATERIALS AND METHODS: A prospective observational study in Dutch hospitals using BCMA to administer medication. Direct observation was used to collect data. Primary outcome measure was the proportion of medication administrations with one or more medication administration errors. Secondary outcome was the frequency and types of workarounds and medication administration errors. Univariate and multivariate multilevel logistic regression analysis were used to assess the association between workarounds and medication administration errors. Descriptive statistics were used for the secondary outcomes. RESULTS: We included 5793 medication administrations for 1230 inpatients. Workarounds were associated with medication administration errors (adjusted odds ratio 3.06 [95% CI: 2.49-3.78]). Most commonly, procedural workarounds were observed, such as not scanning at all (36%), not scanning patients because they did not wear a wristband (28%), incorrect medication scanning, multiple medication scanning, and ignoring alert signals (11%). Common types of medication administration errors were omissions (78%), administration of non-ordered drugs (8.0%), and wrong doses given (6.0%). DISCUSSION: Workarounds are associated with medication administration errors in hospitals using BCMA. These data suggest that BCMA needs more post-implementation evaluation if it is to achieve the intended benefits for medication safety. CONCLUSION: In hospitals using barcode-assisted medication administration, workarounds occurred in 66% of medication administrations and were associated with large numbers of medication administration errors.</v>
          </cell>
          <cell r="E12" t="str">
            <v>Faculty of Science and Engineering, Department of PharmacoTherapy, PharmacoEpidemiology and PharmaEconomics, University of Groningen, Groningen, the Netherlands._x000D_Hospital Pharmacy, Erasmus University Medical Centre, Rotterdam, the Netherlands._x000D_Harvard Medical School and Brigham and Women's Hospital, Boston, MA, USA._x000D_Department of Clinical Epidemiology and Biostatistics of the Vrije Universiteit Medical Centre, and the Institute of Health Science of the Vrije Universiteit, Amsterdam, the Netherlands.</v>
          </cell>
          <cell r="F12" t="str">
            <v>2018</v>
          </cell>
        </row>
        <row r="13">
          <cell r="A13">
            <v>12</v>
          </cell>
          <cell r="B13" t="str">
            <v>An analysis of electronic health record-related patient safety incidents</v>
          </cell>
          <cell r="C13" t="str">
            <v>The aim of this study was to analyse electronic health record-related patient safety incidents in the patient safety incident reporting database in fully digital hospitals in Finland. We compare Finnish data to similar international data and discuss their content with regard to the literature. We analysed the types of electronic health record-related patient safety incidents that occurred at 23 hospitals during a 2-year period. A procedure of taxonomy mapping served to allow comparisons. This study represents a rare examination of patient safety risks in a fully digital environment. The proportion of electronic health record-related incidents was markedly higher in our study than in previous studies with similar data. Human-computer interaction problems were the most frequently reported. The results show the possibility of error arising from the complex interaction between clinicians and computers.</v>
          </cell>
          <cell r="E13" t="str">
            <v>University of Eastern Finland, Kuopio, Finland._x000D_National Institute for Health and Welfare, Helsinki, Finland._x000D_University of Helsinki, Finland._x000D_University of Eastern Finland, Finland.</v>
          </cell>
          <cell r="F13" t="str">
            <v>2017</v>
          </cell>
        </row>
        <row r="14">
          <cell r="A14">
            <v>13</v>
          </cell>
          <cell r="B14" t="str">
            <v>A usability and safety analysis of electronic health records: a multi-center study</v>
          </cell>
          <cell r="C14" t="str">
            <v>To characterize the variability in usability and safety of EHRs from two vendors across four healthcare systems (2 Epic and 2 Cerner). Twelve to 15 emergency medicine physicians participated from each site and completed six clinical scenarios. Keystroke, mouse click, and video data were collected. From the six scenarios, two diagnostic imaging, laboratory, and medication tasks were analyzed. There was wide variability in task completion time, clicks, and error rates. For certain tasks, there were an average of a nine-fold difference in time and eight-fold difference in clicks. Error rates varied by task (X-ray 16.7% to 25%, MRI: 0 to 10%, Lactate: 0% to 14.3%, Tylenol: 0 to 30%; Taper: 16.7% to 50%). The variability in time, clicks, and error rates highlights the need for improved implementation optimization. EHR implementation, in addition to vendor design and development, is critical to usable and safe products.</v>
          </cell>
          <cell r="E14" t="str">
            <v>National Center for Human Factors in Healthcare, MedStar Health, Washington, District of Columbia, USA._x000D_Department of Emergency Medicine, Georgetown University School of Medicine, Washington, District of Columbia, USA._x000D_Department of Emergency Medicine, Drexel University School of Medicine, Philadelphia, Pennsylvania, USA._x000D_Carolina Health Informatics Program, University of North Carolina at Chapel Hill, Chapel Hill, North Carolina, USA._x000D_American Medical Association, Chicago, Illinois, USA.</v>
          </cell>
          <cell r="F14" t="str">
            <v>2018</v>
          </cell>
        </row>
        <row r="15">
          <cell r="A15">
            <v>14</v>
          </cell>
          <cell r="B15" t="str">
            <v>The clinical impacts and risk factors for non-central line-associated bloodstream infection in 5046 intensive care unit patients: an observational study based on electronic medical records</v>
          </cell>
          <cell r="C15" t="str">
            <v>BACKGROUND: Most of the previous studies focused on central line-associated bloodstream infection (CLABSI), while non-central line-associated bloodstream infection (N-CLABSI) was poorly studied. This study was performed to investigate the clinical impacts and risk factors for N-CLABSI in intensive care unit (ICU) patients. METHODS: An observational study was conducted in an adult general ICU. The electronic medical records from 2013 to 2017 of all patients aged ≥ 18 years admitted to the ICU &gt; 2 days were analyzed retrospectively. Patients with N-CLABSI and without N-CLABSI or with CLABSI were compared for clinical features and outcomes. Predicted death in ICU included death in ICU and discharging from ICU against medical advice because of critical conditions and the desire to pass away at home. Propensity score (PS) matching was used to ensure that both two groups had similar baseline characteristics. Multivariate regression models were used to confirm whether N-CLABSI was an independent risk factor for each of the outcomes and to analyze the risk factors for N-CLABSI in ICU patients. RESULTS: Of 5046 patients included, 155 developed 168 ICU-acquired N-CLABSI episodes (2.1 episodes per 1000 patient-days) in the ICU, accounted for the majority of nosocomial bloodstream infections (NBSIs; 71.8%). After PS matching, patients with N-CLABSI had prolonged length of stay (LOS) in ICU (median 15 days, p &lt;  0.001) and LOS in hospital (median 13 days, p &lt;  0.001), excess hospitalization costs (median, $27,668 [in US dollar 2017, 1:6.75], p &lt;  0.001), and increased mortality in ICU (8.8%, p = 0.013) and predicted mortality in ICU (22.7%, p &lt;  0.001), compared with those without N-CLABSI. There were no significant differences in all the outcomes between N-CLABSI and CLABSI. N-CLABSI was an independent risk factor for each of the outcomes. Gastrointestinal bleeding (adjusted odds ratio [aOR] 2.30), trauma (aOR 2.52), pancreatitis (aOR 3.45), surgical operation (aOR 1.82), intravascular catheters (aOR 2.93), sepsis (aOR 1.69), pneumonia (aOR 1.53), intraabdominal infection (IAI, aOR 8.37), or healthcare-associated infections other than NBSI, pneumonia, and IAI (aOR 3.89) were risk factors for N-CLABSI in ICU patients. CONCLUSIONS: N-CLABSI was associated with similar poor outcomes with CLABSI, including prolonged LOS in ICU and in hospital and increased hospitalization costs and predicted mortality in ICU. The risk factors for N-CLABSI identified in this study provide further insight in preventing N-CLABSI.</v>
          </cell>
          <cell r="E15" t="str">
            <v>Department of Infection Control, West China Hospital of Sichuan University, Chengdu, China._x000D_Intensive Care Unit, West China Hospital of Sichuan University, Chengdu, China._x000D_Chinese Evidence-based Medicine Centre and CREAT Group, State Key Laboratory of Biotherapy, West China Hospital, Sichuan University and Collaborative Innovation Centre, Chengdu, 610041, Sichuan, China._x000D_Chinese Evidence-based Medicine Centre and CREAT Group, State Key Laboratory of Biotherapy, West China Hospital, Sichuan University and Collaborative Innovation Centre, Chengdu, 610041, Sichuan, China. sunx79@hotmail.com._x000D_Department of Infection Control, West China Hospital of Sichuan University, Chengdu, China. zongzhiyong@gmail.com._x000D_Center of Infectious Diseases, West China Hospital of Sichuan University, Chengdu, 610041, Sichuan, China. zongzhiyong@gmail.com.</v>
          </cell>
          <cell r="F15" t="str">
            <v>2019</v>
          </cell>
        </row>
        <row r="16">
          <cell r="A16">
            <v>15</v>
          </cell>
          <cell r="B16" t="str">
            <v>Prediction of 30-Day All-Cause Readmissions in Patients Hospitalized for Heart Failure: Comparison of Machine Learning and Other Statistical Approaches</v>
          </cell>
          <cell r="C16" t="str">
            <v>IMPORTANCE: Several attempts have been made at developing models to predict 30-day readmissions in patients with heart failure, but none have sufficient discriminatory capacity for clinical use. Machine-learning (ML) algorithms represent a novel approach and may have potential advantages over traditional statistical modeling. OBJECTIVE: To develop models using a ML approach to predict all-cause readmissions 30 days after discharge from a heart failure hospitalization and to compare ML model performance with models developed using "conventional" statistically based methods. DESIGN, SETTING, AND PARTICIPANTS: Models were developed using ML algorithms, specifically, a tree-augmented naive Bayesian network, a random forest algorithm, and a gradient-boosted model and compared with traditional statistical methods using 2 independently derived logistic regression models (a de novo model and an a priori model developed using electronic health records) and a least absolute shrinkage and selection operator method. The study sample was randomly divided into training (70%) and validation (30%) sets to develop and test model performance. This was a registry-based study, and the study sample was obtained by linking patients from the Get With the Guidelines Heart Failure registry with Medicare data. After applying appropriate inclusion and exclusion criteria, 56 477 patients were included in our analysis. The study was conducted between January 4, 2005, and December 1, 2010, and analysis of the data was conducted between November 25, 2014, and June 30, 2016. MAIN OUTCOMES AND MEASURES: C statistics were used for comparison of discriminatory capacity across models in the validation sample. RESULTS: The overall 30-day rehospitalization rate was 21.2% (11 959 of 56 477 patients). For the tree-augmented naive Bayesian network, random forest, gradient-boosted, logistic regression, and least absolute shrinkage and selection operator models, C statistics for the validation sets were similar: 0.618, 0.607, 0.614, 0.624, and 0.618, respectively. Applying the previously validated electronic health records model to our study sample yielded a C statistic of 0.589 for the validation set. CONCLUSIONS AND RELEVANCE: Use of a number of ML algorithms did not improve prediction of 30-day heart failure readmissions compared with more traditional prediction models. Although there will likely be further applications of ML approaches in prognostic modeling, our study fits within the literature of limited predictive ability for heart failure readmissions.</v>
          </cell>
          <cell r="E16" t="str">
            <v>University of New Mexico School of Medicine, Albuquerque._x000D_Duke Clinical Research Institute, Duke University, Durham, North Carolina._x000D_Mayo Clinic, Rochester, Minnesota._x000D_Northwestern University Feinberg School of Medicine, Chicago, Illinois5Deputy Editor, JAMA Cardiology._x000D_Veterans Affairs Palo Alto Health Care System and Stanford University, Palo Alto, California._x000D_Duke Clinical Research Institute, Duke University, Durham, North Carolina7Associate Editor, JAMA Cardiology._x000D_Brigham and Women's Hospital Heart and Vascular Center, Harvard Medical School, Boston, Massachusetts._x000D_Ahmanson University of California at Los Angeles Cardiomyopathy Center10Associate Editor for Health Care Quality and Guidelines, JAMA Cardiology.</v>
          </cell>
          <cell r="F16" t="str">
            <v>2017</v>
          </cell>
        </row>
        <row r="17">
          <cell r="A17">
            <v>16</v>
          </cell>
          <cell r="B17" t="str">
            <v>Biases in electronic health record data due to processes within the healthcare system: retrospective observational study</v>
          </cell>
          <cell r="C17" t="str">
            <v>OBJECTIVE: To evaluate on a large scale, across 272 common types of laboratory tests, the impact of healthcare processes on the predictive value of electronic health record (EHR) data. DESIGN: Retrospective observational study. SETTING: Two large hospitals in Boston, Massachusetts, with inpatient, emergency, and ambulatory care. PARTICIPANTS: All 669 452 patients treated at the two hospitals over one year between 2005 and 2006. MAIN OUTCOME MEASURES: The relative predictive accuracy of each laboratory test for three year survival, using the time of the day, day of the week, and ordering frequency of the test, compared to the value of the test result. RESULTS: The presence of a laboratory test order, regardless of any other information about the test result, has a significant association (P&lt;0.001) with the odds of survival in 233 of 272 (86%) tests. Data about the timing of when laboratory tests were ordered were more accurate than the test results in predicting survival in 118 of 174 tests (68%). CONCLUSIONS: Healthcare processes must be addressed and accounted for in analysis of observational health data. Without careful consideration to context, EHR data are unsuitable for many research questions. However, if explicitly modeled, the same processes that make EHR data complex can be leveraged to gain insight into patients' state of health.</v>
          </cell>
          <cell r="E17" t="str">
            <v>Department of Biomedical Informatics, Harvard Medical School, 10 Shattuck St._x000D_Department of Medicine, Brigham and Women's Hospital, Boston, MA, USA._x000D_Department of Biomedical Informatics, Harvard Medical School, 10 Shattuck St, weber@hms.harvard.edu._x000D_Department of Medicine, Beth Israel Deaconess Medical Center, Boston, MA, USA.</v>
          </cell>
          <cell r="F17" t="str">
            <v>2018</v>
          </cell>
        </row>
        <row r="18">
          <cell r="A18">
            <v>17</v>
          </cell>
          <cell r="B18" t="str">
            <v>Automated comparison of last hospital main diagnosis and underlying cause of death ICD10 codes, France, 2008-2009</v>
          </cell>
          <cell r="C18" t="str">
            <v>BACKGROUND: In the age of big data in healthcare, automated comparison of medical diagnoses in large scale databases is a key issue. Our objectives were: 1) to formally define and identify cases of independence between last hospitalization main diagnosis (MD) and death registry underlying cause of death (UCD) for deceased subjects hospitalized in their last year of life; 2) to study their distribution according to socio-demographic and medico-administrative variables; 3) to discuss the interest of this method in the specific context of hospital quality of care assessment. METHODS: 1) Elaboration of an algorithm comparing MD and UCD, relying on Iris, a coding system based on international standards. 2) Application to 421,460 beneficiaries of the general health insurance regime (which covers 70% of French population) hospitalized and deceased in 2008-2009. RESULTS: 1) Independence, was defined as MD and UCD belonging to different trains of events leading to death 2) Among the deaths analyzed automatically (91.7%), 8.5% of in-hospital deaths and 19.5% of out-of-hospital deaths were classified as independent. Independence was more frequent in elder patients, as well as when the discharge-death time interval grew (14.3% when death occurred within 30 days after discharge and 27.7% within 6 to 12 months) and for UCDs other than neoplasms. CONCLUSION: Our algorithm can identify cases where death can be considered independent from the pathology treated in hospital. Excluding these deaths from the ones allocated to the hospitalization process could contribute to improve post-hospital mortality indicators. More generally, this method has the potential of being developed and used for other diagnoses comparisons across time periods or databases.</v>
          </cell>
          <cell r="E18" t="str">
            <v>Inserm, CépiDc (Epidemiology center on medical causes of death), CHU Bicêtre, 80 rue du Général Leclerc, Kremlin Bicêtre, CEDEX 94270, France. agathe.lamarche-vadel@inserm.fr.</v>
          </cell>
          <cell r="F18" t="str">
            <v>2014</v>
          </cell>
        </row>
        <row r="19">
          <cell r="A19">
            <v>18</v>
          </cell>
          <cell r="B19" t="str">
            <v>Validating drug repurposing signals using electronic health records: a case study of metformin associated with reduced cancer mortality</v>
          </cell>
          <cell r="C19" t="str">
            <v>OBJECTIVES: Drug repurposing, which finds new indications for existing drugs, has received great attention recently. The goal of our work is to assess the feasibility of using electronic health records (EHRs) and automated informatics methods to efficiently validate a recent drug repurposing association of metformin with reduced cancer mortality. METHODS: By linking two large EHRs from Vanderbilt University Medical Center and Mayo Clinic to their tumor registries, we constructed a cohort including 32,415 adults with a cancer diagnosis at Vanderbilt and 79,258 cancer patients at Mayo from 1995 to 2010. Using automated informatics methods, we further identified type 2 diabetes patients within the cancer cohort and determined their drug exposure information, as well as other covariates such as smoking status. We then estimated HRs for all-cause mortality and their associated 95% CIs using stratified Cox proportional hazard models. HRs were estimated according to metformin exposure, adjusted for age at diagnosis, sex, race, body mass index, tobacco use, insulin use, cancer type, and non-cancer Charlson comorbidity index. RESULTS: Among all Vanderbilt cancer patients, metformin was associated with a 22% decrease in overall mortality compared to other oral hypoglycemic medications (HR 0.78; 95% CI 0.69 to 0.88) and with a 39% decrease compared to type 2 diabetes patients on insulin only (HR 0.61; 95% CI 0.50 to 0.73). Diabetic patients on metformin also had a 23% improved survival compared with non-diabetic patients (HR 0.77; 95% CI 0.71 to 0.85). These associations were replicated using the Mayo Clinic EHR data. Many site-specific cancers including breast, colorectal, lung, and prostate demonstrated reduced mortality with metformin use in at least one EHR. CONCLUSIONS: EHR data suggested that the use of metformin was associated with decreased mortality after a cancer diagnosis compared with diabetic and non-diabetic cancer patients not on metformin, indicating its potential as a chemotherapeutic regimen. This study serves as a model for robust and inexpensive validation studies for drug repurposing signals using EHR data.</v>
          </cell>
          <cell r="E19" t="str">
            <v>The University of Texas School of Biomedical Informatics at Houston, Houston, Texas, USA._x000D_Department of Thoracic Surgery, Vanderbilt University School of Medicine, Nashville, Tennessee, USA Division of Epidemiology, Vanderbilt University School of Medicine, Nashville, Tennessee, USA._x000D_Department of Biostatistics, Vanderbilt University School of Medicine, Nashville, Tennessee, USA Department of Biomedical Informatics, Vanderbilt University School of Medicine, Nashville, Tennessee, USA._x000D_Division of Biomedical Statistics and Informatics, Mayo Clinic, Rochester, Minnesota, USA._x000D_Department of Medicine, Vanderbilt University School of Medicine, Nashville, Tennessee, USA._x000D_Division of Epidemiology, Vanderbilt University School of Medicine, Nashville, Tennessee, USA._x000D_Department of Biomedical Informatics, Vanderbilt University School of Medicine, Nashville, Tennessee, USA Department of Medicine, Vanderbilt University School of Medicine, Nashville, Tennessee, USA._x000D_Department of Biomedical Informatics, Vanderbilt University School of Medicine, Nashville, Tennessee, USA._x000D_Department of Biostatistics, Vanderbilt University School of Medicine, Nashville, Tennessee, USA._x000D_Department of Biomedical Informatics, Columbia University, New York, New York, USA._x000D_Department of Thoracic Surgery, Vanderbilt University School of Medicine, Nashville, Tennessee, USA._x000D_Department of Medicine, Vanderbilt University School of Medicine, Nashville, Tennessee, USA Department of Pharmacology, Vanderbilt University School of Medicine, Nashville, Tennessee, USA.</v>
          </cell>
          <cell r="F19" t="str">
            <v>2015</v>
          </cell>
        </row>
        <row r="20">
          <cell r="A20">
            <v>19</v>
          </cell>
          <cell r="B20" t="str">
            <v>Development of predictive risk models for major adverse cardiovascular events among patients with type 2 diabetes mellitus using health insurance claims data</v>
          </cell>
          <cell r="C20" t="str">
            <v>BACKGROUND: There exist several predictive risk models for cardiovascular disease (CVD), including some developed specifically for patients with type 2 diabetes mellitus (T2DM). However, the models developed for a diabetic population are based on information derived from medical records or laboratory results, which are not typically available to entities like payers or quality of care organizations. The objective of this study is to develop and validate models predicting the risk of cardiovascular events in patients with T2DM based on medical insurance claims data. METHODS: Patients with T2DM aged 50 years or older were identified from the Optum™ Integrated Real World Evidence Electronic Health Records and Claims de-identified database (10/01/2006-09/30/2016). Risk factors were assessed over a 12-month baseline period and cardiovascular events were monitored from the end of the baseline period until end of data availability, continuous enrollment, or death. Risk models were developed using logistic regressions separately for patients with and without prior CVD, and for each outcome: (1) major adverse cardiovascular events (MACE; i.e., non-fatal myocardial infarction, non-fatal stroke, CVD-related death); (2) any MACE, hospitalization for unstable angina, or hospitalization for congestive heart failure; (3) CVD-related death. Models were developed and validated on 70% and 30% of the sample, respectively. Model performance was assessed using C-statistics. RESULTS: A total of 181,619 patients were identified, including 136,544 (75.2%) without prior CVD and 45,075 (24.8%) with a history of CVD. Age, diabetes-related hospitalizations, prior CVD diagnoses and chronic pulmonary disease were the most important predictors across all models. C-statistics ranged from 0.70 to 0.81, indicating that the models performed well. The additional inclusion of risk factors derived from pharmacy claims (e.g., use of antihypertensive, and use of antihyperglycemic) or from medical records and laboratory measures (e.g., hemoglobin A1c, urine albumin to creatinine ratio) only marginally improved the performance of the models. CONCLUSION: The claims-based models developed could reliably predict the risk of cardiovascular events in T2DM patients, without requiring pharmacy claims or laboratory measures. These models could be relevant for providers and payers and help implement approaches to prevent cardiovascular events in high-risk diabetic patients.</v>
          </cell>
          <cell r="E20" t="str">
            <v>Cleveland Clinic Foundation Lerner College of Medicine of Case Western Reserve University, Cleveland, OH, USA._x000D_Analysis Group, Inc., 1000 De La Gauchetière Ouest, Suite 1200, Montreal, QC, H3B 4W5, Canada. Marjolaine.Gauthier-Loiselle@analysisgroup.com._x000D_Janssen Scientific Affairs, LLC, Raritan, NJ, USA._x000D_Analysis Group, Inc., 1000 De La Gauchetière Ouest, Suite 1200, Montreal, QC, H3B 4W5, Canada._x000D_Analysis Group Inc., Boston, MA, USA._x000D_Rockwood Clinic, Spokane, WA, USA.</v>
          </cell>
          <cell r="F20" t="str">
            <v>2018</v>
          </cell>
        </row>
        <row r="21">
          <cell r="A21">
            <v>20</v>
          </cell>
          <cell r="B21" t="str">
            <v>Surgical Intervention in Patients with Tubo-Ovarian Abscess: Clinical Predictors and a Simple Risk Score</v>
          </cell>
          <cell r="C21" t="str">
            <v>STUDY OBJECTIVE: To identify the clinical characteristics associated with surgical intervention in patients with tubo-ovarian abscess (TOA). DESIGN: Retrospective cohort study (Canadian Task Force classification II-2). SETTING: Tertiary university-affiliated hospital. PATIENTS: Three hundred thirty-five patients were diagnosed with TOA based on sonographic and clinical criteria. Patients who underwent surgical intervention were compared with patients managed conservatively. INTERVENTION: Electronic medical records were used to identify patients who were diagnosed with TOA between 2007 and 2015. All patients received the same antibiotic regimen upon admission. The data extracted included microbial and pathologic reports. Clinical characteristics such as disease severity and outcomes were compared. The clinical predictors available on patient admission for surgical intervention were identified retrospectively. A logistic regression was used to determine the independent predictors of treatment failure. A risk score was created by giving a nominal weight to each predictor. The score was validated by a random bootstrap analysis. An additional validation cohort that consisted of patients diagnosed with TOA during the 2 years after the original study period was applied to the final score. MEASUREMENTS AND MAIN RESULTS: The following variables of patients who underwent surgical intervention in comparison with those successfully treated and were enrolled into the score analysis differed significantly: age at admission (odds ratio [OR], 2.1; 95% confidence interval [CI], 1.3-3.5), mean leukocytosis at admission (OR, 2.2; 95% CI, 1.3-3.6), ultrasonographic measurement of abscess diameter (OR, 3.6 95% CI, 2.0-6.3), and the presence of bilateral abscess (OR, 2.2; 95% CI, 1.3-3.9). Risk groups A, B, C, and D were positively correlated with the need for surgical intervention. Those in the highest risk group D had an antibiotic failure rate of 92%, as compared with those with the lowest risk group, in which there was a 20% risk of antibiotic failure. CONCLUSIONS: Antibiotic treatment failure for TOA can be predicted on patient admission using a novel risk assessment score.</v>
          </cell>
          <cell r="E21" t="str">
            <v>Lis Maternity Hospital, Department of Obstetrics and Gynecology, Sourasky Medical Center, Tel Aviv, Israel (Drs. Fouks, Cohen, Solomon, Almog, Levin). Electronic address: fouksi@gmail.com._x000D_Lis Maternity Hospital, Department of Obstetrics and Gynecology, Sourasky Medical Center, Tel Aviv, Israel (Drs. Fouks, Cohen, Solomon, Almog, Levin)._x000D_Sackler School of Medicine, Tel Aviv University, Tel Aviv, Israel (Dr. Shapira).</v>
          </cell>
          <cell r="F21" t="str">
            <v>2019</v>
          </cell>
        </row>
        <row r="22">
          <cell r="A22">
            <v>21</v>
          </cell>
          <cell r="B22" t="str">
            <v>Impact of electronic medical records (EMRs) on hospital productivity in Japan</v>
          </cell>
          <cell r="C22" t="str">
            <v>INTRODUCTION: Consistent with the global trend, Japanese hospitals have increasingly adopted electronic medical record (EMR) systems in the last 20 years. Although improved productivity is emphasized as one of the benefits of information technology (IT), there is a paucity of data regarding how the use of EMR systems influences the productivity of Japanese hospitals. METHODS: This retrospective study focused on 658 municipal hospitals. The study period was from 2006 to 2015. We analyzed the labor productivity and multi-factor productivity (MFP) of the hospitals and their average rate of change during the study period. Logistic regression models were used to assess how EMR implementation influenced labor productivity and MFP growth. We considered the duration of EMR operation, and hospitals using EMRs were divided into three groups based on tertiles of time elapsed since the implementation of the EMR system: "early adopters", "followers", and "late adopters". RESULTS: We found that the implementation of an EMR system had a significantly negative impact on MFP growth for the 'late adopters' (OR 0.51; 95%CI 0.31-0.82; p = 0.006). No significant association was found between EMR implementation and labor productivity growth. CONCLUSION: EMR implementation has an adverse effect on the productivity of municipal hospitals in Japan. This finding should be considered when developing future healthcare policies promoting the implementation of IT.</v>
          </cell>
          <cell r="E22" t="str">
            <v>Department of Health Services Management and Policy, Kyushu University Graduate School of Medicine, Higashi-ku, Fukuoka 812-8582, Japan. Electronic address: 3MD15121K@s.kyushu-u.ac.jp._x000D_Department of Health Services Management and Policy, Kyushu University Graduate School of Medicine, Higashi-ku, Fukuoka 812-8582, Japan. Electronic address: onozukad@hcam.med.kyushu-u.ac.jp._x000D_Department of Life and Welfare Information, Kindai University Kyushu Junior College, Iizuka, Fukuoka 820-8513, Japan. Electronic address: shibuta@kjc.kindai.ac.jp._x000D_Department of Health Services Management and Policy, Kyushu University Graduate School of Medicine, Higashi-ku, Fukuoka 812-8582, Japan. Electronic address: hagihara@hsmp.med.kyushu-u.ac.jp.</v>
          </cell>
          <cell r="F22" t="str">
            <v>2018</v>
          </cell>
        </row>
        <row r="23">
          <cell r="A23">
            <v>22</v>
          </cell>
          <cell r="B23" t="str">
            <v>Development and Validation of Machine Learning Models for Prediction of 1-Year Mortality Utilizing Electronic Medical Record Data Available at the End of Hospitalization in Multicondition Patients: a Proof-of-Concept Study</v>
          </cell>
          <cell r="C23" t="str">
            <v>BACKGROUND: Predicting death in a cohort of clinically diverse, multicondition hospitalized patients is difficult. Prognostic models that use electronic medical record (EMR) data to determine 1-year death risk can improve end-of-life planning and risk adjustment for research. OBJECTIVE: Determine if the final set of demographic, vital sign, and laboratory data from a hospitalization can be used to accurately quantify 1-year mortality risk. DESIGN: A retrospective study using electronic medical record data linked with the state death registry. PARTICIPANTS: A total of 59,848 hospitalized patients within a six-hospital network over a 4-year period. MAIN MEASURES: The last set of vital signs, complete blood count, basic and complete metabolic panel, demographic information, and ICD codes. The outcome of interest was death within 1 year. KEY RESULTS: Model performance was measured on the validation data set. Random forests (RF) outperformed logisitic regression (LR) models in discriminative ability. An RF model that used the final set of demographic, vitals, and laboratory data from the final 48 h of hospitalization had an AUC of 0.86 (0.85-0.87) for predicting death within a year. Age, blood urea nitrogen, platelet count, hemoglobin, and creatinine were the most important variables in the RF model. Models that used comorbidity variables alone had the lowest AUC. In groups of patients with a high probability of death, RF models underestimated the probability by less than 10%. CONCLUSION: The last set of EMR data from a hospitalization can be used to accurately estimate the risk of 1-year mortality within a cohort of multicondition hospitalized patients.</v>
          </cell>
          <cell r="E23" t="str">
            <v>Division of General Internal Medicine, University of Minnesota, Minneapolis, MN, USA. nishant.sahni@gmail.com._x000D_Institute of Health Informatics, University of Minnesota, Minneapolis, MN, USA._x000D_Division of General Internal Medicine, University of Minnesota, Minneapolis, MN, USA.</v>
          </cell>
          <cell r="F23" t="str">
            <v>2018</v>
          </cell>
        </row>
        <row r="24">
          <cell r="A24">
            <v>23</v>
          </cell>
          <cell r="B24" t="str">
            <v>Assessment of a Targeted Electronic Health Record Intervention to Reduce Telemetry Duration: A Cluster-Randomized Clinical Trial</v>
          </cell>
          <cell r="C24" t="str">
            <v>IMPORTANCE: Physicians frequently use cardiac monitoring, or telemetry, beyond the duration recommended by published practice standards, resulting in "alarm fatigue" and excess cost. Prior studies have demonstrated an association between multicomponent quality improvement interventions and safe reduction of telemetry duration. OBJECTIVE: To determine if a single-component intervention, a targeted electronic health record (EHR) alert, could achieve similar gains to multicomponent interventions and safely reduce unnecessary monitoring. DESIGN, SETTING, AND PARTICIPANTS: This cluster-randomized clinical trial was conducted between November 2016 and May 2017 on the general medicine service of the Division of Hospital Medicine at the University of California, San Francisco Medical Center and included physicians of 12 inpatient medical teams (6 intervention, 6 control). INTERVENTIONS: The EHR alert was randomized to half of the teams on the general medicine service. The alert displayed during daytime hours when physicians attempted to place an order for patients not in the intensive care unit whose telemetry order duration exceeded the recommended duration for a given indication. MAIN OUTCOMES AND MEASURES: The primary outcome was telemetry monitoring hours per hospitalization, which was measured using time-stamped orders data from the EHR database. Physician responses to the alert were collected using EHR reporting tools. The potential adverse outcomes of rapid-response calls and medical emergency events were measured by counting the notes documenting these events in the EHR. RESULTS: Of the 1021 patients included in this study, in the intervention arm, there was a mean (SD) age of 64.5 (18.9) and 215 (45%) were women; in the control arm, there was a mean (SD) age of 63.8 (19.1) and 249 (46%) were women. The 12 teams were stratified to 8 house-staff teams and 4 hospitalist teams, with 499 hospitalizations analyzed in the intervention arm and 567 hospitalizations analyzed in the control arm. The alert prompted a significant reduction in telemetry monitoring duration (-8.7 hours per hospitalization; 95% CI, -14.1 to -3.5 hours; P = .001) with no significant change in rapid-response calls or medical emergency events. The most common physician response to the alert was to discontinue telemetry monitoring (62% of 200 alerts). CONCLUSIONS AND RELEVANCE: A targeted EHR alert can safely and successfully reduce cardiac monitoring by prompting discontinuation when appropriate. This single-component electronic intervention is less resource intensive than typical multicomponent interventions that include human resources. TRIAL REGISTRATION: ClinicalTrials.gov identifier: NCT02529176.</v>
          </cell>
          <cell r="E24" t="str">
            <v>Department of Medicine, University of California, San Francisco, San Francisco._x000D_University of California, San Francisco Medical Center, San Francisco.</v>
          </cell>
          <cell r="F24" t="str">
            <v>2019</v>
          </cell>
        </row>
        <row r="25">
          <cell r="A25">
            <v>24</v>
          </cell>
          <cell r="B25" t="str">
            <v>The United Kingdom National Neonatal Research Database: A validation study</v>
          </cell>
          <cell r="C25" t="str">
            <v>BACKGROUND: The National Neonatal Research Database (NNRD) is a rich repository of pre-defined clinical data extracted at regular intervals from point-of-care, clinician-entered electronic patient records on all admissions to National Health Service neonatal units in England, Wales, and Scotland. We describe population coverage for England and assess data completeness and accuracy. METHODS: We determined population coverage of the NNRD in 2008-2014 through comparison with data on live births in England from the Office for National Statistics. We determined the completeness of seven data items on the NNRD. We assessed the accuracy of 44 data items (16 patient characteristics, 17 processes, 11 clinical outcomes) for infants enrolled in the multi-centre randomised controlled trial, Probiotics in Preterm Study (PiPs). We compared NNRD to PiPs data, the gold standard, and calculated discordancy rates using predefined criteria, and sensitivity, specificity and positive predictive values (PPV) of binary outcomes. RESULTS: The NNRD holds complete population data for England for infants born alive from 25+0 to 31+6 (completed weeks) of gestation; and 70% and 90% for those born at 23 and 24 weeks respectively. Completeness of patient characteristics was over 90%. Data were linked for 2257 episodes of care received by 1258 of the 1310 babies recruited to PiPs. Discordancy rates were &lt;5% for 13/16 patient characteristics (exceptions: mode of delivery 8.7%; maternal ethnicity 10.2%, Lower layer Super Output Area 16.5%); &lt;5% for 9/16 processes (exceptions: medical treatment for Patent ductus arteriosus 6.1%, high-dependency days 10.2%, central line days 11.2%, type of first milk 22.3%; and during first 14 days, summary of types of milk 13.8%; number of days of antibiotics 9.0%; whether antacid given 5.1%); and &lt;5% for 10/11 clinical outcomes (exception: Bronchopulmonary dysplasia, defined as oxygen dependency at 36 weeks postmenstrual age 3.3%). The specificity of NNRD data was &gt;85% for all outcomes; sensitivity ranged from 50-100%; PPV ranged from 58.8 (95% CI 40.8-75.4%) for porencephalic cyst to 99.7 (95% CI 99.2, 99.9%) for survival to discharge. CONCLUSIONS: The completeness and quality of data held in the NNRD is high, providing assurance in relation to use for multiple purposes, including national audit, health service evaluations, quality improvement, and research.</v>
          </cell>
          <cell r="E25" t="str">
            <v>Neonatal Data Analysis Unit, Imperial College London, London, United Kingdom._x000D_The Society and College of Radiographers, London, United Kingdom._x000D_Imperial Clinical Trials Unit, Imperial College London, London, United Kingdom._x000D_Barts and the London School of Medicine and Dentistry, London, United Kingdom.</v>
          </cell>
          <cell r="F25" t="str">
            <v>2018</v>
          </cell>
        </row>
        <row r="26">
          <cell r="A26">
            <v>25</v>
          </cell>
          <cell r="B26" t="str">
            <v>Predicting risk of undiagnosed COPD: development and validation of the TargetCOPD score</v>
          </cell>
          <cell r="C26" t="str">
            <v>Chronic obstructive pulmonary disease (COPD) is greatly underdiagnosed worldwide and more efficient methods of case-finding are required. We developed and externally validated a risk score to identify undiagnosed COPD using primary care records.We conducted a retrospective cohort analysis of a pragmatic cluster randomised controlled case-finding trial in the West Midlands, UK. Participants aged 40-79 years with no prior diagnosis of COPD received a postal or opportunistic screening questionnaire. Those reporting chronic respiratory symptoms were assessed with spirometry. COPD was defined as presence of relevant symptoms with a post-bronchodilator forced expiratory volume in 1 s/forced vital capacity ratio below the lower limit of normal. A risk score was developed using logistic regression with variables available from electronic health records for 2398 participants who returned a postal questionnaire. This was externally validated among 1097 participants who returned an opportunistic questionnaire to derive the c-statistic, and the sensitivity and specificity of cut-points.A risk score containing age, smoking status, dyspnoea, prescriptions of salbutamol and prescriptions of antibiotics discriminated between patients with and without undiagnosed COPD (c-statistic 0.74, 95% CI 0.68-0.80). A cut-point of ≥7.5% predicted risk had a sensitivity of 68.8% (95% CI 57.3-78.9%) and a specificity of 68.8% (95% CI 65.8.1-71.6%).A novel risk score using routine data from primary care electronic health records can identify patients at high risk for undiagnosed symptomatic COPD. This score could be integrated with clinical information systems to help primary care clinicians target patients for case-finding.</v>
          </cell>
          <cell r="E26" t="str">
            <v>Institute of Applied Health Research, University of Birmingham, Birmingham, UK._x000D_Research Institute for Primary Care and Health Sciences, Primary Care Sciences, Keele University, Keele, UK._x000D_Warwick Medical School, Coventry, UK._x000D_Institute of Applied Health Research, University of Birmingham, Birmingham, UK r.e.jordan@bham.ac.uk.</v>
          </cell>
          <cell r="F26" t="str">
            <v>2017</v>
          </cell>
        </row>
        <row r="27">
          <cell r="A27">
            <v>26</v>
          </cell>
          <cell r="B27" t="str">
            <v>Racial/ethnic variation in devices used to access patient portals</v>
          </cell>
          <cell r="C27" t="str">
            <v>OBJECTIVES: We examined racial/ethnic variation in the devices used by patients to access medical records through an online patient portal. STUDY DESIGN: Retrospective, cross-sectional analysis. METHODS: Using data from 318,700 adults enrolled in an integrated delivery system between December 2012 and November 2013, we examined: 1) online patient portal use that directly engages the electronic health record and 2) portal use over desktops/laptops only, mobile devices only, or both device types. The primary covariate was race/ethnicity (non-Hispanic white, black, Hispanic, and Asian). Other covariates included age, sex, primary language, and neighborhood-level income and education. Portal use and devices used were assessed with multiple and multinomial logistic models, respectively. RESULTS: From December 2012 to November 2013, 56% of enrollees used the patient portal. Of these portal users, 62% used desktops/laptops only, 6% used mobile devices only, and 32% used both desktops/laptops and mobile devices. Black, Hispanic, and Asian enrollees had significantly lower odds of portal use than whites. Black and Hispanic portal users also were significantly more likely to use mobile devices only (relative risk ratio, 1.73 and 1.44, respectively) and both device types (1.21 and 1.07, respectively) than desktops/laptops only compared with whites. CONCLUSIONS: Although racial/ethnic minority enrollees were less likely to access the online patient portal overall, a greater proportion of black and Hispanic users accessed the patient portal with mobile devices than did non-Hispanic white users. The rapid spread of mobile devices among racial/ethnic minorities may help reduce variation in online patient portal use. Mobile device use may represent an opportunity for healthcare organizations to further engage black and Hispanic enrollees in online patient portal use.</v>
          </cell>
          <cell r="E27" t="str">
            <v>RTI International, 307 Waverly Oaks Rd, Ste 101, Waltham, MA 02452. Email: echang@rti.org.</v>
          </cell>
          <cell r="F27" t="str">
            <v>2018</v>
          </cell>
        </row>
        <row r="28">
          <cell r="A28">
            <v>27</v>
          </cell>
          <cell r="B28" t="str">
            <v>Validity of the Morse Fall Scale implemented in an electronic medical record system</v>
          </cell>
          <cell r="C28" t="str">
            <v>AIMS AND OBJECTIVES: To examine the validity of the Morse Fall Scale by analysing the electronic medical records on fall risk during different phases of hospitalisation. BACKGROUND: Regular monitoring on fall risk with a reliable and valid assessment tool is a key element in the fall prevention. In Korea, the Morse Fall Scale is currently being used in numerous medical institutions, yet it has not been comprehensively evaluated whether it is suitable and valid. DESIGN: The study design was a retrospective case-control study. METHODS: The participants included 151 fallers and 694 nonfallers. Data were extracted from a university hospital implementing Morse Fall Scale in the electronic medical records between October 2010 and June 2011. The nonfallers were selected by the stratified random sampling method among the patients who were in the hospital during the same period as the fallers. The Morse Fall Scale scores during three different time periods of hospital stay were used for analysis: the initial assessment score upon admission, the last and the maximum scores recorded from admission to the fall or discharge. RESULTS: With the maximum Morse Fall Scale score and the best cut-off point of 51, validity indicators showed the highest performance: 0·72 for sensitivity, 0·91 for specificity, 0·63 for positive predictive value, 0·94 for negative predictive value, 0·63 for Youden Index and 0·77 for the area under the receiver operating characteristic curve. CONCLUSION: The Morse Fall Scale showed relatively high predictive performance for the Korean population. RELEVANCE TO CLINICAL PRACTICE: The study results recommend practice change in fall prevention. As the validity was highest when the patient was first classified into the high-risk group based on the Morse Fall Scale cut-off score 51, patients classified as high risk should be placed under special nursing interventions until the day of their discharge, regardless of change in the patient state.</v>
          </cell>
          <cell r="E28" t="str">
            <v>Seoul St. Mary's Hospital, The Catholic University of Korea, Seoul, Korea.</v>
          </cell>
          <cell r="F28" t="str">
            <v>2014</v>
          </cell>
        </row>
        <row r="29">
          <cell r="A29">
            <v>28</v>
          </cell>
          <cell r="B29" t="str">
            <v>Automated, electronic alerts for acute kidney injury: a single-blind, parallel-group, randomised controlled trial</v>
          </cell>
          <cell r="C29" t="str">
            <v>BACKGROUND: Acute kidney injury often goes unrecognised in its early stages when effective treatment options might be available. We aimed to determine whether an automated electronic alert for acute kidney injury would reduce the severity of such injury and improve clinical outcomes in patients in hospital. METHODS: In this investigator-masked, parallel-group, randomised controlled trial, patients were recruited from the hospital of the University of Pennsylvania in Philadelphia, PA, USA. Eligible participants were adults aged 18 years or older who were in hospital with stage 1 or greater acute kidney injury as defined by Kidney Disease Improving Global Outcomes creatinine-based criteria. Exclusion criteria were initial hospital creatinine 4·0 mg/dL (to convert to μmol/L, multiply by 88·4) or greater, fewer than two creatinine values measured, inability to determine the covering provider, admission to hospice or the observation unit, previous randomisation, or end-stage renal disease. Patients were randomly assigned (1:1) via a computer-generated sequence to receive an acute kidney injury alert (a text-based alert sent to the covering provider and unit pharmacist indicating new acute kidney injury) or usual care, stratified by medical versus surgical admission and intensive care unit versus non-intensive care unit location in blocks of 4-8 participants. The primary outcome was a composite of relative maximum change in creatinine, dialysis, and death at 7 days after randomisation. All analyses were by intention to treat. This study is registered with ClinicalTrials.gov, number NCT01862419. FINDINGS: Between Sept 17, 2013, and April 14, 2014, 23,664 patients were screened. 1201 eligible participants were assigned to the acute kidney injury alert group and 1192 were assigned to the usual care group. Composite relative maximum change in creatinine, dialysis, and death at 7 days did not differ between the alert group and the usual care group (p=0·88), or within any of the four randomisation strata (all p&gt;0·05). At 7 days after randomisation, median maximum relative change in creatinine concentrations was 0·0% (IQR 0·0-18·4) in the alert group and 0·6% (0·0-17·5) in the usual care group (p=0·81); 87 (7·2%) patients in the alert group and 70 (5·9%) patients in usual care group had received dialysis (odds ratio 1·25 [95% CI 0·90-1·74]; p=0·18); and 71 (5·9%) patients in the alert group and 61 (5·1%) patients in the usual care group had died (1·16 [0·81-1·68]; p=0·40). INTERPRETATION: An electronic alert system for acute kidney injury did not improve clinical outcomes among patients in hospital. FUNDING: Penn Center for Healthcare Improvement and Patient Safety.</v>
          </cell>
          <cell r="E29" t="str">
            <v>Yale University School of Medicine, Program of Applied Translational Research, New Haven, CT, USA. Electronic address: francis.p.wilson@yale.edu._x000D_Department of Medicine, Perelman School of Medicine at the University of Pennsylvania, Philadelphia, PA, USA; Center for Clinical Epidemiology and Biostatistics at the Perelman School of Medicine at the University of Pennsylvania, Philadelphia, PA, USA._x000D_Yale University School of Medicine, Program of Applied Translational Research, New Haven, CT, USA._x000D_Nephrology Associates, Teaneck, NJ, USA._x000D_Department of Medicine, Perelman School of Medicine at the University of Pennsylvania, Philadelphia, PA, USA._x000D_Department of Biostatistics and Epidemiology, Perelman School of Medicine at the University of Pennsylvania, Philadelphia, PA, USA; Center for Clinical Epidemiology and Biostatistics at the Perelman School of Medicine at the University of Pennsylvania, Philadelphia, PA, USA._x000D_Department of Medicine, Perelman School of Medicine at the University of Pennsylvania, Philadelphia, PA, USA; Department of Biostatistics and Epidemiology, Perelman School of Medicine at the University of Pennsylvania, Philadelphia, PA, USA; Center for Clinical Epidemiology and Biostatistics at the Perelman School of Medicine at the University of Pennsylvania, Philadelphia, PA, USA._x000D_Columbia University College of Physicians and Surgeons, New York, NY, USA._x000D_Department of Information Services, Perelman School of Medicine at the University of Pennsylvania, Philadelphia, PA, USA.</v>
          </cell>
          <cell r="F29" t="str">
            <v>2015</v>
          </cell>
        </row>
        <row r="30">
          <cell r="A30">
            <v>29</v>
          </cell>
          <cell r="B30" t="str">
            <v>Machine learning models in electronic health records can outperform conventional survival models for predicting patient mortality in coronary artery disease</v>
          </cell>
          <cell r="C30" t="str">
            <v>Prognostic modelling is important in clinical practice and epidemiology for patient management and research. Electronic health records (EHR) provide large quantities of data for such models, but conventional epidemiological approaches require significant researcher time to implement. Expert selection of variables, fine-tuning of variable transformations and interactions, and imputing missing values are time-consuming and could bias subsequent analysis, particularly given that missingness in EHR is both high, and may carry meaning. Using a cohort of 80,000 patients from the CALIBER programme, we compared traditional modelling and machine-learning approaches in EHR. First, we used Cox models and random survival forests with and without imputation on 27 expert-selected, preprocessed variables to predict all-cause mortality. We then used Cox models, random forests and elastic net regression on an extended dataset with 586 variables to build prognostic models and identify novel prognostic factors without prior expert input. We observed that data-driven models used on an extended dataset can outperform conventional models for prognosis, without data preprocessing or imputing missing values. An elastic net Cox regression based with 586 unimputed variables with continuous values discretised achieved a C-index of 0.801 (bootstrapped 95% CI 0.799 to 0.802), compared to 0.793 (0.791 to 0.794) for a traditional Cox model comprising 27 expert-selected variables with imputation for missing values. We also found that data-driven models allow identification of novel prognostic variables; that the absence of values for particular variables carries meaning, and can have significant implications for prognosis; and that variables often have a nonlinear association with mortality, which discretised Cox models and random forests can elucidate. This demonstrates that machine-learning approaches applied to raw EHR data can be used to build models for use in research and clinical practice, and identify novel predictive variables and their effects to inform future research.</v>
          </cell>
          <cell r="E30" t="str">
            <v>The Francis Crick Institute, London, United Kingdom._x000D_Farr Institute of Health Informatics Research, Institute of Health Informatics, University College London, London, United Kingdom._x000D_University College London Hospitals NHS Foundation Trust, London, United Kingdom._x000D_UCL Genetics Institute, Department of Genetics Evolution and Environment, University College London, London, United Kingdom._x000D_Okinawa Institute of Science &amp; Technology Graduate University, Okinawa, Japan.</v>
          </cell>
          <cell r="F30" t="str">
            <v>2018</v>
          </cell>
        </row>
        <row r="31">
          <cell r="A31">
            <v>30</v>
          </cell>
          <cell r="B31" t="str">
            <v>Automated disease cohort selection using word embeddings from Electronic Health Records</v>
          </cell>
          <cell r="C31" t="str">
            <v>Accurate and robust cohort definition is critical to biomedical discovery using Electronic Health Records (EHR). Similar to prospective study designs, high quality EHR-based research requires rigorous selection criteria to designate case/control status particular to each disease. Electronic phenotyping algorithms, which are manually built and validated per disease, have been successful in filling this need. However, these approaches are time-consuming, leading to only a relatively small amount of algorithms for diseases developed. Methodologies that automatically learn features from EHRs have been used for cohort selection as well. To date, however, there has been no systematic analysis of how these methods perform against current gold standards. Accordingly, this paper compares the performance of a state-of-the-art automated feature learning method to extracting research-grade cohorts for five diseases against their established electronic phenotyping algorithms. In particular, we use word2vec to create unsupervised embeddings of the phenotype space within an EHR system. Using medical concepts as a query, we then rank patients by their proximity in the embedding space and automatically extract putative disease cohorts via a distance threshold. Experimental evaluation shows promising results with average F-score of 0.57 and AUC-ROC of 0.98. However, we noticed that results varied considerably between diseases, thus necessitating further investigation and/or phenotype-specific refinement of the approach before being readily deployed across all diseases.</v>
          </cell>
          <cell r="E31" t="str">
            <v>Department of Genetics and Genomic Sciences, Icahn School of Medicine at Mount Sinai, 1 Gustave L. Levy Pl. New York, NY 10065, USA, ²Institute for Next Generation Healthcare, Icahn School of Medicine at Mount Sinai, 1 Gustave L. Levy Pl. New York, NY 10065, USA.</v>
          </cell>
          <cell r="F31" t="str">
            <v>2018</v>
          </cell>
        </row>
        <row r="32">
          <cell r="A32">
            <v>31</v>
          </cell>
          <cell r="B32" t="str">
            <v>Electronic health records and the frequency of diagnostic test orders</v>
          </cell>
          <cell r="C32" t="str">
            <v>OBJECTIVES: To determine whether electronic health record (EHR) access influences the number of laboratory and imaging tests ordered, which is a frequently cited mechanism for EHR-enabled cost savings. STUDY DESIGN: We analyzed data on non-federally employed office-based physicians from the 2008 to 2012 Electronic Health Medical Records Survey, a supplement to the National Ambulatory Medical Care Survey. METHODS: We estimated logistic regressions to determine the relationship between EHR utilization and the volume of laboratory and imaging tests ordered in our study population, controlling for age, sex, race, clinic type, payer type, health status, comorbidities, and new patients. RESULTS: Physicians who actively used an EHR system ordered more complete blood count (CBC) tests than physicians who did not (odds ratio [OR], 1.34; P &lt;.001), even after adjusting for patient demographics, health status, and case mix. EHR-using physicians also ordered more computerized tomography scans (OR, 1.41; P &lt;.001) and x-rays (OR, 1.39; P &lt;.001); the difference for magnetic resonance imaging scans was not significant (OR, 1.08; P = .449). Subgroup analysis highlighted differences in ordering among various patient cohorts. CONCLUSIONS: Using the most recent available nationally representative data, excluding federal and Veterans Affairs' hospitals, we found that physicians with EHR access ordered more tests than their non-EHR counterparts, thus contradicting a common rationale for EHR implementation. We argue that EHR use may actually increase healthcare expenditures by facilitating the ease of ordering tests. Whether these extra tests carry clinical utility requires further analysis.</v>
          </cell>
          <cell r="E32" t="str">
            <v>Stanford School of Medicine, Stanford Graduate School of Business, 291 Campus Dr, Stanford, CA 94305. E-mail: shathi@stanford.edu.</v>
          </cell>
          <cell r="F32" t="str">
            <v>2017</v>
          </cell>
        </row>
        <row r="33">
          <cell r="A33">
            <v>32</v>
          </cell>
          <cell r="B33" t="str">
            <v>Multicenter development and validation of a risk stratification tool for ward patients</v>
          </cell>
          <cell r="C33" t="str">
            <v>RATIONALE: Most ward risk scores were created using subjective opinion in individual hospitals and only use vital signs. OBJECTIVES: To develop and validate a risk score using commonly collected electronic health record data. METHODS: All patients hospitalized on the wards in five hospitals were included in this observational cohort study. Discrete-time survival analysis was used to predict the combined outcome of cardiac arrest (CA), intensive care unit (ICU) transfer, or death on the wards. Laboratory results, vital signs, and demographics were used as predictor variables. The model was developed in the first 60% of the data at each hospital and then validated in the remaining 40%. The final model was compared with the Modified Early Warning Score (MEWS) using the area under the receiver operating characteristic curve and the net reclassification index (NRI). MEASUREMENTS AND MAIN RESULTS: A total of 269,999 patient admissions were included, with 424 CAs, 13,188 ICU transfers, and 2,840 deaths occurring during the study period. The derived model was more accurate than the MEWS in the validation dataset for all outcomes (area under the receiver operating characteristic curve, 0.83 vs. 0.71 for CA; 0.75 vs. 0.68 for ICU transfer; 0.93 vs. 0.88 for death; and 0.77 vs. 0.70 for the combined outcome; P value &lt; 0.01 for all comparisons). This accuracy improvement was seen across all hospitals. The NRI for the electronic Cardiac Arrest Risk Triage compared with the MEWS was 0.28 (0.18-0.38), with a positive NRI of 0.19 (0.09-0.29) and a negative NRI of 0.09 (0.09-0.09). CONCLUSIONS: We developed an accurate ward risk stratification tool using commonly collected electronic health record variables in a large multicenter dataset. Further study is needed to determine whether implementation in real-time would improve patient outcomes.</v>
          </cell>
          <cell r="E33" t="str">
            <v>1 Department of Medicine and.</v>
          </cell>
          <cell r="F33" t="str">
            <v>2014</v>
          </cell>
        </row>
        <row r="34">
          <cell r="A34">
            <v>33</v>
          </cell>
          <cell r="B34" t="str">
            <v>Comparison of consumers' perspectives on different health information exchange (HIE) mechanisms: an experimental study</v>
          </cell>
          <cell r="C34" t="str">
            <v>OBJECTIVE: Consumers' willingness to allow the distribution of their health data is a prerequisite for the success of any health information exchange (HIE) initiative. Several mechanisms are being used by healthcare organizations to exchange health information electronically. Our goal is to investigate how patients' preferences regarding information exchange (i.e., privacy concern, opt-in intention, and perceived health information sensitivity) are affected by different HIE models and exchange architectures. METHODS: We designed a series of scenarios for controlled online experiments. Totally, 1416 respondents participated in seven experiments. Each experiment includes a separate scenario and 27 questions to measure outcome variables and demographics. Data were collected from a wide range of adult population in the U.S. and all the experiments were performed in English. RESULTS: The findings demonstrate that there are significant differences in patients' perceptions of different HIE mechanisms in terms of privacy concern and opt-in intention. Consumers believe that the patient-controlled HIE at the regional level is the most preferred model to protect health information privacy and they are willing to opt-in to this model. However, there is no solid evidence to show that different HIE mechanisms would affect the consumers' perceived health information sensitivity. CONCLUSIONS: This study supports the importance of patient-controlled HIE models that potentially enable patients to access, manage, integrate, and share their medical information with multiple healthcare organizations. The results show in-depth consumer adoption patterns across multiple HIE models and architectures which are required to identify optimal approaches for HIE implementation using different exchange mechanisms.</v>
          </cell>
          <cell r="E34" t="str">
            <v>Department of Information Systems and Business Analytics, College of Business, Florida International University, Miami, FL, 33199, United States. Electronic address: pesmaeil@fiu.edu._x000D_Department of Information Systems and Business Analytics, College of Business, Florida International University, Miami, FL, 33199, United States.</v>
          </cell>
          <cell r="F34" t="str">
            <v>2018</v>
          </cell>
        </row>
        <row r="35">
          <cell r="A35">
            <v>34</v>
          </cell>
          <cell r="B35" t="str">
            <v>Empirical advances with text mining of electronic health records</v>
          </cell>
          <cell r="C35" t="str">
            <v>BACKGROUND: Korian is a private group specializing in medical accommodations for elderly and dependent people. A professional data warehouse (DWH) established in 2010 hosts all of the residents' data. Inside this information system (IS), clinical narratives (CNs) were used only by medical staff as a residents' care linking tool. The objective of this study was to show that, through qualitative and quantitative textual analysis of a relatively small physiotherapy and well-defined CN sample, it was possible to build a physiotherapy corpus and, through this process, generate a new body of knowledge by adding relevant information to describe the residents' care and lives. METHODS: Meaningful words were extracted through Standard Query Language (SQL) with the LIKE function and wildcards to perform pattern matching, followed by text mining and a word cloud using R® packages. Another step involved principal components and multiple correspondence analyses, plus clustering on the same residents' sample as well as on other health data using a health model measuring the residents' care level needs. RESULTS: By combining these techniques, physiotherapy treatments could be characterized by a list of constructed keywords, and the residents' health characteristics were built. Feeding defects or health outlier groups could be detected, physiotherapy residents' data and their health data were matched, and differences in health situations showed qualitative and quantitative differences in physiotherapy narratives. CONCLUSIONS: This textual experiment using a textual process in two stages showed that text mining and data mining techniques provide convenient tools to improve residents' health and quality of care by adding new, simple, useable data to the electronic health record (EHR). When used with a normalized physiotherapy problem list, text mining through information extraction (IE), named entity recognition (NER) and data mining (DM) can provide a real advantage to describe health care, adding new medical material and helping to integrate the EHR system into the health staff work environment.</v>
          </cell>
          <cell r="E35" t="str">
            <v>Institut du Bien Vieillir Korian, 21-25 rue Balzac, 75008, Paris, France. tiba.baroukh@gmail.com._x000D_Research lab: EA 4047, UFR des Sciences de la Santé Simone Veil, UVSQ Université Paris-Saclay, 2 Avenue de la Source de la Bièvre, Montigny le Bretonneux, 78180, France. tiba.baroukh@gmail.com._x000D_MNH Group, 185 rue de Bercy, 75012, Paris, France._x000D_UFR de Mathématiques et Informatique, Université de Paris Descartes, 45 rue des Saints-Pères, Paris, 75006, France._x000D_Research lab: EA 4047, UFR des Sciences de la Santé Simone Veil, UVSQ Université Paris-Saclay, 2 Avenue de la Source de la Bièvre, Montigny le Bretonneux, 78180, France.</v>
          </cell>
          <cell r="F35" t="str">
            <v>2017</v>
          </cell>
        </row>
        <row r="36">
          <cell r="A36">
            <v>35</v>
          </cell>
          <cell r="B36" t="str">
            <v>Risk of Serious Infection, Opportunistic Infection, and Herpes Zoster among Patients with Psoriasis in the United Kingdom</v>
          </cell>
          <cell r="C36" t="str">
            <v>The risk of infection among patients with psoriasis of varying severity in a broadly representative population remains poorly understood. Using The Health Improvement Network (THIN), an electronic medical records database representative of the general UK population, we performed a cohort study to determine the risks of serious infection, opportunistic infection, and herpes zoster among patients with versus without psoriasis and according to psoriasis severity. We identified 187,258 patients with mild and 12,442 patients with moderate to severe psoriasis based on treatment patterns. Using Cox proportional hazards regression, the adjusted hazard ratios (95% confidence intervals) for serious infection were 1.18 (1.16-1.21) and 1.63 (1.52-1.75) for the mild and moderate to severe psoriasis groups, respectively. Among a nested cohort of 8,569 psoriasis patients with disease severity classified by body surface area involvement, similar results were obtained with the exception of an attenuated but significantly increased risk of serious infection among the moderate to severe psoriasis group (1.27 [1.10-1.47]). Overall, the risks of opportunistic infection and herpes zoster were significantly increased only among the moderate to severe psoriasis group and were associated with immunosuppressive therapy. Our analyses suggest that psoriasis is associated with an increased risk of serious infection, and psoriasis severity is a predictor of serious infection risk.</v>
          </cell>
          <cell r="E36" t="str">
            <v>Department of Dermatology, University of Pennsylvania Perelman School of Medicine, Philadelphia, Pennsylvania, USA; Department of Epidemiology Biostatistics and Informatics, Center for Clinical Epidemiology and Biostatistics, University of Pennsylvania Perelman School of Medicine, Philadelphia, Pennsylvania, USA. Electronic address: Junko.Takeshita@uphs.upenn.edu._x000D_Department of Dermatology, University of Pennsylvania Perelman School of Medicine, Philadelphia, Pennsylvania, USA._x000D_Department of Epidemiology Biostatistics and Informatics, Center for Clinical Epidemiology and Biostatistics, University of Pennsylvania Perelman School of Medicine, Philadelphia, Pennsylvania, USA; Division of Rheumatology, University of Pennsylvania Perelman School of Medicine, Philadelphia, Pennsylvania, USA._x000D_Department of Dermatology, University of Pennsylvania Perelman School of Medicine, Philadelphia, Pennsylvania, USA; Department of Epidemiology Biostatistics and Informatics, Center for Clinical Epidemiology and Biostatistics, University of Pennsylvania Perelman School of Medicine, Philadelphia, Pennsylvania, USA.</v>
          </cell>
          <cell r="F36" t="str">
            <v>2018</v>
          </cell>
        </row>
        <row r="37">
          <cell r="A37">
            <v>36</v>
          </cell>
          <cell r="B37" t="str">
            <v>Frequent hospital admissions in Singapore: clinical risk factors and impact of socioeconomic status</v>
          </cell>
          <cell r="C37" t="str">
            <v>INTRODUCTION: Frequent admitters to hospitals are high-cost patients who strain finite healthcare resources. However, the exact risk factors for frequent admissions, which can be used to guide risk stratification and design effective interventions locally, remain unknown. Our study aimed to identify the clinical and sociodemographic risk factors associated with frequent hospital admissions in Singapore. METHODS: An observational study was conducted using retrospective 2014 data from the administrative database at Singapore General Hospital, Singapore. Variables were identified a priori and included patient demographics, comorbidities, prior healthcare utilisation, and clinical and laboratory variables during the index admission. Multivariate logistic regression analysis was used to identify independent risk factors for frequent admissions. RESULTS: A total of 16,306 unique patients were analysed and 1,640 (10.1%) patients were classified as frequent admitters. On multivariate logistic regression, 16 variables were independently associated with frequent hospital admissions, including age, cerebrovascular disease, history of malignancy, haemoglobin, serum creatinine, serum albumin, and number of specialist outpatient clinic visits, emergency department visits, admissions preceding index admission and medications dispensed at discharge. Patients staying in public rental housing had a 30% higher risk of being a frequent admitter after adjusting for demographics and clinical conditions. CONCLUSION: Our study, the first in our knowledge to examine the clinical risk factors for frequent admissions in Singapore, validated the use of public rental housing as a sensitive indicator of area-level socioeconomic status in Singapore. These risk factors can be used to identify high-risk patients in the hospital so that they can receive interventions that reduce readmission risk.</v>
          </cell>
          <cell r="E37" t="str">
            <v>Department of Family Medicine and Continuing Care, Singapore General Hospital, Singapore._x000D_Family Medicine Clerkship, Duke-NUS Medical School, Singapore._x000D_Department of Emergency Medicine, Singapore General Hospital, Singapore._x000D_Centre for Quantitative Medicine, Duke-NUS Medical School, Singapore.</v>
          </cell>
          <cell r="F37" t="str">
            <v>2018</v>
          </cell>
        </row>
        <row r="38">
          <cell r="A38">
            <v>37</v>
          </cell>
          <cell r="B38" t="str">
            <v>The Comparative Experimental Study of Multilabel Classification for Diagnosis Assistant Based on Chinese Obstetric EMRs</v>
          </cell>
          <cell r="C38" t="str">
            <v>Obstetric electronic medical records (EMRs) contain massive amounts of medical data and health information. The information extraction and diagnosis assistants of obstetric EMRs are of great significance in improving the fertility level of the population. The admitting diagnosis in the first course record of the EMR is reasoned from various sources, such as chief complaints, auxiliary examinations, and physical examinations. This paper treats the diagnosis assistant as a multilabel classification task based on the analyses of obstetric EMRs. The latent Dirichlet allocation (LDA) topic and the word vector are used as features and the four multilabel classification methods, BP-MLL (backpropagation multilabel learning), RAkEL (RAndom k labELsets), MLkNN (multilabel k-nearest neighbor), and CC (chain classifier), are utilized to build the diagnosis assistant models. Experimental results conducted on real cases show that the BP-MLL achieves the best performance with an average precision up to 0.7413 ± 0.0100 when the number of label sets and the word dimensions are 71 and 100, respectively. The result of the diagnosis assistant can be introduced as a supplementary learning method for medical students. Additionally, the method can be used not only for obstetric EMRs but also for other medical records.</v>
          </cell>
          <cell r="E38" t="str">
            <v>Information Engineering School, Zhengzhou University, Zhengzhou, Henan 450000, China._x000D_Industrial Technology Research, Zhengzhou University, Zhengzhou, Henan 450000, China._x000D_The Third Affiliated Hospital of Zhengzhou University, Zhengzhou, Henan 450052, China.</v>
          </cell>
          <cell r="F38" t="str">
            <v>2018</v>
          </cell>
        </row>
        <row r="39">
          <cell r="A39">
            <v>38</v>
          </cell>
          <cell r="B39" t="str">
            <v>Development and Validation of an Automated Sepsis Risk Assessment System</v>
          </cell>
          <cell r="C39" t="str">
            <v>Aggressive resuscitation can decrease sepsis mortality, but its success depends on early detection of sepsis. The purpose of this study was to develop and verify an Automated Sepsis Risk Assessment System (Auto-SepRAS), which would automatically assess the sepsis risk of inpatients by applying data mining techniques to electronic health records (EHR) data and provide daily updates. The seven predictors included in the Auto-SepRAS after initial analysis were admission via the emergency department, which had the highest odds ratio; diastolic blood pressure; length of stay; respiratory rate; heart rate; and age. Auto-SepRAS classifies inpatients into three risk levels (high, moderate, and low) based on the predictive values from the sepsis risk-scoring algorithm. The sepsis risk for each patient is presented on the nursing screen of the EHR. The AutoSepRAS was implemented retrospectively in several stages using EHR data and its cut-off scores adjusted. Overall discrimination power was moderate (AUC&gt;.80). The Auto-SepRAS should be verified or updated continuously or intermittently to maintain high predictive performance, but it does not require invasive tests or data input by nurses that would require additional time. Nurses are able to provide patients with nursing care appropriate to their risk levels by using the sepsis risk information provided by the Auto-SepRAS. In particular, with early detection of changes related to sepsis, nurses should be able to help in providing rapid initial resuscitation of high-risk patients. © 2016 Wiley Periodicals, Inc.</v>
          </cell>
          <cell r="E39" t="str">
            <v>Clinical Nurse, Department of Intensive Care, Seoul St. Mary's Hospital, The Catholic University of Korea, Seoul, Republic of Korea._x000D_Research Assistant, College of Nursing, The Catholic University of Korea, Seoul, Republic of Korea._x000D_Professor, College of Nursing, The Catholic University of Korea, Banpo-daero 222, Seocho-gu, Seoul, 137-701, Republic of Korea. leesunmi@catholic.ac.kr.</v>
          </cell>
          <cell r="F39" t="str">
            <v>2016</v>
          </cell>
        </row>
        <row r="40">
          <cell r="A40">
            <v>39</v>
          </cell>
          <cell r="B40" t="str">
            <v>Recording of weight in electronic health records: an observational study in general practice</v>
          </cell>
          <cell r="C40" t="str">
            <v>BACKGROUND: Routine weight recording in electronic health records (EHRs) could assist general practitioners (GPs) in the identification, prevention, and management of overweight patients. However, the extent to which weight management is embedded in general practice in the Netherlands has not been investigated. The purpose of this study was to evaluate the frequency of weight recording in general practice in the Netherlands for patients who self-reported as being overweight. The specific objectives of this study were to assess whether weight recording varied according to patient characteristics, and to determine the frequency of weight recording over time for patients with and without a chronic condition related to being overweight. METHODS: Baseline data from the Occupational and Environmental Health Cohort Study (2012) were combined with data from EHRs of general practices (2012-2015). Data concerned 3446 self-reported overweight patients who visited their GP in 2012, and 1516 patients who visited their GP every year between 2012 and 2015. Logistic multilevel regression analyses were performed to identify associations between patient characteristics and weight recording. RESULTS: In 2012, weight was recorded in the EHRs of a quarter of patients who self-reported as being overweight. Greater age, lower education level, higher self-reported body mass index, and the presence of diabetes mellitus, chronic obstructive pulmonary disease, and/or cardiovascular disorders were associated with higher rates of weight recording. The strongest association was found for diabetes mellitus (adjusted OR = 10.3; 95% CI [7.3, 14.5]). Between 2012 and 2015, 90% of patients with diabetes mellitus had at least one weight measurement recorded in their EHR. In the group of patients without a chronic condition related to being overweight, this percentage was 33%. CONCLUSIONS: Weight was frequently recorded for overweight patients with a chronic condition, for whom regular weight measurement is recommended in clinical guidelines, and for which weight recording is a performance indicator as part of the payment system. For younger patients and those without a chronic condition related to being overweight, weight was less frequently recorded. For these patients, routine recording of weight in EHRs deserves more attention, with the aim to support early recognition and treatment of overweight.</v>
          </cell>
          <cell r="E40" t="str">
            <v>Netherlands Institute for Health Services Research (NIVEL), P.O. Box 1568, 3500 BN, Utrecht, The Netherlands. l.verberne@nivel.nl._x000D_Netherlands Institute for Health Services Research (NIVEL), P.O. Box 1568, 3500 BN, Utrecht, The Netherlands._x000D_Tilburg School of Social and Behavioral Sciences, Tilburg University, Tranzo, P.O. Box 90153, 5000 LE, Tilburg, The Netherlands.</v>
          </cell>
          <cell r="F40" t="str">
            <v>2018</v>
          </cell>
        </row>
        <row r="41">
          <cell r="A41">
            <v>40</v>
          </cell>
          <cell r="B41" t="str">
            <v>The effect of electronic patient records on hepatitis B vaccination completion rates at a genitourinary medicine clinic</v>
          </cell>
          <cell r="C41" t="str">
            <v>The study was conducted to assess whether the introduction of an electronic patient records-based system affected hepatitis B vaccination completion rates and post-vaccination return rates, when compared to a paper-based system. Data were gathered for three groups of patients: those commencing vaccination (a) when paper records were in use (paper records group), (b) after electronic patient records were introduced (basic electronic patient records group) and (c) after electronic patient records were enhanced with recall (enhanced electronic patient records group). Compared to the paper records group, the third dose completion rates for patients managed using electronic patient records did not differ significantly: 74/119 (62.2%) paper vs. 58/98 (59.2%) basic electronic patient records, p = 0.652 and 89/130 (68.5%) enhanced electronic patient records, p = 0.298. On sub-group analysis, completion rates in patients of black ethnicity in the enhanced electronic patient records group were significantly higher than those in the paper records group: 16/19 (84.2%) enhanced electronic patient records vs. 11/23 (47.8%) paper, p = 0.014. Patients in the enhanced electronic patient records group were more likely than those in the paper records group to attend for measurement of hepatitis B surface antibody levels: 61/130 (46.9%) vs. 39/119 (32.8%), p = 0.023.</v>
          </cell>
          <cell r="E41" t="str">
            <v>Department of Sexual Health and HIV, Central Middlesex Hospital, London North West Healthcare NHS Trust, London, UK pkuria@nhs.net._x000D_Department of Sexual Health and HIV, Central Middlesex Hospital, London North West Healthcare NHS Trust, London, UK.</v>
          </cell>
          <cell r="F41" t="str">
            <v>2016</v>
          </cell>
        </row>
        <row r="42">
          <cell r="A42">
            <v>41</v>
          </cell>
          <cell r="B42" t="str">
            <v>Development of a tethered personal health record framework for early end-of-life discussions</v>
          </cell>
          <cell r="C42" t="str">
            <v>OBJECTIVES: End-of-life planning, known as advance care planning (ACP), is associated with numerous positive outcomes, such as improved patient satisfaction with care and improved patient quality of life in terminal illness. However, patient-provider ACP conversations are rarely performed or documented due to a number of barriers, including time required, perceived lack of skill, and a limited number of resources. Use of tethered personal health records (PHRs) may help streamline ACP conversations and documentations for outpatient workflows. Our objective was to develop an ACP-PHR framework that would be for use in a primary care, outpatient setting. STUDY DESIGN: Qualitative content analysis of focus groups and cognitive interviews (participatory design). METHODS: A novel PHR-ACP tool was developed and tested using data and feedback collected from 4 patient focus groups (n = 13), 1 provider focus group (n = 4), and cognitive interviews (n = 22). RESULTS: Patient focus groups helped develop a focused, 4-question PHR communication tool. Cognitive interviews revealed that, while patients felt framework content and workflow were generally intuitive, minor changes to content and workflow would optimize the framework. CONCLUSIONS: A focused framework for electronic ACP communication using a patient portal tethered to the PHR was developed. This framework may provide an efficient way to have ACP conversations in busy outpatient settings.</v>
          </cell>
          <cell r="E42" t="str">
            <v>Division of General Internal Medicine, Department of Internal Medicine, College of Medicine, Ohio State University, 895 Yard St, Columbus, OH 43212. E-mail: Seuli.Brill@osumc.edu.</v>
          </cell>
          <cell r="F42" t="str">
            <v>2016</v>
          </cell>
        </row>
        <row r="43">
          <cell r="A43">
            <v>42</v>
          </cell>
          <cell r="B43" t="str">
            <v>Cross sectional study to assess the accuracy of electronic health record data to identify patients in need of lung cancer screening</v>
          </cell>
          <cell r="C43" t="str">
            <v>OBJECTIVE: Lung cancer is the leading cause of cancer death in the United States [Siegel et al. in CA Cancer J Clin 66:7-30, 1]. However, evidence from clinical trials indicates that annual low-dose computed tomography screening reduces lung cancer mortality [Humphrey et al. in Ann Intern Med 159:411-420, 2]. The objective of this study is to report results of a study designed to assess the sensitivity, specificity, and positive and negative predictive value of an electronic health record (EHR) query in comparison to patient self-report, to identify patients who may benefit from lung cancer screening. Cross sectional study comparing patient self report to EHR derived assessment of tobacco status and need for lung cancer screening. We invited 200 current or former smokers, ages 55-80 to complete a brief paper survey. 26 responded and 24 were included in the analysis. RESULTS: For 30% of respondents, there was not adequate EHR data to make a lung cancer screening determination. Compared to patient self-report, EHR derived data has a 67% sensitivity and 82% specificity for identifying patients that meet criteria for lung cancer screening. While the degree of accuracy may be insufficient to make a final lung cancer screening determination, EHR data may be useful in prompting clinicians to initiate conversations with patients in regards to lung cancer screening.</v>
          </cell>
          <cell r="E43" t="str">
            <v>Department of Family Medicine, University of Washington, Box 354696, Seattle, WA, 98195-4696, USA. acole2@uw.edu._x000D_MultiCare Institute for Research and Innovation, 314 Martin Luther King Jr. Way Suite 402, Tacoma, WA, 98405, USA._x000D_Department of Family Medicine, University of Washington, Box 354696, Seattle, WA, 98195-4696, USA._x000D_University of Washington School of Medicine, Box 354696, Seattle, WA, 98195-4696, USA.</v>
          </cell>
          <cell r="F43" t="str">
            <v>2018</v>
          </cell>
        </row>
        <row r="44">
          <cell r="A44">
            <v>43</v>
          </cell>
          <cell r="B44" t="str">
            <v>Risk Stratification to Decrease Unnecessary Diagnostic Imaging for Acute Appendicitis</v>
          </cell>
          <cell r="C44" t="str">
            <v>BACKGROUND: There has been an increase in the use of imaging modalities to diagnose appendicitis despite evidence that can help identify children at especially high or low risk of appendicitis who may not benefit. We hypothesized that the passive diffusion of a standardized care pathway (including diagnostic imaging recommendations) would improve the diagnostic workup of appendicitis by safely decreasing the use of unnecessary imaging when compared with historical controls and that an electronic, real-time decision support tool would decrease unnecessary imaging. METHODS: We used an interrupted time series trial to compare proportions of patients who underwent diagnostic imaging (computed tomography [CT] and ultrasound) between 3 time periods: baseline historical controls, after passive diffusion of a diagnostic workup clinical pathway, and after introduction of an electronic medical record-embedded clinical decision support tool that provides point-of-care imaging recommendations (active intervention). RESULTS: The moderate- and high-risk groups showed lower proportions of CT in the passive and active intervention time periods compared with the historical control group. Proportions of patients undergoing ultrasound in all 3 risk groups showed an increase from the historical baseline. Time series analysis confirmed that time trends within any individual time period were not significant; thus, incidental secular trends over time did not appear to explain the decreased use of CT. CONCLUSIONS: Passive and active decision support tools minimized unnecessary CT imaging; long-term effects remain an important area of study.</v>
          </cell>
          <cell r="E44" t="str">
            <v>Cincinnati Children's Hospital Medical Center, Cincinnati, Ohio holly.depinet@cchmc.org._x000D_Cincinnati Children's Hospital Medical Center, Cincinnati, Ohio.</v>
          </cell>
          <cell r="F44" t="str">
            <v>2016</v>
          </cell>
        </row>
        <row r="45">
          <cell r="A45">
            <v>44</v>
          </cell>
          <cell r="B45" t="str">
            <v>A dashboard-based system for supporting diabetes care</v>
          </cell>
          <cell r="C45" t="str">
            <v>OBJECTIVE: To describe the development, as part of the European Union MOSAIC (Models and Simulation Techniques for Discovering Diabetes Influence Factors) project, of a dashboard-based system for the management of type 2 diabetes and assess its impact on clinical practice. METHODS: The MOSAIC dashboard system is based on predictive modeling, longitudinal data analytics, and the reuse and integration of data from hospitals and public health repositories. Data are merged into an i2b2 data warehouse, which feeds a set of advanced temporal analytic models, including temporal abstractions, care-flow mining, drug exposure pattern detection, and risk-prediction models for type 2 diabetes complications. The dashboard has 2 components, designed for (1) clinical decision support during follow-up consultations and (2) outcome assessment on populations of interest. To assess the impact of the clinical decision support component, a pre-post study was conducted considering visit duration, number of screening examinations, and lifestyle interventions. A pilot sample of 700 Italian patients was investigated. Judgments on the outcome assessment component were obtained via focus groups with clinicians and health care managers. RESULTS: The use of the decision support component in clinical activities produced a reduction in visit duration (P ≪ .01) and an increase in the number of screening exams for complications (P &lt; .01). We also observed a relevant, although nonstatistically significant, increase in the proportion of patients receiving lifestyle interventions (from 69% to 77%). Regarding the outcome assessment component, focus groups highlighted the system's capability of identifying and understanding the characteristics of patient subgroups treated at the center. CONCLUSION: Our study demonstrates that decision support tools based on the integration of multiple-source data and visual and predictive analytics do improve the management of a chronic disease such as type 2 diabetes by enacting a successful implementation of the learning health care system cycle.</v>
          </cell>
          <cell r="E45" t="str">
            <v>Department of Electrical, Computer and Biomedical Engineering, University of Pavia, Pavia, Italy._x000D_Manchester Molecular Pathology Innovation Centre, Division of Informatics, Imaging &amp; Data Sciences, University of Manchester, Manchester, UK._x000D_Laboratorio Informatica Sistemistica Ricerca Clinica, ICS Maugeri, Pavia, Italy._x000D_UO di Medicina Interna e Endocrinologia, ICS Maugeri, Pavia, Italy._x000D_ITACA. Universitat Politècnica de València, Valencia, Spain._x000D_Integrated Health Solutions, Medtronic Ibérica, Madrid, Spain._x000D_Departamento de Tecnología Fotónica y Bioingeniería, Universidad Politècnica de Madrid, Madrid, Spain._x000D_Dipartimento di Medicina Interna e Terapia medica, University of Pavia, Pavia, Italy.</v>
          </cell>
          <cell r="F45" t="str">
            <v>2018</v>
          </cell>
        </row>
        <row r="46">
          <cell r="A46">
            <v>45</v>
          </cell>
          <cell r="B46" t="str">
            <v>Electronic Medical Record Use and Maternal and Child Care and Health</v>
          </cell>
          <cell r="C46" t="str">
            <v>OBJECTIVES: To evaluate effects of EHR adoption and use during pregnancy on maternal and child health care utilization and health among pregnant mothers and their infants. METHODS: The study population was comprised of all Medicaid-insured pregnant women who delivered a singleton birth in Michigan between 1/1/2009 and 12/31/2012 and their infants (N = 226,558). Linked data included birth records, maternal and infant medical claims, and EHR adoption, implementation, upgrading and meaningful use data. Pre-post comparisons with a control group (difference-in-difference) took advantage of a natural experiment of EHR adoption and use among providers in Michigan. Women and infants who received care from providers who adopted and used EHR were compared with those who received care from other providers, in a quasi-experimental framework. RESULTS: Over 34 % of all women in the analytic sample received perinatal care from providers who adopted and used EHR. Multivariate regressions indicate that women who received prenatal care mainly from a provider who adopted and used EHR were more likely to have any well-child visits (0.05, p = 0.04), and the appropriate number of well-child visits during the first year of life (0.03, p &lt; 0.01). CONCLUSIONS: The findings of this study are consistent with EHR adoption and use supporting improved child health care utilization. The findings have the potential to provide Medicaid and other healthcare program officials with evidence of the potential gains to be derived from EHRs for vulnerable low-income women and infants.</v>
          </cell>
          <cell r="E46" t="str">
            <v>Institute for Health Policy, College of Human Medicine, Michigan State University, East Lansing, MI, 48823, USA. Cristian.meghea@hc.msu.edu._x000D_Department of Obstetrics, Gynecology and Reproductive Biology, College of Human Medicine, Michigan State University, East Fee Hall, 965 Fee RD, Room A632B, East Lansing, MI, 48824, USA. Cristian.meghea@hc.msu.edu._x000D_Institute for Health Policy, College of Human Medicine, Michigan State University, East Lansing, MI, 48823, USA.</v>
          </cell>
          <cell r="F46" t="str">
            <v>2016</v>
          </cell>
        </row>
        <row r="47">
          <cell r="A47">
            <v>46</v>
          </cell>
          <cell r="B47" t="str">
            <v>Identifying surgical site infections in electronic health data using predictive models</v>
          </cell>
          <cell r="C47" t="str">
            <v>OBJECTIVE: The objective was to prospectively derive and validate a prediction rule for detecting cases warranting investigation for surgical site infections (SSI) after ambulatory surgery. METHODS: We analysed electronic health record (EHR) data for children who underwent ambulatory surgery at one of 4 ambulatory surgical facilities. Using regularized logistic regression and random forests, we derived SSI prediction rules using 30 months of data (derivation set) and evaluated performance with data from the subsequent 10 months (validation set). Models were developed both with and without data extracted from free text. We also evaluated the presence of an antibiotic prescription within 60 days after surgery as an independent indicator of SSI evidence. Our goal was to exceed 80% sensitivity and 10% positive predictive value (PPV). RESULTS: We identified 234 surgeries with evidence of SSI among the 7910 surgeries available for analysis. We derived and validated an optimal prediction rule that included free text data using a random forest model (sensitivity = 0.9, PPV = 0.28). Presence of an antibiotic prescription had poor sensitivity (0.65) when applied to the derivation data but performed better when applied to the validation data (sensitivity = 0.84, PPV = 0.28). CONCLUSIONS: EHR data can facilitate SSI surveillance with adequate sensitivity and PPV.</v>
          </cell>
          <cell r="E47" t="str">
            <v>Department of Biomedical and Health Informatics, Children's Hospital of Philadelphia, Philadelphia, PA, USA._x000D_Department of Pediatrics, Perelman School of Medicine at the University of Pennsylvania, Philadelphia, PA, USA._x000D_Department of Biostatistics, Epidemiology and Informatics, Perelman School of Medicine at the University of Pennsylvania, Philadelphia, PA, USA._x000D_Center for Pediatric Clinical Effectiveness, Children's Hospital of Philadelphia Research Institute, Philadelphia, PA, USA.</v>
          </cell>
          <cell r="F47" t="str">
            <v>2018</v>
          </cell>
        </row>
        <row r="48">
          <cell r="A48">
            <v>47</v>
          </cell>
          <cell r="B48" t="str">
            <v>Supplementing electronic health records through sample collection and patient diaries: A study set within a primary care research database</v>
          </cell>
          <cell r="C48" t="str">
            <v>PURPOSE: To describe a novel observational study that supplemented primary care electronic health record (EHR) data with sample collection and patient diaries. METHODS: The study was set in primary care in England. A list of 3974 potentially eligible patients was compiled using data from the Clinical Practice Research Datalink. Interested general practices opted into the study then confirmed patient suitability and sent out postal invitations. Participants completed a drug-use diary and provided saliva samples to the research team to combine with EHR data. RESULTS: Of 252 practices contacted to participate, 66 (26%) mailed invitations to patients. Of the 3974 potentially eligible patients, 859 (22%) were at participating practices, and 526 (13%) were sent invitations. Of those invited, 117 (22%) consented to participate of whom 86 (74%) completed the study. CONCLUSIONS: We have confirmed the feasibility of supplementing EHR with data collected directly from patients. Although the present study successfully collected essential data from patients, it also underlined the requirement for improved engagement with both patients and general practitioners to support similar studies.</v>
          </cell>
          <cell r="E48" t="str">
            <v>NIHR Manchester Musculoskeletal Biomedical Research Unit, Central Manchester University Hospitals NHS Foundation Trust, Manchester Academic Health Science Centre, Manchester, UK._x000D_Arthritis Research UK Centre for Epidemiology, Centre for Musculoskeletal Research, Institute of Inflammation and Repair, Faculty of Medical and Human Sciences, Manchester Academic Health Science Centre, University of Manchester, Manchester, UK._x000D_Clinical Practice Research Datalink, Medicines and Healthcare Products Regulatory Agency, London, UK._x000D_Health eResearch Centre, Farr Institute for Health Informatics Research, University of Manchester, UK._x000D_Rheumatology Department, Salford Royal NHS Foundation Trust, Salford, UK._x000D_NIHR Manchester Biomedical Research Centre, Central Manchester NHS Foundation Trust, Manchester Academic Health Science Centre, UK.</v>
          </cell>
          <cell r="F48" t="str">
            <v>2018</v>
          </cell>
        </row>
        <row r="49">
          <cell r="A49">
            <v>48</v>
          </cell>
          <cell r="B49" t="str">
            <v>Accelerating Biomarker Discovery Through Electronic Health Records, Automated Biobanking, and Proteomics</v>
          </cell>
          <cell r="C49" t="str">
            <v>BACKGROUND: Circulating biomarkers can facilitate diagnosis and risk stratification for complex conditions such as heart failure (HF). Newer molecular platforms can accelerate biomarker discovery, but they require significant resources for data and sample acquisition. OBJECTIVES: The purpose of this study was to test a pragmatic biomarker discovery strategy integrating automated clinical biobanking with proteomics. METHODS: Using the electronic health record, the authors identified patients with and without HF, retrieved their discarded plasma samples, and screened these specimens using a DNA aptamer-based proteomic platform (1,129 proteins). Candidate biomarkers were validated in 3 different prospective cohorts. RESULTS: In an automated manner, plasma samples from 1,315 patients (31% with HF) were collected. Proteomic analysis of a 96-patient subset identified 9 candidate biomarkers (p &lt; 4.42 × 10(-5)). Two proteins, angiopoietin-2 and thrombospondin-2, were associated with HF in 3 separate validation cohorts. In an emergency department-based registry of 852 dyspneic patients, the 2 biomarkers improved discrimination of acute HF compared with a clinical score (p &lt; 0.0001) or clinical score plus B-type natriuretic peptide (p = 0.02). In a community-based cohort (n = 768), both biomarkers predicted incident HF independent of traditional risk factors and N-terminal pro-B-type natriuretic peptide (hazard ratio per SD increment: 1.35 [95% confidence interval: 1.14 to 1.61; p = 0.0007] for angiopoietin-2, and 1.37 [95% confidence interval: 1.06 to 1.79; p = 0.02] for thrombospondin-2). Among 30 advanced HF patients, concentrations of both biomarkers declined (80% to 84%) following cardiac transplant (p &lt; 0.001 for both). CONCLUSIONS: A novel strategy integrating electronic health records, discarded clinical specimens, and proteomics identified 2 biomarkers that robustly predict HF across diverse clinical settings. This approach could accelerate biomarker discovery for many diseases.</v>
          </cell>
          <cell r="E49" t="str">
            <v>Vanderbilt Translational and Clinical Cardiovascular Research Center, Vanderbilt University Medical Center, Nashville, Tennessee; Division of Cardiovascular Medicine, Vanderbilt University Medical Center, Nashville, Tennessee._x000D_Vanderbilt Translational and Clinical Cardiovascular Research Center, Vanderbilt University Medical Center, Nashville, Tennessee; Division of Cardiovascular Medicine, Vanderbilt University Medical Center, Nashville, Tennessee. Electronic address: d.gupta@vanderbilt.edu._x000D_Department of Cardiology, Clinical Sciences, Lund University and Skane University Hospital, Lund, Sweden._x000D_Department of Emergency Medicine, Vanderbilt University Medical Center, Nashville, Tennessee._x000D_Department of Cardiothoracic Surgery, Clinical Sciences, Lund University and Skane University Hospital, Lund, Sweden._x000D_Vanderbilt Institute for Clinical and Translational Research, Vanderbilt University Medical Center, Nashville, Tennessee._x000D_Division of Cardiovascular Medicine, Vanderbilt University Medical Center, Nashville, Tennessee; Departments of Medicine, Pharmacology, and Biomedical Informatics, Vanderbilt University Medical Center, Nashville, Tennessee._x000D_Division of Cardiovascular Medicine, Beth Israel Deaconess Medical Center, Boston, Massachusetts.</v>
          </cell>
          <cell r="F49" t="str">
            <v>2019</v>
          </cell>
        </row>
        <row r="50">
          <cell r="A50">
            <v>49</v>
          </cell>
          <cell r="B50" t="str">
            <v>The role of electronic medical records in improving the quality of health care services: Comparative study</v>
          </cell>
          <cell r="C50" t="str">
            <v>PURPOSE: The purpose of this study is to identify the quality of health care services' differences between adopted Electronic Medical Record (EMR) and paper-based record hospitals. Moreover, to identify how the quality of electronic medical records affect the quality of health care services. METHODS: A cross-sectional, descriptive, and comparative design was utilized between two groups in this study. The study was conducted in two public hospitals in Jordan. One hospital which had adopted the EMR system in their works and another hospital that had paper-based record. A convenience sampling technique was used to select 410 health professionals from the selected hospitals (205 participants from each hospital). SERVQUAL and E-S-QUAL questionnaires were adopted to collect the data about the quality of EMR and quality of health care service. Statistical Package for the Social Sciences (SPSS) Version 21 was deployed to analyze the collected data. RESULT: The results indicate that the quality of health care services (expectation and perception) in EMRs adopted hospital is higher than the quality of health care services in the hospital using paper-based record. Quality of EMRs and its domains (efficiency, availability, fulfilment, and privacy) are high in both perception and expectation of health care professionals in EMR-adopted hospitals. Moreover, there is a significant relationship between the whole perception of the quality of electronic medical records and the quality of services, and between each domain of quality of EMRs and total perception of quality of services. CONCLUSION: Adoption of a high quality of EMR has a significant impact on improving the quality of health care services.</v>
          </cell>
          <cell r="E50" t="str">
            <v>King Hussein Cancer Center, Quality and Patient Safety, Department of Nursing, Jordan. Electronic address: OA.08084@KHCC.JO._x000D_King Hussein Cancer Center, Nursing Research Unit, Jordan and Harvard Medical School, United States. Electronic address: aa.12567@khcc.jo._x000D_Abdali Medical Center, Jordan._x000D_King Hussein Cancer Center, Jordan._x000D_Al-Ghad International College for Applied Medical Sciences, Saudi Arabaia._x000D_Jordan University of Science and Technology, Faculty of Nursing, Jordan.</v>
          </cell>
          <cell r="F50" t="str">
            <v>2019</v>
          </cell>
        </row>
        <row r="51">
          <cell r="A51">
            <v>50</v>
          </cell>
          <cell r="B51" t="str">
            <v>Assessing the Precision of ICD-10 Codes for Uveitis in 2 Electronic Health Record Systems</v>
          </cell>
          <cell r="C51" t="str">
            <v>IMPORTANCE: Electronic health record (EHR) systems based on International Statistical Classification of Diseases and Related Health Problems, Tenth Revision (ICD-10) coding of disease entities are increasingly being used to generate large data sets for analysis. However, the reproducibility of ICD-10 coding in uveitis has not been assessed across EHR platforms, and imprecision in coding may lead to improper conclusions in big-data analyses. OBJECTIVE: To compare ICD-10 coding of uveitis using 2 EHR systems. DESIGN, SETTING, AND PARTICIPANTS: This study compares ICD-10 codes for 27 uveitic diseases generated by the Epic and MDIntelleSys EHR systems to the ICD-10 descriptions associated with the codes. No patient data were assessed in this study. MAIN OUTCOMES AND MEASURES: The number of diseases for which ICD-10 coding differed between the 2 systems. RESULTS: Thirteen of 27 uveitic diseases were coded differently by the 2 EHR systems. Coding imprecision was notable in that the Epic system returned 16 ICD-10 codes and the MDIntelleSys returned 12 ICD-10 codes to describe 13 diseases; 4 diseases had multiple codes returned, and 6 codes were used to describe more than 1 disease. For example, MDIntelleSys uses ICD-10 code H30.13 for both birdshot choroiditis and acute retinal necrosis, while Epic uses H30.9 for both birdshot choroiditis and multiple evanescent white dot syndrome; MDIntelleSys uses this code for multifocal choroiditis. Furthermore, the ICD-10 descriptions for certain codes lack specificity, allowing variable interpretation by the coder. CONCLUSIONS AND RELEVANCE: This study suggests there is substantial disparity in the ICD-10 codes that are generated for specific uveitides by the 2 EHR systems studied. This result implies that analysis of large databases generated from the pooling of EHR data could produce results with substantial bias because of misclassification resulting from conflicting and imprecise coding of uveitides. Therefore, research into outcomes, costs, health care utilization, and epidemiology in uveitis might be improved if a more uniform coding system to describe ocular inflammatory disease is implemented.</v>
          </cell>
          <cell r="E51" t="str">
            <v>Department of Ophthalmology, University of Colorado School of Medicine, Aurora._x000D_Illinois Retina Associates, SC, Chicago._x000D_Department of Ophthalmology, Rush University, Chicago, Illinois._x000D_Department of Ophthalmology, Icahn School of Medicine at Mount Sinai, New York, New York._x000D_Department of Medicine, Icahn School of Medicine at Mount Sinai, New York, New York._x000D_Department of Epidemiology, Johns Hopkins Bloomberg School of Public Health, Baltimore, Maryland._x000D_Department of Ophthalmology, Johns Hopkins University School of Medicine, Baltimore, Maryland.</v>
          </cell>
          <cell r="F51" t="str">
            <v>2018</v>
          </cell>
        </row>
        <row r="52">
          <cell r="A52">
            <v>51</v>
          </cell>
          <cell r="B52" t="str">
            <v>Development and Evaluation of the Automated Risk Assessment System for Catheter-Associated Urinary Tract Infection</v>
          </cell>
          <cell r="C52" t="str">
            <v>Catheter-associated urinary tract infection is one of the most common healthcare-acquired infections. It is important to institute preventive measures such as surveillance of the appropriate use of indwelling urinary catheters and timely removal by identifying patients at high risk for catheter-associated urinary tract infection. The purpose of this study was to develop an Automated Risk Assessment System for Catheter-Associated Urinary Tract Infection and evaluate its predictive validity. This study involved secondary data analysis based on a case-control study and used the data extracted from electronic health records. The Automated Risk Assessment System for Catheter-Associated Urinary Tract Infection was developed using a risk-scoring algorithm that was based on a logistic regression model and integrated into the electronic health records. The following eight risk factors for urinary tract infection were included in the logistic regression model: length of stay, admission to the Intensive Care Unit, dependent physical activity, highest neutrophil level (%), lowest blood sodium level of less than 136 mEq/L, lowest blood albumin level of less than 3.5 g/dL, highest blood urea nitrogen level of greater than 20 mg/dL, and indwelling urinary catheter application period (days). The risk groups classified by the Automated Risk Assessment System for Catheter-Associated Urinary Tract Infection were automatically displayed on the patient summary screen of the electronic health record. The predictive validity of the Automated Risk Assessment System for Catheter-Associated Urinary Tract Infection gradually increased up to the fifth and sixth assessment data after patients' admission; then, it leveled. It is possible to allocate nurses' time and effort for catheter-associated urinary tract infection risk assessment to surveillance of the use, removal, and management of indwelling urinary catheters and education and training by using the Automated Risk Assessment System for Catheter-Associated Urinary Tract Infection in clinical settings.</v>
          </cell>
          <cell r="E52" t="str">
            <v>Author Affiliations: College of Nursing, The Catholic University of Korea, Seoul, Korea (Drs Hur, and Lee and Ms Jin); and College of Nursing, Yanbian University, Yanji, China (Dr Jin).</v>
          </cell>
          <cell r="F52" t="str">
            <v>2019</v>
          </cell>
        </row>
        <row r="53">
          <cell r="A53">
            <v>52</v>
          </cell>
          <cell r="B53" t="str">
            <v>Development and validation of an ICD-10-based disability predictive index for patients admitted to hospitals with trauma</v>
          </cell>
          <cell r="C53" t="str">
            <v>BACKGROUND: There was no established disability predictive measurement for patients with trauma that could be used in administrative claims databases. The aim of the present study was to develop and validate a diagnosis-based disability predictive index for severe physical disability at discharge using the International Classification of Diseases, 10th revision (ICD-10) coding. METHODS: This retrospective observational study used the Diagnosis Procedure Combination database in Japan. Patients who were admitted to hospitals with trauma and discharged alive from 01 April 2010 to 31 March 2015 were included. Pediatric patients under 15 years old were excluded. Data for patients admitted to hospitals from 01 April 2010 to 31 March 2013 was used for development of a disability predictive index (derivation cohort), while data for patients admitted to hospitals from 01 April 2013 to 31 March 2015 was used for the internal validation (validation cohort). The outcome of interest was severe physical disability defined as the Barthel Index score of &lt;60 at discharge. Trauma-related ICD-10 codes were categorized into 36 injury groups with reference to the categorization used in the Global Burden of Diseases study 2013. A multivariable logistic regression analysis was performed for the outcome using the injury groups and patient baseline characteristics including patient age, sex, and Charlson Comorbidity Index (CCI) score in the derivation cohort. A score corresponding to a regression coefficient was assigned to each injury group. The disability predictive index for each patient was defined as the sum of the scores. The predictive performance of the index was validated using the receiver operating characteristic curve analysis in the validation cohort. RESULTS: The derivation cohort included 1,475,158 patients, while the validation cohort included 939,659 patients. Of the 939,659 patients, 235,382 (25.0%) were discharged with severe physical disability. The c-statistics of the disability predictive index was 0.795 (95% confidence interval [CI] 0.794-0.795), while that of a model using the disability predictive index and patient baseline characteristics was 0.856 (95% CI 0.855-0.857). CONCLUSIONS: Severe physical disability at discharge may be well predicted with patient age, sex, CCI score, and the diagnosis-based disability predictive index in patients admitted to hospitals with trauma.</v>
          </cell>
          <cell r="E53" t="str">
            <v>Department of Emergency and Critical Care Medicine, The University of Tokyo Hospital, Tokyo, Japan. Electronic address: wadat-eme@h.u-tokyo.ac.jp._x000D_Department of Clinical Epidemiology and Health Economics, School of Public Health, The University of Tokyo, Tokyo, Japan._x000D_Department of Health Care Informatics, Tokyo Medical and Dental University, Tokyo, Japan._x000D_Department of Emergency and Critical Care Medicine, The University of Tokyo Hospital, Tokyo, Japan.</v>
          </cell>
          <cell r="F53" t="str">
            <v>2018</v>
          </cell>
        </row>
        <row r="54">
          <cell r="A54">
            <v>53</v>
          </cell>
          <cell r="B54" t="str">
            <v>Bridging the digital divide: mobile access to personal health records among patients with diabetes</v>
          </cell>
          <cell r="C54" t="str">
            <v>OBJECTIVES: Some patients lack regular computer access and experience a digital divide that causes them to miss internet-based health innovations. The diffusion of smartphones has increased internet access across the socioeconomic spectrum, and increasing the channels through which patients can access their personal health records (PHRs) could help bridge the divide in PHR use. We examined PHR use through a computer-based Web browser or mobile device. STUDY DESIGN: Cross-sectional historical cohort analysis. METHODS: Among adult patients in the diabetes registry of an integrated healthcare delivery system, we studied the devices used to access their PHR during 2016. RESULTS: Among 267,208 patients with diabetes, 68.1% used the PHR in 2016; 60.6% of all log-ins were via computer and 39.4% were via mobile device. Overall, 63.9% used it from both a computer and mobile device, 29.6% used only a computer, and 6.5% used only a mobile device. After adjustment, patients who were black, Hispanic, or Asian; lived in lower socioeconomic status (SES) neighborhoods; or had lower engagement were all significantly more likely to use the PHR only from a mobile device (P &lt;.05). Patients using the PHR only via mobile device used it less frequently. CONCLUSIONS: Mobile-ready PHRs may increase access among patients facing a digital divide in computer use, disproportionately reaching racial/ethnic minorities and lower SES patients. Nonetheless, even with a mobile-optimized and app-accessible PHR, differences in PHR use by race/ethnicity and SES remain. Continued efforts are needed to increase equitable access to PHRs among patients with chronic conditions.</v>
          </cell>
          <cell r="E54" t="str">
            <v>University of Tennessee Health Science Center, 66 N Pauline St, Ste 620, Memphis, TN 38163. Email: igraetz@uthsc.edu.</v>
          </cell>
          <cell r="F54" t="str">
            <v>2018</v>
          </cell>
        </row>
        <row r="55">
          <cell r="A55">
            <v>54</v>
          </cell>
          <cell r="B55" t="str">
            <v>Perceived usefulness and perceived ease of use of electronic health records among nurses: Application of Technology Acceptance Model</v>
          </cell>
          <cell r="C55" t="str">
            <v>BACKGROUND: Electronic health records (EHRs) are increasingly being implemented in healthcare organizations but little attention has been paid to the degree to which nurses as end-users will accept these systems and subsequently use them. OBJECTIVES: To explore nurses' perceptions of usefulness and ease-of-use of EHRs. The relationship between these constructs was examined, and its predictors were studied. METHOD: A national exploratory study was conducted with 1539 nurses from 15 randomly selected hospitals, representative of different regions and healthcare sectors in Jordan. Data were collected using a self-administered questionnaire, which was based on the Technology Acceptance Model. Correlations and linear multiple regression were utilized to analyze the data. RESULTS: Jordanian nurses demonstrated a positive perception of the usefulness and ease-of-use of EHRs, and subsequently accepted the technology. Significant positive correlations were found between these two constructs. The variables that predict usefulness were the gender, professional rank, EHR experience, and computer skills of the nurses. The perceived ease-of-use was affected by nursing and EHR experience, and computers skills. CONCLUSION: This study adds to the growing body of knowledge on issues related to the acceptance of technology in the health informatics field, focusing on nurses' acceptance of EHRs.</v>
          </cell>
          <cell r="E55" t="str">
            <v>a Adult Health Nursing Department, Faculty of Nursing , AL AL-Bayt University , Mafraq , Jordan.</v>
          </cell>
          <cell r="F55" t="str">
            <v>2018</v>
          </cell>
        </row>
        <row r="56">
          <cell r="A56">
            <v>55</v>
          </cell>
          <cell r="B56" t="str">
            <v>Comparative Effectiveness of Proactive Tobacco Treatment among Smokers with and without Chronic Lower Respiratory Disease</v>
          </cell>
          <cell r="C56" t="str">
            <v>RATIONALE: Adults with chronic lower respiratory disease differ in their barriers to smoking cessation but also suffer from tobacco-related health concerns, which may motivate quit attempts. Few studies have examined differences in tobacco treatment response between smokers with and without chronic lower respiratory disease. OBJECTIVE: We examined the effectiveness of a proactive outreach program for cessation among smokers with and without chronic lower respiratory disease. METHODS: Subgroup analysis of the Veterans Victory over Tobacco Study, a pragmatic randomized controlled trial that demonstrated the effectiveness of proactive outreach and the choice of tobacco treatments compared with usual care. Smokers identified via the electronic medical record were proactively offered phone-based counseling and care coordination to receive medication from their Veterans Affairs providers or in-person care. We compared the response among those with and without an International Classification of Diseases, 9th Revision diagnosis of a chronic lower respiratory disease (chronic obstructive pulmonary disease, chronic bronchitis, emphysema, asthma). We used stratification by propensity scores to adjust for imbalanced covariates between groups with and without chronic lower respiratory disease within each treatment arm, using complete case analysis accounting for the stratified sampling by site. RESULTS: The study participants were predominantly older, white, male smokers. Overall, 19.6% had chronic lower respiratory disease. A total of 3,307 had outcome data with the following assignments to the intervention: proactive care: n = 1,272 without chronic lower respiratory disease, n = 301 with chronic lower respiratory disease; usual care: n = 1,387 without chronic lower respiratory disease, n = 347 with chronic lower respiratory disease. A total of 1,888 had both complete baseline and outcome data and were included in the primary analysis. In unadjusted analyses (n = 3,307), among individuals with chronic lower respiratory disease, 13.1% in the proactive group reported 6-month prolonged abstinence compared with 8.7% of those in the usual care group (odds ratio, 1.57; 95% confidence interval, 0.93-2.65). Among individuals without chronic lower respiratory disease, 13.1% quit in the proactive group compared with 11.0% in the usual care group (odds ratio, 1.22; 95% confidence interval, 0.95-1.55). In adjusted analyses (n = 1,888), the association between treatment arm and quit rate varied by the presence of chronic lower respiratory disease, with a stronger association between allocation to the proactive group and quit rate among those with chronic lower respiratory disease (odds ratio, 3.45; 95% confidence interval, 1.59-7.47) than those without chronic lower respiratory disease (odds ratio, 1.34; 95% confidence interval, 0.95-1.88; P for interaction with chronic lower respiratory disease = 0.03). CONCLUSIONS: Smokers with chronic lower respiratory disease may be more likely to respond to a proactive outreach intervention for tobacco cessation treatment than those without chronic lower respiratory disease. Clinical trial registered with www.clinicaltrials.gov (NCT 00608426).</v>
          </cell>
          <cell r="E56" t="str">
            <v>1 Center for Chronic Disease Outcomes Research._x000D_2 Section of Pulmonary and Critical Care Medicine, Minneapolis Veterans Affairs Healthcare System, Minneapolis, Minnesota._x000D_3 Department of Medicine, University of Minnesota, Minneapolis, Minnesota; and._x000D_4 The Miriam Hospital, Providence, Rhode Island.</v>
          </cell>
          <cell r="F56" t="str">
            <v>2018</v>
          </cell>
        </row>
        <row r="57">
          <cell r="A57">
            <v>56</v>
          </cell>
          <cell r="B57" t="str">
            <v>Assessing markers from ambulatory laboratory tests for predicting high-risk patients</v>
          </cell>
          <cell r="C57" t="str">
            <v>OBJECTIVES: This exploratory study used outpatient laboratory test results from electronic health records (EHRs) for patient risk assessment and evaluated whether risk markers based on laboratory results improve the performance of diagnosis- and pharmacy-based predictive models for healthcare outcomes. STUDY DESIGN: Observational study of a patient cohort over 2 years. METHODS: We used administrative claims and EHR data over a 2-year period for a population of continuously insured patients in an integrated health system who had at least 1 ambulatory visit during the first year. We performed regression tree analyses to develop risk markers from frequently ordered outpatient laboratory tests. We added these risk markers to demographic and Charlson Comorbidity Index models and 3 models from the Johns Hopkins Adjusted Clinical Groups system to predict individual cost, inpatient admission, and high-cost patients. We evaluated the predictive and discriminatory performance of 5 lab-enhanced models. RESULTS: Our study population included 120,844 patients. Adding laboratory markers to base models improved R2 predictions of costs by 0.1% to 3.7%, identification of high-cost patients by 3.4% to 121%, and identification of patients with inpatient admissions by 1.0% to 188% for the demographic model. The addition of laboratory risk markers to comprehensive risk models, compared with simpler models, resulted in smaller improvements in predictive power. CONCLUSIONS: The addition of laboratory risk markers can significantly improve the identification of high-risk patients using models that include age, gender, and a limited number of morbidities; however, models that use comprehensive risk measures may be only marginally improved.</v>
          </cell>
          <cell r="E57" t="str">
            <v>Center for Population Health Information Technology, The Johns Hopkins University Bloomberg School of Public Health, 624 North Broadway, Rm 601, Baltimore, MD 21205. Email: klemke1@jhu.edu.</v>
          </cell>
          <cell r="F57" t="str">
            <v>2018</v>
          </cell>
        </row>
        <row r="58">
          <cell r="A58">
            <v>57</v>
          </cell>
          <cell r="B58" t="str">
            <v>An electronic health records cohort study on heart failure following myocardial infarction in England: incidence and predictors</v>
          </cell>
          <cell r="C58" t="str">
            <v>OBJECTIVES: To investigate the incidence and determinants of heart failure (HF) following a myocardial infarction (MI) in a contemporary cohort of patients with MI using routinely collected primary and hospital care electronic health records (EHRs). METHODS: Data were used from the CALIBER programme, linking EHRs in England from primary care, hospital admissions, an MI registry and mortality data. Subjects were eligible if they were 18 years or older, did not have a history of HF and survived a first MI. Factors associated with time to HF were examined using Cox proportional hazard models. RESULTS: Of the 24 479 patients with MI, 5775 (23.6%) developed HF during a median follow-up of 3.7 years (incidence rate per 1000 person-years: 63.8, 95% CI 62.2 to 65.5). Baseline characteristics significantly associated with developing HF were: atrial fibrillation (HR 1.62, 95% CI 1.51 to 1.75), age (per 10 years increase: 1.45, 1.41 to 1.49), diabetes (1.45, 1.35 to 1.56), peripheral arterial disease (1.38, 1.26 to 1.51), chronic obstructive pulmonary disease (1.28, 1.17 to 1.40), greater socioeconomic deprivation (5th vs 1st quintile: 1.27, 1.13 to 1.41), ST-segment elevation MI at presentation (1.19, 1.11 to 1.27) and hypertension (1.16, 1.09 to 1.23). Results were robust to various sensitivity analyses such as competing risk analysis and multiple imputation. CONCLUSION: In England, one in four survivors of a first MI develop HF within 4 years. This contemporary study demonstrates that patients with MI are at considerable risk of HF. Baseline patient characteristics associated with time until HF were identified, which may be used to target preventive strategies.</v>
          </cell>
          <cell r="E58" t="str">
            <v>Farr Institute of Health Informatics Research, UCL Institute of Health Informatics, University College London, London, UK._x000D_Department of Cardiology, Division Heart and Lungs, University Medical Center Utrecht, Utrecht, The Netherlands._x000D_Institute of Cardiovascular Science, Faculty of Population Health Sciences, University College London, London, UK._x000D_Groningen Research Institute of Pharmacy, University of Groningen, Groningen, The Netherlands._x000D_Medical Research Council Bioinformatics Centre, Leeds Institute of Biomedical and Clinical Sciences, University of Leeds, Leeds, UK._x000D_Medical Research Council Bioinformatics Centre, Leeds Institute for Cardiovascular and Metabolic Medicine, University of Leeds, Leeds, UK._x000D_Julius Center for Health Sciences and Primary Care, University Medical Center Utrecht, Utrecht University, Utrecht, The Netherlands._x000D_National Heart &amp; Lung Institute, Royal Brompton &amp; Harefield Hospitals, Imperial College London, London, UK._x000D_Durrer Center for Cardiogenetic Research, ICIN-Netherlands Heart Institute, Utrecht, The Netherlands.</v>
          </cell>
          <cell r="F58" t="str">
            <v>2018</v>
          </cell>
        </row>
        <row r="59">
          <cell r="A59">
            <v>58</v>
          </cell>
          <cell r="B59" t="str">
            <v>Underestimated prevalence of heart failure in hospital inpatients: a comparison of ICD codes and discharge letter information</v>
          </cell>
          <cell r="C59" t="str">
            <v>BACKGROUND: Heart failure is the predominant cause of hospitalization and amongst the leading causes of death in Germany. However, accurate estimates of prevalence and incidence are lacking. Reported figures originating from different information sources are compromised by factors like economic reasons or documentation quality. METHODS: We implemented a clinical data warehouse that integrates various information sources (structured parameters, plain text, data extracted by natural language processing) and enables reliable approximations to the real number of heart failure patients. Performance of ICD-based diagnosis in detecting heart failure was compared across the years 2000-2015 with (a) advanced definitions based on algorithms that integrate various sources of the hospital information system, and (b) a physician-based reference standard. RESULTS: Applying these methods for detecting heart failure in inpatients revealed that relying on ICD codes resulted in a marked underestimation of the true prevalence of heart failure, ranging from 44% in the validation dataset to 55% (single year) and 31% (all years) in the overall analysis. Percentages changed over the years, indicating secular changes in coding practice and efficiency. Performance was markedly improved using search and permutation algorithms from the initial expert-specified query (F1 score of 81%) to the computer-optimized query (F1 score of 86%) or, alternatively, optimizing precision or sensitivity depending on the search objective. CONCLUSIONS: Estimating prevalence of heart failure using ICD codes as the sole data source yielded unreliable results. Diagnostic accuracy was markedly improved using dedicated search algorithms. Our approach may be transferred to other hospital information systems.</v>
          </cell>
          <cell r="E59" t="str">
            <v>Comprehensive Heart Failure Center (CHFC), Department of Internal Medicine I, Würzburg University Hospital, Am Schwarzenberg 15, 97078, Würzburg, Germany._x000D_Chair of Computer Science VI, University of Würzburg, Würzburg, Germany._x000D_Service Center Medical Informatics, Würzburg University Hospital, Würzburg, Germany._x000D_Comprehensive Heart Failure Center (CHFC), Department of Internal Medicine I, Würzburg University Hospital, Am Schwarzenberg 15, 97078, Würzburg, Germany. Stoerk_S@ukw.de.</v>
          </cell>
          <cell r="F59" t="str">
            <v>2018</v>
          </cell>
        </row>
        <row r="60">
          <cell r="A60">
            <v>59</v>
          </cell>
          <cell r="B60" t="str">
            <v>Development and validation of an automated delirium risk assessment system (Auto-DelRAS) implemented in the electronic health record system</v>
          </cell>
          <cell r="C60" t="str">
            <v>BACKGROUND: A key component of the delirium management is prevention and early detection. OBJECTIVE: To develop an automated delirium risk assessment system (Auto-DelRAS) that automatically alerts health care providers of an intensive care unit (ICU) patient's delirium risk based only on data collected in an electronic health record (EHR) system, and to evaluate the clinical validity of this system. DESIGN: Cohort and system development designs were used. SETTING: Medical and surgical ICUs in two university hospitals in Seoul, Korea. PARTICIPANTS: A total of 3284 patients for the development of Auto-DelRAS, 325 for external validation, 694 for validation after clinical applications. METHODS: The 4211 data items were extracted from the EHR system and delirium was measured using CAM-ICU (Confusion Assessment Method for Intensive Care Unit). The potential predictors were selected and a logistic regression model was established to create a delirium risk scoring algorithm to construct the Auto-DelRAS. The Auto-DelRAS was evaluated at three months and one year after its application to clinical practice to establish the predictive validity of the system. RESULTS: Eleven predictors were finally included in the logistic regression model. The results of the Auto-DelRAS risk assessment were shown as high/moderate/low risk on a Kardex screen. The predictive validity, analyzed after the clinical application of Auto-DelRAS after one year, showed a sensitivity of 0.88, specificity of 0.72, positive predictive value of 0.53, negative predictive value of 0.94, and a Youden index of 0.59. CONCLUSIONS: A relatively high level of predictive validity was maintained with the Auto-DelRAS system, even one year after it was applied to clinical practice.</v>
          </cell>
          <cell r="E60" t="str">
            <v>College of Nursing, Keimyung University, Daegu, Republic of Korea._x000D_College of Nursing, The Catholic University of Korea, Seoul, Republic of Korea._x000D_College of Nursing, The Catholic University of Korea, Seoul, Republic of Korea. Electronic address: leesunmi@catholic.ac.kr.</v>
          </cell>
          <cell r="F60" t="str">
            <v>2018</v>
          </cell>
        </row>
        <row r="61">
          <cell r="A61">
            <v>60</v>
          </cell>
          <cell r="B61" t="str">
            <v>The Impact of Electronic Medical Record Implementation on Labor Cost and Productivity at an Outpatient Orthopaedic Clinic</v>
          </cell>
          <cell r="C61" t="str">
            <v>BACKGROUND: Widespread adoption of electronic medical record (EMR) systems is increasing. EMR implementation can be costly and typically requires workflow redesign. To our knowledge, no studies to date have examined the impact of EMR implementation using advanced cost accounting methods or the impact of its implementation on orthopaedic surgeons in an outpatient setting. METHODS: Time-driven activity-based costing (TD-ABC) was used to evaluate the effect of EMR implementation in an outpatient adult reconstruction clinic. One hundred and forty-three patients were prospectively timed throughout their visit to clinics, before implementation of a hospital system-wide EMR system and then again 2 months, 6 months, and 2 years after implementation. Data were analyzed to investigate the effects of EMR implementation on labor cost and provider time. RESULTS: Total labor costs per patient visit significantly increased at 2 months after EMR implementation (from $36.88 to $46.04; p = 0.05). Drivers of this change included increases in the amount of time that attending surgeons spent per patient (from 9.38 to 10.97 minutes, with the cost increasing from $21.10 to $27.01), as well as increased time that certified medical assistants spent assessing patients (from 3.4 to 9.1 minutes; p &lt; 0.001). Two months after EMR implementation, providers were spending more than twice as long documenting patient encounters (7.6 compared with 3.3 minutes; p &lt; 0.001). However, by 6 months after implementation, total labor costs were similar to those before implementation ($38.75 compared with $36.88; p = 0.689) and they remained similar at 2 years after implementation ($36.88 compared with $37.73; p = 0.84). After the initial learning period following EMR implementation, providers spent more time documenting encounters (8.43 compared with 3.28 minutes; p &lt; 0.001) but less time interacting with patients (10.03 compared with 14.65 minutes; p = 0.013). CONCLUSIONS: Using TD-ABC, we observed the EMR implementation learning period, returning to pre-introduction efficiency at 6 months. Cost increases because of increased certified medical assistant time spent with patients and physician time on documentation were offset by less patient-physician interaction. Health-care systems and policymakers should be aware that the length of the implementation period is approximately 6 months and that implementation may alter the time that providers spend with patients. CLINICAL RELEVANCE: This article offers insight into the impact of EMR implementation on the orthopaedic surgeon's clinic efficiency and workflows.</v>
          </cell>
          <cell r="E61" t="str">
            <v>Department of Orthopaedic Surgery, Duke University, Durham, North Carolina._x000D_Kenan-Flagler Business School, University of North Carolina, Chapel Hill, North Carolina.</v>
          </cell>
          <cell r="F61" t="str">
            <v>2018</v>
          </cell>
        </row>
        <row r="62">
          <cell r="A62">
            <v>61</v>
          </cell>
          <cell r="B62" t="str">
            <v>Adoption of Electronic Personal Health Records in Canada: Perceptions of Stakeholders</v>
          </cell>
          <cell r="C62" t="str">
            <v>BACKGROUND: Healthcare stakeholders have a great interest in the adoption and use of electronic personal health records (ePHRs) because of the potential benefits associated with them. Little is known, however, about the level of adoption of ePHRs in Canada and there is limited evidence concerning their benefits and implications for the healthcare system. This study aimed to describe the current situation of ePHRs in Canada and explore stakeholder perceptions regarding barriers and facilitators to their adoption. METHODS: Using a qualitative descriptive study design, we conducted semi-structured phone interviews between October 2013 and February 2014 with 35 individuals from seven Canadian provinces. The participants represented six stakeholder groups (patients, ePHR administrators, healthcare professionals, organizations interested in health technology development, government agencies, and researchers). A detailed summary of each interview was created and thematic analysis was conducted. RESULTS: We observed that there was no consensual definition of ePHR in Canada. Factors that could influence ePHR adoption were related to knowledge (confusion with other electronic medical records [EMRs] and lack of awareness), system design (usability and relevance), user capacities and attitudes (patient health literacy, education and interest, support for professionals), environmental factors (government commitment, targeted populations) and legal and ethical issues (information control and custody, confidentiality, privacy and security). CONCLUSION: ePHRs are slowly entering the Canadian healthcare landscape but provinces do not seem well-prepared for the implementation of this type of record. Guidance is needed on critical issues regarding ePHRs, such as ePHR definition, data ownership, access to information and interoperability with other electronic health records (EHRs). Better guidance on these issues would provide a greater awareness of ePHRs and inform stakeholders including clinicians, decision-makers, patients and the public. In turn, it may facilitate their adoption in the country.</v>
          </cell>
          <cell r="E62" t="str">
            <v>Faculty of Nursing Science, Université Laval, Quebec City, QC, Canada._x000D_DeGroote School of Business, McMaster University, Hamilton, ON, Canada._x000D_Research Centre of the CHU de Québec-Université Laval, Quebec City, QC, Canada._x000D_Centre de recherche sur les soins et les services de première ligne, Centre intégré de santé et services sociaux de la Capitale-Nationale, Quebec City, QC, Canada._x000D_Faculty of Medicine, Université Laval, Quebec City, QC, Canada._x000D_Faculty of Law, McGill University, Montreal, QC, Canada._x000D_Department of Family Medicine, McMaster University, Hamilton, ON, Canada._x000D_Institute of Health Policy, Management and Evaluation, University of Toronto, Toronto, ON, Canada._x000D_Centre for Addiction and Mental Health, Toronto, ON, Canada._x000D_Department of Family Medicine, McGill University, Montreal, QC, Canada.</v>
          </cell>
          <cell r="F62" t="str">
            <v>2016</v>
          </cell>
        </row>
        <row r="63">
          <cell r="A63">
            <v>62</v>
          </cell>
          <cell r="B63" t="str">
            <v>A Database Study of Visual Outcomes and Intraoperative Complications of Postvitrectomy Cataract Surgery</v>
          </cell>
          <cell r="C63" t="str">
            <v>PURPOSE: To analyze the visual outcomes and rate of intraoperative complications of phacoemulsification surgery after prior pars plana vitrectomy (PPV). DESIGN: Retrospective, multicenter database study. PARTICIPANTS: Eyes that underwent phacoemulsification between June 2005 and March 2015 at 8 sites in the United Kingdom. METHODS: Study eyes were classified as vitrectomized (prior PPV group) or nonvitrectomized (reference group) depending on the vitreous state at the time of cataract surgery. Eyes with multiple intraocular surgeries or history of ocular diseases known to cause cataract progression or increased risk of intraoperative complications during phacoemulsification were excluded. MAIN OUTCOME MEASURES: Logarithm of the minimum angle of resolution (logMAR) visual acuity (VA), rate of intraoperative complications, and time interval to cataract surgery. RESULTS: Eyes in the prior PPV group (n = 2221) had worse preoperative logMAR VA (0.96±0.60 vs. 0.62±0.52, P &lt; 0.0001), were from younger patients, and had longer axial lengths than the nonvitrectomized group (n = 136 533). At all postoperative time points measured up to 24 weeks, mean vision was poorer in the prior PPV group (0.41±0.47 vs. 0.17±0.29 at 4-12 weeks, P &lt; 0.0001) and a smaller proportion of eyes achieved postoperative VA ≤0.30 logMAR (Snellen, ≥20/40) (60.8% vs. 86.5% at 4-12 weeks, P &lt; 0.0001). The rate of posterior capsular rupture was not different between the prior PPV (1.5%) and the nonvitrectomized (1.7%) groups, but the incidences of zonular dialysis (1.3% vs. 0.6%) and dropped nuclear fragments (0.6% vs. 0.2%) were higher in the prior PPV group (P &lt; 0.0001). The mean time interval between PPV and cataract surgery was 399 days. CONCLUSIONS: We found a significant improvement in VA with postvitrectomy cataract surgery. However, compared with eyes without prior PPV, there was a worse mean postoperative vision of 0.2 logMAR units, a higher rate of zonular dialysis and dropped nuclear fragments, and a similar rate of posterior capsule rupture.</v>
          </cell>
          <cell r="E63" t="str">
            <v>Department of Ophthalmology, Faculty of Medicine, Assiut University, Assiut, Egypt; Department of Ophthalmology, University of Ottawa, Ottawa, Ontario, Canada._x000D_Jones Eye Institute, University of Arkansas for Medical Sciences, Little Rock, Arkansas._x000D_The Jackson Laboratory, Farmington, Connecticut._x000D_Epidemiology Department, College of Public Health and Biomedical informatics, College of Medicine, University of Arkansas for Medical Sciences, Little Rock, Arkansas._x000D_School of Clinical Sciences, University of Bristol and Bristol Eye Hospital, Bristol, United Kingdom._x000D_Wolverhampton Eye Infirmary, Royal Wolverhampton Hospitals NHS Trust, New Cross, Wolverhampton, United Kingdom._x000D_Jones Eye Institute, University of Arkansas for Medical Sciences, Little Rock, Arkansas; Ophthalmology Department, Gloucestershire Hospitals NHS Trust, Cheltenham, United Kingdom. Electronic address: ahmedsallam11@yahoo.com.</v>
          </cell>
          <cell r="F63" t="str">
            <v>2018</v>
          </cell>
        </row>
        <row r="64">
          <cell r="A64">
            <v>63</v>
          </cell>
          <cell r="B64" t="str">
            <v>Enhancing Delirium Case Definitions in Electronic Health Records Using Clinical Free Text</v>
          </cell>
          <cell r="C64" t="str">
            <v>BACKGROUND: Delirium is an acute confusional state, associated with morbidity and mortality in diverse medically ill populations. Delirium is preventable and treatable when diagnosed but the diagnosis is often missed. This important and difficult diagnosis is an attractive candidate for computer-aided decision support if it can be reliably identified at scale. OBJECTIVE: Here, using an electronic health record-based case definition of delirium, we characterize incidence of this highly morbid condition in 2 large academic medical centers. METHODS: Using the electronic health record of 2 large New England academic medical centers, we calculated and compared the rate of the diagnosis of delirium using a range of administrative and discharge summary text-based case definitions over an 8-year period. RESULTS: Depending on case definitions, the overall delirium rate ranged from 2.0-5.4% of 809,512 admissions identified. The identified rate of delirium increased between 2005 and 2013, such that by the final year of the study, one of the two sites reported delirium in 7.0% of cases. The concordance between case definitions was low; only half of the cases identified by text analysis were captured by administrative data. CONCLUSION: Delirium may be better captured by composite outcomes, including both administrative claims data and elements drawn from unstructured data sources. That the rate of delirium observed in this study is far lower than the current literature estimates suggests that further work on case definitions, identification, and documented diagnosis is required.</v>
          </cell>
          <cell r="E64" t="str">
            <v>Division of Clinical Research, Center for Quantitative Health, Massachusetts General Hospital, Boston, MA; Avery D. Weisman Psychiatry Consultation Service, Massachusetts General Hospital, Boston, MA. Electronic address: thmccoy@partners.org._x000D_Avery D. Weisman Psychiatry Consultation Service, Massachusetts General Hospital, Boston, MA._x000D_Division of Clinical Research, Center for Quantitative Health, Massachusetts General Hospital, Boston, MA.</v>
          </cell>
          <cell r="F64" t="str">
            <v>2017</v>
          </cell>
        </row>
        <row r="65">
          <cell r="A65">
            <v>64</v>
          </cell>
          <cell r="B65" t="str">
            <v>Acceptability of a decision-support electronic health record system and its impact on diabetes care goals in South Asia: a mixed-methods evaluation of the CARRS trial</v>
          </cell>
          <cell r="C65" t="str">
            <v>AIMS: To describe physicians' acceptance of decision-support electronic health record system and its impact on diabetes care goals among people with Type 2 diabetes. METHODS: We analysed data from participants in the Centre for Cardiometabolic Risk Reduction in South Asia (CARRS) trial, who received the study intervention (care coordinators and use of a decision-support electronic health record system; n=575) using generalized estimating equations to estimate the association between acceptance/rejection of decision-support system prompts and outcomes (mean changes in HbA(1c) , blood pressure and LDL cholesterol) considering repeated measures across all time points available. We conducted in-depth interviews with physicians to understand the benefits, challenges and value of the decision-support electronic health record system and analysed physicians' interviews using Rogers' diffusion of innovation theory. RESULTS: At end-of-trial, participants with diabetes for whom glycaemic, systolic blood pressure, diastolic blood pressure and LDL cholesterol decision-support electronic health record prompts were accepted vs rejected, experienced no reduction in HbA(1c) [mean difference: -0.05 mmol/mol (95% CI -0.22, 0.13); P=0.599], but statistically significant improvements were observed for systolic blood pressure [mean difference: -11.6 mmHg (95% CI -13.9, -9.3); P ≤ 0.001], diastolic blood pressure [mean difference: -5.2 mmHg (95% CI -6.5, -3.8); P ≤ 0.001] and LDL cholesterol [mean difference: -0.7 mmol/l (95% CI -0.6, -0.8); P ≤0.001], respectively. The relative advantages and compatibility of the decision-support electronic health record system with existing clinic set-ups influenced physicians' acceptance of it. Software complexities and data entry challenges could be overcome by task-sharing. CONCLUSION: Wider adherence to decision-support electronic health record prompts could potentially improve diabetes goal achievement, particularly when accompanied by assistance from a non-physician health worker.</v>
          </cell>
          <cell r="E65" t="str">
            <v>Centre for Chronic Conditions and Injuries, Public Health Foundation of India, Gurgaon, Haryana, India._x000D_Centre for Chronic Disease Control, New Delhi, India._x000D_Department of Endocrinology and Metabolism, All India Institute of Medical Sciences, New Delhi, India._x000D_Centre for Control of Chronic Conditions, New Delhi, India._x000D_Rollins School of Public Health, Emory University, Atlanta, GA, USA._x000D_Centre of Excellence - Centre for Cardio-metabolic Risk Reduction in South Asia._x000D_St. Georges Medical University of London, London, UK._x000D_Plovdiv Medical University, Plovdiv, Bulgaria.</v>
          </cell>
          <cell r="F65" t="str">
            <v>2018</v>
          </cell>
        </row>
        <row r="66">
          <cell r="A66">
            <v>65</v>
          </cell>
          <cell r="B66" t="str">
            <v>Validation of a Delirium Risk Assessment Using Electronic Medical Record Information</v>
          </cell>
          <cell r="C66" t="str">
            <v>OBJECTIVE: Identifying patients at risk for delirium allows prompt application of prevention, diagnostic, and treatment strategies; but is rarely done. Once delirium develops, patients are more likely to need posthospitalization skilled care. This study developed an a priori electronic prediction rule using independent risk factors identified in a National Center of Clinical Excellence meta-analysis and validated the ability to predict delirium in 2 cohorts. DESIGN: Retrospective analysis followed by prospective validation. SETTING: Tertiary VA Hospital in New England. PARTICIPANTS: A total of 27,625 medical records of hospitalized patients and 246 prospectively enrolled patients admitted to the hospital. MEASUREMENTS: The electronic delirium risk prediction rule was created using data obtained from the patient electronic medical record (EMR). The primary outcome, delirium, was identified 2 ways: (1) from the EMR (retrospective cohort) and (2) clinical assessment on enrollment and daily thereafter (prospective participants). We assessed discrimination of the delirium prediction rule with the C-statistic. Secondary outcomes were length of stay and discharge to rehabilitation. RESULTS: Retrospectively, delirium was identified in 8% of medical records (n = 2343); prospectively, delirium during hospitalization was present in 26% of participants (n = 64). In the retrospective cohort, medical record delirium was identified in 2%, 3%, 11%, and 38% of the low, intermediate, high, and very high-risk groups, respectively (C-statistic = 0.81; 95% confidence interval 0.80-0.82). Prospectively, the electronic prediction rule identified delirium in 15%, 18%, 31%, and 55% of these groups (C-statistic = 0.69; 95% confidence interval 0.61-0.77). Compared with low-risk patients, those at high- or very high delirium risk had increased length of stay (5.7 ± 5.6 vs 3.7 ± 2.7 days; P = .001) and higher rates of discharge to rehabilitation (8.9% vs 20.8%; P = .02). CONCLUSIONS: Automatic calculation of delirium risk using an EMR algorithm identifies patients at risk for delirium, which creates a critical opportunity for gaining clinical efficiencies and improving delirium identification, including those needing skilled care.</v>
          </cell>
          <cell r="E66" t="str">
            <v>Center of Innovation in Long-term Services/Supports, Providence VA Medical Center, Providence, RI; Delirium Patient Safety Center of Inquiry, VA Boston Healthcare System, Boston, MA; Geriatric Research, Education, and Clinical Center, VA Boston Healthcare System, Boston, MA; Division of Aging, Brigham and Women's Hospital, Boston, MA; Harvard Medical School, Boston, MA. Electronic address: James.Rudolph@va.gov._x000D_Delirium Patient Safety Center of Inquiry, VA Boston Healthcare System, Boston, MA._x000D_Delirium Patient Safety Center of Inquiry, VA Boston Healthcare System, Boston, MA; Geriatric Research, Education, and Clinical Center, VA Boston Healthcare System, Boston, MA; School of Nursing, Science and Health Professions, Regis College, Weston, MA._x000D_Delirium Patient Safety Center of Inquiry, VA Boston Healthcare System, Boston, MA; Geriatric Research, Education, and Clinical Center, VA Boston Healthcare System, Boston, MA; Division of Aging, Brigham and Women's Hospital, Boston, MA; Harvard Medical School, Boston, MA._x000D_Delirium Patient Safety Center of Inquiry, VA Boston Healthcare System, Boston, MA; Geriatric Research, Education, and Clinical Center, VA Boston Healthcare System, Boston, MA.</v>
          </cell>
          <cell r="F66" t="str">
            <v>2016</v>
          </cell>
        </row>
        <row r="67">
          <cell r="A67">
            <v>66</v>
          </cell>
          <cell r="B67" t="str">
            <v>Automated recruitment and randomisation for an efficient randomised controlled trial in primary care</v>
          </cell>
          <cell r="C67" t="str">
            <v>BACKGROUND/AIMS: Use of electronic health records and information technology to deliver more efficient clinical trials is attracting the attention of research funders and researchers. We report on methodological issues and data quality for a comparison of 'automated' and manual (or 'in-practice') methods for recruitment and randomisation in a large randomised controlled trial, with individual patient allocation in primary care. METHODS: We conducted a three-arm randomised controlled trial in primary care to evaluate interventions to improve the uptake of invited NHS health checks for cardiovascular risk assessment. Eligible participants were identified using a borough-wide health check management information system. An in-practice recruitment and randomisation method used at 12 general practices required the research team to complete monthly visits to each general practice. For the fully automated method, employed for six general practices, randomisation of eligible participants was performed automatically and remotely using a bespoke algorithm embedded in the health check management information system. RESULTS: There were 8588 and 4093 participants recruited for the manual and automated methods, respectively. The in-practice method was ready for implementation 3 months sooner than the automated method and the in-practice method allowed for full control and documentation of the randomisation procedure. However the in-practice approach was labour intensive and the requirement for participant records to be stored locally resulted in the loss of data for 10 practice months. No records for participants allocated using the automated method were lost. A fixed-effects meta-analysis showed that effect estimates for the primary outcome were consistent for the two allocation methods. CONCLUSIONS: This trial demonstrated the feasibility of automated recruitment and randomisation methods into a randomised controlled trial performed in primary care. Future research should explore the application of these techniques in other clinical contexts and health care settings. TRIAL REGISTRATION: Current Controlled Trials, ID: ISRCTN42856343 . Registered on 21 March 2013.</v>
          </cell>
          <cell r="E67" t="str">
            <v>Department of Primary Care and Public Health Sciences, King's College, London, UK. v.cornelius@imperial.ac.uk._x000D_Imperial Clinical Trials Unit, Imperial College London, 68 Wood Lane, London, W12 7RH, UK. v.cornelius@imperial.ac.uk._x000D_Department of Primary Care and Public Health Sciences, King's College, London, UK._x000D_Department of Behavioural Science and Health, University College, London, UK._x000D_NIHR Biomedical Research Centre at Guy's and St Thomas' Hospital, London, UK.</v>
          </cell>
          <cell r="F67" t="str">
            <v>2018</v>
          </cell>
        </row>
        <row r="68">
          <cell r="A68">
            <v>67</v>
          </cell>
          <cell r="B68" t="str">
            <v>Identifying High-Risk Neighborhoods Using Electronic Medical Records: A Population-Based Approach for Targeting Diabetes Prevention and Treatment Interventions</v>
          </cell>
          <cell r="C68" t="str">
            <v>BACKGROUND: Increasing attention is being paid to the marked disparities in diabetes prevalence and health outcomes in the United States. There is a need to identify the small-area geographic variation in diabetes risk and related outcomes, a task that current health surveillance methods, which often rely on a self-reported diagnosis of diabetes, are not detailed enough to achieve. Broad adoption of electronic health records (EHR) and routine centralized reporting of patient-level data offers a new way to examine diabetes risk and highlight hotspots for intervention. METHODS AND FINDINGS: We examined small-area geographic variation in hemoglobin A1c (HgbA1C) levels in three counties though a retrospective observational analysis of the complete population of diabetic patients receiving at least two ambulatory care visits for diabetes in three counties (two urban, one rural) in Minnesota in 2013, with clinical performance measures re-aggregated to patient home zip code area. Patient level performance measures included HgbA1c, blood pressure, low-density lipoprotein cholesterol and smoking. Diabetes care was provided to 63,053 patients out of a total population of 1.48 million people aged 18-74. Within each zip code area, on average 4.1% of the population received care for diabetes. There was significant and largely consistent geographic variation in the proportion of patients within their zip code area of residence attaining HgbA1C &lt;8.0%, ranging from 59-90% of patients within each zip code area (interquartile range (IQR) 72.0%-78.1%). Attainment of performance measures for a zip code area were correlated with household income, educational attainment and insurance coverage for the same zip code area (all p &lt; .001). CONCLUSIONS: We identified small geographic areas with the least effective control of diabetes. Centrally-aggregated EHR provides a new means of identifying and targeting at-risk neighborhoods for community-based interventions.</v>
          </cell>
          <cell r="E68" t="str">
            <v>University of Washington, Seattle, United States of America._x000D_University of Cambridge, Cambridge, United Kingdom.</v>
          </cell>
          <cell r="F68" t="str">
            <v>2016</v>
          </cell>
        </row>
        <row r="69">
          <cell r="A69">
            <v>68</v>
          </cell>
          <cell r="B69" t="str">
            <v>Assessing race and ethnicity data quality across cancer registries and EMRs in two hospitals</v>
          </cell>
          <cell r="C69" t="str">
            <v>BACKGROUND: Measurement of patient race/ethnicity in electronic health records is mandated and important for tracking health disparities. OBJECTIVE: Characterize the quality of race/ethnicity data collection efforts. METHODS: For all cancer patients diagnosed (2007-2010) at two hospitals, we extracted demographic data from five sources: 1) a university hospital cancer registry, 2) a university electronic medical record (EMR), 3) a community hospital cancer registry, 4) a community EMR, and 5) a joint clinical research registry. The patients whose data we examined (N = 17 834) contributed 41 025 entries (range: 2-5 per patient across sources), and the source comparisons generated 1-10 unique pairs per patient. We used generalized estimating equations, chi-squares tests, and kappas estimates to assess data availability and agreement. RESULTS: Compared to sex and insurance status, race/ethnicity information was significantly less likely to be available (χ(2 )&gt; 8043, P &lt; .001), with variation across sources (χ(2 )&gt; 10 589, P &lt; .001). The university EMR had a high prevalence of "Unknown" values. Aggregate kappa estimates across the sources was 0.45 (95% confidence interval, 0.45-0.45; N = 31 276 unique pairs), but improved in sensitivity analyses that excluded the university EMR source (κ = 0.89). Race/ethnicity data were in complete agreement for only 6988 patients (39.2%). Pairs with a "Black" data value in one of the sources had the highest agreement (95.3%), whereas pairs with an "Other" value exhibited the lowest agreement across sources (11.1%). DISCUSSION: Our findings suggest that high-quality race/ethnicity data are attainable. Many of the "errors" in race/ethnicity data are caused by missing or "Unknown" data values. CONCLUSIONS: To facilitate transparent reporting of healthcare delivery outcomes by race/ethnicity, healthcare systems need to monitor and enforce race/ethnicity data collection standards.</v>
          </cell>
          <cell r="E69" t="str">
            <v>Department of Clinical Sciences, University of Texas, Southwestern Medical Center, Dallas, TX, USA Harold C. Simmons Comprehensive Cancer Center, Dallas, TX, USA simoncraddock.lee@utsouthwestern.edu._x000D_Department of Clinical Sciences, University of Texas, Southwestern Medical Center, Dallas, TX, USA._x000D_Department of Clinical Sciences, University of Texas, Southwestern Medical Center, Dallas, TX, USA Harold C. Simmons Comprehensive Cancer Center, Dallas, TX, USA.</v>
          </cell>
          <cell r="F69" t="str">
            <v>2016</v>
          </cell>
        </row>
        <row r="70">
          <cell r="A70">
            <v>69</v>
          </cell>
          <cell r="B70" t="str">
            <v>Improved incidence estimates from linked vs. stand-alone electronic health records</v>
          </cell>
          <cell r="C70" t="str">
            <v>OBJECTIVE: Electronic health records are widely used for public health research, and linked data sources are increasingly available. The added value of using linked records over stand-alone data has not been quantified for common conditions such as community-acquired pneumonia (CAP). STUDY DESIGN AND SETTING: Our cohort comprised English patients aged ≥65 years from the Clinical Practice Research Datalink, eligible for record linkage to Hospital Episode Statistics. Stand-alone general practice (GP) records were used to calculate CAP incidence over time using population-averaged Poisson regression. Incidence was then recalculated for the same patients using their linked GP-hospital admission data. Results of the two analyses were compared. RESULTS: Over 900,000 patients were included in each analysis. Population-averaged CAP incidence was 39% higher using the linked data than stand-alone data. This difference grew over time from 7% in 1997 to 83% by 2010. An increasingly larger number of pneumonia events were recorded in the hospital admission data compared to the GP data over time. CONCLUSION: Use of primary or secondary care data in isolation may not give accurate incidence estimates for important infections in older populations. Further work is needed to establish the extent of this finding in other diseases, age groups, and populations.</v>
          </cell>
          <cell r="E70" t="str">
            <v>Department of Infectious Disease Epidemiology, Faculty of Epidemiology and Population Health, London School of Hygiene and Tropical Medicine, Keppel Street, London WC1E 7HT, UK. Electronic address: elizabeth.millett@ndm.ox.ac.uk._x000D_Department of Non-communicable Disease Epidemiology, Faculty of Epidemiology and Population Health, London School of Hygiene and Tropical Medicine, Keppel Street, London WC1E 7HT, UK._x000D_Department of Medical Statistics, Faculty of Epidemiology and Population Health, London School of Hygiene and Tropical Medicine, Keppel Street, London, WC1E 7HT, UK._x000D_Department of Infectious Disease Epidemiology, Faculty of Epidemiology and Population Health, London School of Hygiene and Tropical Medicine, Keppel Street, London WC1E 7HT, UK.</v>
          </cell>
          <cell r="F70" t="str">
            <v>2016</v>
          </cell>
        </row>
        <row r="71">
          <cell r="A71">
            <v>70</v>
          </cell>
          <cell r="B71" t="str">
            <v>Automatic Genetic Risk Assessment Calculation Using Breast Cancer Family History Data from the EHR compared to Self-Report</v>
          </cell>
          <cell r="C71" t="str">
            <v>Genetic testing is a method to assess hereditary cancer risk. However, it is under-utilized and various methods of family history intake have been evaluated in previous studies. The six-point-scale (SPS) is a validated family history screener that is used to determine eligibility for BRCA genetic counseling. We automated the calculation of the SPS score using structured family history data along with free text from the electronic health record (EHR) to detect detailed family history information of breast cancer. We extracted data for all women aged 35 to 74 who had screening mammography at Columbia University Medical Center (CUMC) from January 2015 to May 2017 (N=37,596). After we calculated SPS scores using structured and free-text EHR data, we compared the results with SPS score calculated from a baseline survey conducted for a prospective study called Know Your Risks: Assessment at Screening (KYRAS). Among 1,202 patients with EHR structured family history data, we found 1.43% had an SPS score of 6 higher which meets criteria for genetic counseling referral, while 12.05% of the survey respondents had SPS score of 6 or higher. Results show there is a need for more efficient methods to identify patients eligible for genetic counseling through EHR analysis.</v>
          </cell>
          <cell r="E71" t="str">
            <v>Columbia University Medical Center, New York, NY.</v>
          </cell>
          <cell r="F71" t="str">
            <v>2018</v>
          </cell>
        </row>
        <row r="72">
          <cell r="A72">
            <v>71</v>
          </cell>
          <cell r="B72" t="str">
            <v>Performance of the LACE index to identify elderly patients at high risk for hospital readmission in Singapore</v>
          </cell>
          <cell r="C72" t="str">
            <v>Unplanned readmissions may be avoided by accurate risk prediction and appropriate resources could be allocated to high risk patients. The Length of stay, Acuity of admission, Charlson comorbidity index, Emergency department visits in past six months (LACE) index was developed to predict hospital readmissions in Canada. In this study, we assessed the performance of the LACE index in a Singaporean cohort by identifying elderly patients at high risk of 30-day readmissions. We further investigated the use of additional risk factors in improving readmission prediction performance.Data were extracted from the hospital's electronic health records (EHR) for all elderly patients ≥ 65 years, with alive-discharge episodes from Singapore General Hospital in 2014. In addition to LACE, we also collected patients' data during the index admission, including demographics, medical history, laboratory results, and previous medical utilization.Among the 17,006 patients analyzed, 2051 or 12.1% of them were observed 30-day readmissions. The final predictive model was better than the LACE index in terms of discriminative ability; c-statistic of LACE index and final logistic regression model was 0.595 and 0.628, respectively.The LACE index had poor discriminative ability in identifying elderly patients at high risk of 30-day readmission, even if it was augmented with additional risk factors. Further studies should be conducted to discover additional factors that may enable more accurate and timely identification of patients at elevated risk of readmissions, so that necessary preventive actions can be taken.</v>
          </cell>
          <cell r="E72" t="str">
            <v>aDepartment of Family Medicine and Continuing Care, Singapore General Hospital bFamily Medicine Program, Duke-NUS Medical School cHealth Services Research Centre, Singapore Health Services dCentre for Quantitative Medicine, Duke-NUS Medical School eDepartment of Emergency Medicine, Singapore General Hospital fHealth Services and Systems Research, Duke-NUS Medical School gSchool of Physical and Mathematical Sciences, Nanyang Technological University hSinghealth Emergency Medicine Residency Programme, Singapore Health Services iDepartment of Rheumatology and Immunology, Singapore General Hospital, Singapore.</v>
          </cell>
          <cell r="F72" t="str">
            <v>2017</v>
          </cell>
        </row>
        <row r="73">
          <cell r="A73">
            <v>72</v>
          </cell>
          <cell r="B73" t="str">
            <v>The CRAC cohort model: A computerized low cost registry of interventional cardiology with daily update and long-term follow-up</v>
          </cell>
          <cell r="C73" t="str">
            <v>OBJECTIVES: To assess the reliability and low cost of a computerized interventional cardiology (IC) registry to prospectively and systematically collect high-quality data for all consecutive coronary patients referred for coronary angiogram or/and coronary angioplasty. BACKGROUND: Rigorous clinical practice assessment is a key factor to improve prognosis in IC. A prospective and permanent registry could achieve this goal but, presumably, at high cost and low level of data quality. One multicentric IC registry (CRAC registry), fully integrated to usual coronary activity report software, started in the centre Val-de-Loire (CVL) French region in 2014. METHODS: Quality assessment of CRAC registry was conducted on five IC CathLab of the CVL region, from January 1st to December 31st 2014. Quality of collected data was evaluated by measuring procedure exhaustivity (comparing with data from hospital information system), data completeness (quality controls) and data consistency (by checking complete medical charts as gold standard). Cost per procedure (global registry operating cost/number of collected procedures) was also estimated. RESULTS: CRAC model provided a high-quality level with 98.2% procedure completeness, 99.6% data completeness and 89% data consistency. The operating cost per procedure was €14.70 ($16.51) for data collection and quality control, including ST-segment elevation myocardial infarction (STEMI) preadmission information and one-year follow-up after angioplasty. CONCLUSIONS: This integrated computerized IC registry led to the construction of an exhaustive, reliable and costless database, including all coronary patients entering in participating IC centers in the CVL region. This solution will be developed in other French regions, setting up a national IC database for coronary patients in 2020: France PCI.</v>
          </cell>
          <cell r="E73" t="str">
            <v>Cardiology department, les hôpitaux de Chartres, BP 30407, 28018, Chartres, France._x000D_Cardiology department, clinique Saint-Gatien, 37000 Tours, France._x000D_Cardiology department, centre hospitalier de Bourges, 18000 Bourges, France._x000D_Cardiology department, centre hospitalo-universitaire de Tours, 37170 Chambray-lès-Tours, France._x000D_Cardiology department, clinique Oreliance, 45000 Orléans, France._x000D_Cardiology department, centre hospitalier régional d'Orléans, Orléans, France._x000D_Agence régionale de santé (ARS), BP 74409, 45044 Orléans, France._x000D_Clinique Ambroise-Paré, 92200 Neuilly-sur-Seine, France._x000D_Unité régionale d'épidémiologie hospitalière (UREH), 37000 Tours, France._x000D_Unité régionale d'épidémiologie hospitalière (UREH), 37000 Tours, France; Université de Tours, faculté de médecine, 37000 Tours, France. Electronic address: leslie.guillon@univ-tours.fr.</v>
          </cell>
          <cell r="F73" t="str">
            <v>2018</v>
          </cell>
        </row>
        <row r="74">
          <cell r="A74">
            <v>73</v>
          </cell>
          <cell r="B74" t="str">
            <v>Long term extension of a randomised controlled trial of probiotics using electronic health records</v>
          </cell>
          <cell r="C74" t="str">
            <v>Most randomised controlled trials (RCTs) are relatively short term and, due to costs and available resources, have limited opportunity to be re-visited or extended. There is no guarantee that effects of treatments remain unchanged beyond the study. Here, we illustrate the feasibility, benefits and cost-effectiveness of enriching standard trial design with electronic follow up. We completed a 5-year electronic follow up of a RCT investigating the impact of probiotics on asthma and eczema in children born 2005-2007, with traditional fieldwork follow up to two years. Participants and trial outcomes were identified and analysed after five years using secure, routine, anonymised, person-based electronic health service databanks. At two years, we identified 93% of participants and compared fieldwork with electronic health records, highlighting areas of agreement and disagreement. Retention of children from lower socio-economic groups was improved, reducing volunteer bias. At 5 years we identified a reduced 82% of participants. These data allowed the trial's first robust analysis of asthma endpoints. We found no indication that probiotic supplementation to pregnant mothers and infants protected against asthma or eczema at 5 years. Continued longer-term follow up is technically straightforward.</v>
          </cell>
          <cell r="E74" t="str">
            <v>Swansea University Medical School, Singleton Park, Swansea, UK._x000D_Department of Nursing, The College of Human and Health Sciences, Swansea University, Singleton Park, Swansea, UK. S.E.Jordan@swansea.ac.uk._x000D_Department of Nursing, The College of Human and Health Sciences, Swansea University, Singleton Park, Swansea, UK._x000D_The Children's Trust, Tadworth, Surrey, UK._x000D_The Harley Street Clinic Children's Hospital, London, UK._x000D_Liverpool School of Tropical Medicine, Pembroke Place, Liverpool, UK._x000D_Research Department, Cultech Limited, Baglan Industrial Park, Port Talbot, UK.</v>
          </cell>
          <cell r="F74" t="str">
            <v>2018</v>
          </cell>
        </row>
        <row r="75">
          <cell r="A75">
            <v>74</v>
          </cell>
          <cell r="B75" t="str">
            <v>Association between reduced renal function and cardiovascular mortality in patients hospitalized with infection: A multi-center cohort study</v>
          </cell>
          <cell r="C75" t="str">
            <v>BACKGROUND: Infection is one of the main reasons for hospitalization worldwide, and is associated with an increased risk of cardiovascular mortality. It is unclear whether this association is modified by the presence of reduced renal function. The aim of this study was to analyze the relationship between estimated glomerular filtration rate (eGFR) and cardiovascular mortality in patients hospitalized with infection. METHODS: This cohort study included all adult, incident patients who were hospitalized at one of four hospitals in China between 2012 and 2015, had a discharge diagnosis of infection, and had a serum creatinine measurement at admission. Patients receiving renal replacement therapy were excluded. Hospital data were linked to death registry data. All-cause and cardiovascular mortality were evaluated according to admission eGFR [≥60 (reference), 30-59 and &lt; 30 mL/min/1.73m(2)] using multivariable Cox regression and competing risk analyses. RESULTS: During a median follow-up period of 2.39 years, 40,524 patients were hospitalized with infection (mean age 61 years, 54.3% female 18.4% diabetic). Of these, 4781 died. Lower admission eGFR was associated with progressively increased risks of cardiovascular mortality (≥60 mL/min/1.73m(2) reference; 30-59 mL/min/1.73m(2) subdistribution hazard ratio [SHR] 2.15, 95% CI 1.85-2.50, P&lt; .01; &lt;30 mL/min/1.73m(2) SHR 3.19, 95% CI 2.68-3.80, P &lt; .01). The proportion of deaths due to cardiovascular disease increased as the eGFR decreased, predominantly due to ischemic heart disease. CONCLUSIONS: Patients hospitalized with infections and reduced renal function have significantly increased risks of cardiovascular mortality. Heart status should be carefully monitored following infections, especially for those with reduced renal function.</v>
          </cell>
          <cell r="E75" t="str">
            <v>Global Health - Health Systems and Policy, Department of Public Health Sciences, Karolinska Institutet, Stockholm, Sweden; Department of Nephrology, Guangdong Provincial Hospital of Chinese Medicine, The Second Affiliated Hospital, Guangzhou University of Chinese Medicine, Guangzhou city, Guangdong Province, China._x000D_Institute of chronic non-communicable disease, Center for Disease Control and Prevention of Guangdong Province, China._x000D_Department of Medical Epidemiology and Biostatistics, Karolinska Institutet, Stockholm, Sweden; Division of Renal Medicine and Baxter Novum, Department of Clinical Science, Intervention and Technology, Karolinska Institutet, Stockholm, Sweden._x000D_Key Unit of Methodology in Clinical Research (KUMCR), Guangdong Provincial Hospital of Chinese Medicine, The Second Affiliated Hospital, Guangzhou University of Chinese Medicine, Guangzhou city, Guangdong Province, China._x000D_Global Health - Health Systems and Policy, Department of Public Health Sciences, Karolinska Institutet, Stockholm, Sweden._x000D_Division of Renal Medicine and Baxter Novum, Department of Clinical Science, Intervention and Technology, Karolinska Institutet, Stockholm, Sweden._x000D_Department of Nephrology, Guangdong Provincial Hospital of Chinese Medicine, The Second Affiliated Hospital, Guangzhou University of Chinese Medicine, Guangzhou city, Guangdong Province, China. Electronic address: xushengliu801@126.com._x000D_Department of Nephrology, Princess Alexandra Hospital, Brisbane, Australia; Centre for Kidney Disease Research, University of Queensland, Brisbane, Australia; Translational Research Institute, Brisbane, Australia.</v>
          </cell>
          <cell r="F75" t="str">
            <v>2018</v>
          </cell>
        </row>
        <row r="76">
          <cell r="A76">
            <v>75</v>
          </cell>
          <cell r="B76" t="str">
            <v>Landmark Models for Optimizing the Use of Repeated Measurements of Risk Factors in Electronic Health Records to Predict Future Disease Risk</v>
          </cell>
          <cell r="C76" t="str">
            <v>The benefits of using electronic health records (EHRs) for disease risk screening and personalized health-care decisions are being increasingly recognized. Here we present a computationally feasible statistical approach with which to address the methodological challenges involved in utilizing historical repeat measures of multiple risk factors recorded in EHRs to systematically identify patients at high risk of future disease. The approach is principally based on a 2-stage dynamic landmark model. The first stage estimates current risk factor values from all available historical repeat risk factor measurements via landmark-age-specific multivariate linear mixed-effects models with correlated random intercepts, which account for sporadically recorded repeat measures, unobserved data, and measurement errors. The second stage predicts future disease risk from a sex-stratified Cox proportional hazards model, with estimated current risk factor values from the first stage. We exemplify these methods by developing and validating a dynamic 10-year cardiovascular disease risk prediction model using primary-care EHRs for age, diabetes status, hypertension treatment, smoking status, systolic blood pressure, total cholesterol, and high-density lipoprotein cholesterol in 41,373 persons from 10 primary-care practices in England and Wales contributing to The Health Improvement Network (1997-2016). Using cross-validation, the model was well-calibrated (Brier score = 0.041, 95% confidence interval: 0.039, 0.042) and had good discrimination (C-index = 0.768, 95% confidence interval: 0.759, 0.777).</v>
          </cell>
          <cell r="E76" t="str">
            <v>Department of Public Health and Primary Care, School of Clinical Medicine, University of Cambridge, Cambridge, United Kingdom._x000D_National Centre for Epidemiology and Population Health, Research School of Population, The Australian National University, Canberra, Australia._x000D_MRC Biostatistics Unit, University of Cambridge, Cambridge, United Kingdom._x000D_Department of Medical Statistics, London School of Hygiene and Tropical Medicine, London, United Kingdom._x000D_Institute of Epidemiology and Health, Research Department of Primary Care and Population Health, Institute of Epidemiology and Health Care, University College London, London, United Kingdom.</v>
          </cell>
          <cell r="F76" t="str">
            <v>2018</v>
          </cell>
        </row>
        <row r="77">
          <cell r="A77">
            <v>76</v>
          </cell>
          <cell r="B77" t="str">
            <v>The effects of prescribing varenicline on two-year health outcomes: an observational cohort study using electronic medical records</v>
          </cell>
          <cell r="C77" t="str">
            <v>AIMS: To investigate whether smokers prescribed varenicline had lower risks of serious ill-health during the 4 years following treatment compared with those prescribed nicotine replacement therapy (NRT). DESIGN: Observational cohort study of electronic medical records. SETTING: A total of 370 UK general practices sampled from the Clinical Practice Research Datalink. PARTICIPANTS: A total of 126 718 patients aged 18 and over who were issued smoking cessation prescriptions between 1 September 2006 and 31 March 2014. MEASUREMENTS: Our primary outcome was all-cause mortality within 2 years of first prescription as indicated by linked Office of National Statistics data. Our secondary outcomes were cause-specific mortality, all-cause, cause-specific hospitalization, primary care diagnosis of myocardial infarction or chronic obstructive pulmonary disease (COPD), body mass index and attendance rate to primary care within 2 years of first prescription. Risk differences and 95% confidence intervals were estimated by multivariable adjusted regression and propensity score matched regression. We used instrumental variable analysis to overcome residual confounding. FINDINGS: People prescribed varenicline were healthier at baseline than those prescribed NRT in almost all characteristics, highlighting the potential for residual confounding. Our instrumental variable analysis results found that people prescribed varenicline had a similar risk of mortality at 2 years [risk difference per 100 patients treated = 0.67, 95% confidence interval (CI) = -0.11 to 1.46)] to those prescribed NRT, and there were similar rates of all-cause hospitalization, incident primary-care diagnoses of myocardial infarction and COPD. People prescribed varenicline subsequently attended primary care less frequently. CONCLUSIONS: Smokers prescribed varenicline in primary care in the United Kingdom do not appear to be less likely to die, be hospitalized or experience a myocardial infarction or chronic obstructive pulmonary disease during the following 2 years compared with smokers prescribed nicotine replacement therapy, but they gain more weight and attend primary care less frequently.</v>
          </cell>
          <cell r="E77" t="str">
            <v>Medical Research Council Integrative Epidemiology Unit, University of Bristol, Bristol, UK._x000D_Bristol Medical School, Population Health Sciences, University of Bristol, Bristol, UK._x000D_UK Centre for Tobacco and Alcohol Studies, School of Experimental Psychology, University of Bristol, Bristol, UK._x000D_National Institute for Health Research Collaboration for Leadership in Applied Health Research and Care West (NIHR CLAHRC West), University Hospitals Bristol NHS Foundation Trust, Bristol, UK._x000D_Department of Economics, University of Bristol, Bristol, UK.</v>
          </cell>
          <cell r="F77" t="str">
            <v>2018</v>
          </cell>
        </row>
        <row r="78">
          <cell r="A78">
            <v>77</v>
          </cell>
          <cell r="B78" t="str">
            <v>Retrospective evaluation of the BIG score to predict mortality in pediatric blunt trauma</v>
          </cell>
          <cell r="C78" t="str">
            <v>OBJECTIVES: This study's objective was to measure the criterion validity of the BIG score (a new pediatric trauma score composed of the initial base deficit [BD], international normalized ratio [INR], and Glasgow Coma Scale [GCS]) to predict in-hospital mortality among children admitted to the emergency department with blunt trauma requiring an admission to the intensive care unit, knowing that a score &lt;16 identifies children with a high probability of survival. METHODS: This was a retrospective cohort study performed in a single tertiary care pediatric hospital between 2008 and 2016. Participants were all children admitted to the emergency department for a blunt trauma requiring intensive care unit admission or who died in the emergency department. The primary analysis was the association between a BIG score ≥16 and in-hospital mortality. RESULTS: Twenty-eight children died among the 336 who met the inclusion criteria. Two hundred eighty-four children had information on the three components of the BIG score, and they were included in the primary analysis. A BIG score ≥16 demonstrated a sensitivity of 0.93 (95% confidence interval [CI]: 0.76-0.98) and specificity of 0.83 (95% CI: 0.78-0.87) to identify mortality. Using receiver operating characteristic curves, the area under the curve was higher for the BIG score (0.97; 95% IC: 0.95-0.99) in comparison to the Injury Severity Score (0.78; 95% IC: 0.71-0.85). CONCLUSION: In this retrospective cohort, the BIG score was an excellent predictor of survival for children admitted to the emergency department following a blunt trauma.</v>
          </cell>
          <cell r="E78" t="str">
            <v>*Division of Pediatrics,Centre hospitalier universitaire (CHU) Sainte-Justine,Montreal,QC._x000D_†Division of Surgery,Centre hospitalier universitaire (CHU) Sainte-Justine,Montreal,QC.</v>
          </cell>
          <cell r="F78" t="str">
            <v>2018</v>
          </cell>
        </row>
        <row r="79">
          <cell r="A79">
            <v>78</v>
          </cell>
          <cell r="B79" t="str">
            <v>Do general practitioners record alcohol abuse in the electronic medical records? A comparison of survey and medical record data</v>
          </cell>
          <cell r="C79" t="str">
            <v>OBJECTIVE: Primary care professionals are encouraged to screen patients for alcohol abuse. However, patients with alcohol abuse are often under-diagnosed as well as under-registered in medical records in general practices. This study aims to report on the registration rates of alcohol abuse diagnoses in general practices in comparison to patients' self-reported rates of alcohol use disorder. RESEARCH DESIGN AND METHODS: Data of a total number of 2,349 patients were analyzed from the SMILE study, a large prospective cohort study conducted in The Netherlands. Two data collection strategies were combined: (1) Patient self-report data on alcohol consumption as well as other sociodemographic characteristics; (2) Medical record (ICPC codes) data of diagnoses of chronic and acute alcohol abuse of the same patients. GPs' registrations of diagnoses were compared with the self-report data using descriptive statistics. RESULTS: Based on the results of the patient reported data, 179 (14.8%) male participants had an alcohol use disorder. Of the total number of female patients, 82 (7.2%) had an alcohol use disorder. One of the male and none of the female patients with an alcohol use disorder were registered as such by the GP. CONCLUSIONS: This study found that 11.1% of the total patient sample reported an alcohol use disorder, of which a strikingly low number of patients were recorded as such by their GP. It is likely that low recognition due to barriers related to alcohol screening as well as registration avoidance due to the stigma around alcohol abuse play a role in low registration.</v>
          </cell>
          <cell r="E79" t="str">
            <v>a Department of Health Promotion, School of Public Health and Primary Care , Maastricht University , Maastricht , The Netherlands._x000D_b Department of Family Medicine, School for Public Health and Primary Care , Maastricht University , Maastricht , The Netherlands._x000D_c Academic Center for General Practice/Department of Public Health and Primary Care , KU Leuven , Leuven , Belgium._x000D_d Tranzo, School of Social and Behavioral Sciences , Tilburg University , Tilburg , The Netherlands._x000D_e Erasmus Medical Centre , Rotterdam , the Netherlands.</v>
          </cell>
          <cell r="F79" t="str">
            <v>2018</v>
          </cell>
        </row>
        <row r="80">
          <cell r="A80">
            <v>79</v>
          </cell>
          <cell r="B80" t="str">
            <v>Reliability measurement and ICD-10 validation of ICPC-2 for coding/classification of diagnoses/health problems in an African primary care setting</v>
          </cell>
          <cell r="C80" t="str">
            <v>BACKGROUND: The routine application of a primary care classification system to patients' medical records in general practice/primary care is rare in the African region. Reliable data are crucial to understanding the domain of primary care in Nigeria, and this may be actualized through the use of a locally validated primary care classification system such as the International Classification of Primary Care, 2nd edition (ICPC-2). Although a few studies from Europe and Australia have reported that ICPC is a reliable and feasible tool for classifying data in primary care, the reliability and validity of the revised version (ICPC-2) is yet to be objectively determined particularly in Africa. OBJECTIVES: (i) To determine the convergent validity of ICPC-2 diagnoses codes when correlated with International Statistical Classification of Diseases (ICD)-10 codes, (ii) to determine the inter-coder reliability among local and foreign ICPC-2 experts and (iii) to ascertain the level of accuracy when ICPC-2 is engaged by coders without previous training. METHODS: Psychometric analysis was carried out on ICPC-2 and ICD-10 coded data that were generated from physicians' diagnoses, which were randomly selected from general outpatients' clinic attendance registers, using a systematic sampling technique. Participants comprised two groups of coders (ICPC-2 coders and ICD-10 coders) who coded independently a total of 220 diagnoses/health problems with ICPC-2 and/or ICD-10, respectively. RESULTS: Two hundred and twenty diagnoses/health problems were considered and were found to cut across all 17 chapters of the ICPC-2. The dataset revealed a strong positive correlation between selected ICPC-2 codes and ICD-10 codes (r ≈ 0.7) at a sensitivity of 86.8%. Mean percentage agreement among the ICPC-2 coders was 97.9% at the chapter level and 95.6% at the rubric level. Similarly, Cohen's kappa coefficients were very good (κ &gt; 0.81) and were higher at chapter level (0.94-0.97) than rubric level (0.90-0.93) between sets of pairs of ICPC-2 coders. An accuracy of 74.5% was achieved by ICD-10 coders who had no previous experience or prior training on ICPC-2 usage. CONCLUSION: Findings support the utility of ICPC-2 as a valid and reliable coding tool that may be adopted for routine data collection in the African primary care context. The level of accuracy achieved without training lends credence to the proposition that it is a simple-to-use classification and may be a useful starting point in a setting devoid of any primary care classification system for morbidity and mortality registration at such a critical level of public health importance.</v>
          </cell>
          <cell r="E80" t="str">
            <v>Department of Family Medicine, General Hospital Lagos, Lagos Island, Nigeria._x000D_Division of Family Medicine and Primary Care, Stellenbosch University, Cape Town, South Africa._x000D_Department of Primary and Community Care, Radboud University Medical Centre, Nijmegen, The Netherlands._x000D_Department of General Practice, Universidade de Sao Paulo, Sao Paulo, Brazil.</v>
          </cell>
          <cell r="F80" t="str">
            <v>2018</v>
          </cell>
        </row>
        <row r="81">
          <cell r="A81">
            <v>80</v>
          </cell>
          <cell r="B81" t="str">
            <v>BMI trajectories and risk of overall and grade-specific prostate cancer: An observational cohort study among men seen for prostatic conditions</v>
          </cell>
          <cell r="C81" t="str">
            <v>BACKGROUND: Dynamic longitudinal patterns in body mass index (BMI) have been suggested to better predict health outcomes than static measures. Effects of BMI trajectories on prostate cancer (PCa) risk have not been thoroughly explored. METHODS: Cohort data were derived from electronic medical records of patients who were admitted to a tertiary-care hospital in the Southeastern USA during 1994-2016. Patients with a history of urologic clinic visit because of any prostatic condition and with repeatedly measured BMI (n = 4857) were included. BMI trajectories prior to PCa diagnosis were assessed using the developmental trajectory analysis method. Cox proportional hazards regression modeling was used to estimate adjusted hazard ratio (aHR) with 95% confidence intervals (CIs) for overall and grade-specific PCa. RESULTS: The median age (interquartile range, IQR) of the participants at baseline was 63 (54, 72) years. Over a median follow-up (IQR) of 8.0 (2.0, 13.0) years, 714 (14.7%, 714/4857) were diagnosed with PCa. Men with growing BMI trajectory progressing from normal weight to overweight/obese had a 76% increased PCa risk (aHR = 1.76; 95% CI: 1.25, 2.48), and men being obese and experiencing progressive weight gain had 3.72-fold increased PCa risk (aHR = 3.72; 95% CI: 1.60, 8.66), compared to men with persistently normal BMI. The associations were more pronounced for PCa with Gleason score ≥7. No significant association of decreasing BMI trajectory progressing from obese to normal BMI was found with PCa risk. CONCLUSIONS: Progressively body weight gain during middle-to-late adulthood was associated with increased PCa risk for both normal weight and overweight men. Further studies are warranted to confirm this finding.</v>
          </cell>
          <cell r="E81" t="str">
            <v>Department of Epidemiology, University of Florida, Gainesville, Florida._x000D_Department of Cancer Epidemiology, Moffitt Cancer Center, Tampa, Florida._x000D_Department of Urology, University of Florida, Gainesville, Florida._x000D_Department of Internal Medicine, Division of Endocrinology, University of Florida and the Malcom Randall VA Medical Center, Gainesville, Florida.</v>
          </cell>
          <cell r="F81" t="str">
            <v>2018</v>
          </cell>
        </row>
        <row r="82">
          <cell r="A82">
            <v>81</v>
          </cell>
          <cell r="B82" t="str">
            <v>Treatment patterns and overall survival in metastatic non-small-cell lung cancer in a real-world, US setting</v>
          </cell>
          <cell r="C82" t="str">
            <v>Aim: To conduct a retrospective analysis of electronic medical record data to understand real-world treatment patterns and overall survival (OS) in patients with metastatic non-small-cell lung cancer (NSCLC). Materials &amp; methods: We included n = 9656 adults (≥18 years) with metastatic NSCLC and no prior therapy. Data from 1 January 2013 to 31 January 2017 were analyzed. Results: Carboplatin plus paclitaxel was the most common first-line therapy (18.6%), and nivolumab was the most common second- (31.0%) and third-line (38.4%) therapy; 26.7% of all patients were untreated. Median OS from initial metastatic diagnosis was 11.1 months (95% CI: 10.8-11.5). Second-line immunotherapy extended OS by over 3 months versus second-line chemotherapy. Conclusion: Platinum-based therapy was the most common first-line therapy, and immunotherapy was the most common second- and third-line therapy. Median OS of patients with metastatic NSCLC was &lt;1 year.</v>
          </cell>
          <cell r="E82" t="str">
            <v>Real-World Evidence, Evidera, Waltham, MA 02451, USA._x000D_Teradata UK Ltd, London, UK._x000D_Oncology Business Unit, AstraZeneca, Gaithersburg, MD 20878, USA.</v>
          </cell>
          <cell r="F82" t="str">
            <v>2019</v>
          </cell>
        </row>
        <row r="83">
          <cell r="A83">
            <v>82</v>
          </cell>
          <cell r="B83" t="str">
            <v>Using Simulations to Improve Electronic Health Record Use, Clinician Training and Patient Safety: Recommendations From A Consensus Conference</v>
          </cell>
          <cell r="C83" t="str">
            <v>A group of informatics experts in simulation, biomedical informatics, patient safety, medical education, and human factors gathered at Corbett, Oregon on April 30 and May 1, 2015. Their objective: to create a consensus statement on best practices for the use of electronic health record (EHR) simulations in education and training, to improve patient safety, and to outline a strategy for future EHR simulation work. A qualitative approach was utilized to analyze data from the conference and generate recommendations in five major categories: (1) Safety, (2) Education and Training, (3) People and Organizations, (4) Usability and Design, and (5) Sociotechnical Aspects.</v>
          </cell>
          <cell r="E83" t="str">
            <v>Oregon Health &amp; Science University, Portland, Oregon, USA.</v>
          </cell>
          <cell r="F83" t="str">
            <v>2016</v>
          </cell>
        </row>
        <row r="84">
          <cell r="A84">
            <v>83</v>
          </cell>
          <cell r="B84" t="str">
            <v>Development and validation of a mortality risk model for pediatric sepsis</v>
          </cell>
          <cell r="C84" t="str">
            <v>Pediatric sepsis is a burdensome public health problem. Assessing the mortality risk of pediatric sepsis patients, offering effective treatment guidance, and improving prognosis to reduce mortality rates, are crucial.We extracted data derived from electronic medical records of pediatric sepsis patients that were collected during the first 24 hours after admission to the pediatric intensive care unit (PICU) of the Hunan Children's hospital from January 2012 to June 2014. A total of 788 children were randomly divided into a training (592, 75%) and validation group (196, 25%). The risk factors for mortality among these patients were identified by conducting multivariate logistic regression in the training group. Based on the established logistic regression equation, the logit probabilities for all patients (in both groups) were calculated to verify the model's internal and external validities.According to the training group, 6 variables (brain natriuretic peptide, albumin, total bilirubin, D-dimer, lactate levels, and mechanical ventilation in 24 hours) were included in the final logistic regression model. The areas under the curves of the model were 0.854 (0.826, 0.881) and 0.844 (0.816, 0.873) in the training and validation groups, respectively.The Mortality Risk Model for Pediatric Sepsis we established in this study showed acceptable accuracy to predict the mortality risk in pediatric sepsis patients.</v>
          </cell>
          <cell r="E84" t="str">
            <v>aHunan Children's Hospital, Ziyuan RD bDepartment of Epidemiology and Health Statistics, School of Public Health, Central South University, Changsha, Hunan cBeijing Center for Diseases Prevention and Control, Beijing, P. R. China.</v>
          </cell>
          <cell r="F84" t="str">
            <v>2017</v>
          </cell>
        </row>
        <row r="85">
          <cell r="A85">
            <v>84</v>
          </cell>
          <cell r="B85" t="str">
            <v>Clinical decision support directed to primary care patients and providers reduces cardiovascular risk: a randomized trial</v>
          </cell>
          <cell r="C85" t="str">
            <v>OBJECTIVE: To test the hypothesis that use of a clinical decision support (CDS) system in a primary care setting can reduce cardiovascular (CV) risk in patients. MATERIALS AND METHODS: Twenty primary care clinics were randomly assigned to usual care (UC) or CDS. For CDS clinic patients identified algorithmically with high CV risk, rooming staff were prompted by the electronic health record (EHR) to print CDS that identified evidence-based treatment options for lipid, blood pressure, weight, tobacco, or aspirin management and prioritized them based on potential benefit to the patient. The intention-to-treat analysis included 7914 adults who met high CV risk criteria at an index clinic visit and had at least one post-index visit, accounted for clustering, and assessed impact on predicted annual rate of change in 10-year CV risk over a 14-month period. RESULTS: The CDS was printed at 75% of targeted visits, and providers reported 85% to 98% satisfaction with various aspects of the intervention. Predicted annual rate of change in absolute 10-year CV risk was significantly better in CDS clinics than in UC clinics (-0.59% vs. +1.66%, -2.24%; P &lt; .001), with difference in 10-year CV risk at 12 months post-index favoring the CDS group (UC 24.4%, CDS 22.5%, P &lt; .03). DISCUSSION: Deploying to both patients and providers within primary care visit workflow and limiting CDS display and print burden to two mouse clicks by rooming staff contributed to high CDS use rates and high provider satisfaction. CONCLUSION: This EHR-integrated, web-based outpatient CDS system significantly improved 10-year CV risk trajectory in targeted adults.</v>
          </cell>
          <cell r="E85" t="str">
            <v>HealthPartners Center for Chronic Care Innovation, Minneapolis, Minnesota, USA._x000D_HealthPartners Institute, Minneapolis, Minnesota, USA.</v>
          </cell>
          <cell r="F85" t="str">
            <v>2018</v>
          </cell>
        </row>
        <row r="86">
          <cell r="A86">
            <v>85</v>
          </cell>
          <cell r="B86" t="str">
            <v>Effect of Electronic Health Record Implementation in Critical Care on Survival and Medication Errors</v>
          </cell>
          <cell r="C86" t="str">
            <v>BACKGROUND: Electronic health records (EHR) with computerized physician order entry have become exceedingly common and government incentives have urged implementation. The purpose of this study was to ascertain the effect of EHR implementation on medical intensive care unit (MICU) mortality, length of stay (LOS), hospital LOS and medication errors. MATERIALS AND METHODS: Prospective, observational study from July 2010-June 2011 in MICU at an urban teaching hospital in Atlanta, Georgia of 797 patients admitted to the MICU; 281 patients before the EHR implementation and 516 patients post-EHR implementation. RESULTS: Compared with the preimplementation period (N = 43 per 281), the mortality risk at 4 months post-EHR implementation (N = 41 per 247) and at 8 months post-EHR implementation (N = 26 per 269) significantly decreased (P &lt; 0.001). In addition, the mean MICU LOS statistically decreased from 4.03 ± 1.06 days pre-EHR to 3.26 ± 1.06 days 4 months post-EHR and to 3.12 ± 1.05 days 8 months post-EHR (P = 0.002). However, the mean hospital LOS was not statistically decreased. Although medication errors increased after implementation (P = 0.002), this was attributable to less severe errors and there was actually a decrease in the number of severe medication errors (both P &lt; 0.001). CONCLUSIONS: We report a survival benefit following the implementation of EHR with computerized physician order entry in a critical care setting and a concomitant decrease in the number of severe medication errors. Although overall hospital LOS was not shortened, this study proposes that EHR implementation in a busy urban hospital was associated with improved ICU outcomes.</v>
          </cell>
          <cell r="E86" t="str">
            <v>Division of Pulmonary, Allergy and Critical Care Medicine, Department of Medicine, Emory University School of Medicine, Atlanta, Georgia. Electronic address: jehan2@emory.edu._x000D_Department of Pharmacy and Drug Information, Grady Memorial Hospital, Atlanta, Georgia._x000D_Florida State University, Tallahassee, Florida._x000D_Mercer Health Science Center, Mercer University College of Pharmacy, Atlanta, Georgia._x000D_Division of Pulmonary, WellStar Health System, Atlanta, Georgia._x000D_Emory University Rollins School of Public Health, Atlanta, Georgia._x000D_Division of Pulmonary, Allergy and Critical Care Medicine, Department of Medicine, Emory University School of Medicine, Atlanta, Georgia.</v>
          </cell>
          <cell r="F86" t="str">
            <v>2016</v>
          </cell>
        </row>
        <row r="87">
          <cell r="A87">
            <v>86</v>
          </cell>
          <cell r="B87" t="str">
            <v>Impact of Personal Health Records and Wearables on Health Outcomes and Patient Response: Three-Arm Randomized Controlled Trial</v>
          </cell>
          <cell r="C87" t="str">
            <v>BACKGROUND: Although using the technologies for a variety of chronic health conditions such as personal health record (PHR) is reported to be acceptable and useful, there is a lack of evidence on the associations between the use of the technologies and the change of health outcome and patients' response to a digital health app. OBJECTIVE: This study aimed to examine the impact of the use of PHR and wearables on health outcome improvement and sustained use of the health app that can be associated with patient engagement. METHODS: We developed an Android-based mobile phone app and used a wristband-type activity tracker (Samsung Charm) to collect data on health-related daily activities from individual patients. Dietary record, daily step counts, sleep log, subjective stress amount, blood pressure, and weight values were recorded. We conducted a prospective randomized clinical trial across 4 weeks on those diagnosed with obstructive sleep apnea (OSA) who had visited the outpatient clinic of Seoul National University Bundang Hospital. The trial randomly assigned 60 patients to 3 subgroups including 2 intervention groups: (1) mobile app and wearable device users (n=20), (2) mobile app-only users (n=20), and (3) controls (n=20). The primary outcome measure was weight change. Body weights before and after the trial were recorded and analyzed during clinic visits. Changes in OSA-related respiratory parameters such as respiratory disturbance, apnea-hypopnea, and oxygenation desaturation indexes and snoring comprised the secondary outcome and were analyzed for each participant. RESULTS: We collected the individual data for each group during the trial, specifically anthropometric measurement and laboratory test results for health outcomes, and the app usage logs for patient response were collected and analyzed. The body weight showed a significant reduction in the 2 intervention groups after intervention, and the mobile app-only group showed more weight loss compared with the controls (P=.01). There were no significant changes in sleep-related health outcomes. From a patient response point of view, the average daily step counts (8165 steps) from the app plus wearable group were significantly higher than those (6034 steps) from the app-only group because they collected step count data from different devices (P=.02). The average rate of data collection was not different in physical activity (P=.99), food intake (P=.98), sleep (P=.95), stress (P=.70), and weight (P=.90) in the app plus wearable and app-only groups, respectively. CONCLUSIONS: We tried to integrate PHR data that allow clinicians and patients to share lifelog data with the clinical workflow to support lifestyle interventions. Our results suggest that a PHR-based intervention may be successful in losing body weight and improvement in lifestyle behavior. TRIAL REGISTRATION: ClinicalTrials.gov NCT03200223; https://clinicaltrials.gov/ct2/show/NCT03200223 (Archived by WebCite at http://www.webcitation.org/74baZmnCX).</v>
          </cell>
          <cell r="E87" t="str">
            <v>Department of Otorhinolaryngology, Seoul National University Bundang Hospital, Seongnam, Republic of Korea._x000D_Office of eHealth Research and Businesses, Seoul National University Bundang Hospital, Seongnam, Republic of Korea._x000D_Graduate School of Convergence Science and Technology, Seoul National University, Suwon, Republic of Korea._x000D_Department of Family Medicine, Seoul National University Bundang Hospital, Seongnam, Republic of Korea.</v>
          </cell>
          <cell r="F87" t="str">
            <v>2019</v>
          </cell>
        </row>
        <row r="88">
          <cell r="A88">
            <v>87</v>
          </cell>
          <cell r="B88" t="str">
            <v>The Kentucky Appalachian Stroke Registry (KApSR)</v>
          </cell>
          <cell r="C88" t="str">
            <v>BACKGROUND: The population of rural Kentucky and West Virginia has a disproportionately high incidence of stroke and stroke risk factors. The Kentucky Appalachian Stroke Registry (KApSR) is a novel registry of stroke patients developed to collect demographic and clinical data in real time from these patients' electronic health records. OBJECTIVE: We describe the development of this novel registry and test it for ability to provide the information necessary to identify care gaps and direct clinical management. METHODS: The KApSR was developed as described in this article. To assess utility in patient care, we developed a "Diabetes Quality Assurance Dashboard" by cross-referencing patients in the registry with a diagnosis of ischemic cerebrovascular disease with patients that were tested for hemoglobin A1c (HbA1c) levels, patients with HbA1c levels diagnostic for diabetes mellitus (DM), and patients with an elevated HbA1c that were formally diagnosed with DM. RESULTS: For the 1008 patients treated for ischemic cerebrovascular disease in the year studied, 859 (85%) had their HbA1c tested. Of those, 281 had levels of 6.5 or greater, although only 261 (93%) were discharged with a formal diagnosis of DM. CONCLUSIONS: The KApSR has practical value as a tool to assess a large population of patients quickly for care quality and for research purposes.</v>
          </cell>
          <cell r="E88" t="str">
            <v>College of Health Sciences, University of Kentucky, Lexington, Kentucky; HealthCare Stroke Network, Norton Healthcare/UK, Lexington, Kentucky._x000D_HealthCare Stroke Network, Norton Healthcare/UK, Lexington, Kentucky._x000D_Department of Neurology, University of Kentucky, Lexington, Kentucky; Department of Neurological Surgery, University of Kentucky, Lexington, Kentucky; Department of Radiology, University of Kentucky, Lexington, Kentucky; Department of Anatomy and Neurobiology, University of Kentucky, Lexington, Kentucky._x000D_Department of Neurological Surgery, University of Kentucky, Lexington, Kentucky._x000D_HealthCare Stroke Network, Norton Healthcare/UK, Lexington, Kentucky; Department of Neurology, University of Kentucky, Lexington, Kentucky. Electronic address: mrdobb0@uky.edu.</v>
          </cell>
          <cell r="F88" t="str">
            <v>2018</v>
          </cell>
        </row>
        <row r="89">
          <cell r="A89">
            <v>88</v>
          </cell>
          <cell r="B89" t="str">
            <v>Machine Learning Methods to Extract Documentation of Breast Cancer Symptoms From Electronic Health Records</v>
          </cell>
          <cell r="C89" t="str">
            <v>CONTEXT: Clinicians document cancer patients' symptoms in free-text format within electronic health record visit notes. Although symptoms are critically important to quality of life and often herald clinical status changes, computational methods to assess the trajectory of symptoms over time are woefully underdeveloped. OBJECTIVES: To create machine learning algorithms capable of extracting patient-reported symptoms from free-text electronic health record notes. METHODS: The data set included 103,564 sentences obtained from the electronic clinical notes of 2695 breast cancer patients receiving paclitaxel-containing chemotherapy at two academic cancer centers between May 1996 and May 2015. We manually annotated 10,000 sentences and trained a conditional random field model to predict words indicating an active symptom (positive label), absence of a symptom (negative label), or no symptom at all (neutral label). Sentences labeled by human coder were divided into training, validation, and test data sets. Final model performance was determined on 20% test data unused in model development or tuning. RESULTS: The final model achieved precision of 0.82, 0.86, and 0.99 and recall of 0.56, 0.69, and 1.00 for positive, negative, and neutral symptom labels, respectively. The most common positive symptoms were pain, fatigue, and nausea. Machine-based labeling of 103,564 sentences took two minutes. CONCLUSION: We demonstrate the potential of machine learning to gather, track, and analyze symptoms experienced by cancer patients during chemotherapy. Although our initial model requires further optimization to improve the performance, further model building may yield machine learning methods suitable to be deployed in routine clinical care, quality improvement, and research applications.</v>
          </cell>
          <cell r="E89" t="str">
            <v>Department of Electrical Engineering and Computer Science, CSAIL, MIT, Cambridge, Massachusetts._x000D_Department of Surgical Oncology, Massachusetts General Hospital, Boston, Massachusetts._x000D_Department of Medicine, Waitemata District Health Board, Auckland, New Zealand._x000D_Department of Medicine, Primary Care and Population Health, Stanford School of Medicine, Stanford, California; VA Palo Alto Health Care System, Palo Alto, California._x000D_Division of Population Sciences, Dana-Farber Cancer Institute, Boston, Massachusetts; Department of Psychosocial Oncology and Palliative Care, Dana-Farber Cancer Institute, Boston, Massachusetts; Division of Palliative Medicine, Department of Medicine, Brigham and Women's Hospital, Boston, Massachusetts._x000D_Department of Psychosocial Oncology and Palliative Care, Dana-Farber Cancer Institute, Boston, Massachusetts; Division of Palliative Medicine, Department of Medicine, Brigham and Women's Hospital, Boston, Massachusetts._x000D_Department of Psychosocial Oncology and Palliative Care, Dana-Farber Cancer Institute, Boston, Massachusetts; Division of Palliative Medicine, Department of Medicine, Brigham and Women's Hospital, Boston, Massachusetts. Electronic address: Charlotta_lindvall@DFCI.harvard.edu.</v>
          </cell>
          <cell r="F89" t="str">
            <v>2018</v>
          </cell>
        </row>
        <row r="90">
          <cell r="A90">
            <v>89</v>
          </cell>
          <cell r="B90" t="str">
            <v>Agreement of Ocular Symptom Reporting Between Patient-Reported Outcomes and Medical Records</v>
          </cell>
          <cell r="C90" t="str">
            <v>IMPORTANCE: Accurate documentation of patient symptoms in the electronic medical record (EMR) is important for high-quality patient care. OBJECTIVE: To explore inconsistencies between patient self-report on an Eye Symptom Questionnaire (ESQ) and documentation in the EMR. DESIGN, SETTING, AND PARTICIPANTS: This investigation was an observational study in comprehensive ophthalmology and cornea clinics at an academic institution among a convenience sample of 192 consecutive eligible patients, of whom 30 declined participation. Patients were recruited at the Kellogg Eye Center from October 1, 2015, to January 31, 2016. Patients were eligible to be included in the study if they were 18 years or older. MAIN OUTCOMES AND MEASURES: Concordance of symptoms reported on an ESQ with data recorded in the EMR. Agreement of symptom report was analyzed using κ statistics and McNemar tests. Disagreement was defined as a negative symptom report or no mention of a symptom in the EMR for patients who reported moderate to severe symptoms on the ESQ. Logistic regression was used to investigate if patient factors, physician characteristics, or diagnoses were associated with the probability of disagreement for symptoms of blurry vision, pain or discomfort, and redness. RESULTS: A total of 162 patients (324 eyes) were included. The mean (SD) age of participants was 56.6 (19.4) years, 62.3% (101 of 162) were female, and 84.9% (135 of 159) were white. At the participant level, 33.8% (54 of 160) had discordant reporting of blurry vision between the ESQ and EMR. Likewise, documentation was discordant for reporting glare (48.1% [78 of 162]), pain or discomfort (26.5% [43 of 162]), and redness (24.7% [40 of 162]), with poor to fair agreement (κ range, -0.02 to 0.42). Discordance of symptom reporting was more frequently characterized by positive reporting on the ESQ and lack of documentation in the EMR (Holm-adjusted McNemar P &lt; .03 for 7 of 8 symptoms except for blurry vision [P = .59]). Return visits at which the patient reported blurry vision on the ESQ had increased odds of not reporting the symptom in the EMR compared with new visits (odds ratio, 5.25; 95% CI, 1.69-16.30; Holm-adjusted P = .045). CONCLUSIONS AND RELEVANCE: Symptom reporting was inconsistent between patient self-report on an ESQ and documentation in the EMR, with symptoms more frequently recorded on a questionnaire. These results suggest that documentation of symptoms based on EMR data may not provide a comprehensive resource for clinical practice or "big data" research.</v>
          </cell>
          <cell r="E90" t="str">
            <v>Department of Ophthalmology and Visual Sciences, University of Michigan Medical School, Ann Arbor2currently a medical student at the University of Michigan Medical School, Ann Arbor._x000D_Department of Ophthalmology and Visual Sciences, University of Michigan Medical School, Ann Arbor3Institute for Healthcare Policy and Innovation, University of Michigan, Ann Arbor._x000D_Department of Ophthalmology and Visual Sciences, University of Michigan Medical School, Ann Arbor3Institute for Healthcare Policy and Innovation, University of Michigan, Ann Arbor4Department of Epidemiology, University of Michigan School of Public Health, Ann Arbor._x000D_Department of Ophthalmology and Visual Sciences, University of Michigan Medical School, Ann Arbor.</v>
          </cell>
          <cell r="F90" t="str">
            <v>2017</v>
          </cell>
        </row>
        <row r="91">
          <cell r="A91">
            <v>90</v>
          </cell>
          <cell r="B91" t="str">
            <v>Electronic health records and outpatient cardiovascular disease care delivery: Insights from the American College of Cardiology's PINNACLE India Quality Improvement Program (PIQIP)</v>
          </cell>
          <cell r="C91" t="str">
            <v>BACKGROUND: There has been a push toward implementation of electronic health records (EHRs) in federally-funded hospitals under the current policies initiated by the Indian government, with a lack of evidence supporting their adoption. We analyzed data from the American College of Cardiology's PINNACLE (Practice Innovation and Clinical Excellence) India Quality Improvement Program (PIQIP) to evaluate the association between EHR use and quality of cardiovascular disease care in India. METHODS AND RESULTS: Between 2011-2016, we collected data on performance measures for patients with coronary artery disease (CAD), heart failure (HF) and atrial fibrillation (AF) among 17 participating practices in PIQIP. There were 19,035 patients with CAD, 9,373 patients with HF, and 1,127 patients with AF. Documentation of co-morbidity burden in patients with CAD was lower among practices with EHR-hypertension (49.8% vs. 52.1%, p=0.003), diabetes (34.9% vs. 38.3%, p&lt;0.001), and hyperlipidemia (0.2 vs. 3.9%, p&lt;0.001). On the contrary, documentation of medication prescription was higher in CAD patients seen at practices with EHR-aspirin (63.2% vs. 17.8%, p&lt;0.001), clopidogrel (41.7% vs. 27.4%, p&lt;0.001), beta-blockers (61.4% vs. 9.8%, p&lt;0.001), and ACE-i or ARBs (53.9% vs. 16.4%, p&lt;0.001). Similarly, documentation of receipt of beta-blockers (43.8% vs. 10.7%, p&lt;0.001), ACE-i or ARBs (40.8% vs. 16.1%, p&lt;0.001), and beta-blockers+ACE-i or ARBs (36.4% vs. 3.6%, p&lt;0.001) was also significantly higher in patients with HF seen at practices with EHR. Among patients with AF, documentation of oral anticoagulation use was significantly higher among EHR practices-warfarin (42.5% vs. 26.1%, p&lt;0.001). CONCLUSIONS: Documentation of receipt of guideline-directed medical therapy in CAD, HF, and AF was significantly higher in practices with EHRs in India compared with sites without EHRs. Our findings shed a spotlight on the value of EHRs in future health care policy-making in India with regard to widespread adoption of EHRs in primary and advanced specialty care settings across public and private sectors.</v>
          </cell>
          <cell r="E91" t="str">
            <v>Division of Cardiology, Department of Medicine, Kalra Hospital SRCNC (Sri Ram Cardio-thoracic and Neurosciences Centre) Pvt. Ltd., New Delhi, India; Division of Cardiovascular Medicine, Department of Medicine, Case Western Reserve University School of Medicine, United States._x000D_Brigham and Women's Hospital Heart &amp; Vascular Center, Harvard Medical School, Boston, MA, United States._x000D_American College of Cardiology Foundation, Washington, DC, United States._x000D_King Edward VII Memorial Hospital and Seth G S Medical College, Mumbai, India; Asian Heart Institute and Research Center, Mumbai, India._x000D_L H Hiranandani Hospital, Mumbai, India._x000D_Veterans Affairs Eastern Colorado Health Care System, United States; University of Colorado School of Medicine, United States; Colorado Cardiovascular Outcomes Research Consortium, Denver, CO, United States._x000D_Houston Methodist DeBakey Heart and Vascular Center, Houston Methodist Hospital, Houston, TX, United States; Health Policy, Quality &amp; Informatics Program, Michael E. DeBakey Veterans Affairs Medical Center Health Services Research and Development Center for Innovations, United States; Section of Cardiovascular Research, Department of Medicine, Baylor College of Medicine, Houston, TX, United States. Electronic address: virani@bcm.edu.</v>
          </cell>
          <cell r="F91" t="str">
            <v>2018</v>
          </cell>
        </row>
        <row r="92">
          <cell r="A92">
            <v>91</v>
          </cell>
          <cell r="B92" t="str">
            <v>Predicting acute kidney injury at hospital re-entry using high-dimensional electronic health record data</v>
          </cell>
          <cell r="C92" t="str">
            <v>Acute Kidney Injury (AKI), a sudden decline in kidney function, is associated with increased mortality, morbidity, length of stay, and hospital cost. Since AKI is sometimes preventable, there is great interest in prediction. Most existing studies consider all patients and therefore restrict to features available in the first hours of hospitalization. Here, the focus is instead on rehospitalized patients, a cohort in which rich longitudinal features from prior hospitalizations can be analyzed. Our objective is to provide a risk score directly at hospital re-entry. Gradient boosting, penalized logistic regression (with and without stability selection), and a recurrent neural network are trained on two years of adult inpatient EHR data (3,387 attributes for 34,505 patients who generated 90,013 training samples with 5,618 cases and 84,395 controls). Predictions are internally evaluated with 50 iterations of 5-fold grouped cross-validation with special emphasis on calibration, an analysis of which is performed at the patient as well as hospitalization level. Error is assessed with respect to diagnosis, race, age, gender, AKI identification method, and hospital utilization. In an additional experiment, the regularization penalty is severely increased to induce parsimony and interpretability. Predictors identified for rehospitalized patients are also reported with a special analysis of medications that might be modifiable risk factors. Insights from this study might be used to construct a predictive tool for AKI in rehospitalized patients. An accurate estimate of AKI risk at hospital entry might serve as a prior for an admitting provider or another predictive algorithm.</v>
          </cell>
          <cell r="E92" t="str">
            <v>Rochester Center for Health Informatics, University of Rochester Medical Center, Rochester, NY, United States of America._x000D_Clinical Translational Science Institute, University of Rochester Medical Center, Rochester, NY, United States of America._x000D_Department of Medicine, Division of Pulmonary and Critical Care Medicine, University of Rochester Medical Center, Rochester, NY, United States of America._x000D_Department of Computer Science, University of Rochester, Rochester, NY, United States of America._x000D_Goergen Institute for Data Science, University of Rochester, Rochester, NY, United States of America._x000D_Department of Medicine, Division of Nephrology, University of Rochester Medical Center, Rochester, NY, United States of America.</v>
          </cell>
          <cell r="F92" t="str">
            <v>2018</v>
          </cell>
        </row>
        <row r="93">
          <cell r="A93">
            <v>92</v>
          </cell>
          <cell r="B93" t="str">
            <v>High Throughput Phenotyping for Dimensional Psychopathology in Electronic Health Records</v>
          </cell>
          <cell r="C93" t="str">
            <v>BACKGROUND: Relying on diagnostic categories of neuropsychiatric illness obscures the complexity of these disorders. Capturing multiple dimensional measures of neuropathology could facilitate the clinical and neurobiological investigation of cognitive and behavioral phenotypes. METHODS: We developed a natural language processing-based approach to extract five symptom dimensions, based on the National Institute of Mental Health Research Domain Criteria definitions, from narrative clinical notes. Estimates of Research Domain Criteria loading were derived from a cohort of 3619 individuals with 4623 hospital admissions. We applied this tool to a large corpus of psychiatric inpatient admission and discharge notes (2010-2015), and using the same cohort we examined face validity, predictive validity, and convergent validity with gold standard annotations. RESULTS: In mixed-effect models adjusted for sociodemographic and clinical features, greater negative and positive symptom domains were associated with a shorter length of stay (β = -.88, p = .001 and β = -1.22, p &lt; .001, respectively), while greater social and arousal domain scores were associated with a longer length of stay (β = .93, p &lt; .001 and β = .81, p = .007, respectively). In fully adjusted Cox regression models, a greater positive domain score at discharge was also associated with a significant increase in readmission risk (hazard ratio = 1.22, p &lt; .001). Positive and negative valence domains were correlated with expert annotation (by analysis of variance [df = 3], R(2) = .13 and .19, respectively). Likewise, in a subset of patients, neurocognitive testing was correlated with cognitive performance scores (p &lt; .008 for three of six measures). CONCLUSIONS: This shows that natural language processing can be used to efficiently and transparently score clinical notes in terms of cognitive and psychopathologic domains.</v>
          </cell>
          <cell r="E93" t="str">
            <v>Center for Quantitative Health and Department of Psychiatry, Massachusetts General Hospital and Harvard Medical School, Boston, Massachusetts. Electronic address: thmccoy@partners.org._x000D_Harvard School of Public Health, Boston, Massachusetts; Tsinghua University, Beijing, China._x000D_Center for Quantitative Health and Department of Psychiatry, Massachusetts General Hospital and Harvard Medical School, Boston, Massachusetts._x000D_Harvard School of Public Health, Boston, Massachusetts.</v>
          </cell>
          <cell r="F93" t="str">
            <v>2018</v>
          </cell>
        </row>
        <row r="94">
          <cell r="A94">
            <v>93</v>
          </cell>
          <cell r="B94" t="str">
            <v>Total psoas area predicts medium-term mortality after lower limb revascularization</v>
          </cell>
          <cell r="C94" t="str">
            <v>BACKGROUND: Analytic morphometry is a novel concept in perioperative risk assessment. Low core muscle mass assessed by morphometry is associated with frailty and has been demonstrated to be an independent predictor of postoperative complications and mortality in oncologic, transplant, and aneurysm surgery. We aimed to study associations between core muscle mass and complication rates, length of hospital stay, and survival after surgical lower limb revascularization. METHODS: In this retrospective cohort study, 263 patients considered for surgical lower limb revascularization between January 2013 and December 2014 underwent cross-sectional imaging. Total psoas area (TPA) was measured on computed tomography angiograms at the level of the fourth lumbar vertebra by two independent observers blinded to clinical details. Clinical information was collected from patients' notes and the electronic medical record. Cox and logistic regression analyses were used to estimate the effect of clinical factors and psoas muscle area on survival, complication rates, and prolonged hospital stay after surgical lower limb revascularization. RESULTS: Data from 263 patients were analyzed. The American Society of Anesthesiologists score (hazard ratio [HR], 3.05; confidence interval [CI], 1.69-5.50; P &lt; .001), emergency status (HR, 2.26; CI, 1.21-4.22; P = .011), lowest TPA quartile (HR, 1.89; CI, 1.07-3.35; P = .028), and Fontaine stage (HR, 1.63; CI, 1.04-2.53; P = .031) were found to be independent predictors of survival. Low TPA was not associated with increased rate of postoperative complications or prolonged hospital stay. CONCLUSIONS: Psoas muscle area may help identify patients with a shorter life expectancy after lower limb revascularization, but its role in predicting postoperative complications or length of hospital admission seems to be limited.</v>
          </cell>
          <cell r="E94" t="str">
            <v>Department of Vascular Surgery, Oxford University Hospitals NHS Foundation Trust, Oxford, United Kingdom; Liverpool Vascular and Endovascular Services (LiVES), Royal Liverpool and Broadgreen University Hospitals NHS Trust, Liverpool, United Kingdom. Electronic address: maciej.juszczak@nhs.net._x000D_Liverpool Vascular and Endovascular Services (LiVES), Royal Liverpool and Broadgreen University Hospitals NHS Trust, Liverpool, United Kingdom._x000D_Department of Geriatric Medicine, Royal Liverpool and Broadgreen University Hospitals NHS Trust, Liverpool, United Kingdom._x000D_Department of Vascular and Endovascular Surgery, The Royal Oldham Hospital, Pennine Acute Hospitals NHS Trust, Manchester, United Kingdom._x000D_Liverpool Vascular and Endovascular Services (LiVES), Royal Liverpool and Broadgreen University Hospitals NHS Trust, Liverpool, United Kingdom; School of Physical Sciences, University of Liverpool, Liverpool, United Kingdom.</v>
          </cell>
          <cell r="F94" t="str">
            <v>2018</v>
          </cell>
        </row>
        <row r="95">
          <cell r="A95">
            <v>94</v>
          </cell>
          <cell r="B95" t="str">
            <v>Indicators for early assessment of palliative care in lung cancer patients: a population study using linked health data</v>
          </cell>
          <cell r="C95" t="str">
            <v>BACKGROUND: Analysing linked, routinely collected data may be useful to identify characteristics of patients with suspected lung cancer who could benefit from early assessment for palliative care. The aim of this study was to compare characteristics of newly diagnosed lung cancer patients dying within 30 days of diagnosis (short term survivors) with those surviving more than 30 days. To identify indicators for early palliative care assessment we distinguished between characteristics available at diagnosis (age, gender, smoking status, marital status, comorbid disease, admission type, tumour stage and histology) from those available post diagnosis. A second aim was to examine the association between receiving any tumour-directed treatment, place of death and survival time. METHODS: A retrospective observational population based study comparing lung cancer patients who died within 30 days of diagnosis (short term survivors) with those who survived longer using Chi-squared tests and logistic regression. Incident lung cancer (ICD-03:C34) patients diagnosed 2005-2012 inclusive who died before 01-01-2014 (n = 14,228) were identified from the National Cancer Registry of Ireland linked to death certificate data and acute hospital episode data. RESULTS: One in five newly diagnosed lung cancer patients died within 30 days of diagnosis. After adjusting for stage and histology, death within 30 days was higher in patients who were aged 80 years or older (adjusted OR 2.46; 95%CI 2.05-3.96; p &lt; 0.001), patients with emergency admissions at diagnosis (adjusted OR 2.96; 95%CI 2.61-3.37; p &lt; 0.001) and patients with any comorbidities at diagnosis (adjusted OR 1.32 95%CI 1.15-1.52; p &lt; 0.001). Overall, 75% of those who died within 30 days died in hospital compared to 43% of longer term survivors. CONCLUSIONS: We have shown a high proportion of lung cancer patients who die within 30 days of diagnosis are older, have comorbidities and are admitted through the emergency department. These characteristics, available at diagnosis, may be useful prognostic factors to guide decisions on early assessment for palliative care for lung cancer patients. Patients who die shortly after diagnosis are more likely to die in hospital so reporting place of death by survival time may be useful to evaluate interventions to reduce deaths in acute hospitals.</v>
          </cell>
          <cell r="E95" t="str">
            <v>National Cancer Registry Ireland and Graduate Entry Medical School, University of Limerick, Limerick, Ireland. m.kelly@ncri.ie._x000D_National Cancer Registry Ireland and Cork Institute of Technology, Cork, Ireland._x000D_Milford Care Centre, Castletroy, Limerick, Ireland._x000D_Graduate Entry Medical School, University of Limerick, Limerick, Ireland.</v>
          </cell>
          <cell r="F95" t="str">
            <v>2018</v>
          </cell>
        </row>
        <row r="96">
          <cell r="A96">
            <v>95</v>
          </cell>
          <cell r="B96" t="str">
            <v>Association of the Usability of Electronic Health Records With Cognitive Workload and Performance Levels Among Physicians</v>
          </cell>
          <cell r="C96" t="str">
            <v>IMPORTANCE: Current electronic health record (EHR) user interfaces are suboptimally designed and may be associated with excess cognitive workload and poor performance. OBJECTIVE: To assess the association between the usability of an EHR system for the management of abnormal test results and physicians' cognitive workload and performance levels. DESIGN, SETTING, AND PARTICIPANTS: This quality improvement study was conducted in a simulated EHR environment. From April 1, 2016, to December 23, 2016, residents and fellows from a large academic institution were enrolled and allocated to use either a baseline EHR (n = 20) or an enhanced EHR (n = 18). Data analyses were conducted from January 9, 2017, to March 30, 2018. INTERVENTIONS: The EHR with enhanced usability segregated in a dedicated folder previously identified critical test results for patients who did not appear for a scheduled follow-up evaluation and provided policy-based decision support instructions for next steps. The baseline EHR displayed all patients with abnormal or critical test results in a general folder and provided no decision support instructions for next steps. MAIN OUTCOMES AND MEASURES: Cognitive workload was quantified subjectively using NASA-Task Load Index and physiologically using blink rates. Performance was quantified according to the percentage of appropriately managed abnormal test results. RESULTS: Of the 38 participants, 25 (66%) were female. The 20 participants allocated to the baseline EHR compared with the 18 allocated to the enhanced EHR demonstrated statistically significantly higher cognitive workload as quantified by blink rate (mean [SD] blinks per minute, 16 [9] vs 24 [7]; blink rate, -8 [95% CI, -13 to -2]; P = .01). The baseline group showed statistically significantly poorer performance compared with the enhanced group who appropriately managed 16% more abnormal test results (mean [SD] performance, 68% [19%] vs 98% [18%]; performance rate, -30% [95% CI, -40% to -20%]; P &lt; .001). CONCLUSIONS AND RELEVANCE: Relatively basic usability enhancements to the EHR system appear to be associated with better physician cognitive workload and performance; this finding suggests that next-generation systems should strip away non-value-added EHR interactions, which may help physicians eliminate the need to develop their own suboptimal workflows.</v>
          </cell>
          <cell r="E96" t="str">
            <v>School of Information and Library Science, University of North Carolina at Chapel Hill, Chapel Hill._x000D_Carolina Health Informatics Program, University of North Carolina at Chapel Hill, Chapel Hill._x000D_Division of Healthcare Engineering, Department of Radiation Oncology, University of North Carolina at Chapel Hill, Chapel Hill._x000D_Division of General Medicine, University of North Carolina at Chapel Hill, Chapel Hill.</v>
          </cell>
          <cell r="F96" t="str">
            <v>2019</v>
          </cell>
        </row>
        <row r="97">
          <cell r="A97">
            <v>96</v>
          </cell>
          <cell r="B97" t="str">
            <v>Characterizing Disease Burden and Progression of Geographic Atrophy Secondary to Age-Related Macular Degeneration</v>
          </cell>
          <cell r="C97" t="str">
            <v>PURPOSE: To understand levels of disease burden and progression in a real-world setting among patients from the United Kingdom with bilateral geographic atrophy (GA) secondary to age-related macular degeneration (AMD). DESIGN: Retrospective cohort analysis of a multicenter electronic medical record (EMR) database. PARTICIPANTS: Patients who were aged ≥50 years with bilateral GA and no history of choroidal neovascularization (CNV) and who attended 1 of 10 clinical sites using the EMR. METHODS: A deidentified data set was constructed from the records held at the 10 sites. An algorithm was used to extract cases with a GA diagnosis, of which 1901 had bilateral GA and form the basis of this report. A sample of records randomly selected from each center was used to validate disease definitions. MAIN OUTCOME MEASURES: Progression to blindness (visual acuity [VA] &lt;20 letters or Snellen 3/60 in the better-seeing eye), driving ineligibility (VA ≤70 letters or Snellen 6/12 in the better-seeing eye), progression to CNV, loss of 10 or more letters, and mean change in VA over time. RESULTS: At first record of GA, 7.1% had a VA in the better-seeing eye equal to or lower than the cutoff for blindness registration and 71.1% had a VA that would have rendered them ineligible to drive. Over time, 16% became legally blind (median time to outcome, 6.2 years) and 66.7% became ineligible to drive (median time to outcome, 1.6 years). In the worse-seeing eye, 40.1% lost ≥10 letters in 2.4 years. Among patients with baseline and 24-month VA measurements, mean VA decline was 6.1 letters in the worse-seeing eye (n = 413) and 12.4 letters in the better-seeing eye (n = 414). The rate of progression to CNV in either eye was 7.4% per patient-year. CONCLUSIONS: At initial diagnosis, based on VA in the better-seeing eye, a high proportion of patients with bilateral GA were ineligible to drive and approximately 7% were eligible for UK blindness registration. The subsequent reduction in VA that occurred in the better-seeing eye would render a further two-thirds ineligible to drive. These findings emphasize the severity of the visual disability associated with GA secondary to AMD.</v>
          </cell>
          <cell r="E97" t="str">
            <v>Queen's University of Belfast Royal Victoria Hospital, Belfast, Ireland. Electronic address: U.Chakravarthy@qub.ac.uk._x000D_University Hospitals Bristol National Health Service Foundation Trust, Bristol, United Kingdom._x000D_Gloucestershire Eye Unit, Cheltenham General Hospital, Cheltenham, United Kingdom._x000D_Leeds Teaching Hospitals NHS Trust, Leeds, United Kingdom._x000D_Calderdale and Huddersfield NHS Foundation Trust, Huddersfield, West Yorkshire, United Kingdom._x000D_Central Manchester University Hospitals NHS Foundation Trust, Manchester, United Kingdom._x000D_Hull and East Yorkshire Hospitals NHS Trust, Hull, United Kingdom._x000D_Mid Yorkshire Hospitals NHS Trust, Wakefield, United Kingdom._x000D_Sheffield Teaching Hospitals NHS Foundation Trust, Sheffield, United Kingdom._x000D_Genentech, Inc., South San Francisco, California._x000D_Genentech, Inc., South San Francisco, California; Department of Ophthalmology, UC Davis Medical Center, Sacramento, California._x000D_QuintilesIMS, London, United Kingdom.</v>
          </cell>
          <cell r="F97" t="str">
            <v>2018</v>
          </cell>
        </row>
        <row r="98">
          <cell r="A98">
            <v>97</v>
          </cell>
          <cell r="B98" t="str">
            <v>Early evaluation of experiences of health care providers in reception centers with a patient-held personal health record for asylum seekers: a multi-sited qualitative study in a German federal state</v>
          </cell>
          <cell r="C98" t="str">
            <v>BACKGROUND: The provision of high-quality medical care to asylum seekers represents a key challenge in many countries of the European Union. Especially continuity of care has been difficult to achieve as the migrant trajectory moves asylum seekers across and within European countries. Patient-held personal health records (PHR) have been proposed to facilitate the transfer of medical history between health sectors and providers, but so far there is no data to support its use in the migrant setting. The present paper addresses this knowledge gap by exploring the experiences and practices of healthcare providers in reception centers for asylum seekers using a patient-held PHR as well as the perceived associated benefits and shortcomings. METHODS: Early evaluation by means of a multi-sited qualitative study in six asylum seeker reception centers in five cities in the German state of Baden-Wuerttemberg, conducted between November 2016 and January 2017. The PHR evaluated in this study was implemented in five of these reception centers between February and October 2016; the remaining one only receiving patients with the PHR through transfer from the other facilities. 17 interviews were conducted with physicians and nurses working at these reception centers exploring their experiences, routines, and perspectives regarding the patient-held PHR. The interviews were recorded, transcribed and analyzed following the approach of thematic analysis. RESULTS: Healthcare providers recognise the potential of a patient-held PHR to improve access to medical history. They use the PHR to document their medical consultations and to collect other medical reports. However, physician adherence to the patient-held PHR was described as unsatisfactory, in particular among external doctors, thus limiting its immediate benefit. Reasons given for this low adherence included lack of information before implementation, demanding working conditions with little support, low perceived benefits depending on the degree of fragmentation of settings, parallel existence of other documentation platforms and strained patient relationships. CONCLUSION: A patient-held PHR could improve the availability of health-related information in reception centers if a context-sensitive implementation process achieves high adherence to the PHR among physicians as well as high patient compliance and includes guidelines regarding its adequate integration into local routines.</v>
          </cell>
          <cell r="E98" t="str">
            <v>Department of General Practice and Health Services Research, University Hospital Heidelberg, Im Neuenheimer Feld 130.3, 69120, Heidelberg, Germany._x000D_Department of General Practice and Health Services Research, University Hospital Heidelberg, Im Neuenheimer Feld 130.3, 69120, Heidelberg, Germany. kayvan.bozorgmehr@med.uni-heidelberg.de.</v>
          </cell>
          <cell r="F98" t="str">
            <v>2018</v>
          </cell>
        </row>
        <row r="99">
          <cell r="A99">
            <v>98</v>
          </cell>
          <cell r="B99" t="str">
            <v>Predicting frequent emergency department use among children with epilepsy: A retrospective cohort study using electronic health data from 2 centers</v>
          </cell>
          <cell r="C99" t="str">
            <v>OBJECTIVE: Among children with epilepsy, to develop and evaluate a model to predict emergency department (ED) use, an indicator of poor disease control and/or poor access to care. METHODS: We used electronic health record data from 2013 to predict ED use in 2014 at 2 centers, benchmarking predictive performance against machine learning algorithms. We evaluated algorithms by calculating the expected yearly ED visits among the 5% highest risk individuals. We estimated the breakeven cost per patient per year for an intervention that reduced ED visits by 10%. We estimated uncertainty via cross-validation and bootstrapping. RESULTS: Bivariate analyses showed multiple potential predictors of ED use (demographics, social determinants of health, comorbidities, insurance, disease severity, and prior health care utilization). A 3-variable model (prior ED use, insurance, number of antiepileptic drugs [AEDs]) performed as well as the best machine learning algorithm at one center (N = 2730; ED visits among top 5% highest risk, 3-variable model, mean = 2.9, interquartile range [IQR] = 2.7-3.1 vs Random Forest, mean = 2.9, IQR = 2.7-3.1), and superior at the second (N = 784; mean = 2.5, IQR = 2.2-2.9 vs mean = 1.9, IQR = 1.6-2.5). The per-patient-per-year breakeven point using this model to identify high-risk individuals was $958 (95% confidence interval [CI] = $568-$1390) at one center and $1086 (95% CI = $886-$1320) at the second. SIGNIFICANCE: Prior ED use, insurance status, and number of AEDs, taken together, predict future ED use for children with epilepsy. Our estimates suggest a program targeting high-risk children with epilepsy that reduced ED visits by 10% could spend approximately $1000 per patient per year and break even. Further work is indicated to develop and evaluate such programs.</v>
          </cell>
          <cell r="E99" t="str">
            <v>Department of Healthcare Policy and Research, Weill Cornell Medicine, New York, NY, USA._x000D_Department of Pediatrics, Weill Cornell Medicine, New York, NY, USA._x000D_New York Presbyterian Hospital, New York, NY, USA._x000D_Nationwide Children's Hospital, Columbus, OH, USA._x000D_Department of Medicine, Weill Cornell Medicine, New York, NY, USA.</v>
          </cell>
          <cell r="F99" t="str">
            <v>2018</v>
          </cell>
        </row>
        <row r="100">
          <cell r="A100">
            <v>99</v>
          </cell>
          <cell r="B100" t="str">
            <v>Chart validation of inpatient International Classification of Diseases, Ninth Revision, Clinical Modification (ICD-9-CM) administrative diagnosis codes for venous thromboembolism (VTE) among intravenous immune globulin (IGIV) users in the Sentinel Distributed Database</v>
          </cell>
          <cell r="C100" t="str">
            <v>The Sentinel Distributed Database (SDD) is a database of patient administrative healthcare records, derived from insurance claims and electronic health records, sponsored by the US Food and Drug Administration for evaluation of medical product outcomes. There is limited information on the validity of diagnosis codes for acute venous thromboembolism (VTE) in the SDD and administrative healthcare data more generally.In this chart validation study, we report on the positive predictive value (PPV) of inpatient administrative diagnosis codes for acute VTE-pulmonary embolism (PE) or lower-extremity or site-unspecified deep vein thrombosis (DVT)-within the SDD. As part of an assessment of thromboembolic adverse event risk following treatment with intravenous immune globulin (IGIV), charts were obtained for 75 potential VTE cases, abstracted, and physician-adjudicated.VTE status was determined for 62 potential cases. PPVs for lower-extremity DVT and/or PE were 90% (95% CI: 73-98%) for principal-position diagnoses, 80% (95% CI: 28-99%) for secondary diagnoses, and 26% (95% CI: 11-46%) for position-unspecified diagnoses (originating from physician claims associated with an inpatient stay). Average symptom onset was 1.5 days prior to hospital admission (range: 19 days prior to 4 days after admission).PPVs for principal and secondary VTE discharge diagnoses were similar to prior study estimates. Position-unspecified diagnoses were less likely to represent true acute VTE cases.</v>
          </cell>
          <cell r="E100" t="str">
            <v>College of Public Health._x000D_Perelman School of Medicine, University of Pennsylvania, Philadelphia, Pennsylvania._x000D_Carver College of Medicine, University of Iowa._x000D_University of Iowa Hospitals and Clinics._x000D_Center for Drug Evaluation and Research, Food and Drug Administration, Silver Spring, Maryland._x000D_Iowa City VA Health Care System._x000D_Harvard Medical School and Harvard Pilgrim Health Care Institute, Boston, Massachusetts._x000D_Medical Scientist Training Program, University of Iowa, Iowa City, Iowa.</v>
          </cell>
          <cell r="F100" t="str">
            <v>2018</v>
          </cell>
        </row>
        <row r="101">
          <cell r="A101">
            <v>100</v>
          </cell>
          <cell r="B101" t="str">
            <v>Diagnostic behaviour of general practitioners when suspecting Lyme disease: a database study from 2010-2015</v>
          </cell>
          <cell r="C101" t="str">
            <v>BACKGROUND: Due to the raised public awareness of Lyme Borreliosis (LB), its increased incidence and the increased availability of serological tests, the demand for diagnostic testing on LB has increased. This may affect the diagnostic behaviour of general practitioners (GPs). Aim of our study was to describe GPs' diagnostic behaviour when suspecting LB. METHODS: In this descriptive study from January 2010 to June 2015, we used the anonymized electronic medical records of 56,996 patients registered in 12 general practices in Amsterdam, The Netherlands. The target population was identified by means of an extensive search strategy, based on International Classification of Primary Care (ICPC-1) codes, free text and diagnostic test codes. All contacts related to LB were included in the analysis. RESULTS: 2311 patients were included, accounting for 3861 LB contacts and 2619 LB episodes. The distribution of LB contacts showed annual peaks during spring and summer. Serological testing was performed in 36.4% of LB episodes and was mostly requested in patients presenting with general symptoms (71.4%). Unnecessary testing often occurred and only 5.9% of the tests turned out to be positive by immunoblot. From January 2010 to June 2015, no significant differences were found in the number of requested serological tests. The level of serological testing during LB episodes differed significantly between the general practices (19.2% to 75.8%). CONCLUSIONS: Contrary to clinical guidelines, GPs regularly requested serology even when there was a low suspicion of LB. The development of an easy-to-use diagnostic algorithm may decrease overuse of diagnostic tests and thereby reduce overtreatment of LB.</v>
          </cell>
          <cell r="E101" t="str">
            <v>Department of General Practice &amp; Elderly Care Medicine and Amsterdam Public Health research institute, VU University Medical Center, Van der Boechorststraat 7, 1081, BT, Amsterdam, The Netherlands._x000D_Department of Medical Microbiology &amp; Infection Control, VU University Medical Center, Amsterdam, The Netherlands._x000D_Academic Network of General Practice, Department of General Practice &amp; Elderly Care Medicine, VU University Medical Center (ANH VUmc), Amsterdam, The Netherlands._x000D_Department of General Practice &amp; Elderly Care Medicine and Amsterdam Public Health research institute, VU University Medical Center, Van der Boechorststraat 7, 1081, BT, Amsterdam, The Netherlands. o.maarsingh@vumc.nl.</v>
          </cell>
          <cell r="F101" t="str">
            <v>2018</v>
          </cell>
        </row>
        <row r="102">
          <cell r="A102">
            <v>101</v>
          </cell>
          <cell r="B102" t="str">
            <v>Validation of Veterans Affairs Electronic Medical Record Smoking Data Among Iraq- and Afghanistan-Era Veterans</v>
          </cell>
          <cell r="C102" t="str">
            <v>BACKGROUND: Research using the Veterans Health Administration (VA) electronic medical records (EMR) has been limited by a lack of reliable smoking data. OBJECTIVE: To evaluate the validity of using VA EMR "Health Factors" data to determine smoking status among veterans with recent military service. DESIGN: Sensitivity, specificity, area under the receiver-operating curve (AUC), and kappa statistics were used to evaluate concordance between VA EMR smoking status and criterion smoking status. PARTICIPANTS: Veterans (N = 2025) with service during the wars in Iraq/Afghanistan who participated in the VA Mid-Atlantic Post-Deployment Mental Health (PDMH) Study. MAIN MEASURES: Criterion smoking status was based on self-report during a confidential study visit. VA EMR smoking status was measured by coding health factors data entries (populated during automated clinical reminders) in three ways: based on the most common health factor, the most recent health factor, and the health factor within 12 months of the criterion smoking status data collection date. KEY RESULTS: Concordance with PDMH smoking status (current, former, never) was highest when determined by the most commonly observed VA EMR health factor (κ = 0.69) and was not significantly impacted by psychiatric status. Agreement was higher when smoking status was dichotomized: current vs. not current (κ = 0.73; sensitivity = 0.84; specificity = 0.91; AUC = 0.87); ever vs. never (κ = 0.75; sensitivity = 0.85; specificity = 0.90; AUC = 0.87). There were substantial missing Health Factors data when restricting analyses to a 12-month period from the criterion smoking status date. Current smokers had significantly more Health Factors entries compared to never or former smokers. CONCLUSIONS: The use of computerized tobacco screening data to determine smoking status is valid and feasible. Results indicating that smokers have significantly more health factors entries than non-smokers suggest that caution is warranted when using the EMR to select cases for cohort studies as the risk for selection bias appears high.</v>
          </cell>
          <cell r="E102" t="str">
            <v>VA Mid-Atlantic Region Mental Illness Research, Education and Clinical Center (MIRECC), Durham VA Medical Center, Durham, NC, USA. patrick.calhoun2@va.gov._x000D_Durham VA Medical Center, Durham, NC, USA. patrick.calhoun2@va.gov._x000D_Department of Psychiatry and Behavioral Sciences, Duke University Medical Center, Durham, NC, USA. patrick.calhoun2@va.gov._x000D_Center for Health Services Research in Primary Care, Durham VA Medical Center, Durham, NC, USA. patrick.calhoun2@va.gov._x000D_VA Mid-Atlantic Region Mental Illness Research, Education and Clinical Center (MIRECC), Durham VA Medical Center, Durham, NC, USA._x000D_Durham VA Medical Center, Durham, NC, USA._x000D_Department of Psychiatry and Behavioral Sciences, Duke University Medical Center, Durham, NC, USA._x000D_Hunter Holmes McGuire VA Medical Center, Richmond, VA, USA._x000D_VA Connecticut Healthcare System, West Haven, CT, USA.</v>
          </cell>
          <cell r="F102" t="str">
            <v>2017</v>
          </cell>
        </row>
        <row r="103">
          <cell r="A103">
            <v>102</v>
          </cell>
          <cell r="B103" t="str">
            <v>The Economic Burden of ACPA-Positive Status Among Patients with Rheumatoid Arthritis</v>
          </cell>
          <cell r="C103" t="str">
            <v>BACKGROUND: Anticitrullinated protein antibodies (ACPAs) are serological biomarkers associated with early, rapidly progressing rheumatoid arthritis (RA), including more severe disease and joint damage. ACPA testing has become a routine tool for RA diagnosis and prognosis. Furthermore, treatment efficacy has been shown to vary by ACPA-positive status. However, it is not clear if the economic burden of patients with RA varies by ACPA status. OBJECTIVE: To determine if the economic burden of RA varies by patient ACPA status. METHODS: IMS PharMetrics Plus health insurance claims and electronic medical record (EMR) data from 2010-2015 were used to identify patients with incident RA. Patients were aged ≥ 18 years, had ≥ 1 inpatient or ≥ 2 outpatient claims reporting an RA diagnosis code (ICD-9-CM code 714.0), and had an anticyclic citrullinated peptide (anti-CCP; a surrogate of ACPA) antibody test within 6 months of diagnosis. Incident patients were defined as those who had no claims with an RA diagnosis code in the 6 months before the first observed RA diagnosis. The primary outcome of interest was RA-related medical expenditures, defined as the sum of payer- and patient-paid amounts for all claims with an RA diagnosis code. Secondary outcomes included health care utilization metrics such as treatment with a disease-modifying antirheumatic drug (DMARD) and physician visits. Generalized linear regression models were used for each outcome, controlling for ACPA-positive status (defined as anti-CCP ≥ 20 AU/mL), age, sex, and Charlson Comorbidity Index score as explanatory variables. RESULTS: Of 647,171 patients diagnosed with RA, 89,296 were incident cases, and 47% (n = 42,285) had an anti-CCP test. After restricting this sample to patients with a linked EMR and reported anti-CCP test result, 859 remained, with 24.7% (n = 212) being ACPA-positive. Compared with ACPA-negative patients, adjusted results showed that ACPA-positive patients were more likely to use either conventional (71.2% vs. 49.6%; P &lt; 0.001) or biologic (20.3% vs. 11.8%; P &lt; 0.001) DMARDs during the first year after diagnosis and had more physician visits (5.58 vs. 3.91 times per year; P &lt; 0.001). Annual RA-associated total expenditures were $7,941 for ACPA-positive and $5,243 for ACPA-negative patients (Δ = $2,698; P = 0.002). RA-associated medical expenditures were $4,380 for ACPA-positive and $3,427 for ACPA-negative patients (Δ = $954; P = 0.168), whereas DMARD expenditures were $3,560 and $1,817, respectively (Δ = $1,743; P = 0.001). CONCLUSIONS: RA-related economic burden is higher for patients who are ACPA-positive compared with those who are ACPA-negative. Providers may wish to inform patients diagnosed with ACPA-positive RA about the likely future disease and economic burden in hopes that both stakeholders can be more proactive in addressing them. DISCLOSURES: Funding for this research was contributed by Bristol-Myers Squibb. Patel and Price are employees and stockholders of Bristol-Myers Squibb. Shafrin and Tebeka are employees of Precision Health Economics, a health care consulting firm that received funding from Bristol-Myers Squibb to conduct this study. Michaud has received a grant from Pfizer and is employed by the National Data Bank for Rheumatic Diseases, which has received funds from Amgen, Bristol-Myers Squibb, Eli Lilly, Janssen, Pfizer, and Regeneron. Study concept and design were contributed by Shafrin, Price, Patel, and Michaud. Shafrin, Price, and Patel collected the data, and all authors contributed equally to data analysis. The manuscript was written by Shafrin and Tebeka and revised by Shafrin, Price, Patel, and Michaud.</v>
          </cell>
          <cell r="E103" t="str">
            <v>1 Precision Health Economics, Los Angeles, California._x000D_2 Bristol-Myers Squibb, Princeton Pike, New Jersey._x000D_3 University of Nebraska Medical Center, Omaha, and National Data Bank for Rheumatic Diseases, Wichita, Kansas.</v>
          </cell>
          <cell r="F103" t="str">
            <v>2018</v>
          </cell>
        </row>
        <row r="104">
          <cell r="A104">
            <v>103</v>
          </cell>
          <cell r="B104" t="str">
            <v>Electronic Health Records and Quality of Care: An Observational Study Modeling Impact on Mortality, Readmissions, and Complications</v>
          </cell>
          <cell r="C104" t="str">
            <v>Electronic health records (EHRs) were implemented to improve quality of care and patient outcomes. This study assessed the relationship between EHR-adoption and patient outcomes.We performed an observational study using State Inpatient Databases linked to American Hospital Association survey, 2011. Surgical and medical patients from 6 large, diverse states were included. We performed univariate analyses and developed hierarchical regression models relating level of EHR utilization and mortality, readmission rates, and complications. We evaluated the effect of EHR adoption on outcomes in a difference-in-differences analysis, 2008 to 2011.Medical and surgical patients sought care at hospitals reporting no EHR (3.5%), partial EHR (55.2%), and full EHR systems (41.3%). In univariate analyses, patients at hospitals with full EHR had the lowest rates of inpatient mortality, readmissions, and Patient Safety Indicators followed by patients at hospitals with partial EHR and then patients at hospitals with no EHR (P &lt; 0.05). However, these associations were not robust when accounting for other patient and hospital factors, and adoption of an EHR system was not associated with improved patient outcomes (P &gt; 0.05).These results indicate that patients receiving medical and surgical care at hospitals with no EHR system have similar outcomes compared to patients seeking care at hospitals with a full EHR system, after controlling for important confounders.To date, we have not yet seen the promised benefits of EHR systems on patient outcomes in the inpatient setting. EHRs may play a smaller role than expected in patient outcomes and overall quality of care.</v>
          </cell>
          <cell r="E104" t="str">
            <v>From the Stanford University School of Medicine (SY); Stanford University School of Medicine (DM, CC, TH-B), Department of Surgery; Stanford University School of Medicine (KM), Center for Primary Care and Outcomes Research; and Stanford University School of Medicine (TH-B), Biomedical Informatics, Stanford, CA.</v>
          </cell>
          <cell r="F104" t="str">
            <v>2016</v>
          </cell>
        </row>
        <row r="105">
          <cell r="A105">
            <v>104</v>
          </cell>
          <cell r="B105" t="str">
            <v>Testing the Predictive Validity of the Hendrich II Fall Risk Model</v>
          </cell>
          <cell r="C105" t="str">
            <v>Cumulative data on patient fall risk have been compiled in electronic medical records systems, and it is possible to test the validity of fall-risk assessment tools using these data between the times of admission and occurrence of a fall. The Hendrich II Fall Risk Model scores assessed during three time points of hospital stays were extracted and used for testing the predictive validity: (a) upon admission, (b) when the maximum fall-risk score from admission to falling or discharge, and (c) immediately before falling or discharge. Predictive validity was examined using seven predictive indicators. In addition, logistic regression analysis was used to identify factors that significantly affect the occurrence of a fall. Among the different time points, the maximum fall-risk score assessed between admission and falling or discharge showed the best predictive performance. Confusion or disorientation and having a poor ability to rise from a sitting position were significant risk factors for a fall.</v>
          </cell>
          <cell r="E105" t="str">
            <v>1 College of Nursing, Seoul National University, South Korea.</v>
          </cell>
          <cell r="F105" t="str">
            <v>2018</v>
          </cell>
        </row>
        <row r="106">
          <cell r="A106">
            <v>105</v>
          </cell>
          <cell r="B106" t="str">
            <v>Evaluating the Use of Electronic Health Records for Type 2 Diabetes Surveillance in 2 California Counties, 2010-2014</v>
          </cell>
          <cell r="C106" t="str">
            <v>OBJECTIVES: Electronic health records (EHRs) and electronic laboratory records (ELRs) are increasingly seen as a rich source of data for performing public health surveillance activities and monitoring community health status. Their potential for surveillance of chronic illness, however, may be underused. Our objectives were to (1) evaluate the use of EHRs and ELRs for diabetes surveillance in 2 California counties and (2) examine disparities in diabetes prevalence by geography, income, and race/ethnicity. METHODS: We obtained data on a clinical diagnosis of diabetes and hemoglobin A1c (HbA1c) test results for adult members of Kaiser Permanente Northern California living in Contra Costa County or Solano County at any time during 2010-2014. We evaluated the validity of using HbA1c test results to determine diabetes prevalence, using clinical diagnoses as a gold standard. We estimated disparities in diabetes prevalence by combining HbA1c test results with US Census data on income, race, and ethnicity. RESULTS: When compared with a clinical diagnosis of diabetes, data on a patient's 5-year maximum HbA1c value ≥6.5% yielded the best combination of sensitivity (87.4%) and specificity (99.2%). The prevalence of 5-year maximum HbA1c ≥6.5% decreased with increasing median family income and increased with greater proportions of residents who were either non-Hispanic black or Hispanic. CONCLUSIONS: Timely diabetes surveillance data from ELRs can be used to document disparities, target interventions, and evaluate changes in population health. ELR data may be easier to access than a patient's entire EHR, but outcome metric validation with diabetes diagnoses would need to be ongoing. Future research should validate ELR and EHR data across multiple providers.</v>
          </cell>
          <cell r="E106" t="str">
            <v>1 Public Health Institute, Richmond, CA, USA._x000D_2 Division of Research, Kaiser Permanente Northern California, Oakland, CA, USA._x000D_3 California Department of Public Health, Richmond, CA, USA.</v>
          </cell>
          <cell r="F106" t="str">
            <v>2017</v>
          </cell>
        </row>
        <row r="107">
          <cell r="A107">
            <v>106</v>
          </cell>
          <cell r="B107" t="str">
            <v>A retrospective analysis of determinants of involuntary psychiatric in-patient treatment</v>
          </cell>
          <cell r="C107" t="str">
            <v>BACKGROUND: The purpose of our study was to identify predictors of a high risk of involuntary psychiatric in-patient treatment. METHODS: We carried out a detailed analysis of the 1773 mental health records of all the persons treated as in-patients under the PsychKG NRW (Mental Health Act for the state of North Rhine-Westphalia, Germany) in a metropolitan region of Germany (the City of Cologne) in 2011. 3991 mental health records of voluntary in-patients from the same hospitals served as a control group. We extracted medical, sociodemographic and socioeconomic data from these records. Apart from descriptive statistics, we used a prediction model employing chi-squared automatic interaction detection (CHAID). RESULTS: Among involuntary patients, organic mental disorders (ICD10: F0) and schizophrenia and other psychotic disorders (ICD10: F2) were overrepresented. Patients treated as in-patients against their will were on average older, they were more often retired and had a migratory background. The Exhaustive CHAID analysis confirmed the main diagnosis to be the strongest predictor of involuntary in-patient psychiatric treatment. Other predictors were the absence of outpatient treatment prior to admission, admission outside of regular service hours and migratory background. The highest risk of involuntary treatment was associated with patients with organic mental disorders (ICD 10: F0) who were married or widowed and patients with non-organic psychotic disorders (ICD10: F2) or mental retardation (ICD10: F7) in combination with a migratory background. Also, referrals from general hospitals were frequently encountered. CONCLUSIONS: We identified modifiable risk factors for involuntary psychiatric in-patient treatment. This implies that preventive measures may be feasible and should be implemented to reduce the rate of involuntary psychiatric in-patient treatment. This may include efforts to establish crisis resolution teams to improve out-patient treatment, train general hospital staff in deescalation techniques, and develop special programs for patients with a migratory background.</v>
          </cell>
          <cell r="E107" t="str">
            <v>LVR Clinics Cologne (LVR-Klinik Köln), Wilhelm-Griesinger-Strasse 23, 51109, Cologne (Köln), Germany. Mario.schmitz-buhl@lvr.de._x000D_LVR Institute for Healthcare Research, Wilhelm-Griesinger-Strasse 23, 51109, Cologne (Köln), Germany._x000D_Current address: St. Agatha Hospital Cologne, Feldgärtenstrasse 97, 50735, Cologne (Köln), Germany._x000D_University of Education Heidelberg, Keplerstrasse 87, 69120, Heidelberg, Germany._x000D_LVR Clinics Cologne (LVR-Klinik Köln), Wilhelm-Griesinger-Strasse 23, 51109, Cologne (Köln), Germany.</v>
          </cell>
          <cell r="F107" t="str">
            <v>2019</v>
          </cell>
        </row>
        <row r="108">
          <cell r="A108">
            <v>107</v>
          </cell>
          <cell r="B108" t="str">
            <v>Nurse Generated EHR Data Supports Post-Acute Care Referral Decision Making: Development and Validation of a Two-step Algorithm</v>
          </cell>
          <cell r="C108" t="str">
            <v>Objective: Build and validate a clinical decision support (CDS) algorithm for discharge decisions regarding referral for post-acute care (PAC) and to what site of care. Materials and Methods: Case studies derived from EHR data were judged by 171 interdisciplinary experts and prediction models were generated. Results: A two-step algorithm emerged with area under the curve (AUC) in validation of 91.5% (yes/no refer) and AUC 89.7% (where to refer). Discussion: CDS for discharge planning (DP) decisions may remove subjectivity, and variation in decision-making. CDS could automate the assessment process and alert clinicians of high need patients earlier in the hospital stay. Conclusion: Our team successfully built and validated a two-step algorithm to support discharge referral decision-making from EHR data. Getting patients the care and support they need may decrease readmissions and other adverse events. Further work is underway to test the effects of the CDS on patient outcomes in two hospitals.</v>
          </cell>
          <cell r="E108" t="str">
            <v>University of Pennsylvania, Philadelphia, PA._x000D_Visiting Nurse Service of New York.</v>
          </cell>
          <cell r="F108" t="str">
            <v>2017</v>
          </cell>
        </row>
        <row r="109">
          <cell r="A109">
            <v>108</v>
          </cell>
          <cell r="B109" t="str">
            <v>Medication class enrichment analysis: a novel algorithm to analyze multiple pharmacologic exposures simultaneously using electronic health record data</v>
          </cell>
          <cell r="C109" t="str">
            <v>OBJECTIVE: Observational studies analyzing multiple exposures simultaneously have been limited by difficulty distinguishing relevant results from chance associations due to poor specificity. Set-based methods have been successfully used in genomics to improve signal-to-noise ratio. We present and demonstrate medication class enrichment analysis (MCEA), a signal-to-noise enhancement algorithm for observational data inspired by set-based methods. MATERIALS AND METHODS: We used The Health Improvement Network database to study medications associated with Clostridium difficile infection (CDI). We performed case-control studies for each medication in The Health Improvement Network to obtain odds ratios (ORs) for association with CDI. We then calculated the association of each pharmacologic class with CDI using logistic regression and MCEA. We also performed simulation studies in which we assessed the sensitivity and specificity of logistic regression compared to MCEA for ORs 0.1-2.0. RESULTS: When analyzing pharmacologic classes using logistic regression, 47 of 110 pharmacologic classes were identified as associated with CDI. When analyzing pharmacologic classes using MCEA, only fluoroquinolones, a class of antibiotics with biologically confirmed causation, and heparin products were associated with CDI. In simulation, MCEA had superior specificity compared to logistic regression across all tested effect sizes and equal or better sensitivity for all effect sizes besides those close to null. DISCUSSION: Although these results demonstrate the promise of MCEA, additional studies that include inpatient administered medications are necessary for validation of the algorithm. CONCLUSIONS: In clinical and simulation studies, MCEA demonstrated superior sensitivity and specificity for identifying pharmacologic classes associated with CDI compared to logistic regression.</v>
          </cell>
          <cell r="E109" t="str">
            <v>Division of Gastroenterology, Department of Medicine, University of Pennsylvania, Philadelphia, PA, USA._x000D_Center for Clinical Epidemiology and Biostatistics, Perelman School of Medicine, University of Pennsylvania, Philadelphia, PA, USA._x000D_Division of Gastroenterology, Department of Medicine, University of Colorado Denver School of Medicine, Aurora, CO, USA._x000D_Abramson Cancer Center, Perelman School of Medicine, University of Pennsylvania, Philadelphia, PA, USA._x000D_Department of Biostatistics, Epidemiology, and Informatics, Perelman School of Medicine, University of Pennsylvania, PA, USA._x000D_Institute for Biomedical Informatics, Perelman School of Medicine, University of Pennsylvania, Philadelphia, PA, USA.</v>
          </cell>
          <cell r="F109" t="str">
            <v>2018</v>
          </cell>
        </row>
        <row r="110">
          <cell r="A110">
            <v>109</v>
          </cell>
          <cell r="B110" t="str">
            <v>A comparison of risk prediction methods using repeated observations: an application to electronic health records for hemodialysis</v>
          </cell>
          <cell r="C110" t="str">
            <v>An increasingly important data source for the development of clinical risk prediction models is electronic health records (EHRs). One of their key advantages is that they contain data on many individuals collected over time. This allows one to incorporate more clinical information into a risk model. However, traditional methods for developing risk models are not well suited to these irregularly collected clinical covariates. In this paper, we compare a range of approaches for using longitudinal predictors in a clinical risk model. Using data from an EHR for patients undergoing hemodialysis, we incorporate five different clinical predictors into a risk model for patient mortality. We consider different approaches for treating the repeated measurements including use of summary statistics, machine learning methods, functional data analysis, and joint models. We follow up our empirical findings with a simulation study. Overall, our results suggest that simple approaches perform just as well, if not better, than more complex analytic approaches. These results have important implication for development of risk prediction models with EHRs. Copyright © 2017 John Wiley &amp; Sons, Ltd.</v>
          </cell>
          <cell r="E110" t="str">
            <v>Biostatistics and Bioinformatics, Duke University, 2424 Erwin Road, Durham, 27705, NC, U.S.A._x000D_Center for Predictive Medicine, Duke Clinical Research Institute, Durham, NC, 27705, U.S.A._x000D_Division of Nephrology, Baylor College of Medicine, Houston, TX, U.S.A.</v>
          </cell>
          <cell r="F110" t="str">
            <v>2017</v>
          </cell>
        </row>
        <row r="111">
          <cell r="A111">
            <v>110</v>
          </cell>
          <cell r="B111" t="str">
            <v>Using health-system-wide data to understand hepatitis B virus prophylaxis and reactivation outcomes in patients receiving rituximab</v>
          </cell>
          <cell r="C111" t="str">
            <v>Hepatitis B virus (HBV) reactivation in the setting of rituximab use is a potentially fatal but preventable safety event. The rate of HBV screening and proportion of patients at risk who receive antiviral prophylaxis in patients initiating rituximab is unknown.We analyzed electronic health record (EHR) data from 2 health systems, a university center and a safety net health system, including diagnosis grouper codes, problem lists, medications, laboratory results, procedures codes, clinical encounter notes, and scanned documents. We identified all patients who received rituximab between 6/1/2012 and 1/1/2016. We calculated the proportion of rituximab users with inadequate screening for HBV according to the Centers for Disease Control guidelines for detecting latent HBV infection before their first rituximab infusion during the study period. We also assessed the proportion of patients with positive hepatitis B screening tests who were prescribed antiviral prophylaxis. Finally, we characterized safety failures and adverse events.We included 926 patients from the university and 132 patients from the safety net health system. Sixty-one percent of patients from the university had adequate screening for HBV compared with 90% from the safety net. Among patients at risk for reactivation based on results of HBV testing, 66% and 92% received antiviral prophylaxis at the university and safety net, respectively.We found wide variations in hepatitis B screening practices among patients receiving rituximab, resulting in unnecessary risks to patients. Interventions should be developed to improve patient safety procedures in this high-risk patient population.</v>
          </cell>
          <cell r="E111" t="str">
            <v>aDivision of Rheumatology, University of California-San Francisco bVeterans Affairs Medical Center - San Francisco cCenter for Vulnerable Populations &amp; Division of General Internal Medicine at the Zuckerberg San Francisco General Hospital, Department of Medicine, University of California-San Francisco dUniversity of California-San Francisco , Enterprise Information and Analytics eDepartment of Epidemiology and Biostatistics, University of California-San Francisco fInstitute for Computational Health Sciences, University of California-San Francisco gCenter for Healthcare Value, Philip R. Lee Institute for Health Policy Studies, University of California-San Francisco hDepartment of Medicine, University of California-San Francisco.</v>
          </cell>
          <cell r="F111" t="str">
            <v>2017</v>
          </cell>
        </row>
        <row r="112">
          <cell r="A112">
            <v>111</v>
          </cell>
          <cell r="B112" t="str">
            <v>Impact of COPD diagnosis timing on clinical and economic outcomes: the ARCTIC observational cohort study</v>
          </cell>
          <cell r="C112" t="str">
            <v>Purpose: Assess the clinical and economic consequences associated with an early versus late diagnosis in patients with COPD. Patients and methods: In a retrospective, observational cohort study, electronic medical record data (2000-2014) were collected from Swedish primary care patients with COPD. COPD indicators (pneumonia, other respiratory diseases, oral corticosteroids, antibiotics for respiratory infections, prescribed drugs for respiratory symptoms, lung function measurement) registered prior to diagnosis were applied to categorize patients into those receiving early (2 or less indicators) or late diagnosis (3 or more indicators registered &gt;90 days preceding a COPD diagnosis). Outcome measures included annual rate of and time to first exacerbation, mortality risk, prevalence of comorbidities and health care utilization. Results: More patients with late diagnosis (n=8827) than with early diagnosis (n=3870) had a recent comorbid diagnosis of asthma (22.0% vs 3.9%; P&lt;0.0001). Compared with early diagnosis, patients with late diagnosis had a higher exacerbation rate (hazard ratio [HR] 1.89, 95% confidence interval [CI]: 1.83-1.96; P&lt;0.0001) and shorter time to first exacerbation (HR 1.61, 95% CI: 1.54-1.69; P&lt;0.0001). Mortality was not different between groups overall but higher for late versus early diagnosis, after excluding patients with past asthma diagnosis (HR 1.10, 95% CI: 1.02-1.18; P=0.0095). Late diagnosis was also associated with higher direct costs than early diagnosis. Conclusion: Late COPD diagnosis is associated with higher exacerbation rate and increased comorbidities and costs compared with early diagnosis. The study highlights the need for accurate diagnosis of COPD in primary care in order to reduce exacerbations and the economic burden of COPD.</v>
          </cell>
          <cell r="E112" t="str">
            <v>Work Environment Toxicology, Karolinska Institutet, Stockholm, Sweden._x000D_Department of Medical Sciences: Respiratory, Allergy and Sleep Research, Uppsala University, Uppsala, Sweden._x000D_Public Health and Caring Sciences, Family Medicine and Preventive Medicine, Uppsala University, Uppsala, Sweden._x000D_Novartis AB, Täby, Sweden._x000D_Novartis Pharma AG, Basel, Switzerland._x000D_IQVIA, Solna, Sweden._x000D_IQVIA, Copenhagen, Denmark.</v>
          </cell>
          <cell r="F112" t="str">
            <v>2019</v>
          </cell>
        </row>
        <row r="113">
          <cell r="A113">
            <v>112</v>
          </cell>
          <cell r="B113" t="str">
            <v>Nursing Diagnoses as Predictors of Hospital Length of Stay: A Prospective Observational Study</v>
          </cell>
          <cell r="C113" t="str">
            <v>PURPOSE: To investigate whether the number of nursing diagnoses on hospital admission is an independent predictor of the hospital length of stay. DESIGN: A prospective observational study was carried out. A sample of 2,190 patients consecutively admitted (from July to December 2014) in four inpatient units (two medical, two surgical) of a 1,547-bed university hospital were enrolled for the study. METHODS: Data were collected from a clinical nursing information system and the hospital discharge register. Two regression analyses were performed to investigate if the number of nursing diagnoses on hospital admission was an independent predictor of length of stay and length of stay deviation after controlling for patients' sociodemographic characteristics (age, gender), clinical variables (disease groupers, disease severity morbidity indexes), and organizational hospital variables (admitting inpatient unit, modality of admission). FINDINGS: The number of nursing diagnoses was shown to be an independent predictor of both the length of stay (β = .15; p &lt; .001) and the length of stay deviation (β = .19; p &lt; .001). CONCLUSIONS: The number of nursing diagnoses is a strong independent predictor of an effective hospital length of stay and of a length of stay longer than expected. CLINICAL RELEVANCE: The systematic inclusion of standard nursing care data in electronic health records can improve the predictive ability on hospital outcomes and describe the patient complexity more comprehensively, improving hospital management efficiency.</v>
          </cell>
          <cell r="E113" t="str">
            <v>Mu Upsilon, Research Fellow, Department of Biomedicine and Prevention, University of Rome Tor Vergata, Rome, Italy._x000D_Assistant Professor, Department of Biomedicine and Prevention, University of Rome Tor Vergata, Rome, Italy._x000D_Nurse Director, Catholic University of the Sacred Heart, Rome, Italy._x000D_Professor &amp; Senior Scientist Health Systems Research, University of Colorado College of Nursing, Aurora, CO, USA._x000D_Research Fellow, Department of Economics and Finance, University of Rome Tor Vergata, C.R.E.A. Sanità, Rome, Italy._x000D_Aggregate Professor, Department of Economics and Finance, University of Rome Tor Vergata, Chair C.R.E.A. Sanità, Rome, Italy._x000D_Director of Health Professions, University Hospital Agostino Gemelli, Rome, Italy._x000D_Associate Professor, Department of Biomedicine and Prevention, University of Rome Tor Vergata, Rome, Italy._x000D_Adjunct Professor, School of Nursing, Department of Medicine, Surgery and Health Sciences, University of Trieste, Trieste, Italy.</v>
          </cell>
          <cell r="F113" t="str">
            <v>2019</v>
          </cell>
        </row>
        <row r="114">
          <cell r="A114">
            <v>113</v>
          </cell>
          <cell r="B114" t="str">
            <v>A decade of interfacility extracorporeal membrane oxygenation transport</v>
          </cell>
          <cell r="C114" t="str">
            <v>OBJECTIVE: Extracorporeal membrane oxygenation (ECMO) is used to provide support for patients with cardiopulmonary failure. Best available medical management often fails in these patients and referring hospitals have no further recourse for escalating care apart from transfer to a tertiary facility. In severely unstable patients, the only option might be to use ECMO to facilitate safe transport. This study aimed to examine the characteristics and outcomes of patients transported while receiving ECMO. METHODS: Statistical analysis was performed on data gathered retrospectively from the electronic medical records of adult patients transported while receiving ECMO to Columbia University Medical Center between January 1, 2008, and December 31, 2017. RESULTS: Two hundred sixty five adult patients were safely transported while receiving ECMO with no transport-related complications that adversely affected outcomes. Transport distance ranged from 0.2 to 7084 miles with a median distance of 16.9 miles. One hundred eighty-three (69%) received on veno-venous, 72 (27%) veno-arterial, and 10 (3.8%) veno-venous arterial or veno-arterial venous configurations. Two hundred ten (79%) cannulations were performed at our institution at the referring hospital. Sixty-four percent of patients transported while receiving ECMO survived to hospital discharge. CONCLUSIONS: Interfacility transport during ECMO was shown to be safe and effective with minimal complications and favorable outcomes when performed at an experienced referral center using stringently applied protocols.</v>
          </cell>
          <cell r="E114" t="str">
            <v>Department of Thoracic Surgery, Vanderbilt University Medical Center, Nashville, Tenn._x000D_Department of Surgery, Columbia University Medical Center, New York, NY._x000D_Division of Pulmonary, Allergy and Critical Care, Department of Medicine, Columbia University Medical Center, New York, NY._x000D_Department of Thoracic Surgery, Vanderbilt University Medical Center, Nashville, Tenn. Electronic address: matthew.bacchetta@vanderbilt.edu.</v>
          </cell>
          <cell r="F114" t="str">
            <v>2019</v>
          </cell>
        </row>
        <row r="115">
          <cell r="A115">
            <v>114</v>
          </cell>
          <cell r="B115" t="str">
            <v>Self-report versus electronic medical record recorded healthcare utilisation in older community-dwelling adults: Comparison of two prospective cohort studies</v>
          </cell>
          <cell r="C115" t="str">
            <v>INTRODUCTION: Self-reported measures of healthcare utilisation are often used in longitudinal cohort studies involving older community-dwelling people. The aim of this study is to compare healthcare utilisation rates using patient self-report and manual extraction from the general practice (GP) electronic medical record (EMR). METHODS: Study population: Two prospective cohort studies (n = 806 and n = 1,377, aged ≥70 years) conducted in the Republic of Ireland were compared. Study outcomes: GP, outpatient department (OPD) and emergency department (ED) visits over a one-year period. Statistical analysis: Descriptive statistics of the two cohorts are presented. A negative binomial regression was performed and results are presented as incidence rate ratios (IRR) with 95% confidence intervals (CI). For the outcome of any ED visit, linear regression was performed, yielding risk ratios (RR) with 95% CI. RESULTS: The annual rates of GP, OPD and ED visits were 6.30 (SD 4.63), 2.11 (SD 2.46) and 0.26 (SD 0.62) respectively in GP EMR cohort, compared to 5.65 (SD 8.06), 2.09 (SD 5.83) and 0.32 (SD 0.84) in the self-report cohort. In univariate regression analysis comparing healthcare utilisation, the self-report cohort reported a lower frequency of GP visits (unadjusted IRR 0.90 (95% CI 0.84, 0.96), p = 0.02)), a greater frequency of ED visits (1.20 (0.98, 1.49), p = 0.083)), and no difference in OPD visits (unadjusted IRR 0.99 (95% CI 0.86, 1.13), p = 0.845)). In multivariate analysis, adjusted for relevant confounders, there was no difference in GP visits (adjusted IRR 0.99 (95% CI 0.92, 1.06), p = 0.684)) or OPD visits (adjusted IRR 1.09 (0.95, 1.25), p = 0.23)) between the two cohorts. However, the self-report cohort reported 37% more ED visits (adjusted IRR 1.37 (1.10, 1.71), p = 0.005)) and were more likely to report any ED visit (adjusted RR 1.23 (95% CI 1.02, 1.48), p = 0.028)). CONCLUSIONS: This study demonstrates that reported rates of GP and OPD visits were similar but there were differences in reported ED visits, with significantly higher self-reported visits. This may be due to ED visits not being notified to the GP and contextual issues such as transfer of healthcare utilisation data between sectors may vary in different healthcare systems.</v>
          </cell>
          <cell r="E115" t="str">
            <v>HRB Centre for Primary Care Research, Royal College of Surgeons in Ireland, Dublin, Ireland._x000D_The Irish Longitudinal Study of Ageing, Lincoln Gate, Trinity College Dublin, Dublin, Ireland.</v>
          </cell>
          <cell r="F115" t="str">
            <v>2018</v>
          </cell>
        </row>
        <row r="116">
          <cell r="A116">
            <v>115</v>
          </cell>
          <cell r="B116" t="str">
            <v>Incidence, recurrence and cost of hyperglycaemic crises requiring emergency treatment in Andalusia, Spain</v>
          </cell>
          <cell r="C116" t="str">
            <v>AIMS: Hyperglycaemic crises (diabetic ketoacidosis and hyperosmolar hyperglycaemic state) are medical emergencies in people with diabetes. We aimed to determine their incidence, recurrence and economic impact. METHODS: An observational study of hyperglycaemic crises cases using the database maintained by the out-of-hospital emergency service, the Healthcare Emergency Public Service (EPES) during 2012. The EPES provides emergency medical services to the total population of Andalusia, Spain (8.5 million inhabitants) and records data on the incidence, resource utilization and cost of out-of-hospital medical care. Direct costs were estimated using public prices for health services updated to 2012. RESULTS: Among 1 137 738 emergency calls requesting medical assistance, 3157 were diagnosed with hyperglycaemic crises by an emergency coordinator, representing 2.9 cases per 1000 persons with diabetes [95% confidence intervals (CI) 2.8 to 3.0]. The incidence of diabetic ketoacidosis was 2.5 cases per 1000 persons with diabetes (95% CI 2.4 to 2.6) and the incidence of hyperosmolar hyperglycaemic state was 0.4 cases per 1000 persons with diabetes (95% CI 0.4 to 0.5). In total, 17.7% (n = 440) of people had one or more hyperglycaemic crisis. The estimated total direct cost was €4 662 151, with a mean direct cost per episode of €1476.8 ± 217.8. CONCLUSIONS: Hyperglycaemic crises require high resource utilization of emergency medical services and have a significant economic impact on the health system.</v>
          </cell>
          <cell r="E116" t="str">
            <v>Andalusian Healthcare Emergency Public Service, Neurotraumatologic Hospital._x000D_Department Health Sciences, University of Jaén, Jaén._x000D_Endocrinology and Nutrition Unit, Segovia General Hospital, Segovia._x000D_Division of Preventive Medicine and Public Health, University of Jaén, Jaén._x000D_Center for Biomedical Research in Epidemiology and Public Health (CIBERESP), Institute of Health Carlos III, Madrid._x000D_Endocrinology and Nutrition Unit, City of Jaén Hospital Complex, Jaén._x000D_Andalusian Healthcare Emergency Public Service, Los Morales Hospital, Córdoba._x000D_Department of Business Management, Insulcloud S.L., Madrid, Spain._x000D_Department of Medicine, Emory University School of Medicine, Atlanta, USA.</v>
          </cell>
          <cell r="F116" t="str">
            <v>2017</v>
          </cell>
        </row>
        <row r="117">
          <cell r="A117">
            <v>116</v>
          </cell>
          <cell r="B117" t="str">
            <v>Development and validation of a new ICD-10-based trauma mortality prediction scoring system using a Japanese national inpatient database</v>
          </cell>
          <cell r="C117" t="str">
            <v>INTRODUCTION: To develop and validate a new trauma mortality prediction scoring system based on International Statistical Classification of Diseases (ICD)-10 codes, using a Japanese administrative claims and discharge abstract database. METHODS: This retrospective observational study used the Japanese Diagnosis Procedure Combination database. Injuries were categorised into 33 groups with 5 additional groups based on injury sites and types. A multivariable logistic regression analysis was performed for in-hospital mortality in a derivation cohort after adjusting for the 38 groups, patient's sex, age and Charlson Comorbidity Index score. Each variable was assigned a score that was equal to the value of the regression coefficient. The new severity score was defined as the sum of the scores. The new scoring system was tested in a validation cohort. RESULTS: The mortality rates were 2.4% (9270/393 395) and 2.5% (8778/349 285) in the derivation and validation cohorts, respectively. The area under the receiver operating curve (AUROC) of the new scoring system was 0.887 (95% CI 0.884 to 0.890) in the validation cohort. Subgroup analyses showed that the scoring system retained high predictive performance both for patients &lt;65 years (AUROC 0.934, 95% CI 0.928 to 0.939) and for elderly patients at the age of ≥65 years (AUROC 0.825, 95% CI 0.820 to 0.829). CONCLUSIONS: A new ICD-10-based injury severity scoring system was developed and validated. Further studies are required to validate the scoring system in other databases.</v>
          </cell>
          <cell r="E117" t="str">
            <v>Department of Emergency and Critical Care Medicine, The University of Tokyo Hospital, Tokyo, Japan._x000D_Department of Clinical Epidemiology and Health Economics, School of Public Health, The University of Tokyo, Tokyo, Japan._x000D_Department of Health Policy and Informatics, Tokyo Medical and Dental University, Tokyo, Japan.</v>
          </cell>
          <cell r="F117" t="str">
            <v>2017</v>
          </cell>
        </row>
        <row r="118">
          <cell r="A118">
            <v>117</v>
          </cell>
          <cell r="B118" t="str">
            <v>Integration of physical abuse clinical decision support into the electronic health record at a Tertiary Care Children's Hospital</v>
          </cell>
          <cell r="C118" t="str">
            <v>OBJECTIVE: To evaluate the effect of a previously validated electronic health record-based child abuse trigger system on physician compliance with clinical guidelines for evaluation of physical abuse. METHODS: A randomized controlled trial (RCT) with comparison to a preintervention group was performed. RCT-experimental subjects' providers received alerts with a direct link to a physical abuse-specific order set. RCT-control subjects' providers had no alerts, but could manually search for the order set. Preintervention subjects' providers had neither alerts nor access to the order set. Compliance with clinical guidelines was calculated. RESULTS: Ninety-nine preintervention subjects and 130 RCT subjects (73 RCT-experimental and 57 RCT-control) met criteria to undergo a physical abuse evaluation. Full compliance with clinical guidelines was 84% pre-intervention, 86% in RCT-control group, and 89% in RCT-experimental group. The physical abuse order set was used 43 times during the 7-month RCT. When the abuse order set was used, full compliance was 100%. The proportion of cases in which there was partial compliance decreased from 10% to 3% once the order set became available (P = .04). Male gender, having &gt;10 years of experience and completion of a pediatric emergency medicine fellowship were associated with increased compliance. DISCUSSION/CONCLUSION: A child abuse clinical decision support system comprised of a trigger system, alerts and a physical abuse order set was quickly accepted into clinical practice. Use of the physical abuse order set always resulted in full compliance with clinical guidelines. Given the high baseline compliance at our site, evaluation of this alert system in hospitals with lower baseline compliance rates will be more valuable in assessing the efficacy in adherence to clinical guidelines for the evaluation of suspected child abuse.</v>
          </cell>
          <cell r="E118" t="str">
            <v>Department of Pediatrics, Children's Hospital of Pittsburgh of University of Pittsburgh Medical Center, Pittsburgh, PA, USA._x000D_Department of Medicine, Hofstra Northwell School of Medicine, Manhasset, NY, USA._x000D_Statistical Analysis and Measurement Consultants Inc., Alexandria, VA, USA.</v>
          </cell>
          <cell r="F118" t="str">
            <v>2018</v>
          </cell>
        </row>
        <row r="119">
          <cell r="A119">
            <v>118</v>
          </cell>
          <cell r="B119" t="str">
            <v>Impact of Health Information Exchange on Emergency Medicine Clinical Decision Making</v>
          </cell>
          <cell r="C119" t="str">
            <v>INTRODUCTION: The objective of the study was to understand the immediate utility of health information exchange (HIE) on emergency department (ED) providers by interviewing them shortly after the information was retrieved. Prior studies of physician perceptions regarding HIE have only been performed outside of the care environment. METHODS: Trained research assistants interviewed resident physicians, physician assistants and attending physicians using a semi-structured questionnaire within two hours of making a HIE request. The responses were recorded, then transcribed for qualitative analysis. The transcribed interviews were analyzed for emerging qualitative themes. RESULTS: We analyzed 40 interviews obtained from 29 providers. Primary qualitative themes discovered included the following: drivers for requests for outside information; the importance of unexpected information; historical lab values as reference points; providing context when determining whether to admit or discharge a patient; the importance of information in refining disposition; improved confidence of provider; and changes in decisions for diagnostic imaging. CONCLUSION: ED providers are driven to use HIE when they're missing a known piece of information. This study finds two additional impacts not previously reported. First, providers sometimes find additional unanticipated useful information, supporting a workflow that lowers the threshold to request external information. Second, providers sometimes report utility when no changes to their existing plan are made as their confidence is increased based on external records. Our findings are concordant with previous studies in finding exchanged information is useful to provide context for interpreting lab results, making admission decisions, and prevents repeat diagnostic imaging.</v>
          </cell>
          <cell r="E119" t="str">
            <v>HealthPartners Institute for Education and Research, Bloomington, Minnesota; University of Minnesota Medical School, Academic Health Center, Minneapolis, Minnesota._x000D_Advocate Christ Medical Center, Chicago, Illinois._x000D_Critical Care Research Center, Regions Hospital, Saint Paul, Minnesota._x000D_University of St. Thomas, School of Social Work, Saint Paul, Minnesota.</v>
          </cell>
          <cell r="F119" t="str">
            <v>2015</v>
          </cell>
        </row>
        <row r="120">
          <cell r="A120">
            <v>119</v>
          </cell>
          <cell r="B120" t="str">
            <v>Bouncing Back Elsewhere: Multilevel Analysis of Return Visits to the Same or a Different Hospital After Initial Emergency Department Presentation</v>
          </cell>
          <cell r="C120" t="str">
            <v>STUDY OBJECTIVE: Analyses of 72-hour emergency department (ED) return visits are frequently used for quality assurance purposes and have been proposed as a means of measuring provider performance. These analyses have traditionally examined only patients returning to the same hospital as the initial visit. We use a health information exchange network to describe differences between ED visits resulting in 72-hour revisits to the same hospital and those resulting in revisits to a different site. METHODS: We examined data from a 31-hospital health information exchange of all ED visits during a 5-year period to identify 72-hour return visits and collected available encounter, patient, and hospital variables. Next, we used multilevel analysis of encounter-level, patient-level, and hospital-level data to describe differences between initial ED visits resulting in different-site and same-site return visits. RESULTS: We identified 12,621,159 patient visits to the 31 study EDs, including 841,259 same-site and 107,713 different-site return visits within 72 hours of initial ED presentation. We calculated odds ratios (ORs) and 95% confidence intervals (CIs) for the initial-visit characteristics' predictive relationship that any return visit would be at a different site: daytime visit (OR 1.10; 95% CI 1.07 to 1.12), patient-hospital county concordance (OR 1.40; 95% CI 1.36 to 1.44), male sex (OR 1.27; 95% CI 1.24 to 1.30), aged 65 years or older (OR 0.55; 95% CI 0.53 to 0.57), sites with an ED residency (OR 0.41; 95% CI 0.40 to 0.43), sites at an academic hospital (OR 1.12; 95% CI 1.08 to 1.15), sites with high density of surrounding EDs (OR 1.73; 95% CI 1.68 to 1.77), and sites with a high frequency of same-site return visits (OR 0.10; 95% CI 0.10 to 0.11). CONCLUSION: This analysis describes how ED encounters with early revisits to the same hospital differ from those with revisits to a second hospital. These findings challenge the use of single-site return-visit frequency as a quality measure, and, more constructively, describe how hospitals can use health information exchange to more accurately identify early ED return visits and to support programs related to these revisits.</v>
          </cell>
          <cell r="E120" t="str">
            <v>Department of Emergency Medicine, Icahn School of Medicine at Mount Sinai, New York, NY. Electronic address: brad.shy@gmail.com._x000D_Department of Emergency Medicine, Icahn School of Medicine at Mount Sinai, New York, NY; Department of Population Health Science and Policy, Icahn School of Medicine at Mount Sinai, New York, NY._x000D_Department of Emergency Medicine, Icahn School of Medicine at Mount Sinai, New York, NY._x000D_Department of Emergency Medicine, Icahn School of Medicine at Mount Sinai, New York, NY; Brookdale Department of Geriatrics and Palliative Medicine, Icahn School of Medicine at Mount Sinai, New York, NY.</v>
          </cell>
          <cell r="F120" t="str">
            <v>2018</v>
          </cell>
        </row>
        <row r="121">
          <cell r="A121">
            <v>120</v>
          </cell>
          <cell r="B121" t="str">
            <v>Delivering person-centered care with an electronic health record</v>
          </cell>
          <cell r="C121" t="str">
            <v>BACKGROUND: Electronic health records are now widely adopted in medical and behavioral health settings. While they have the potential to improve the quality of care, the research findings on their impact on clinical practice and outcomes have been mixed. This study explores how the electronic health record and its stage of development influenced the implementation of person-centered care planning in community mental health clinics. METHODS: The study was set in five community mental health clinics which utilized an EHR and had been trained in person-centered care planning. Using an objective quantitative measure of fidelity, the study examined fidelity to PCCP across time and by stage of EHR development. Data from focus groups, interviews with clinic leaders and consultant reports was analyzed to explore the process of implementation and the role of the electronic health record. RESULTS: All clinics demonstrated an overall increase in PCCP fidelity at the conclusion of the study period but there were significant differences in PCCP fidelity among clinics with EHRs in different stages of development. Electronic health records emerged as a significant implementation factor in the qualitative data with clinics being unable to individualize service plans and encountering technical difficulties. Barriers to person-centered care included drop-down boxes and pre-determined outcomes. Clinic responses included customizing their record or developing workarounds. CONCLUSIONS: The study demonstrated the need to align the electronic health record with a person-centered approach which includes individualizing information and orienting service plans to personal life goals. The ability of clinics to be able to customize their records and balance the need for unique and aggregate information in the record is critical to improve both the provider experience and the quality of care. TRIAL REGISTRATION: Clinicaltrials.gov , NCT02299492 , registered on November 24, 2014.</v>
          </cell>
          <cell r="E121" t="str">
            <v>Silver School of Social Work, New York University, 1 Washington Square North, New York, NY, 10003, USA. victoria.stanhope@nyu.edu._x000D_Graduate School of Service, Fordham University, 113 West 60th Street, New York, NY, 10023, USA.</v>
          </cell>
          <cell r="F121" t="str">
            <v>2019</v>
          </cell>
        </row>
        <row r="122">
          <cell r="A122">
            <v>121</v>
          </cell>
          <cell r="B122" t="str">
            <v>Subtypes in patients with opioid misuse: A prognostic enrichment strategy using electronic health record data in hospitalized patients</v>
          </cell>
          <cell r="C122" t="str">
            <v>BACKGROUND: Approaches are needed to better delineate the continuum of opioid misuse that occurs in hospitalized patients. A prognostic enrichment strategy with latent class analysis (LCA) may facilitate treatment strategies in subtypes of opioid misuse. We aim to identify subtypes of patients with opioid misuse and examine the distinctions between the subtypes by examining patient characteristics, topic models from clinical notes, and clinical outcomes. METHODS: This was an observational study of inpatient hospitalizations at a tertiary care center between 2007 and 2017. Patients with opioid misuse were identified using an operational definition applied to all inpatient encounters. LCA with eight class-defining variables from the electronic health record (EHR) was applied to identify subtypes in the cohort of patients with opioid misuse. Comparisons between subtypes were made using the following approaches: (1) descriptive statistics on patient characteristics and healthcare utilization using EHR data and census-level data; (2) topic models with natural language processing (NLP) from clinical notes; (3) association with hospital outcomes. FINDINGS: The analysis cohort was 6,224 (2.7% of all hospitalizations) patient encounters with opioid misuse with a data corpus of 422,147 clinical notes. LCA identified four subtypes with differing patient characteristics, topics from the clinical notes, and hospital outcomes. Class 1 was categorized by high hospital utilization with known opioid-related conditions (36.5%); Class 2 included patients with illicit use, low socioeconomic status, and psychoses (12.8%); Class 3 contained patients with alcohol use disorders with complications (39.2%); and class 4 consisted of those with low hospital utilization and incidental opioid misuse (11.5%). The following hospital outcomes were the highest for each subtype when compared against the other subtypes: readmission for class 1 (13.9% vs. 10.5%, p&lt;0.01); discharge against medical advice for class 2 (12.3% vs. 5.3%, p&lt;0.01); and in-hospital death for classes 3 and 4 (3.2% vs. 1.9%, p&lt;0.01). CONCLUSIONS: A 4-class latent model was the most parsimonious model that defined clinically interpretable and relevant subtypes for opioid misuse. Distinct subtypes were delineated after examining multiple domains of EHR data and applying methods in artificial intelligence. The approach with LCA and readily available class-defining substance use variables from the EHR may be applied as a prognostic enrichment strategy for targeted interventions.</v>
          </cell>
          <cell r="E122" t="str">
            <v>Department of Public Health Sciences, Loyola University, Maywood, Illinois, United States of America._x000D_Center for Health Outcomes and Informatics Research, Loyola University, Maywood, Illinois, United States of America._x000D_Stritch School of Medicine, Loyola University, Maywood, Illinois, United States of America._x000D_Department of Computer Science, Loyola University Medical Center, Maywood, Illinois, United States of America._x000D_Department of Mathematics and Statistics, Loyola University, Chicago, Illinois, United States of America._x000D_Center for Multi-System Solutions to the Opioid Epidemic, American Institute for Research, Chicago, Illinois, United States of America._x000D_Department of Psychiatry &amp; Behavioral Sciences, Rush University Medical Center, Chicago, Illinois, United States of America.</v>
          </cell>
          <cell r="F122" t="str">
            <v>2019</v>
          </cell>
        </row>
        <row r="123">
          <cell r="A123">
            <v>122</v>
          </cell>
          <cell r="B123" t="str">
            <v>Survival in relation to multimorbidity patterns in older adults in primary care in Barcelona, Spain (2010-2014): a longitudinal study based on electronic health records</v>
          </cell>
          <cell r="C123" t="str">
            <v>BACKGROUND: Several studies have analysed the characteristics of multimorbidity patterns but none have evaluated the relationship with survival. The purpose of this study was to compare survival across older adults with different chronic multimorbidity patterns (CMPs). METHODS: Prospective longitudinal observational study using electronic health records for 190 108 people aged ≥65 years in Barcelona, Spain (2009-2014). CMPs were identified by cluster analysis. Mortality rates were estimated using the Catalan population structure and individual time at risk. Survival according to CMP (Cox regression) was analysed using hazard ratios (HRs) and 95% confidence intervals (CIs) with stratification by sex and age group (65-79, 80-94) and adjustment for age at onset, deprivation index, number of chronic conditions and invoiced drugs. RESULTS: The highest mortality rates were observed in men, adults aged 80-94 years, socially disadvantaged quintiles and people prescribed more drugs and with fewer conditions. Using the musculoskeletal pattern as the reference category, men with the digestive-respiratory pattern had a higher risk of death, with adjusted HRs of 6.16 (95% CI 5.37 to 7.06) in the 65-79 age group and 2.62 (95% CI 2.31 to 2.97) in the 80-94 age group. In women, the cardiovascular pattern was associated with the highest risk, with adjusted HRs of 6.34 (95% CI 5.28 to 7.61) in the 65-79 age group and 3.05 (95% CI 2.73 to 3.41) in the 80-94 age group. These patterns were also associated with the highest mortality rates. CONCLUSIONS: Mortality and survival vary according to CMPs in older adults stratified by sex and age. Our findings are useful for guiding the design and implementation of clinical management strategies.</v>
          </cell>
          <cell r="E123" t="str">
            <v>Institut Universitari d'Investigació en Atenció Primària Jordi Gol (IDIAPJGol), Barcelona, Spain._x000D_Universitat Autònoma de Barcelona, Bellaterra, Spain._x000D_Institut Català de la Salut, Barcelona, Spain._x000D_Universitat de Girona, Girona, Spain.</v>
          </cell>
          <cell r="F123" t="str">
            <v>2018</v>
          </cell>
        </row>
        <row r="124">
          <cell r="A124">
            <v>123</v>
          </cell>
          <cell r="B124" t="str">
            <v>A simple real-time model for predicting acute kidney injury in hospitalized patients in the US: A descriptive modeling study</v>
          </cell>
          <cell r="C124" t="str">
            <v>BACKGROUND: Acute kidney injury (AKI) is an adverse event that carries significant morbidity. Given that interventions after AKI occurrence have poor performance, there is substantial interest in prediction of AKI prior to its diagnosis. However, integration of real-time prognostic modeling into the electronic health record (EHR) has been challenging, as complex models increase the risk of error and complicate deployment. Our goal in this study was to create an implementable predictive model to accurately predict AKI in hospitalized patients and could be easily integrated within an existing EHR system. METHODS AND FINDINGS: We performed a retrospective analysis looking at data of 169,859 hospitalized adults admitted to one of three study hospitals in the United States (in New Haven and Bridgeport, Connecticut) from December 2012 to February 2016. Demographics, medical comorbidities, hospital procedures, medications, and laboratory data were used to develop a model to predict AKI within 24 hours of a given observation. Outcomes of AKI severity, requirement for renal replacement therapy, and mortality were also measured and predicted. Models were trained using discrete-time logistic regression in a subset of Hospital 1, internally validated in the remainder of Hospital 1, and externally validated in Hospital 2 and Hospital 3. Model performance was assessed via the area under the receiver-operator characteristic (ROC) curve (AUC). The training set cohort contained 60,701 patients, and the internal validation set contained 30,599 patients. External validation data sets contained 43,534 and 35,025 patients. Patients in the overall cohort were generally older (median age ranging from 61 to 68 across hospitals); 44%-49% were male, 16%-20% were black, and 23%-29% were admitted to surgical wards. In the training set and external validation set, 19.1% and 18.9% of patients, respectively, developed AKI. The full model, including all covariates, had good ability to predict imminent AKI for the validation set, sustained AKI, dialysis, and death with AUCs of 0.74 (95% CI 0.73-0.74), 0.77 (95% CI 0.76-0.78), 0.79 (95% CI 0.73-0.85), and 0.69 (95% CI 0.67-0.72), respectively. A simple model using only readily available, time-updated laboratory values had very similar predictive performance to the complete model. The main limitation of this study is that it is observational in nature; thus, we are unable to conclude a causal relationship between covariates and AKI and do not provide an optimal treatment strategy for those predicted to develop AKI. CONCLUSIONS: In this study, we observed that a simple model using readily available laboratory data could be developed to predict imminent AKI with good discrimination. This model may lend itself well to integration into the EHR without sacrificing the performance seen in more complex models.</v>
          </cell>
          <cell r="E124" t="str">
            <v>Program of Applied Translational Research, Yale School of Medicine, New Haven, Connecticut, United States of America._x000D_Joint Data Analytics Team, Yale School of Medicine, New Haven, Connecticut, United States of America._x000D_Section of Cardiology, Yale School of Medicine, New Haven, Connecticut, United States of America.</v>
          </cell>
          <cell r="F124" t="str">
            <v>2019</v>
          </cell>
        </row>
        <row r="125">
          <cell r="A125">
            <v>124</v>
          </cell>
          <cell r="B125" t="str">
            <v>Utilization of computerized clinical decision support for potentially inappropriate medications</v>
          </cell>
          <cell r="C125" t="str">
            <v>Background: Electronic medical record (EMR) alerts may inform point of care decisions, including the decision to prescribe potentially inappropriate medications (PIM) identified in the Beers criteria. EMR alerts may not be considered relevant or informative in the clinician context, leading to a phenomenon colloquially known as "alert fatigue." Objective: To assess the frequency of clinical interaction with EMR alerts and associated deprescribing behaviors in ambulatory settings. Methods: This is a retrospective observational study in two ambulatory clinics (the Kaye Edmonton Clinic Senior's Clinic and the Lynnwood Family Practice Clinic) in Edmonton over an observational period of 30 months. Statistical analysis was done using descriptive statistics, chi-square and regression analysis. Results: The reminder performance for interactions with the alert was 17.2% across the two clinics. The Number Needed to Remind (NNR) or mean number of alerts shown on clinician screens prior to a single interaction of any kind with the alert was 5.8. When actions were defined as a deprescribing (ie discontinuation) event that was related to the alert and that particular interaction in the EMR, the reminder performance was 1.2%, for an NNR of 82.8. Conclusion: The configuration of alerts in the EMR was not associated with a clinically detectable increase in the uptake of the Beers criteria for high hazard medications.</v>
          </cell>
          <cell r="E125" t="str">
            <v>Division of Geriatric Medicine, Department of Medicine, University of Alberta, Edmonton, Alberta, Canada._x000D_Chief Medical Information Office, Alberta Health Services, Division of Critical Care Medicine, University of Alberta, Edmonton, Alberta, Canada._x000D_OpTime OR and Anesthesia, Connect Care, Information Systems, Alberta Health Services, Edmonton, Alberta, Canada._x000D_Faculty of Pharmacy and Pharmaceutical Sciences, University of Alberta, Edmonton, Alberta, Canada._x000D_Department of Family Medicine, University of Alberta, Edmonton, Alberta, Canada._x000D_Division of Endocrinology, Department of Medicine, University of Alberta, Edmonton, Alberta, Canada._x000D_Division of Internal Medicine, Department of Medicine, University of Alberta, Edmonton, Alberta, Canada.</v>
          </cell>
          <cell r="F125" t="str">
            <v>2019</v>
          </cell>
        </row>
        <row r="126">
          <cell r="A126">
            <v>125</v>
          </cell>
          <cell r="B126" t="str">
            <v>Automating Ischemic Stroke Subtype Classification Using Machine Learning and Natural Language Processing</v>
          </cell>
          <cell r="C126" t="str">
            <v>OBJECTIVE: The manual adjudication of disease classification is time-consuming, error-prone, and limits scaling to large datasets. In ischemic stroke (IS), subtype classification is critical for management and outcome prediction. This study sought to use natural language processing of electronic health records (EHR) combined with machine learning methods to automate IS subtyping. METHODS: Among IS patients from an observational registry with TOAST subtyping adjudicated by board-certified vascular neurologists, we analyzed unstructured text-based EHR data including neurology progress notes and neuroradiology reports using natural language processing. We performed several feature selection methods to reduce the high dimensionality of the features and 5-fold cross validation to test generalizability of our methods and minimize overfitting. We used several machine learning methods and calculated the kappa values for agreement between each machine learning approach to manual adjudication. We then performed a blinded testing of the best algorithm against a held-out subset of 50 cases. RESULTS: Compared to manual classification, the best machine-based classification achieved a kappa of .25 using radiology reports alone, .57 using progress notes alone, and .57 using combined data. Kappa values varied by subtype being highest for cardioembolic (.64) and lowest for cryptogenic cases (.47). In the held-out test subset, machine-based classification agreed with rater classification in 40 of 50 cases (kappa .72). CONCLUSIONS: Automated machine learning approaches using textual data from the EHR shows agreement with manual TOAST classification. The automated pipeline, if externally validated, could enable large-scale stroke epidemiology research.</v>
          </cell>
          <cell r="E126" t="str">
            <v>Department of Neurology, Northwestern University, Feinberg School of Medicine, Chicago, Illinois._x000D_University of Pennsylvania, Philadelphia, Pennsylvania._x000D_Department of Neurology, Pritzker School of Medicine, University of Chicago, Chicago, Illinois. Electronic address: shyam1@uchicago.edu.</v>
          </cell>
          <cell r="F126" t="str">
            <v>2019</v>
          </cell>
        </row>
        <row r="127">
          <cell r="A127">
            <v>126</v>
          </cell>
          <cell r="B127" t="str">
            <v>POPCORN: A web service for individual PrognOsis prediction based on multi-center clinical data CollabORatioN without patient-level data sharing</v>
          </cell>
          <cell r="C127" t="str">
            <v>BACKGROUND AND OBJECTIVE: Clinical prognosis prediction plays an important role in clinical research and practice. The construction of prediction models based on electronic health record data has recently become a research focus. Due to the lack of external validation, prediction models based on single-center, hospital-specific datasets may not perform well with datasets from other medical institutions. Therefore, research investigating prognosis prediction model construction based on a collaborative analysis of multi-center electronic health record data could increase the number and coverage of patients used for model training, enrich patient prognostic features and ultimately improve the accuracy and generalization of prognosis prediction. MATERIALS AND METHODS: A web service for individual prognosis prediction based on multi-center clinical data collaboration without patient-level data sharing (POPCORN) was proposed. POPCORN focuses on solving key issues in multi-center collaborative research based on electronic health record systems; these issues include the standardization of clinical data expression, the preservation of patient privacy during model training and the effect of case mix variance on the prediction model construction and application. POPCORN is based on a multivariable meta-analysis and a Bayesian framework and can construct suitable prediction models for multiple clinical scenarios that can effectively adapt to complex clinical application environments. RESULTS: POPCORN was validated using a joint, multi-center collaborative research network between China and the United States with patients diagnosed with colorectal cancer. The performance of the models based on POPCORN was comparable to that of the standard prognosis prediction model; however, POPCORN did not expose raw patient data. The prediction models had similar AUC, but the BMA model had the lowest ECI across all prediction models, indicating that this model had better calibration performance than the other models, especially for patients in Chinese hospitals. CONCLUSIONS: The POPCORN system can build prediction models that perform well in complex clinical application scenarios and can provide effective decision support for individual patient prognostic predictions.</v>
          </cell>
          <cell r="E127" t="str">
            <v>Engineering Research Center of EMR and Intelligent Expert System, Ministry of Education, Collaborative Innovation Center for Diagnosis and Treatment of Infectious Diseases, Key Laboratory for Biomedical Engineering of Ministry of Education, College of Biomedical Engineering and Instrument Science, Zhejiang University, No. 38 Zheda Road, Hangzhou 310027, Zhejiang Province, China._x000D_Department of Surgical Oncology, Second Affiliated Hospital, Zhejiang University School of Medicine, No. 88 Jiefang Road, HangZhou 31009, Zhejiang Province, China._x000D_Engineering Research Center of EMR and Intelligent Expert System, Ministry of Education, Collaborative Innovation Center for Diagnosis and Treatment of Infectious Diseases, Key Laboratory for Biomedical Engineering of Ministry of Education, College of Biomedical Engineering and Instrument Science, Zhejiang University, No. 38 Zheda Road, Hangzhou 310027, Zhejiang Province, China. Electronic address: ljs@zju.edu.cn.</v>
          </cell>
          <cell r="F127" t="str">
            <v>2018</v>
          </cell>
        </row>
        <row r="128">
          <cell r="A128">
            <v>127</v>
          </cell>
          <cell r="B128" t="str">
            <v>Effect of an electronic medical record alert for severe sepsis among ED patients</v>
          </cell>
          <cell r="C128" t="str">
            <v>BACKGROUND: Severe sepsis and septic shock are a major health concern worldwide. The objective of this study is to determine if Severe Sepsis Best Practice Alert (SS-BPA) implementation was associated with improved processes of care and clinical outcomes among patients with severe sepsis or septic shock presenting to the emergency department (ED). METHODS: This is a single-center, before-and-after observational study. The intervention group (n = 103) consisted of adult patients presenting to the ED with severe sepsis or septic shock during a 7-month period after implementation of the SS-BPA. The control group (n = 111) consisted of patients meeting the same criteria over a prior 7-month period. The SS-BPA primarily acts by automated, real-time, algorithm-based detection of severe sepsis or septic shock via the electronic medical record system. The primary outcome was in-hospital mortality. Secondary outcomes included hospital length of stay (LOS), time to antibiotic administration, and proportion of patients who received antibiotics within the target 60 minutes. RESULTS: Time to antibiotics was significantly reduced in the SS-BPA cohort (29 vs 61.5 minutes, P &lt; .001). In addition, there was a higher proportion of patients who received antibiotics within 60 minutes (76.7 vs 48.6%; P &lt; .001). On multivariable analysis, in-hospital mortality was not significantly reduced in the intervention group (odds ratio, 0.64; 95% confidence interval, 0.26-1.57). Multivariable analysis of LOS indicated a significant reduction among patients in the SS-BPA cohort (geometric mean ratio, 0.66; 95% confidence interval, 0.53-0.82). CONCLUSION: Implementation of the SS-BPA for severe sepsis or septic shock among ED patients is associated with significantly improved timeliness of antibiotic administration and reduced hospital LOS.</v>
          </cell>
          <cell r="E128" t="str">
            <v>Department of Clinical Pharmacy, University of California, San Francisco School of Pharmacy, San Francisco, CA 94143. Electronic address: navan12@pharmacy.rutgers.edu._x000D_Department of Pharmaceutical Services, University of California, San Francisco Medical Center, San Francisco, CA 94143._x000D_Department of Emergency Medicine, University of California, San Francisco School of Medicine, San Francisco, CA 94143._x000D_Department of Clinical Pharmacy, University of California, San Francisco School of Pharmacy, San Francisco, CA 94143.</v>
          </cell>
          <cell r="F128" t="str">
            <v>2016</v>
          </cell>
        </row>
        <row r="129">
          <cell r="A129">
            <v>128</v>
          </cell>
          <cell r="B129" t="str">
            <v>Assessing Information Congruence of Documented Cardiovascular Disease between Electronic Dental and Medical Records</v>
          </cell>
          <cell r="C129" t="str">
            <v>Dentists are more often treating patients with Cardiovascular Diseases (CVD) in their clinics; therefore, dentists may need to alter treatment plans in the presence of CVD. However, it's unclear to what extent patient-reported CVD information is accurately captured in Electronic Dental Records (EDRs). In this pilot study, we aimed to measure the reliability of patient-reported CVD conditions in EDRs. We assessed information congruence by comparing patients' self-reported dental histories to their original diagnosis assigned by their medical providers in the Electronic Medical Record (EMR). To enable this comparison, we encoded patients CVD information from the free-text data of EDRs into a structured format using natural language processing (NLP). Overall, our NLP approach achieved promising performance extracting patients' CVD-related information. We observed disagreement between self-reported EDR data and physician-diagnosed EMR data.</v>
          </cell>
          <cell r="E129" t="str">
            <v>Indiana University School of Dentistry, Indianapolis, IN._x000D_Department of Bio-Health Informatics, IUPUI School of Informatics and Computing, Indianapolis, IN._x000D_Department of Biomedical Informatics, University of Utah, Salt Lake City, UT._x000D_Informatics, Decision-Enhancement, and Analytic Sciences Center (IDEAS 2.0), Veterans Affairs Salt Lake City Health Care System, Salt Lake City, UT._x000D_Center for Biomedical Informatics, Regenstrief Institute, Indianapolis, IN.</v>
          </cell>
          <cell r="F129" t="str">
            <v>2018</v>
          </cell>
        </row>
        <row r="130">
          <cell r="A130">
            <v>129</v>
          </cell>
          <cell r="B130" t="str">
            <v>Use of electronic medical records and quality of patient data: different reaction patterns of doctors and nurses to the hospital organization</v>
          </cell>
          <cell r="C130" t="str">
            <v>BACKGROUND: As the implementation of Electronic Medical Records (EMRs) in hospitals may be challenged by different responses of different user groups, this paper examines the differences between doctors and nurses in their response to the implementation and use of EMRs in their hospital and how this affects the perceived quality of the data in EMRs. METHODS: Questionnaire data of 402 doctors and 512 nurses who had experience with the implementation and the use of EMRs in hospitals was analysed with Multi group Structural equation modelling (SEM). The models included measures of organisational factors, results of the implementation (ease of use and alignment of EMR with daily routine), perceived added value, timeliness of use and perceived quality of patient data. RESULTS: Doctors and nurses differ in their response to the organisational factors (support of IT, HR and administrative departments) considering the success of the implementation. Nurses respond to culture while doctors do not. Doctors and nurses agree that an EMR that is easier to work with and better aligned with their work has more added value, but for the doctors this is more pronounced. The doctors and nurses perceive that the quality of the patient data is better when EMRs are easier to use and better aligned with their daily routine. CONCLUSIONS: The result of the implementation, in terms of ease of use and alignment with work, seems to affect the perceived quality of patient data more strongly than timeliness of entering patient data. Doctors and nurses value bottom-up communication and support of the IT department for the result of the implementation, and nurses respond to an open and innovative organisational culture.</v>
          </cell>
          <cell r="E130" t="str">
            <v>Department Quality of care and health Economics, National Institute for Public Health and the Environment (RIVM), PO Box 1, 3720 BA, Bilthoven, The Netherlands. mattijs.lambooij@rivm.nl._x000D_Department Quality of Care and Health Economics, National Institute for Public Health and the Environment (RIVM), Center for Nutrition, Prevention and Health Services, PO Box 1, 3720 BA, Bilthoven, The Netherlands._x000D_Department of Sociology, Erasmus University Rotterdam, Rotterdam and TIAS School for Business and Society, Tilburg, The Netherlands.</v>
          </cell>
          <cell r="F130" t="str">
            <v>2017</v>
          </cell>
        </row>
        <row r="131">
          <cell r="A131">
            <v>130</v>
          </cell>
          <cell r="B131" t="str">
            <v>Training and Interpreting Machine Learning Algorithms to Evaluate Fall Risk After Emergency Department Visits</v>
          </cell>
          <cell r="C131" t="str">
            <v>BACKGROUND: Machine learning is increasingly used for risk stratification in health care. Achieving accurate predictive models do not improve outcomes if they cannot be translated into efficacious intervention. Here we examine the potential utility of automated risk stratification and referral intervention to screen older adults for fall risk after emergency department (ED) visits. OBJECTIVE: This study evaluated several machine learning methodologies for the creation of a risk stratification algorithm using electronic health record data and estimated the effects of a resultant intervention based on algorithm performance in test data. METHODS: Data available at the time of ED discharge were retrospectively collected and separated into training and test datasets. Algorithms were developed to predict the outcome of a return visit for fall within 6 months of an ED index visit. Models included random forests, AdaBoost, and regression-based methods. We evaluated models both by the area under the receiver operating characteristic (ROC) curve, also referred to as area under the curve (AUC), and by projected clinical impact, estimating number needed to treat (NNT) and referrals per week for a fall risk intervention. RESULTS: The random forest model achieved an AUC of 0.78, with slightly lower performance in regression-based models. Algorithms with similar performance, when evaluated by AUC, differed when placed into a clinical context with the defined task of estimated NNT in a real-world scenario. CONCLUSION: The ability to translate the results of our analysis to the potential tradeoff between referral numbers and NNT offers decisionmakers the ability to envision the effects of a proposed intervention before implementation.</v>
          </cell>
          <cell r="E131" t="str">
            <v>BerbeeWalsh Department of Emergency Medicine, University of Wisconsin School of Medicine and Public Health._x000D_Health Innovation Program._x000D_Department of Computer Sciences, University of Wisconsin-Madison._x000D_Departments of Population Health Sciences._x000D_Family Medicine._x000D_Biostatistics and Medical Informatics._x000D_Pediatrics, University of Wisconsin School of Medicine and Public Health._x000D_Department of Medicine, Division of Geriatrics and Gerontology, University of Wisconsin School of Medicine and Public Health, Madison, WI.</v>
          </cell>
          <cell r="F131" t="str">
            <v>2019</v>
          </cell>
        </row>
        <row r="132">
          <cell r="A132">
            <v>131</v>
          </cell>
          <cell r="B132" t="str">
            <v>Low Back Imaging When Not Indicated: A Descriptive Cross-System Analysis</v>
          </cell>
          <cell r="C132" t="str">
            <v>CONTEXT: Guideline-discordant imaging to evaluate incident low back pain is common. OBJECTIVE: We compared rates of guideline-discordant imaging in patients with low back pain in two care delivery systems with differing abilities to track care through an electronic health record (EHR), and in their patients' insurance status, to measure the association between these factors and rates of ordered low back imaging. DESIGN: We used data from two Kaiser Permanente (KP) Regions and from OCHIN, a community health center network. We extracted data on imaging performed after index visits for low back pain from June 1, 2011, to May 31, 2012, in these systems. Adjusted logistic regression measured associations between system-level factors and imaging rates. MAIN OUTCOME MEASURES: Imaging rates for incident low back pain using 2 national quality metrics: Clinical Quality Measure 0052, a measure for assessing Meaningful Use of EHRs, and the Healthcare Effectiveness Data and Information Set measure "Use of Imaging Studies for Low Back Pain." RESULTS: Among 19,503 KP patients and 2694 OCHIN patients with incident low back pain, ordered imaging was higher among men and whites but did not differ across health care systems. OCHIN's publicly insured patients had higher rates of imaging compared with those with private or no insurance. CONCLUSION: Rates of ordered imaging to evaluate incident low back pain among uninsured OCHIN patients were lower than in KP overall; among insured OCHIN patients, rates were higher than in KP overall. Research is needed to establish causality and develop interventions.</v>
          </cell>
          <cell r="E132" t="str">
            <v>Investigator in the Science Program at the Center for Health Research and an Investigator for the Practice-Based Research Network for OCHIN, Inc, in Portland, OR. rachel.gold@kpchr.org._x000D_Former Research Analyst in the Science Program at the Center for Health Research in Portland, OR. elizabeth.esterberg@kp.org._x000D_Project Manager in the Science Program at the Center for Health Research in Portland, OR. celine.b.hollombe@kpchr.org._x000D_Research Associate for OCHIN, Inc, in Portland, OR. arkindj@ochin.org._x000D_Research Analyst for OCHIN, Inc, in Portland, OR. vakarcst@ochin.org._x000D_Research Analyst for Utility of Care Data Analysis for the Kaiser Foundation Health Plan in Oakland, CA. marie.h.tran@kp.org._x000D_Chief Research Officer for the Practice-Based Research Network for OCHIN, Inc, in Portland, OR. burdickt@ochin.org._x000D_Chief Clinical Research Informatics Officer for OCHIN, Inc, and an Associate Professor of Family Medicine at Oregon Health and Science University in Portland, OR. devoej@ohsu.edu._x000D_Executive Director of Research and Community Benefit for the Mid-Atlantic Permanente Research Institute in Rockville, MD. michael.horberg@kp.org.</v>
          </cell>
          <cell r="F132" t="str">
            <v>2016</v>
          </cell>
        </row>
        <row r="133">
          <cell r="A133">
            <v>132</v>
          </cell>
          <cell r="B133" t="str">
            <v>Derivation and validation of a hospital all-cause 30-day readmission index</v>
          </cell>
          <cell r="C133" t="str">
            <v>PURPOSE: The study derives and validates a 30-day hospital readmission risk index to predict a patient's likelihood of readmission, utilizing a health systems electronic medical record. METHODS: A retrospective data extraction and analysis was conducted using data from the electronic medical record to identify risks of 30-day all-cause hospital readmission on adult patients admitted to a large multi-site health system. Univariate and multivariable logistic regression was performed on a derivation cohort of hospital admissions (n = 40,668) and analyzed 91 variables associated with 30-day hospital readmission. A 10-variable risk prediction equation was generated and validated in a second patient cohort (n = 7,820). The prediction index's discriminative ability was determined using the c-statistic, and calibration of the prediction index was assessed with the use of the Hosmer-Lemeshow test. RESULTS: The hospital all-cause thirty-day readmission index (HATRIX) identified 10 variables to be highly associated with 30-day readmission. The discriminative ability of the derived prediction equation was determined using the c-statistic and was calculated to be 0.73 (95% confidence interval [CI] 0.72-0.73) for the derivation cohort. The prediction equation was validated using a second cohort of patients and resulted with an area under the curve (AUC) of 0.72 (95% CI 0.70-0.73), indicating modest discrimination. CONCLUSION: An original risk prediction index for 30-day hospital readmission was derived and validated using 2 cohorts of patients. Identifying patients who have an increased risk of 30-day hospital readmission with the use of the electronic medical record is an ideal method for targeting interventions and improving transitions-of-care to reduce hospital readmissions.</v>
          </cell>
          <cell r="E133" t="str">
            <v>Department of Pharmacy Services, St. Mary Mercy Hospital, Livonia, MI, and Eugene Applebaum College of Pharmacy and Health Sciences, Wayne State University, Detroit, MI._x000D_Department of Pharmacy Services, Detroit Medical Center, Detroit, MI, and Eugene Applebaum College of Pharmacy and Health Sciences, Wayne State University, Detroit, MI.</v>
          </cell>
          <cell r="F133" t="str">
            <v>2019</v>
          </cell>
        </row>
        <row r="134">
          <cell r="A134">
            <v>133</v>
          </cell>
          <cell r="B134" t="str">
            <v>Proactive Tobacco Treatment for Smokers Using Veterans Administration Mental Health Clinics</v>
          </cell>
          <cell r="C134" t="str">
            <v>INTRODUCTION: Veterans with a mental health diagnosis have high rates of tobacco use but encounter low rates of treatment from providers. This study tested whether a proactive tobacco treatment approach increases treatment engagement and abstinence rates in Department of Veterans Affairs mental health patients. STUDY DESIGN: RCT. SETTING/PARTICIPANTS: The study was performed from 2013 to 2017 and analyses were conducted in 2017. Investigators used the electronic medical record at four Veterans Administration facilities to identify patients documented as current smokers and who had a mental health clinic visit in the past 12 months. INTERVENTION: Patients were mailed an introductory letter and baseline survey. Survey respondents were enrolled and randomized to intervention (n=969) or control (n=969). Control participants received a list of usual Veterans Administration smoking services. Intervention participants received a motivational outreach call, multisession telephone counseling, and assistance with obtaining nicotine replacement therapy. MAIN OUTCOME MEASURES: Participants completed surveys at baseline, 6 months, and 12 months after randomization. The primary outcome was self-reported 7-day abstinence from cigarettes at 12-month follow-up. Secondary outcomes included use of cessation treatment, self-reported 7-day abstinence at 6-month follow-up, and 6-month prolonged abstinence at 12-month follow-up. RESULTS: At 12 months, intervention participants were more likely to report using telephone counseling (19% vs 3%, OR=7.34, 95% CI=4.59, 11.74), nicotine replacement therapy (47% vs 35%, OR=1.63, 95% CI=1.31, 2.03), or both counseling and nicotine replacement therapy (16% vs 2%, OR=11.93, 95% CI=6.34, 22.47). Intervention participants were more likely to report 7-day abstinence (19% vs 14%, OR=1.50, 95% CI=1.12, 2.01) and prolonged 6-month abstinence (16% vs 9%, OR=1.87, 95% CI=1.34, 2.61). After adjusting for non-ignorable missingness at follow-up, the intervention effects on 7-day and prolonged abstinence remained significant (p&lt;0.05). CONCLUSIONS: Proactive outreach was more effective than usual Veterans Administration care at increasing treatment engagement and long-term abstinence in mental health patients. TRIAL REGISTRATION: This study is registered at www.clinicaltrials.gov NCT01737281.</v>
          </cell>
          <cell r="E134" t="str">
            <v>VA New York Harbor Healthcare System, New York, New York; Department of Population Health, New York University School of Medicine, New York, New York. Electronic address: erin.rogers@nyumc.org._x000D_VA HSR&amp;D Center for Chronic Disease Outcomes Research (CCDOR), Minneapolis VA Health Care System, Minneapolis, Minnesota; Department of Medicine, University of Minnesota Medical School, Minneapolis, Minnesota._x000D_VA New York Harbor Healthcare System, New York, New York; Department of Population Health, New York University School of Medicine, New York, New York._x000D_VA HSR&amp;D Center for Chronic Disease Outcomes Research (CCDOR), Minneapolis VA Health Care System, Minneapolis, Minnesota.</v>
          </cell>
          <cell r="F134" t="str">
            <v>2018</v>
          </cell>
        </row>
        <row r="135">
          <cell r="A135">
            <v>134</v>
          </cell>
          <cell r="B135" t="str">
            <v>An Electronic Health Record-based Intervention to Promote Hepatitis C Virus Testing Among Adults Born Between 1945 and 1965: A Cluster-randomized Trial</v>
          </cell>
          <cell r="C135" t="str">
            <v>BACKGROUND: The Centers for Disease Control and Prevention (CDC) recommends one-time hepatitis C virus (HCV) antibody testing for "Birth Cohort" adults born during 1945-1965. OBJECTIVE: To examine the impact of an electronic health record (EHR)-embedded best practice alert (BPA) for HCV testing among Birth Cohort adults. DESIGN: Cluster-randomized trial was conducted from April 29, 2013 to March 29, 2014. SUBJECTS AND SETTING: Ten community and hospital-based primary care practices. Participants were attending physicians and medical residents during 25,620 study-eligible visits. INTERVENTION: Physicians in all practices received a brief introduction to the CDC testing recommendations. At visits for eligible patients at intervention sites, physicians received a BPA through the EHR to order HCV testing or medical assistants were prompted to post a testing order for the physician. Physicians in control sites did not receive the BPA. MAIN OUTCOMES: HCV testing; the incidence of HCV antibody positive tests was a secondary outcome. RESULTS: Testing rates were greater among Birth Cohort patients in intervention sites (20.2% vs. 1.8%, P&lt;0.0001) and the odds of testing were greater in intervention sites after controlling for imbalances of patient and visit characteristics between comparison groups [odds ratio (OR), 9.0; 95% confidence interval, 7.6-10.7). The adjusted OR of identifying HCV antibody positive patients was also greater in intervention sites (OR, 2.1; 95% confidence interval, 1.3-11.2). CONCLUSIONS: An EHR-embedded BPA markedly increased HCV testing among Birth Cohort patients, but the majority of eligible patients did not receive testing indicating a need for more effective methods to promote uptake.</v>
          </cell>
          <cell r="E135" t="str">
            <v>*Division of General Internal Medicine, Icahn School of Medicine at Mount Sinai †Mount Sinai Health System, New York, NY ‡Centers for Disease Control and Prevention, Atlanta, GA §NORC at the University of Chicago, Chicago, IL ∥Department of Health Evidence and Policy, Icahn School of Medicine at Mount Sinai, New York, NY ¶Valley Medical Group, Greenfield, MA.</v>
          </cell>
          <cell r="F135" t="str">
            <v>2017</v>
          </cell>
        </row>
        <row r="136">
          <cell r="A136">
            <v>135</v>
          </cell>
          <cell r="B136" t="str">
            <v>Infectious Complications After Deployment Trauma: Following Wounded US Military Personnel Into Veterans Affairs Care</v>
          </cell>
          <cell r="C136" t="str">
            <v>BACKGROUND: Infectious complications related to deployment trauma significantly contribute to the morbidity and mortality of wounded service members. The Trauma Infectious Disease Outcomes Study (TIDOS) collects data on US military personnel injured in Iraq and Afghanistan in an observational cohort study of infectious complications. Patients enrolled in TIDOS may also consent to follow-up through the Department of Veterans Affairs (VA). We present data from the first 337 TIDOS enrollees to receive VA healthcare. METHODS: Data were collected from the Department of Defense (DoD) Trauma Registry, TIDOS infectious disease module, DoD and VA electronic medical records, and telephone interview. Cox proportional hazard analysis was performed to identify predictors of post-discharge infections related to deployment trauma. RESULTS: Among the first 337 TIDOS enrollees who entered VA healthcare, 111 (33%) had 244 trauma-related infections during their initial trauma hospitalization (2.1 infections per 100 person-days). Following initial discharge, 127 (38%) enrollees had 239 trauma-related infections (170 during DoD follow-up and 69 during VA time). Skin and soft-tissue infections and osteomyelitis were predominant during and after the initial trauma hospitalization. In a multivariate model, a shorter time to development of a new infection following discharge was independently associated with injury severity score ≥10 and occurrence of ≥1 inpatient infection during initial trauma hospitalization. CONCLUSIONS: Incident infections related to deployment trauma continue well after initial hospital discharge and into VA healthcare. Overall, 38% of enrolled patients developed a new trauma-related infection after their initial hospital discharge, with 29% occurring after the patient left military service.</v>
          </cell>
          <cell r="E136" t="str">
            <v>Veterans Affairs St. Louis Health Care System, St. Louis, Missouri._x000D_Washington University School of Medicine, St. Louis, Missouri._x000D_Infectious Disease Clinical Research Program, Department of Preventive Medicine and Biostatistics, Uniformed Services University of the Health Sciences._x000D_The Henry M. Jackson Foundation for the Advancement of Military Medicine, Inc., Bethesda, Maryland._x000D_San Antonio Military Medical Center, JBSA Fort Sam Houston, Texas._x000D_Walter Reed National Military Medical Center, Bethesda, Maryland._x000D_Landstuhl Regional Medical Center, Germany.</v>
          </cell>
          <cell r="F136" t="str">
            <v>2018</v>
          </cell>
        </row>
        <row r="137">
          <cell r="A137">
            <v>136</v>
          </cell>
          <cell r="B137" t="str">
            <v>COPD treatment pathways in France: a retrospective analysis of electronic medical record data from general practitioners</v>
          </cell>
          <cell r="C137" t="str">
            <v>BACKGROUND: Increasing availability of therapeutic options for COPD may drive new treatment pathways. This study describes COPD treatment in France, focusing on identifying initial treatment modifications in patients with COPD who either initiated long-acting bronchodilator (LABD)-based therapy or escalated to triple therapy (long-acting muscarinic antagonist [LAMA] + long-acting β(2)-agonist [LABA] + inhaled corticosteroid [ICS]). METHODS: This retrospective analysis of patients with COPD in a large general practitioner database (IQVIA Longitudinal Patient Database) in France included two cohorts: Cohort 1 - new initiators of LABD-based therapy (LAMA, LABA, LAMA + LABA, LAMA + ICS, LABA + ICS or LAMA + LABA + ICS); Cohort 2 - patients escalating to triple therapy from mono- or dual-bronchodilator-based maintenance treatment. Both cohorts were indexed on the date of initiation/escalation (January 2008-December 2013), and the first treatment modification (at class level) within the 18-month post-index observational period was described. Five mutually exclusive outcomes were defined: continuous use (no modification), discontinuation (permanent [≥91 days with no restart] or temporary [≥91 days with subsequent restart]), switch, and augmentation (Cohort 1 only). Exploratory analysis of Cohort 1 explored potential drivers of treatment initiation. RESULTS: Overall, 5,065 patients initiated LABD-based therapy (Cohort 1), and 501 escalated to triple therapy (Cohort 2). In Cohort 1, 7.0% of patients were continuous users, 46.5% discontinued permanently, 28.5% discontinued temporarily, 2.8% augmented (added LAMA and/or LABA and/or ICS), and 15.2% switched therapy. In Cohort 2, 18.2% of patients were continuous users, 7.2% discontinued permanently, 27.9% discontinued temporarily, and 46.7% switched therapy. Exploratory analyses showed that time since COPD diagnosis was first recorded, pre-index exacerbation events, and concomitant medical conditions were potential drivers of initial maintenance treatment choices. CONCLUSION: Discontinuation among new initiators of LABD-based therapy was high in France, whereas few switched or augmented treatment. In comparison, permanent discontinuation within 18 months was low in patients escalating to triple therapy.</v>
          </cell>
          <cell r="E137" t="str">
            <v>GlaxoSmithKline, Stockley Park West, Uxbridge, UK._x000D_Adelphi Real World, Bollington, Cheshire, UK._x000D_IQVIA, Paris, France._x000D_GlaxoSmithKline, Rueil-Malmaison, France._x000D_ViiV Healthcare, Brentford, Middlesex, UK._x000D_Faculty of Medicine, University Grenoble-Alpes, Grenoble, France._x000D_GlaxoSmithKline, Collegeville, PA, USA, afisi.s.ismaila@gsk.com._x000D_Department of Health Research Methods, Evidence and Impact, McMaster University, Hamilton, ON, Canada, afisi.s.ismaila@gsk.com.</v>
          </cell>
          <cell r="F137" t="str">
            <v>2019</v>
          </cell>
        </row>
        <row r="138">
          <cell r="A138">
            <v>137</v>
          </cell>
          <cell r="B138" t="str">
            <v>Effects of sarpogrelate on microvascular complications with type 2 diabetes</v>
          </cell>
          <cell r="C138" t="str">
            <v>Background Diabetes is a major cause of microvascular complications. Renin-angiotensin-aldosterone blockers have been known to have the benefits of delaying onset and progression of diabetic complications including nephropathy. Objective To evaluate the effect of sarpogrelate, an antiplatelet agent, on the new onset diabetic complications in patients with type 2 diabetes mellitus. Setting A 1108-bed tertiary university hospital in Korea. Methods A retrospective cohort study was conducted using electronic medical records between 2010 and 2015 in Korea. The study cohort of the propensity score matched patients with or without sarpogrelate was evaluated for the diabetic complications identified with the diagnosis codes in T2DM patients on the metformin based antidiabetic therapy. Nephropathy was further evaluated for progression of kidney function. Main outcome measure The incidence of composite microvascular complications included nephropathy, neuropathy, and retinopathy. Results The 1:2 propensity score matched 478 out of 14,440 patients were included in the final analysis with or without sarpogrelate (162 vs. 316 patients). The incidence of nephropathy, neuropathy, and retinopathy was 1.23% versus 5.38% (HR 0.21, 95% CI 0.05-0.92), 1.23% versus 4.43% (HR 0.26, 95% CI 0.06-1.14), and 6.17% versus 6.33% (HR 0.93, 95% CI 0.43-1.97) with sarpogrelate and without sarpogrelate, respectively. Changes in the estimated glomerular filtration rate and urine albumin creatinine ratio were not significantly different between the groups. Conclusion In Korean patients, sarpogrelate, an antiplatelet agent, was associated with reducing the incidence and progression of nephropathyin type 2 diabetes, but not associated with the composite endpoints including neuropathy and retinopathy.</v>
          </cell>
          <cell r="E138" t="str">
            <v>Division of Clinical Pharmacy, College of Pharmacy, Ajou University, 206 Worldcup-ro Yeongtong-gu, Suwon, 16499, Republic of Korea._x000D_Department of Nephrology, College of Medicine, Ajou University, Suwon, Republic of Korea._x000D_Department of Endocrinology, College of Medicine, Ajou University, Suwon, Republic of Korea._x000D_Division of Clinical Pharmacy, College of Pharmacy, Ajou University, 206 Worldcup-ro Yeongtong-gu, Suwon, 16499, Republic of Korea. suklee@ajou.ac.kr.</v>
          </cell>
          <cell r="F138" t="str">
            <v>2019</v>
          </cell>
        </row>
        <row r="139">
          <cell r="A139">
            <v>138</v>
          </cell>
          <cell r="B139" t="str">
            <v>Patient-centered handovers between hospital and primary health care: an assessment of medical records</v>
          </cell>
          <cell r="C139" t="str">
            <v>BACKGROUND: Handovers between hospital and primary healthcare possess a risk for patient care. It has been suggested that the exchange of a comprehensive medical record containing both medical and patient-centered aspects of information can support high quality handovers. OBJECTIVE: The objective of this study was to explore patient handovers between primary and secondary care by assessing the levels of patient-centeredness of medical records used for communication between care settings and by assessing continuity of patient care. METHODS: Quantitative content analysis was used to analyze the 76 medical records of 22 Swedish patients with chronic diseases and/or polypharmacy. RESULTS: The levels of patient-centeredness documented in handover records were assessed as poor, especially in regards to informing patients and achieving a shared understanding/agreement about their treatment plans. The follow up of patients' medical and care needs were remotely related to the discharge information sent from the hospital to the primary care providers, or to the hospital provider's request for patient follow-up in primary healthcare. CONCLUSION: The lack of patient-centered documentation either indicates poor patient-centeredness in the encounters or low priority given by the providers on documenting such information. Based on this small study, discharge information sent to primary healthcare cannot be considered as a means of securing continuity of patient care. Healthcare providers need to be aware that neither their discharge notes nor their referrals will guarantee continuity of patient care.</v>
          </cell>
          <cell r="E139" t="str">
            <v>Karolinska Institutet, Department of Neurobiology, Care Sciences and Society, Division of Social Work, Stockholm, Sweden; Karolinska University Hospital, Department of Social Work, Stockholm, Sweden. Electronic address: maria.flink@ki.se._x000D_Karolinska University Hospital, Department of Emergency Medicine, Stockholm, Sweden; Norrtälje Hospital, Department of Medicine and Geriatrics, Norrtälje, Sweden._x000D_Karolinska University Hospital, Department of Emergency Medicine, Stockholm, Sweden; Karolinska Institutet, Department of Neurobiology, Care Sciences and Society, Division of Nursing, Stockholm, Sweden._x000D_Karolinska Institutet, Department of Clinical Science, Intervention and Technology, Stockholm, Sweden; Karolinska University Hospital, Department of Quality and Patient Safety, Stockholm, Sweden._x000D_College of Medicine, University College Cork, Cork, Ireland._x000D_Karolinska Institutet, Department of Clinical Neuroscience, Division of Psychiatric Research and Education, Stockholm, Sweden._x000D_Karolinska Institutet, Department of Learning, Informatics Management and Ethics, Medical Management Centre (MMC), Stockholm, Sweden._x000D_Karolinska Institutet, Department of Neurobiology, Care Sciences and Society, Division of Social Work, Stockholm, Sweden; Karolinska University Hospital, Department of Social Work, Stockholm, Sweden.</v>
          </cell>
          <cell r="F139" t="str">
            <v>2015</v>
          </cell>
        </row>
        <row r="140">
          <cell r="A140">
            <v>139</v>
          </cell>
          <cell r="B140" t="str">
            <v>Adverse inpatient outcomes during the transition to a new electronic health record system: observational study</v>
          </cell>
          <cell r="C140" t="str">
            <v>OBJECTIVE:  To assess the short term association of inpatient implementation of electronic health records (EHRs) with patient outcomes of mortality, readmissions, and adverse safety events. DESIGN:  Observational study with difference-in-differences analysis. SETTING:  Medicare, 2011-12. PARTICIPANTS:  Patients admitted to 17 study hospitals with a verifiable "go live" date for implementation of inpatient EHRs during 2011-12, and 399 control hospitals in the same hospital referral region. MAIN OUTCOME MEASURES:  All cause readmission within 30 days of discharge, all cause mortality within 30 days of admission, and adverse safety events as defined by the patient safety for selected indicators (PSI)-90 composite measure among Medicare beneficiaries admitted to one of these hospitals 90 days before and 90 days after implementation of the EHRs (n=28 235 and 26 453 admissions), compared with the control group of all contemporaneous admissions to hospitals in the same hospital referral region (n=284 632 and 276 513 admissions). Analyses were adjusted for beneficiaries' sociodemographic and clinical characteristics. RESULTS:  Before and after implementation, characteristics of admissions were similar in both study and control hospitals. Among study hospitals, unadjusted 30 day mortality (6.74% to 7.15%, P=0.06) and adverse safety event rates (10.5 to 11.4 events per 1000 admissions, P=0.34) did not significantly change after implementation of EHRs. There was an unadjusted decrease in 30 day readmission rates, from 19.9% to 19.0% post-implementation (P=0.02). In difference-in-differences analysis, however, there was no significant change in any outcome between pre-implementation and post-implementation periods (all P≥0.13). CONCLUSIONS:  Despite concerns that implementation of EHRs might adversely impact patient care during the acute transition period, we found no overall negative association of such implementation on short term inpatient mortality, adverse safety events, or readmissions in the Medicare population across 17 US hospitals.</v>
          </cell>
          <cell r="E140" t="str">
            <v>Department of Health Policy and Management, Harvard T.H. Chan School of Public Health, Boston, MA 02115, USA Division of General Internal Medicine and Primary Care, Department of Medicine, Brigham and Women's Hospital, Boston, MA, USA._x000D_Department of Health Care Policy, Harvard Medical School, Boston, MA 02115, USA Department of Medicine, Beth Israel Deaconess Medical Center, Boston, MA, USA._x000D_Department of Health Care Policy, Harvard Medical School, Boston, MA 02115, USA Department of Medicine, Massachusetts General Hospital, Boston, MA, USA jena@hcp.med.harvard.edu.</v>
          </cell>
          <cell r="F140" t="str">
            <v>2016</v>
          </cell>
        </row>
        <row r="141">
          <cell r="A141">
            <v>140</v>
          </cell>
          <cell r="B141" t="str">
            <v>Electronic Health Records and Pharmacokinetic Modeling to Assess the Relationship between Ampicillin Exposure and Seizure Risk in Neonates</v>
          </cell>
          <cell r="C141" t="str">
            <v>OBJECTIVE: To evaluate the relationship between ampicillin dosing, exposure, and seizures. STUDY DESIGN: This was a retrospective observational cohort study of electronic health record (EHR) data combined with pharmacokinetic model derived drug exposure predictions. We used the EHR from 348 Pediatrix Medical Group neonatal intensive care units from 1997 to 2012. We included all infants 24-41 weeks gestational age, 500-5400 g birth weight, first exposed to ampicillin prior to 25 days postnatal age. Using a 1-compartment pharmacokinetic model and EHR data, we simulated maximum ampicillin concentration at steady state (C(maxss,) µg/mL) and area under the concentration time curve from 0 to 24 hours (AUC(24,) µg*h/dL). Using multivariable logistic regression, we evaluated association between ampicillin dosing, exposure, and seizures as documented in the EHR. RESULTS: We identified 131 723 infants receiving 134 041 courses of ampicillin for 653 506 infant-days of exposure. The median daily dose was 200 mg/kg/d (25th, 75th percentile; 100, 200). Median C(maxss) and AUC(24) were 256.6 µg/mL (164.3, 291.5) and 2593 µg*h/dL (1917, 3334). On multivariable analysis, dosing was not associated with seizures. However increasing C(maxss) (OR = 1.10, 95% CI 1.03, 1.17) and AUC(24) (OR 1.11, 95% CI 1.05, 1.18) were associated with increased odds of seizures. CONCLUSIONS: In this cohort of hospitalized infants, higher ampicillin exposure was associated with seizures as documented in the EHR.</v>
          </cell>
          <cell r="E141" t="str">
            <v>Duke Clinical Research Institute, Duke University School of Medicine, Durham, NC; Department of Pediatrics, Duke University School of Medicine, Durham, NC. Electronic address: christoph.hornik@duke.edu._x000D_Duke Clinical Research Institute, Duke University School of Medicine, Durham, NC; Department of Pediatrics, Duke University School of Medicine, Durham, NC._x000D_Duke Clinical Research Institute, Duke University School of Medicine, Durham, NC._x000D_Department of Pediatrics, University of California, San Diego, La Jolla, CA._x000D_Deparment of Biostatistics and Bioinformatics, Duke University, Durham, NC; Skaggs School of Pharmacy, University of California, San Diego, La Jolla, CA._x000D_Department of Pediatrics, Penn State University, Hershey, PA._x000D_Pediatrix-Obstetrix Center for Research and Education, Sunrise, FL.</v>
          </cell>
          <cell r="F141" t="str">
            <v>2016</v>
          </cell>
        </row>
        <row r="142">
          <cell r="A142">
            <v>141</v>
          </cell>
          <cell r="B142" t="str">
            <v>Inflammatory Bowel Disease: Predictors and Causes of Early and Late Hospital Readmissions</v>
          </cell>
          <cell r="C142" t="str">
            <v>BACKGROUND AND AIMS: The rate of hospital readmission after discharge has been studied extensively in chronic conditions such as hepatic cirrhosis, diabetes mellitus, chronic obstructive pulmonary disease, and heart failure. Causative factors associated with hospital readmission have not been adequately investigated in patients with inflammatory bowel disease (IBD). We studied the rate, causes, and factors that predict readmissions at 1 month, 3 months, and 1 year in patients with IBD. METHODS: We performed a retrospective cohort study using the electronic medical record of a tertiary academic medical center, encompassing 3 large hospitals to identify patients discharged between January 2007 and December 2010 with a primary discharge diagnosis of either ulcerative colitis or Crohn's disease. The index admission was defined as the first unplanned admission during this period. Readmission was defined as unplanned admission (because of any cause) occurring within 1 week, 1 month, 3 months, and 1 year from the index admission. To identify factors predictive of readmissions, we compared social, demographic, and clinical features at the index admission of patients with readmission and those with no readmissions. Multivariate logistic regression analyses were performed to identify variables associated with 1-month, 3-month, and 1-year readmissions. RESULTS: A total of 439 index admissions with a primary discharge diagnosis of either ulcerative colitis or Crohn's disease were eligible for inclusion in the study. These patients accounted for a total of 785 admissions to the health system during the study period. The unplanned readmission rates were 5% at 1 week, 14% at 1 month, 23.7% at 3 months, and 39.2% at 1 year. The most common reasons for readmissions were IBD exacerbations, infections, and abdominal pain. On multivariate analysis, receiving total parenteral nutrition (odds ratio [OR] = 2.3; 95% confidence interval [CI], 1.22-4.30) and intensive care unit stay during index admission (OR = 3.61; 95% CI, 1.38-9.46) predicted both early and late readmissions, whereas sex, race, insurer, and outside hospital transfers predicted 1-year readmission. Receiving steroids (OR = 0.52; 95% CI, 0.23-1.15) at index admission was protective against 1-month readmission; being discharged on biologics (OR = 0.44; 95% CI, 0.19-1.02) was protective against 3-month readmission. CONCLUSIONS: Both early and late hospital readmissions are common in patients with IBD. Because frequent readmissions are indicators of poor quality of care, future prospective studies using larger cohorts of patients are needed to identify modifiable factors in patient care before discharge to improve quality of care, prevent readmissions, and consequently reduce health care costs.</v>
          </cell>
          <cell r="E142" t="str">
            <v>*Division of Gastroenterology, Lenox Hill Hospital, New York, New York; †Division of Gastroenterology, University of Pennsylvania Health System, Philadelphia, Pennsylvania; ‡Center for Crohn's and Colitis, University of Colorado School of Medicine, Aurora, Colorado; and §Center for Clinical Epidemiology and Biostatistics, Perelman School of Medicine, Philadelphia, Pennsylvania.</v>
          </cell>
          <cell r="F142" t="str">
            <v>2017</v>
          </cell>
        </row>
        <row r="143">
          <cell r="A143">
            <v>142</v>
          </cell>
          <cell r="B143" t="str">
            <v>A quantitative approach for the analysis of clinician recognition of acute respiratory distress syndrome using electronic health record data</v>
          </cell>
          <cell r="C143" t="str">
            <v>IMPORTANCE: Despite its efficacy, low tidal volume ventilation (LTVV) remains severely underutilized for patients with acute respiratory distress syndrome (ARDS). Physician under-recognition of ARDS is a significant barrier to LTVV use. We propose a computational method that addresses some of the limitations of the current approaches to automated measurement of whether ARDS is recognized by physicians. OBJECTIVE: To quantify patient and physician factors affecting physicians' tidal volume selection and to build a computational model of physician recognition of ARDS that accounts for these factors. DESIGN, SETTING, AND PARTICIPANTS: In this cross-sectional study, electronic health record data were collected for 361 ARDS patients and 388 non-ARDS hypoxemic (control) patients in nine adult intensive care units at four hospitals between June 24 and December 31, 2013. METHODS: Standardized tidal volumes (mL/kg predicted body weight) were chosen as a proxy for physician decision-making behavior. Using data-science approaches, we quantified the effect of eight factors (six severity of illness, two physician behaviors) on selected standardized tidal volumes in ARDS and control patients. Significant factors were incorporated in computational behavioral models of physician recognition of ARDS. RESULTS: Hypoxemia severity and ARDS documentation in physicians' notes were associated with lower standardized tidal volumes in the ARDS cohort. Greater patient height was associated with lower standardized tidal volumes (which is already normalized for height) in both ARDS and control patients. The recognition model yielded a mean (99% confidence interval) physician recognition of ARDS of 22% (9%-42%) for mild, 34% (19%-49%) for moderate, and 67% (41%-100%) for severe ARDS. CONCLUSIONS AND RELEVANCE: In this study, patient characteristics and physician behaviors were demonstrated to be associated with differences in ventilator management in both ARDS and control patients. Our model of physician ARDS recognition measurement accounts for these clinical variables, providing an electronic approach that moves beyond relying on chart documentation or resource intensive approaches.</v>
          </cell>
          <cell r="E143" t="str">
            <v>Medical Scientist Training Program, Feinberg School of Medicine, Northwestern University, Chicago, IL, United States of America._x000D_Department of Biomedical Engineering, Northwestern University, Evanston, IL, United States of America._x000D_Northwestern Institute on Complex Systems, Northwestern University, Evanston, IL, United States of America._x000D_Kellogg School of Management, Northwestern University, Evanston, IL, United States of America._x000D_Department of Chemical and Biological Engineering, Northwestern University, Evanston, IL, United States of America._x000D_Department of Industrial Engineering and Management Sciences, Northwestern University, Evanston, IL, United States of America._x000D_Division of General Internal Medicine and Geriatrics, Feinberg School of Medicine, Northwestern University, Chicago, IL, United States of America._x000D_Center for Primary Care Innovation, Institute for Public Health and Medicine, Feinberg School of Medicine, Northwestern University, Chicago, IL, United States of America._x000D_Michigan Oncology Quality Consortium, Ann Arbor, MI, United States of America._x000D_Division of Pulmonary and Critical Care Medicine, Feinberg School of Medicine, Northwestern University, Chicago, IL, United States of America._x000D_Department of Physics and Astronomy, Northwestern University, Evanston, IL, United States of America._x000D_Division of Pulmonary, Critical Care, Allergy, and Immunology, NorthShore University HealthSystem, Evanston, IL, United States of America.</v>
          </cell>
          <cell r="F143" t="str">
            <v>2019</v>
          </cell>
        </row>
        <row r="144">
          <cell r="A144">
            <v>143</v>
          </cell>
          <cell r="B144" t="str">
            <v>Mortality risks associated with emergency admissions during weekends and public holidays: an analysis of electronic health records</v>
          </cell>
          <cell r="C144" t="str">
            <v>BACKGROUND: Weekend hospital admission is associated with increased mortality, but the contributions of varying illness severity and admission time to this weekend effect remain unexplored. METHODS: We analysed unselected emergency admissions to four Oxford University National Health Service hospitals in the UK from Jan 1, 2006, to Dec 31, 2014. The primary outcome was death within 30 days of admission (in or out of hospital), analysed using Cox models measuring time from admission. The primary exposure was day of the week of admission. We adjusted for multiple confounders including demographics, comorbidities, and admission characteristics, incorporating non-linearity and interactions. Models then considered the effect of adjusting for 15 common haematology and biochemistry test results or proxies for hospital workload. FINDINGS: 257 596 individuals underwent 503 938 emergency admissions. 18 313 (4·7%) patients admitted as weekday energency admissions and 6070 (5·1%) patients admitted as weekend emergency admissions died within 30 days (p&lt;0·0001). 9347 individuals underwent 9707 emergency admissions on public holidays. 559 (5·8%) died within 30 days (p&lt;0·0001 vs weekday). 15 routine haematology and biochemistry test results were highly prognostic for mortality. In 271 465 (53·9%) admissions with complete data, adjustment for test results explained 33% (95% CI 21 to 70) of the excess mortality associated with emergency admission on Saturdays compared with Wednesdays, 52% (lower 95% CI 34) on Sundays, and 87% (lower 95% CI 45) on public holidays after adjustment for standard patient characteristics. Excess mortality was predominantly restricted to admissions between 1100 h and 1500 h (p(interaction)=0·04). No hospital workload measure was independently associated with mortality (all p values &gt;0·06). INTERPRETATION: Adjustment for routine test results substantially reduced excess mortality associated with emergency admission at weekends and public holidays. Adjustment for patient-level factors not available in our study might further reduce the residual excess mortality, particularly as this clustered around midday at weekends. Hospital workload was not associated with mortality. Together, these findings suggest that the weekend effect arises from patient-level differences at admission rather than reduced hospital staffing or services. FUNDING: NIHR Oxford Biomedical Research Centre.</v>
          </cell>
          <cell r="E144" t="str">
            <v>Oxford Biomedical Research Centre, John Radcliffe Hospital, Oxford, UK; Nuffield Department of Medicine, University of Oxford, John Radcliffe Hospital, Oxford, UK. Electronic address: sarah.walker@ndm.ox.ac.uk._x000D_Oxford Biomedical Research Centre, John Radcliffe Hospital, Oxford, UK; Nuffield Department of Medicine, University of Oxford, John Radcliffe Hospital, Oxford, UK._x000D_Oxford Biomedical Research Centre, John Radcliffe Hospital, Oxford, UK; Nuffield Department of Medicine, University of Oxford, John Radcliffe Hospital, Oxford, UK; Oxford University Hospitals NHS Foundation Trust, John Radcliffe Hospital, Oxford, UK._x000D_Oxford Biomedical Research Centre, John Radcliffe Hospital, Oxford, UK; Oxford University Hospitals NHS Foundation Trust, John Radcliffe Hospital, Oxford, UK; Nuffield Department of Clinical Neurosciences, John Radcliffe Hospital, Oxford, UK._x000D_Oxford Biomedical Research Centre, John Radcliffe Hospital, Oxford, UK; Nuffield Department of Medicine, University of Oxford, John Radcliffe Hospital, Oxford, UK; Brighton and Sussex Medical School, University of Sussex, Falmer, UK._x000D_Oxford Biomedical Research Centre, John Radcliffe Hospital, Oxford, UK; Department of Computer Science, University of Oxford, Oxford, UK._x000D_Oxford Biomedical Research Centre, John Radcliffe Hospital, Oxford, UK; Nuffield Department of Medicine, University of Oxford, John Radcliffe Hospital, Oxford, UK; National Infection Service, Public Health England, Colindale, London, UK._x000D_Oxford Biomedical Research Centre, John Radcliffe Hospital, Oxford, UK; Nuffield Department of Medicine, University of Oxford, John Radcliffe Hospital, Oxford, UK; Oxford University Hospitals NHS Foundation Trust, John Radcliffe Hospital, Oxford, UK; National Infection Service, Public Health England, Colindale, London, UK.</v>
          </cell>
          <cell r="F144" t="str">
            <v>2017</v>
          </cell>
        </row>
        <row r="145">
          <cell r="A145">
            <v>144</v>
          </cell>
          <cell r="B145" t="str">
            <v>Comparison of Algorithms to Triage Patients to Express Care in a Sexually Transmitted Disease Clinic</v>
          </cell>
          <cell r="C145" t="str">
            <v>BACKGROUND: The ideal approach to triaging sexually transmitted disease (STD) clinic patients between testing-only express visits and standard visits with clinician evaluation is uncertain. METHODS: In this cross-sectional study, we used classification and regression tree analysis to develop and validate the optimal algorithm for predicting which patients need a standard visit with clinician assessment (i.e., to maximize correct triage). Using electronic medical record data, we defined patients as needing a standard visit if they reported STD symptoms, received any empiric treatment, or were diagnosed as having an infection or syndrome at the same visit. We considered 11 potential predictors for requiring medical evaluation collected via computer-assisted self-interview when constructing the optimized algorithm. We compared test characteristics of the optimized algorithm, the Public Health-Seattle and King County STD Clinic's current 13-component algorithm, and a simple 2-component algorithm including only presence of symptoms and contact to STD. RESULTS: From October 2010 to June 2015, 18,653 unique patients completed a computer-assisted self-interview. In the validation samples, the optimized, current, and simple algorithms appropriately triaged 90%, 85%, and 89% of patients, respectively. The optimized algorithm had lower sensitivity for identifying patients needing standard visits (men, 94%; women, 93%) compared with the current algorithm (men, 95%; women, 98%), as did the simple algorithm (men, 91%; women, 93%). The optimized, current, and simple algorithms triaged 31%, 23%, and 33% of patients to express visits, respectively. CONCLUSIONS: The overall performance of the statistically optimized algorithm did not differ meaningfully from a simple 2-component algorithm. In contrast, the current algorithm had the highest sensitivity but lowest overall performance.</v>
          </cell>
          <cell r="E145" t="str">
            <v>From the Departments of Epidemiology.</v>
          </cell>
          <cell r="F145" t="str">
            <v>2018</v>
          </cell>
        </row>
        <row r="146">
          <cell r="A146">
            <v>145</v>
          </cell>
          <cell r="B146" t="str">
            <v>Fewer thromboembolic events after implementation of a venous thromboembolism risk stratification tool</v>
          </cell>
          <cell r="C146" t="str">
            <v>BACKGROUND: Deep venous thrombosis and pulmonary embolus are leading preventable causes of death after surgery. Venous thromboembolism (VTE) prophylaxis management guidelines, with evidenced-based recommendations, are available in the literature. However, over 40% of "at-risk" surgical patients fail to receive appropriate VTE prophylaxis. Decision support-based interventions to reduce venous thromboembolic events were explored. METHODS: A venous thromboembolic risk stratification tool embedded in the electronic medical record, Epic, linking risk category to venous thromboembolic prophylaxis order sets was created, implemented, and analyzed for general surgery patients. Logistic regression analysis was used to compare rates of venous thromboembolic events before and after the intervention, controlling for age, gender, race, body mass index, inpatient status, transfer status, elective/emergent case status, American Society of Anesthesiologists classification, and wound classification. RESULTS: Venous thromboembolic events in the preintervention and postintervention periods were 55 (1.25%) and 12 (0.64%), respectively (P = 0.033). All-cause mortality events decreased after intervention from 49 (1.12%) to 14 (0.75%; P = 0.187). Multivariable analyses show that the risk of a venous thromboembolic event after intervention was half (odds ratio = 0.532; 95% confidence interval, 0.284-0.997; P = 0.049) as likely compared to that in the preintervention period. From 2012 to 2015, our institution moved from the ninth decile (poor) to the first decile (best) for the incidence of venous thromboembolic events among 760 National Surgical Quality Improvement Program hospitals across the nation. CONCLUSIONS: Postoperative thromboembolic events decreased after implementation of a VTE risk stratification tool, linking risk category to venous thromboembolic prophylaxis order sets, embedded in the electronic medical record, Epic.</v>
          </cell>
          <cell r="E146" t="str">
            <v>Department of Surgery, University of Virginia, Charlottesville, Virginia. Electronic address: Fet7q@virginia.edu._x000D_Department of Public Health Sciences, University of Virginia, Charlottesville, Virginia._x000D_Health Information &amp; Technology, Epic, University of Virginia, Charlottesville, Virginia._x000D_Quality and Performance Improvement, University of Virginia, Charlottesville, Virginia._x000D_Department of Surgery, University of Virginia, Charlottesville, Virginia.</v>
          </cell>
          <cell r="F146" t="str">
            <v>2018</v>
          </cell>
        </row>
        <row r="147">
          <cell r="A147">
            <v>146</v>
          </cell>
          <cell r="B147" t="str">
            <v>Investigating Real-World Clopidogrel Pharmacogenetics in Stroke Using a Bioresource Linked to Electronic Medical Records</v>
          </cell>
          <cell r="C147" t="str">
            <v>Clopidogrel efficacy is influenced by genetic variation of cytochrome P450 (CYP)2C19, however, few studies have considered patients who have a stroke. We used electronic medical records (EMRs) linked to a bioresource to examine real-world implications of clopidogrel pharmacogenetics in stroke. Patients hospitalized for any arterial thrombo-occlusive (ATO) event who subsequently redeemed clopidogrel prescriptions in the community were entered into the study (n = 651). During 24-month follow-up, the primary endpoint of recurrent ATO or death occurred in 299 patients (46%). CYP2C19*2 loss-of-function allele carriers had an increased risk (hazard ratio (HR) = 1.29; 95% confidence interval (CI) = 1.04-1.59; P = 0.019). In the ischemic stroke subgroup (n = 94), the estimate of risk was greater (HR = 2.23; 95% CI = 1.17-4.24; P = 0.015), which was further supported by a meta-analysis of available studies. In conclusion, we have demonstrated the clinical impact of CYP2C19*2 on clopidogrel efficacy using a purely EMR approach. This suggests that the risk in the ischemic stroke population may be particularly high.</v>
          </cell>
          <cell r="E147" t="str">
            <v>Division of Molecular &amp; Clinical Medicine, School of Medicine, University of Dundee, Dundee, UK._x000D_Medicines Monitoring Unit, School of Medicine, University of Dundee, Dundee, UK.</v>
          </cell>
          <cell r="F147" t="str">
            <v>2018</v>
          </cell>
        </row>
        <row r="148">
          <cell r="A148">
            <v>147</v>
          </cell>
          <cell r="B148" t="str">
            <v>Card sorting to evaluate the robustness of the information architecture of a protocol website</v>
          </cell>
          <cell r="C148" t="str">
            <v>OBJECTIVES: A website on Methicillin-Resistant Staphylococcus Aureus, MRSA-net, was developed for Health Care Workers (HCWs) and the general public, in German and in Dutch. The website's content was based on existing protocols and its structure was based on a card sort study. A Human Centered Design approach was applied to ensure a match between user and technology. In the current study we assess whether the website's structure still matches user needs, again via a card sort study. METHODS: An open card sort study was conducted. Randomly drawn samples of 100 on-site search queries as they were entered on the MRSA-net website (during one year of use) were used as card input. In individual sessions, the cards were sorted by each participant (18 German and 10 Dutch HCWs, and 10 German and 10 Dutch members of the general public) into piles that were meaningful to them. Each participant provided a label for every pile of cards they created. Cluster analysis was performed on the resulting sorts, creating an overview of clusters of items placed together in one pile most frequently. In addition, pile labels were qualitatively analyzed to identify the participants' mental models. RESULTS: Cluster analysis confirmed existing categories and revealed new themes emerging from the search query samples, such as financial issues and consequences for the patient. Even though MRSA-net addresses these topics, they are not prominently covered in the menu structure. The label analysis shows that 7 of a total of 44 MRSA-net categories were not reproduced by the participants. Additional themes such as information on other pathogens and categories such as legal issues emerged. CONCLUSIONS: This study shows that the card sort performed to create MRSA-net resulted in overall long-lasting structure and categories. New categories were identified, indicating that additional information needs emerged. Therefore, evaluating website structure should be a recurrent activity. Card sorting with ecological data as input for the cards is useful to identify changes in needs and mental models. By combining qualitative and quantitative analysis we gained insight into additional information needed by the target group, including their view on the domain and related themes. The results show differences between the four user groups in their sorts, which can mostly be explained by the groups' background. These findings confirm that HCD is a valuable approach to tailor information to the target group.</v>
          </cell>
          <cell r="E148" t="str">
            <v>Department of Psychology, Health and Technology, University of Twente, Drienerlolaan 5, P.O. Box 217, 7500AE, Enschede, The Netherlands. Electronic address: m.j.wentzel@utwente.nl._x000D_Department of Health Psychology, University Medical Center Groningen, University of Groningen, Antonius Deusinglaan 1, POB 196, 9700AD, Groningen, The Netherlands. Electronic address: f.muller@umcg.nl._x000D_Department of Psychology, Health and Technology, University of Twente, Drienerlolaan 5, P.O. Box 217, 7500AE, Enschede, The Netherlands. Electronic address: n.beerlage-dejong@utwente.nl._x000D_Department of Psychology, Health and Technology, University of Twente, Drienerlolaan 5, P.O. Box 217, 7500AE, Enschede, The Netherlands. Electronic address: j.vangemert-pijnen@utwente.nl.</v>
          </cell>
          <cell r="F148" t="str">
            <v>2016</v>
          </cell>
        </row>
        <row r="149">
          <cell r="A149">
            <v>148</v>
          </cell>
          <cell r="B149" t="str">
            <v>Development of an iterative validation process for a 30-day hospital readmission prediction index</v>
          </cell>
          <cell r="C149" t="str">
            <v>PURPOSE: A study was conducted to determine if an iterative validation process could maintain or improve the discriminative and predictive capabilities of a 30-day hospital readmission prediction index over 2.5 years. METHODS: Patient admissions were retrospectively identified using the electronic medical record. The receiver operating characteristic curve was used to assess model discrimination. Prediction index specificity, sensitivity, and positive and negative predictive values were also assessed. A rolling iterative validation process was developed in which patient admissions were divided into 3-month cohorts. Each cohort was analyzed individually and then included into the cumulative patient cohort and analyzed again. RESULTS: From 121,277 patient visits, an iterative validation approach maintained the discrimination (0.71 to 0.72), predictive validity, and overall accuracy (80.9% to 81.7%) of the 30-day readmission prediction index over 2.5 years. Index sensitivity and negative predictive value increased from baseline while specificity and positive predictive value remained largely unchanged. None of the assessed index parameters diminished or became less useful over the course of the study. CONCLUSION: An internal iterative validation process based on frequentist statistics maintained the discriminative ability and accuracy of a readmission index over 2.5 years despite numerous changes in the variables associated with readmission in the patient population.</v>
          </cell>
          <cell r="E149" t="str">
            <v>Department of Pharmacy Practice, Eugene Applebaum College of Pharmacy and Health Sciences, Wayne State University, Detroit, MI, and Transitions of Care, Detroit, MI._x000D_Department of Pharmacy Services, Detroit Medical Center, Detroit, MI, and Eugene Applebaum College of Pharmacy Detroit, MI,and Health Sciences, Wayne State University, Detroit, MI._x000D_Harper University Hospital, Detroit Medical Center, Detroit, MI._x000D_Department of Pharmacy Services, Detroit Medical Center, Detroit, MI, and Eugene Applebaum College of Pharmacy and Health Sciences, Wayne State University, Detroit, MI.</v>
          </cell>
          <cell r="F149" t="str">
            <v>2019</v>
          </cell>
        </row>
        <row r="150">
          <cell r="A150">
            <v>149</v>
          </cell>
          <cell r="B150" t="str">
            <v>Comparative analysis of methods for identifying multimorbidity patterns: a study of 'real-world' data</v>
          </cell>
          <cell r="C150" t="str">
            <v>OBJECTIVE: The aim was to compare multimorbidity patterns identified with the two most commonly used methods: hierarchical cluster analysis (HCA) and exploratory factor analysis (EFA) in a large primary care database. Specific objectives were: (1) to determine whether choice of method affects the composition of these patterns and (2) to consider the potential application of each method in the clinical setting. DESIGN: Cross-sectional study. Diagnoses were based on the 263 corresponding blocks of the International Classification of Diseases version 10. Multimorbidity patterns were identified using HCA and EFA. Analysis was stratified by sex, and results compared for each method. SETTING AND PARTICIPANTS: Electronic health records for 408 994 patients with multimorbidity aged 45-64 years in 274 primary health care teams from 2010 in Catalonia, Spain. RESULTS: HCA identified 53 clusters for women, with just 12 clusters including at least 2 diagnoses, and 15 clusters for men, all of them including at least two diagnoses. EFA showed 9 factors for women and 10 factors for men. We observed differences by sex and method of analysis, although some patterns were consistent. Three combinations of diseases were observed consistently across sex groups and across both methods: hypertension and obesity, spondylopathies and deforming dorsopathies, and dermatitis eczema and mycosis. CONCLUSIONS: This study showed that multimorbidity patterns vary depending on the method of analysis used (HCA vs EFA) and provided new evidence about the known limitations of attempts to compare multimorbidity patterns in real-world data studies. We found that EFA was useful in describing comorbidity relationships and HCA could be useful for in-depth study of multimorbidity. Our results suggest possible applications for each of these methods in clinical and research settings, and add information about some aspects that must be considered in standardisation of future studies: spectrum of diseases, data usage and methods of analysis.</v>
          </cell>
          <cell r="E150" t="str">
            <v>Institut Universitari d'Investigació en Atenció Primària Jordi Gol (IDIAP Jordi Gol), Barcelona, Spain._x000D_Universitat Autònoma de Barcelona, Barcelona, Spain._x000D_Department of Psychiatry, Vic University Hospital, Barcelona, Spain._x000D_Faculty of Nursing, University of Girona, Barcelona, Spain._x000D_Health Services and Policy Research Group, Academic Collaboration for Primary Care, University of Exeter Medical School, Exeter, UK.</v>
          </cell>
          <cell r="F150" t="str">
            <v>2018</v>
          </cell>
        </row>
        <row r="151">
          <cell r="A151">
            <v>150</v>
          </cell>
          <cell r="B151" t="str">
            <v>Methodological description of clinical research data collection through electronic medical records in a center participating in an international multicenter study</v>
          </cell>
          <cell r="C151" t="str">
            <v>Data collection for clinical research can be difficult, and electronic health record systems can facilitate this process. The aim of this study was to describe and evaluate the secondary use of electronic health records in data collection for an observational clinical study. We used Cerner Millennium®, an electronic health record software, following these steps: (1) data crossing between the study's case report forms and the electronic health record; (2) development of a manual collection method for data not recorded in Cerner Millennium®; (3) development of a study interface for automatic data collection in the electronic health records; (4) employee training; (5) data quality assessment; and (6) filling out the electronic case report form at the end of the study. Three case report forms were consolidated into the electronic case report form at the end of the study. Researchers performed daily qualitative and quantitative analyses of the data. Data were collected from 94 patients. In the first case report form, 76.5% of variables were obtained electronically, in the second, 95.5%, and in the third, 100%. The daily quality assessment of the whole process showed complete and correct data, widespread employee compliance and minimal interference in their practice. The secondary use of electronic health records is safe and effective, reduces manual labor, and provides data reliability. Anesthetic care and data collection may be done by the same professional.</v>
          </cell>
          <cell r="E151" t="str">
            <v>Hospital Israelita Albert Einstein, São Paulo, SP, Brazil._x000D_Irmandade da Santa Casa de Misericórdia de Santos, Santos, SP, Brazil._x000D_Department of Intensive Care Medicine, University Medical Centers, Amsterdam University, Amsterdam, Netherlands.</v>
          </cell>
          <cell r="F151" t="str">
            <v>2019</v>
          </cell>
        </row>
        <row r="152">
          <cell r="A152">
            <v>151</v>
          </cell>
          <cell r="B152" t="str">
            <v>Design and implementation of electronic health record integrated clinical prediction rules (iCPR): a randomized trial in diverse primary care settings</v>
          </cell>
          <cell r="C152" t="str">
            <v>BACKGROUND: Clinical prediction rules (CPRs) represent a method of determining individual patient risk to help providers make more accurate decisions at the point of care. Well-validated CPRs are underutilized but may decrease antibiotic overuse for acute respiratory infections. The integrated clinical prediction rules (iCPR) study builds on a previous single clinic study to integrate two CPRs into the electronic health record and assess their impact on practice. This article discusses study design and implementation of a multicenter cluster randomized control trial of the iCPR clinical decision support system, including the tool adaptation, usability testing, staff training, and implementation study to disseminate iCPR at multiple clinical sites across two health care systems. METHODS: The iCPR tool is based on two well-validated CPRs, one for strep pharyngitis and one for pneumonia. The iCPR tool uses the reason for visit to trigger a risk calculator. Provider completion of the risk calculator provides a risk score, which is linked to an order set. Order sets guide evidence-based care and include progress note documentation, tests, prescription medications, and patient instructions. The iCPR tool was refined based on interviews with providers, medical assistants, and clinic managers, and two rounds of usability testing. "Near live" usability testing with simulated patients was used to ensure that iCPR fit into providers' clinical workflows. Thirty-three Family Medicine and General Internal Medicine primary care clinics were recruited at two institutions. Clinics were randomized to academic detailing about strep pharyngitis and pneumonia diagnosis and treatment (control) or academic detailing plus use of the iCPR tool (intervention). The primary outcome is the difference in antibiotic prescribing rates between the intervention and control groups with secondary outcomes of difference in rapid strep and chest x-ray ordering. Use of the components of the iCPR will also be assessed. DISCUSSION: The iCPR study uses a strong user-centered design and builds on the previous initial study, to assess whether CPRs integrated in the electronic health record can change provider behavior and improve evidence-based care in a broad range of primary care clinics. TRIAL REGISTRATION: Clinicaltrials.gov ( NCT02534987 ).</v>
          </cell>
          <cell r="E152" t="str">
            <v>Division of General Internal Medicine, University of Wisconsin School of Medicine and Public Health, 2828 Marshall Court, Suite 100, Madison, WI, 53705, USA. df2@medicine.wisc.edu._x000D_Division of Health System Innovation and Research, University of Utah School of Medicine, Williams Building, 295 Chipeta Way, Salt Lake City, UT, 84108, USA._x000D_Department of Medicine, Hofstra Northwell School of Medicine, 300 Community Drive, Manhasset, NY, 11030, USA._x000D_Department of Medicine, Boston University School of Medicine, 801 Massachusetts Avenue, Crosstown 2, Boston, MA, 02118, USA._x000D_Department of Medicine, Hofstra Northwell School of Medicine, 600 Community Drive, Suite 300, Manhasset, NY, 11030, USA._x000D_Department of Family Medicine and Community Health, University of Wisconsin School of Medicine and Public Health, 1100 Delaplaine Court, Madison, WI, 53715, USA._x000D_Westridge Health Center, University of Utah School of Medicine, 3730 West 4700 South, West Valley City, UT, 84118, USA._x000D_Boston University School of Public Health, Fuller Building M-900C, Boston, MA, 02118, USA._x000D_Department of Biostatistics, Boston University School of Public Health, Crosstown Center-CT331, Boston, MA, 02118, USA._x000D_Department of Medicine, New York University School of Medicine, 227 East 30th St. 7th floor, New York, NY, 10016, USA.</v>
          </cell>
          <cell r="F152" t="str">
            <v>2017</v>
          </cell>
        </row>
        <row r="153">
          <cell r="A153">
            <v>152</v>
          </cell>
          <cell r="B153" t="str">
            <v>A Tailored Letter Based on Electronic Health Record Data Improves Gestational Weight Gain Among Women With Gestational Diabetes Mellitus: The Gestational Diabetes' Effects on Moms (GEM) Cluster-Randomized Controlled Trial</v>
          </cell>
          <cell r="C153" t="str">
            <v>OBJECTIVE: Evaluate whether a tailored letter improved gestational weight gain (GWG) and whether GWG mediated a multicomponent intervention's effect on postpartum weight retention among women with gestational diabetes mellitus (GDM). RESEARCH DESIGN AND METHODS: A cluster-randomized controlled trial of 44 medical facilities (n = 2,014 women) randomized to usual care or a multicomponent lifestyle intervention delivered during pregnancy (tailored letter) and postpartum (13 telephone sessions) to reduce postpartum weight retention. The tailored letter, using electronic health record (EHR) data, recommended an end-of-pregnancy weight goal tailored to prepregnancy BMI and GWG trajectory at GDM diagnosis: total GWG at the lower limit of the IOM range if BMI ≥18.5 kg/m(2) or the midpoint if &lt;18.5 kg/m(2) and weight maintenance if women had exceeded this. The outcomes for this study were the proportion of women meeting the Institute of Medicine (IOM) guidelines for weekly rate of GWG from GDM diagnosis to delivery and meeting the end-of-pregnancy weight goal. RESULTS: The tailored letter significantly increased the proportion of women meeting the IOM guidelines (72.6% vs. 67.1%; relative risk 1.08 [95% CI 1.01-1.17]); results were similar among women with BMI &lt;25.0 kg/m(2) (1.07 [1.00-1.15]) and ≥25.0 kg/m(2) (1.08 [0.98-1.18]). Thirty-six percent in the intervention vs. 33.0% in usual care met the end-of-pregnancy weight goal (1.08 [0.99-1.18]); the difference was statistically significant among women with BMI &lt;25.0 kg/m(2) (1.28 [1.05-1.57]) but not ≥25.0 kg/m(2) (0.99 [0.87-1.13]). Meeting the IOM guidelines mediated the effect of the multicomponent intervention in reducing postpartum weight retention by 24.6% (11.3-37.8%). CONCLUSIONS: A tailored EHR-based letter improved GWG, which mediated the effect of a multicomponent intervention in reducing postpartum weight retention.</v>
          </cell>
          <cell r="E153" t="str">
            <v>Division of Research, Kaiser Permanente Northern California, Oakland, CA monique.m.hedderson@kp.org._x000D_Division of Research, Kaiser Permanente Northern California, Oakland, CA._x000D_Department of Public Health, The University of Tennessee, Knoxville, Knoxville, TN._x000D_Division of Perinatology, Department of Obstetrics and Gynecology, Kaiser Permanente Medical Center, Santa Clara, CA.</v>
          </cell>
          <cell r="F153" t="str">
            <v>2018</v>
          </cell>
        </row>
        <row r="154">
          <cell r="A154">
            <v>153</v>
          </cell>
          <cell r="B154" t="str">
            <v>Seasonality, risk factors and burden of community-acquired pneumonia in COPD patients: a population database study using linked health care records</v>
          </cell>
          <cell r="C154" t="str">
            <v>BACKGROUND: Community-acquired pneumonia (CAP) is more common in patients with COPD than in the adult general population, with studies of hospitalized CAP patients consistently reporting COPD as a frequent comorbidity. However, despite an increasing recognition of its importance, large studies evaluating the incidence patterns over time, risk factors and burden of CAP in COPD are currently lacking. METHODS: A retrospective observational study using a large UK-based database of linked primary and secondary care records was conducted. Patients with a diagnosis of COPD aged ≥40 years were followed up for 5 years from January 1, 2010. CAP and exacerbation episodes were identified from hospital discharge data and primary care coding records, and rates were calculated per month, adjusting for mortality, and displayed over time. In addition, baseline factors predicting future risk of CAP and hospital admission with CAP were identified. RESULTS: A total of 14,513 COPD patients were identified: 13.4% (n=1,938) had ≥1 CAP episode, of whom 18.8% suffered from recurrent (≥2) CAP. Highest rates of both CAP and exacerbations were seen in winter. A greater proportion of frequent, compared to infrequent, exacerbators experienced recurrent CAP (5.1% versus 2.0%, respectively, P&lt;0.001); 75.6% of CAP episodes were associated with hospital admission compared to 22.1% of exacerbations. Older age and increasing grade of airflow limitation were independently associated with increased odds of CAP and hospital admission with CAP. Other independent predictors of future CAP included lower body mass index, inhaled corticosteroid use, prior frequent exacerbations and comorbidities, including ischemic heart disease and diabetes. CONCLUSION: CAP in COPD demonstrates clear seasonal patterns, with patient characteristics predictive of the odds of future CAP and hospital admission with CAP. Highlighting this burden of COPD-associated CAP during the winter period informs us of the likely triggers and the need for more effective preventive strategies.</v>
          </cell>
          <cell r="E154" t="str">
            <v>Southampton NIHR Respiratory Biomedical Research Unit, Southampton General Hospital; Clinical and Experimental Sciences, Faculty of Medicine, University of Southampton, Southampton General Hospital._x000D_Primary Care and Population Sciences, Faculty of Medicine, Southampton General Hospital._x000D_NIHR CLAHRC Wessex, Faculty of Health Sciences, University of Southampton, Southampton General Hospital, Southampton, UK._x000D_Primary Care and Population Sciences, Faculty of Medicine, Southampton General Hospital; NIHR CLAHRC Wessex, Faculty of Health Sciences, University of Southampton, Southampton General Hospital, Southampton, UK._x000D_Clinical and Experimental Sciences, Faculty of Medicine, University of Southampton, Southampton General Hospital; NIHR CLAHRC Wessex, Faculty of Health Sciences, University of Southampton, Southampton General Hospital, Southampton, UK._x000D_Clinical and Experimental Sciences, Faculty of Medicine, University of Southampton, Southampton General Hospital._x000D_Southampton NIHR Respiratory Biomedical Research Unit, Southampton General Hospital; Primary Care and Population Sciences, Faculty of Medicine, Southampton General Hospital; NIHR CLAHRC Wessex, Faculty of Health Sciences, University of Southampton, Southampton General Hospital, Southampton, UK._x000D_Southampton NIHR Respiratory Biomedical Research Unit, Southampton General Hospital; Clinical and Experimental Sciences, Faculty of Medicine, University of Southampton, Southampton General Hospital; NIHR CLAHRC Wessex, Faculty of Health Sciences, University of Southampton, Southampton General Hospital, Southampton, UK.</v>
          </cell>
          <cell r="F154" t="str">
            <v>2017</v>
          </cell>
        </row>
        <row r="155">
          <cell r="A155">
            <v>154</v>
          </cell>
          <cell r="B155" t="str">
            <v>White cell count in the normal range and short-term and long-term mortality: international comparisons of electronic health record cohorts in England and New Zealand</v>
          </cell>
          <cell r="C155" t="str">
            <v>OBJECTIVES: Electronic health records offer the opportunity to discover new clinical implications for established blood tests, but international comparisons have been lacking. We tested the association of total white cell count (WBC) with all-cause mortality in England and New Zealand. SETTING: Primary care practices in England (ClinicAl research using LInked Bespoke studies and Electronic health Records (CALIBER)) and New Zealand (PREDICT). DESIGN: Analysis of linked electronic health record data sets: CALIBER (primary care, hospitalisation, mortality and acute coronary syndrome registry) and PREDICT (cardiovascular risk assessments in primary care, hospitalisations, mortality, dispensed medication and laboratory results). PARTICIPANTS: People aged 30-75 years with no prior cardiovascular disease (CALIBER: N=686 475, 92.0% white; PREDICT: N=194 513, 53.5% European, 14.7% Pacific, 13.4% Maori), followed until death, transfer out of practice (in CALIBER) or study end. PRIMARY OUTCOME MEASURE: HRs for mortality were estimated using Cox models adjusted for age, sex, smoking, diabetes, systolic blood pressure, ethnicity and total:high-density lipoprotein (HDL) cholesterol ratio. RESULTS: We found 'J'-shaped associations between WBC and mortality; the second quintile was associated with lowest risk in both cohorts. High WBC within the reference range (8.65-10.05×10(9)/L) was associated with significantly increased mortality compared to the middle quintile (6.25-7.25×10(9)/L); adjusted HR 1.51 (95% CI 1.43 to 1.59) in CALIBER and 1.33 (95% CI 1.06 to 1.65) in PREDICT. WBC outside the reference range was associated with even greater mortality. The association was stronger over the first 6 months of follow-up, but similar across ethnic groups. CONCLUSIONS: Clinically recorded WBC within the range considered 'normal' is associated with mortality in ethnically different populations from two countries, particularly within the first 6 months. Large-scale international comparisons of electronic health record cohorts might yield new insights from widely performed clinical tests. TRIAL REGISTRATION NUMBER: NCT02014610.</v>
          </cell>
          <cell r="E155" t="str">
            <v>Farr Institute of Health Informatics Research, UCL Institute of Health Informatics, London, UK._x000D_University College London Hospitals NHS Trust, London, UK._x000D_Counties Manukau District Health Board, Auckland, New Zealand._x000D_Faculty of Medical and Health Sciences, University of Auckland, Auckland, New Zealand.</v>
          </cell>
          <cell r="F155" t="str">
            <v>2017</v>
          </cell>
        </row>
        <row r="156">
          <cell r="A156">
            <v>155</v>
          </cell>
          <cell r="B156" t="str">
            <v>Mixture models for undiagnosed prevalent disease and interval-censored incident disease: applications to a cohort assembled from electronic health records</v>
          </cell>
          <cell r="C156" t="str">
            <v>For cost-effectiveness and efficiency, many large-scale general-purpose cohort studies are being assembled within large health-care providers who use electronic health records. Two key features of such data are that incident disease is interval-censored between irregular visits and there can be pre-existing (prevalent) disease. Because prevalent disease is not always immediately diagnosed, some disease diagnosed at later visits are actually undiagnosed prevalent disease. We consider prevalent disease as a point mass at time zero for clinical applications where there is no interest in time of prevalent disease onset. We demonstrate that the naive Kaplan-Meier cumulative risk estimator underestimates risks at early time points and overestimates later risks. We propose a general family of mixture models for undiagnosed prevalent disease and interval-censored incident disease that we call prevalence-incidence models. Parameters for parametric prevalence-incidence models, such as the logistic regression and Weibull survival (logistic-Weibull) model, are estimated by direct likelihood maximization or by EM algorithm. Non-parametric methods are proposed to calculate cumulative risks for cases without covariates. We compare naive Kaplan-Meier, logistic-Weibull, and non-parametric estimates of cumulative risk in the cervical cancer screening program at Kaiser Permanente Northern California. Kaplan-Meier provided poor estimates while the logistic-Weibull model was a close fit to the non-parametric. Our findings support our use of logistic-Weibull models to develop the risk estimates that underlie current US risk-based cervical cancer screening guidelines. Published 2017. This article has been contributed to by US Government employees and their work is in the public domain in the USA.</v>
          </cell>
          <cell r="E156" t="str">
            <v>Department of Statistics, The George Washington University, Washington, DC, U.S.A._x000D_Division of Cancer Epidemiology and Genetics, National Cancer Institute, NIH, Rockville, MD, U.S.A._x000D_Regional Laboratory, Kaiser Permanente Northern California, Berkeley, CA, U.S.A._x000D_Albert Einstein College of Medicine, Bronx, NY, U.S.A.</v>
          </cell>
          <cell r="F156" t="str">
            <v>2017</v>
          </cell>
        </row>
        <row r="157">
          <cell r="A157">
            <v>156</v>
          </cell>
          <cell r="B157" t="str">
            <v>Risk of mortality and cardiovascular events following macrolide prescription in chronic rhinosinusitis patients: a cohort study using linked primary care electronic health records</v>
          </cell>
          <cell r="C157" t="str">
            <v>BACKGROUND: Macrolide antibiotics have demonstrated important anti-inflammatory and immunomodulatory properties in chronic rhinosinusitis (CRS) patients. However, reports of increased risks of cardiovascular events have led to safety concerns. We investigated the risk of all-cause and cardiac death, and cardiovascular outcomes, associated with macrolide use. METHODOLOGY: Observational cohort (1997-2016) using linked data from the Clinical Practice Research Datalink, Hospital Episodes Statistics, and the Office for National Statistics. Patients aged 16-80 years with CRS prescribed a macrolide antibiotic or penicillin were included, comparing prescriptions for macrolide antibiotics to penicillin. Outcomes were all-cause mortality, cardiac death, myocardial infarction, stroke, diagnosis of peripheral vascular disease, and cardiac arrhythmia. RESULTS: Analysis included 320,798 prescriptions received by 66,331 patients. There were 3,251 deaths, 815 due to cardiovascular causes, 925 incident myocardial infarctions, 859 strokes, 637 diagnoses of peripheral vascular disease, and 1,436 cardiac arrhythmias. A non-statistically significant trend towards increased risk of myocardial infarction during the first 30 days following macrolide prescription was observed. No statistically significant short- or long-term risks were observed for macrolide prescription. No significant risks were identified for clarithromycin in particular. CONCLUSIONS: Although not statistically significant, our best estimates suggest an increased short-term risk of myocardial infarction in patients with CRS following macrolide prescription, supporting previous observational evidence. However, confounding by indication remains a possible explanation for this apparent increased risk. We found no evidence of longer term increased risks.</v>
          </cell>
          <cell r="E157" t="str">
            <v>Department of Medical Statistics, London School of Hygiene and Tropical Medicine, London, UK; HDR UK, London, UK._x000D_HDR UK, London, UK; Institute of Health Informatics, UCL, London, UK._x000D_Department of Applied Health Research, University College London, London, UK._x000D_Research Department of Primary Care and Population Health, University College London, London, UK._x000D_Primary Care and Population Science, University of Southampton, UK._x000D_HDR UK, London, UK; Institute of Health Informatics, UCL, London, UK; Ear Institute, UCL, London, UK._x000D_Institute of Health Informatics, UCL, London, UK._x000D_Ear Institute, UCL, London, UK._x000D_Norwich Medical School, University of East Anglia, Norwich, UK; ENT Department, James Paget University Hospital NHS Foundation Trust, Great Yarmouth, UK._x000D_ENT Department, Guy's and St Thomas' NHS Foundation Trust, London, UK._x000D_Department of Medical Statistics, London School of Hygiene.</v>
          </cell>
          <cell r="F157" t="str">
            <v>2019</v>
          </cell>
        </row>
        <row r="158">
          <cell r="A158">
            <v>157</v>
          </cell>
          <cell r="B158" t="str">
            <v>Implementation of data management and effect on chronic disease coding in a primary care organisation: A parallel cohort observational study</v>
          </cell>
          <cell r="C158" t="str">
            <v>BACKGROUND: Consistent and standardized coding for chronic conditions is associated with better care; however, coding may currently be limited in electronic medical records (EMRs) used in Canadian primary care.Objectives To implement data management activities in a community-based primary care organisation and to evaluate the effects on coding for chronic conditions. METHODS: Fifty-nine family physicians in Toronto, Ontario, belonging to a single primary care organisation, participated in the study. The organisation implemented a central analytical data repository containing their EMR data extracted, cleaned, standardized and returned by the Canadian Primary Care Sentinel Surveillance Network (CPCSSN), a large validated primary care EMR-based database. They used reporting software provided by CPCSSN to identify selected chronic conditions and standardized codes were then added back to the EMR. We studied four chronic conditions (diabetes, hypertension, chronic obstructive pulmonary disease and dementia). We compared changes in coding over six months for physicians in the organisation with changes for 315 primary care physicians participating in CPCSSN across Canada. RESULTS: Chronic disease coding within the organisation increased significantly more than in other primary care sites. The adjusted difference in the increase of coding was 7.7% (95% confidence interval 7.1%-8.2%, p &lt; 0.01). The use of standard codes, consisting of the most common diagnostic codes for each condition in the CPCSSN database, increased by 8.9% more (95% CI 8.3%-9.5%, p &lt; 0.01). CONCLUSIONS: Data management activities were associated with an increase in standardized coding for chronic conditions. Exploring requirements to scale and spread this approach in Canadian primary care organisations may be worthwhile.</v>
          </cell>
          <cell r="E158" t="str">
            <v>University of Toronto Department of Family and Community Medicine. mgreiver@rogers.com._x000D_Department of Family and Community Medicine, University of Toronto, Toronto;North York General Hospital, Toronto; North York Family Health Team, Toronto. info@nyfht.com._x000D_Department of Family and Community Medicine, University of Toronto, Toronto. mgreiver@rogers.com._x000D_Department of Family Medicine, Queen's University, Kingston. Ken.Martin@cspc.queensu.ca._x000D_Department of Family Medicine, Queen's University, Kingston. Shahriar.Khan@dfm.queensu.ca._x000D_Department of Family Medicine, University of Calgary, Calgary. mgreiver@rogers.com._x000D_The College of Family Physicians Canada, Mississauga. mgreiver@rogers.com._x000D_University of Western Ontario, London. mgreiver@rogers.com.</v>
          </cell>
          <cell r="F158" t="str">
            <v>2016</v>
          </cell>
        </row>
        <row r="159">
          <cell r="A159">
            <v>158</v>
          </cell>
          <cell r="B159" t="str">
            <v>Development of a Multicenter Ward-Based AKI Prediction Model</v>
          </cell>
          <cell r="C159" t="str">
            <v>BACKGROUND AND OBJECTIVES: Identification of patients at risk for AKI on the general wards before increases in serum creatinine would enable preemptive evaluation and intervention to minimize risk and AKI severity. We developed an AKI risk prediction algorithm using electronic health record data on ward patients (Electronic Signal to Prevent AKI). DESIGN, SETTING, PARTICIPANTS, &amp; MEASUREMENTS: All hospitalized ward patients from November of 2008 to January of 2013 who had serum creatinine measured in five hospitals were included. Patients with an initial ward serum creatinine &gt;3.0 mg/dl or who developed AKI before ward admission were excluded. Using a discrete time survival model, demographics, vital signs, and routine laboratory data were used to predict the development of serum creatinine-based Kidney Disease Improving Global Outcomes AKI. The final model, which contained all variables, was derived in 60% of the cohort and prospectively validated in the remaining 40%. Areas under the receiver operating characteristic curves were calculated for the prediction of AKI within 24 hours for each unique observation for all patients across their inpatient admission. We performed time to AKI analyses for specific predicted probability cutoffs from the developed score. RESULTS: Among 202,961 patients, 17,541 (8.6%) developed AKI, with 1242 (0.6%) progressing to stage 3. The areas under the receiver operating characteristic curve of the final model in the validation cohort were 0.74 (95% confidence interval, 0.74 to 0.74) for stage 1 and 0.83 (95% confidence interval, 0.83 to 0.84) for stage 3. Patients who reached a cutoff of ≥0.010 did so a median of 42 (interquartile range, 14-107) hours before developing stage 1 AKI. This same cutoff provided sensitivity and specificity of 82% and 65%, respectively, for stage 3 and was reached a median of 35 (interquartile range, 14-97) hours before AKI. CONCLUSIONS: Readily available electronic health record data can be used to improve AKI risk stratification with good to excellent accuracy. Real time use of Electronic Signal to Prevent AKI would allow early interventions before changes in serum creatinine and may improve costs and outcomes.</v>
          </cell>
          <cell r="E159" t="str">
            <v>Department of Medicine, University of Chicago, Chicago, Illinois jkoyner@uchicago.edu._x000D_Department of Medicine, University of Chicago, Chicago, Illinois.</v>
          </cell>
          <cell r="F159" t="str">
            <v>2016</v>
          </cell>
        </row>
        <row r="160">
          <cell r="A160">
            <v>159</v>
          </cell>
          <cell r="B160" t="str">
            <v>Trends in Inpatient Admission Comorbidity and Electronic Health Data: Implications for Resident Workload Intensity</v>
          </cell>
          <cell r="C160" t="str">
            <v>In the era of duty hour regulations, there is increasing concern regarding resident workload compression. We conducted a retrospective, observational assessment of all internal medicine resident admissions to a Veterans Affairs hospital over a 15-year period to evaluate several admission components that impact resident workload and workload intensity, including electronic health record (EHR) data burden and patient comorbidity. A total of 67,346 admissions were included in the analysis. Mean patient comorbidity, as measured by the Charlson Comorbidity Index, increased throughout the study period. EHR data burden, measured by numbers of notes, medications, and discharge summaries available per patient at the time of admission, also increased over the study period. These findings suggest that EHR data burden and comorbidity have increased over time, which impacts resident workload in the era of duty hour restrictions.</v>
          </cell>
          <cell r="E160" t="str">
            <v>Department of Medicine, University of Mississippi Medical Center, Jackson, Mississippi, USA._x000D_Medical Service, Louis Stokes Cleveland VA Medical Center, Cleveland, Ohio, USA._x000D_Department of Medicine, Case Western Reserve University School of Medicine, Cleveland, Ohio, USA._x000D_Medical Service, Louis Stokes Cleveland VA Medical Center, Cleveland, Ohio, USA. Todd.Smith@va.gov.</v>
          </cell>
          <cell r="F160" t="str">
            <v>2018</v>
          </cell>
        </row>
        <row r="161">
          <cell r="A161">
            <v>160</v>
          </cell>
          <cell r="B161" t="str">
            <v>Requesting a unique personal identifier or providing a souvenir incentive did not affect overall consent to health record linkage: evidence from an RCT nested within a cohort</v>
          </cell>
          <cell r="C161" t="str">
            <v>OBJECTIVE: It is unclear if unique personal identifiers should be requested from participants for health record linkage: this permits high-quality data linkage but at the potential cost of lower consent rates due to privacy concerns. STUDY DESIGN AND SETTING: Drawing from a sampling frame based on the FAMILY Cohort, using a 2 × 2 factorial design, we randomly assigned 1,200 participants to (1) request for Hong Kong Identity Card number (HKID) or no request and (2) receiving a souvenir incentive (valued at USD4) or no incentive. The primary outcome was consent to health record linkage. We also investigated associations between demographics, health status, and postal reminders with consent. RESULTS: Overall, we received signed consent forms from 33.3% (95% confidence interval [CI] 30.6-36.0%) of respondents. We did not find an overall effect of requesting HKID (-4.3%, 95% CI -9.8% to 1.2%) or offering souvenir incentives (2.4%, 95% CI -3.1% to 7.9%) on consent to linkage. In subgroup analyses, requesting HKID significantly reduced consent among adults aged 18-44 years (odds ratio [OR] 0.53, 95% CI 0.30-0.94, compared to no request). Souvenir incentives increased consent among women (OR 1.55, 95% CI 1.13-2.11, compared to no souvenirs). CONCLUSIONS: Requesting a unique personal identifier or providing a souvenir incentive did not affect overall consent to health record linkage.</v>
          </cell>
          <cell r="E161" t="str">
            <v>School of Public Health, Li Ka Shing Faculty of Medicine, The University of Hong Kong, 7 Sassoon Road, Hong Kong, China. Electronic address: nimy@hku.hk._x000D_School of Public Health, Li Ka Shing Faculty of Medicine, The University of Hong Kong, 7 Sassoon Road, Hong Kong, China._x000D_Li Ka Shing Faculty of Medicine, The University of Hong Kong, 7 Sassoon Road, Hong Kong, China._x000D_School of Epidemiology, Public Health and Preventive Medicine, University of Ottawa, 600 Peter Morand Crescent, Ottawa, Canada.</v>
          </cell>
          <cell r="F161" t="str">
            <v>2017</v>
          </cell>
        </row>
        <row r="162">
          <cell r="A162">
            <v>161</v>
          </cell>
          <cell r="B162" t="str">
            <v>Collecting and registering sexual health information in the context of HIV risk in the electronic medical record of general practitioners: a qualitative exploration of the preference of general practitioners in urban communities in Flanders (Belgium)</v>
          </cell>
          <cell r="C162" t="str">
            <v>Background and aim Current health-care delivery requires increasingly proactive and inter-professional work. Therefore, collecting patient information and knowledge management is of paramount importance. General practitioners (GPs) are well placed to lead these evolving models of care delivery. However, it is unclear how they are handling these changes. To gain an insight into this matter, the HIV epidemic was chosen as a test case. METHODS: Data were collected and analysed from 13 semi-structured interviews with GPs, working in urban communities in Flanders. Findings GPs use various types of patient information to estimate patients' risk of HIV. The way in which sexual health information is collected and registered, depends on the type of information under discussion. General patient information and medical history data are often automatically collected and registered. Proactively collecting sexual health information is uncommon. Moreover, the registration of the latter is not obvious, mostly owing to insufficient space in the electronic medical record (EMR). CONCLUSIONS: GPs seem willing to systematically collect and register sexual health information, in particular about HIV-risk factors. They expressed a need for guidance together with practical adjustments of the EMR to adequately capture and share this information.</v>
          </cell>
          <cell r="E162" t="str">
            <v>1School of Health and Social Care,College of Social Science,Community and Health Research Unit,University of Lincoln,Lincoln,UK._x000D_2Department of Family Medicine and Primary Health Care,Ghent University,Belgium._x000D_3Belgian Scientific Institute of Public Health,Brussels,Belgium._x000D_4Sensoa,Antwerp,Belgium.</v>
          </cell>
          <cell r="F162" t="str">
            <v>2016</v>
          </cell>
        </row>
        <row r="163">
          <cell r="A163">
            <v>162</v>
          </cell>
          <cell r="B163" t="str">
            <v>Young people's views about consenting to data linkage: findings from the PEARL qualitative study</v>
          </cell>
          <cell r="C163" t="str">
            <v>BACKGROUND: Electronic administrative data exist in several domains which, if linked, are potentially useful for research. However, benefits from data linkage should be considered alongside risks such as the threat to privacy. Avon Longitudinal Study of Parents and Children (ALSPAC) is a birth cohort study. The Project to Enhance ALSPAC through Record Linkage (PEARL) was established to enrich the ALSPAC resource through linkage between ALSPAC participants and routine sources of health and social data. Qualitative research was incorporated in the PEARL study to examine participants' views about data linkage and inform approaches to information sharing. This paper focusses on issues of consent. METHODS: Digitally recorded interviews were conducted with 55 participants aged 17-19 years. Terms and processes relating to consent, anonymization and data linkage were explained to interviewees. Scenarios were used to prompt consideration of linking different sources of data, and whether consent should be requested. Interview recordings were fully transcribed. Thematic analysis was undertaken using the Framework approach. RESULTS: Participant views on data linkage appeared to be most influenced by: considerations around the social sensitivity of the research question, and; the possibility of tangible health benefits in the public interest. Some participants appeared unsure about the effectiveness of anonymization, or did not always view effective anonymization as making consent unnecessary. This was related to notions of ownership of personal information and etiquette around asking permission for secondary use. Despite different consent procedures being explained, participants tended to equate consent with 'opt-in' consent through which participants are 'asked' if their data can be used for a specific study. Participants raising similar concerns came to differing conclusions about whether consent was needed. Views changed when presented with different scenarios, and were sometimes inconsistent. CONCLUSIONS: Findings from this study question the validity of 'informed consent' as a cornerstone of good governance, and the extent to which potential research participants understand different types of consent and what they are consenting, or not consenting, to. Pragmatic, imaginative and flexible approaches are needed if research using data linkage is to successfully realise its potential for public good without undermining public trust in the research process.</v>
          </cell>
          <cell r="E163" t="str">
            <v>School of Social and Community Medicine, University of Bristol, Canynge Hall, Whatley Road, Bristol, BS8 2PS, UK. Suzanne.audrey@bristol.ac.uk._x000D_ᅟ, ᅟ, Bristol, UK._x000D_School of Social and Community Medicine, University of Bristol, Canynge Hall, Whatley Road, Bristol, BS8 2PS, UK.</v>
          </cell>
          <cell r="F163" t="str">
            <v>2016</v>
          </cell>
        </row>
        <row r="164">
          <cell r="A164">
            <v>163</v>
          </cell>
          <cell r="B164" t="str">
            <v>Identification of unique venous thromboembolism-susceptibility variants in African-Americans</v>
          </cell>
          <cell r="C164" t="str">
            <v>To identify novel single nucleotide polymorphisms (SNPs) associated with venous thromboembolism (VTE) in African-Americans (AAs), we performed a genome-wide association study (GWAS) of VTE in AAs using the Electronic Medical Records and Genomics (eMERGE) Network, comprised of seven sites each with DNA biobanks (total ~39,200 unique DNA samples) with genome-wide SNP data (imputed to 1000 Genomes Project cosmopolitan reference panel) and linked to electronic health records (EHRs). Using a validated EHR-driven phenotype extraction algorithm, we identified VTE cases and controls and tested for an association between each SNP and VTE using unconditional logistic regression, adjusted for age, sex, stroke, site-platform combination and sickle cell risk genotype. Among 393 AA VTE cases and 4,941 AA controls, three intragenic SNPs reached genome-wide significance: LEMD3 rs138916004 (OR=3.2; p=1.3E-08), LY86 rs3804476 (OR=1.8; p=2E-08) and LOC100130298 rs142143628 (OR=4.5; p=4.4E-08); all three SNPs validated using internal cross-validation, parametric bootstrap and meta-analysis methods. LEMD3 rs138916004 and LOC100130298 rs142143628 are only present in Africans (1000G data). LEMD3 showed a significant differential expression in both NCBI Gene Expression Omnibus (GEO) and the Mayo Clinic gene expression data, LOC100130298 showed a significant differential expression only in the GEO expression data, and LY86 showed a significant differential expression only in the Mayo expression data. LEMD3 encodes for an antagonist of TGF-β-induced cell proliferation arrest. LY86 encodes for MD-1 which down-regulates the pro-inflammatory response to lipopolysaccharide; LY86 variation was previously associated with VTE in white women; LOC100130298 is a non-coding RNA gene with unknown regulatory activity in gene expression and epigenetics.</v>
          </cell>
          <cell r="E164" t="str">
            <v>John A. Heit, MD, Stabile 6-Hematology Research, Mayo Clinic, 200 First Street, SW, Rochester, MN 55905, USA, Tel.: +1 507 284 4634, Fax: +1 507 266 9302, E-mail: heit.john@mayo.edu.</v>
          </cell>
          <cell r="F164" t="str">
            <v>2017</v>
          </cell>
        </row>
        <row r="165">
          <cell r="A165">
            <v>164</v>
          </cell>
          <cell r="B165" t="str">
            <v>An efficacy trial of an electronic health record-based strategy to inform patients on safe medication use: The role of written and spoken communication</v>
          </cell>
          <cell r="C165" t="str">
            <v>OBJECTIVE: We tested the feasibility and efficacy of an electronic health record (EHR) strategy that automated the delivery of print medication information at the time of prescribing. METHODS: Patients (N=141) receiving a new prescription at one internal medicine clinic were recruited into a 2-arm physician-randomized study. We leveraged an EHR platform to automatically deliver 1-page educational 'MedSheets' to patients after medical encounters. We also assessed if physicians counseled patients via patient self-report immediately following visits. Patients' understanding was objectively measured via phone interview. RESULTS: 122 patients completed the trial. Most intervention patients (70%) reported receiving MedSheets. Patients reported physicians frequently counseled on indication and directions for use, but less often for risks. In multivariable analysis, written information (OR 2.78, 95% CI 1.10-7.04) and physician counseling (OR 2.95, 95% CI 1.26-6.91) were independently associated with patient understanding of risk information. Receiving both was most beneficial; 87% of those receiving counseling and MedSheets correctly recalled medication risks compared to 40% receiving neither. CONCLUSION: An EHR can be a reliable means to deliver tangible, print medication education to patients, but cannot replace the salience of physician-patient communication. PRACTICE IMPLICATIONS: Offering both written and spoken modalities produced a synergistic effect for informing patients.</v>
          </cell>
          <cell r="E165" t="str">
            <v>Health Literacy and Learning Program, Division of General Internal Medicine and Geriatrics, Northwestern University, Chicago, USA. Electronic address: l-curtis@northwestern.edu._x000D_Health Literacy and Learning Program, Division of General Internal Medicine and Geriatrics, Northwestern University, Chicago, USA._x000D_Division of Pharmaceutical Outcomes and Policy, University of North Carolina, Chapel Hill, USA._x000D_PatientWisdom, New Haven, USA and Connecticut Institute for Primary Care Innovation, Hartford, USA.</v>
          </cell>
          <cell r="F165" t="str">
            <v>2016</v>
          </cell>
        </row>
        <row r="166">
          <cell r="A166">
            <v>165</v>
          </cell>
          <cell r="B166" t="str">
            <v>Vital signs and their cross-correlation in sepsis and NEC: a study of 1,065 very-low-birth-weight infants in two NICUs</v>
          </cell>
          <cell r="C166" t="str">
            <v>BACKGROUND: Subtle changes in vital signs and their interactions occur in preterm infants prior to overt deterioration from late-onset septicemia (LOS) or necrotizing enterocolitis (NEC). Optimizing predictive algorithms may lead to earlier treatment. METHODS: For 1,065 very-low-birth-weight (VLBW) infants in two neonatal intensive care units (NICUs), mean, SD, and cross-correlation of respiratory rate, heart rate (HR), and oxygen saturation (SpO(2)) were analyzed hourly (131 infant-years' data). Cross-correlation (cotrending) between two vital signs was measured allowing a lag of ± 30 s. Cases of LOS and NEC were identified retrospectively (n = 186) and vital sign models were evaluated for ability to predict illness diagnosed in the ensuing 24 h. RESULTS: The best single illness predictor within and between institutions was cross-correlation of HR-SpO(2). The best combined model (mean SpO(2), SDHR, and cross-correlation of HR-SpO(2),) trained at one site with ROC area 0.695 had external ROC area of 0.754 at the other site, and provided additive value to an established HR characteristics index for illness prediction (Net Reclassification Improvement: 0.205; 95% confidence interval (CI): 0.113, 0.328). CONCLUSION: Despite minor inter-institutional differences in vital sign patterns of VLBW infants, cross-correlation of HR-SpO(2) and a 3-variable vital sign model performed well at both centers for preclinical detection of sepsis or NEC.</v>
          </cell>
          <cell r="E166" t="str">
            <v>Department of Pediatrics, University of Virginia, Charlottesville, Virginia._x000D_Department of Medicine, University of Virginia, Charlottesville, Virginia._x000D_Department of Pediatrics, Columbia University, New York, New York.</v>
          </cell>
          <cell r="F166" t="str">
            <v>2017</v>
          </cell>
        </row>
        <row r="167">
          <cell r="A167">
            <v>166</v>
          </cell>
          <cell r="B167" t="str">
            <v>Embedded Clinical Decision Support in Electronic Health Record Decreases Use of High-cost Imaging in the Emergency Department: EmbED study</v>
          </cell>
          <cell r="C167" t="str">
            <v>OBJECTIVE: The objective was to evaluate the impact of evidence-based clinical decision support tools integrated directly into provider workflow in the electronic health record on utilization of computed tomography (CT) brain, C-spine, and pulmonary embolism (PE). METHODS: Validated, well-accepted scoring tools for head injury, C-spine injury, and PE were embedded into the electronic health record in a manner minimally disruptive to provider workflow. This was a longitudinal, before/after study in five emergency departments (EDs) in a healthcare system with a common electronic health record. Attending ED physicians practicing during the entire study period were included. The main outcome measure was proportion of CTs ordered by provider (total number of CT scans of a given type divided by total patients seen by that provider) in aggregate in the pre- and post intervention period. RESULTS: There were 235,858 total patient visits analyzed in this study with an absolute decrease of 6,106 CT scan ordering for the three studies. Across all sites, there was greater than 6% decrease in utilization of CT brain and CT C-spine (-10%, 95% CI = -13% to -7%, p &lt; 0.001; and -6%, 95% CI =-11% to -1%, p = 0.03, respectively). The use of CT PE also decreased but was not significant (-2%, 95% CI = -9% to +5%, p = 0.42). For all CT types, high utilizers in the pre-intervention period decreased usage over 14% in the post-intervention period with CT brain (-18%, 95% CI = -22% to -15%, p &lt; 0.001), CT C-spine (-14%, 95% CI = -20% to -8%, p = 0.001), and CT PE (-23%, 95% CI = -31% to -14%, p &lt; 0.001). For all three studies, the average utilizers did not change their usage practices. For CT brain, the low utilizers also did not increase usage but for CT C-spine and CT PE usage was increased (+29%, 95% CI = 10% to 52%, p = 0.003; and +46%, 95% CI = 26% to 70%, p &lt; 0.001, respectively). CONCLUSION: Embedded clinical decision support is associated with decreased overall utilization of high-cost imaging, especially among higher utilizers. It also affected low utilizers, increasing their usage consistent with improved adherence to guidelines, but this effect did not offset the overall decreased utilization for CT brain or CT C-spine. Thus, integrating clinical decision support into the provider workflow promotes usage of validated tools across providers, which can standardize the delivery of care and improve compliance with evidence-based guidelines.</v>
          </cell>
          <cell r="E167" t="str">
            <v>Department of Emergency Medicine, University of Colorado School of Medicine, Aurora, CO._x000D_Department of Surgery, University of Colorado School of Medicine, Aurora, CO._x000D_University of Colorado School of Public Health, Aurora, CO._x000D_Department of Emergency Medicine, Memorial Hospital, Colorado Springs, CO._x000D_Department of Emergency Medicine, Poudre Valley Hospital, Fort Collins, CO.</v>
          </cell>
          <cell r="F167" t="str">
            <v>2017</v>
          </cell>
        </row>
        <row r="168">
          <cell r="A168">
            <v>167</v>
          </cell>
          <cell r="B168" t="str">
            <v>Health Care Personnel Perception of the Privacy of Electronic Health Records</v>
          </cell>
          <cell r="C168" t="str">
            <v>: Health care facilities are increasingly converting paper medical records to electronic health records. This study investigates the perception of privacy health care personnel have of electronic health records. METHODS: A pilot tested, anonymous survey was administered to a convenience sample of health care personnel. Standard summary statistics and Chi-square analysis were used to assess differences in perception. RESULTS: Of the 93% (96/103) who responded, 65% were female and 43% white. The mean age was 44.3 years. Most (94%) felt that Medical Record privacy was important and one-third reported they would not seek care at their workplace if Electronic Health Records were used. CONCLUSION: Efforts to assure and communicate the integrity of electronic health records are essential toward reducing deterrents for health care personnel to access geographically convenient and timely health care.</v>
          </cell>
          <cell r="E168" t="str">
            <v>University of Pennsylvania Perelman School of Medicine, Division of Occupational and Environmental Medicine, Philadelphia, Pennsylvania.</v>
          </cell>
          <cell r="F168" t="str">
            <v>2017</v>
          </cell>
        </row>
        <row r="169">
          <cell r="A169">
            <v>168</v>
          </cell>
          <cell r="B169" t="str">
            <v>Electronic health records accurately predict renal replacement therapy in acute kidney injury</v>
          </cell>
          <cell r="C169" t="str">
            <v>BACKGROUND: Electronic health records (EHR) detect the onset of acute kidney injury (AKI) in hospitalized patients, and may identify those at highest risk of mortality and renal replacement therapy (RRT), for earlier targeted intervention. METHODS: Prospective observational study to derive prediction models for hospital mortality and RRT, in inpatients aged ≥18 years with AKI detected by EHR over 1 year in a tertiary institution, fulfilling modified KDIGO criterion based on serial serum creatinine (sCr) measures. RESULTS: We studied 3333 patients with AKI, of 77,873 unique patient admissions, giving an AKI incidence of 4%. KDIGO AKI stages at detection were 1(74%), 2(15%), 3(10%); corresponding peak AKI staging in hospital were 61, 20, 19%. 392 patients (12%) died, and 174 (5%) received RRT. Multivariate logistic regression identified AKI onset in ICU, haematological malignancy, higher delta sCr (sCr rise from AKI detection till peak), higher serum potassium and baseline eGFR, as independent predictors of both mortality and RRT. Additionally, older age, higher serum urea, pneumonia and intraabdominal infections, acute cardiac diseases, solid organ malignancy, cerebrovascular disease, current need for RRT and admission under a medical specialty predicted mortality. The AUROC for RRT prediction was 0.94, averaging 0.93 after 10-fold cross-validation. Corresponding AUROC for mortality prediction was 0.9 and 0.9 after validation. Decision tree analysis for RRT prediction achieved a balanced accuracy of 70.4%, and identified delta-sCr ≥ 148 μmol/L as the key factor that predicted RRT. CONCLUSION: Case fatality was high with significant renal deterioration following hospital-wide AKI. EHR clinical model was highly accurate for both RRT prediction and for mortality; allowing excellent risk-stratification with potential for real-time deployment.</v>
          </cell>
          <cell r="E169" t="str">
            <v>Division of Nephrology, University Medicine Cluster, National University Hospital, Level 10 Medicine Office, NUHS Tower Block, 1E Kent Ridge Road, Singapore, 119228, Singapore._x000D_Renal Unit, Department of Medicine, Ng Teng Fong General Hospital, Singapore, Singapore._x000D_Department of Medicine, Yong Loo Lin School of Medicine, National University of Singapore, Singapore, Singapore._x000D_Biostatistics, Saw Swee Hock School of Public Health, National University of Singapore, Singapore, Singapore._x000D_National University Heart Centre, National University Hospital, Singapore, Singapore._x000D_Division of Respiratory and Critical Care Medicine, University Medicine Cluster, National University Hospital, Singapore, Singapore._x000D_Department of Anaesthesia, National University Hospital, Singapore, Singapore._x000D_Division of Nephrology, University Medicine Cluster, National University Hospital, Level 10 Medicine Office, NUHS Tower Block, 1E Kent Ridge Road, Singapore, 119228, Singapore. horng_ruey_chua@nuhs.edu.sg._x000D_Department of Medicine, Yong Loo Lin School of Medicine, National University of Singapore, Singapore, Singapore. horng_ruey_chua@nuhs.edu.sg.</v>
          </cell>
          <cell r="F169" t="str">
            <v>2019</v>
          </cell>
        </row>
        <row r="170">
          <cell r="A170">
            <v>169</v>
          </cell>
          <cell r="B170" t="str">
            <v>Development and validation of an automated algorithm for identifying patients at high risk for drug-induced hypoglycemia</v>
          </cell>
          <cell r="C170" t="str">
            <v>PURPOSE: Hypoglycemia is one of the most concerning adverse drug events in hospitalized patients. Using information from institutional electronic health records, we aimed to develop dynamic predictive models to identify patients at high risk for hypoglycemia during antihyperglycemic therapy. METHODS: The study population consisted of 21,840 patients who received antihyperglycemic medication on any of the first 5 hospital days (the "risk model days") at 2 large hospitals. Data on candidate predictors were extracted from discrete electronic health record fields to construct models for predicting hypoglycemia within 24 hours after each risk model day. Final models were internally validated by replication in 100 bootstrap samples and reapplying model parameters to the original risk population. RESULTS: The development and validation sample included 60,762 risk model days followed by 1,256 days with hypoglycemic events (2.07 events per 100 risk model days). The days 3, 4, and 5 models presented similar associations between predictors and the risk of hypoglycemia and were therefore collapsed into a single model. The strongest hypoglycemia risk factors across all 3 risk periods (day 1, day 2, and days 3-5) were blood glucose (BG) fluctuations, BG trend, history of hypoglycemia, lower body weight, lower creatinine clearance, use of long-acting or high-dose insulin, and sulfonylurea use. C statistics for the 3 models ranged from 0.844 to 0.887. Depending on the model used, risk scores in the upper 90th percentile predicted 48.5-63.1% of actual hypoglycemic events. It was estimated that by targeting only patients in the upper 90th percentile, providers would need to intervene during fewer than 9 admissions to prevent 1 hypoglycemic event. CONCLUSION: The developed prediction models were found to have excellent discriminative validity and good calibration, allowing clinicians to focus interventions on a select high-risk population in which the majority of hypoglycemic events occur.</v>
          </cell>
          <cell r="E170" t="str">
            <v>Department of Pharmaceutical Outcomes and Policy, College of Pharmacy, University of Florida, Gainesville, FL, and Department of Epidemiology, College of Public Health and Health Professions and College of Medicine, University of Florida, Gainesville, FL almut@ufl.edu._x000D_Department of Pharmacotherapy, College of Pharmacy, University of Utah, Salt Lake City, UT._x000D_Department of Pharmacy, University of Florida Health Shands Hospital, Gainesville, FL._x000D_Division of Biostatistics, Office of Surveillance and Biometrics, Center for Devices and Radiological Health, Food and Drug Administration, Silver Spring, MD._x000D_Department of Pharmaceutical Outcomes and Policy, College of Pharmacy, University of Florida, Gainesville, FL._x000D_University of Florida Health Shands Hospital, Gainesville, FL.</v>
          </cell>
          <cell r="F170" t="str">
            <v>2018</v>
          </cell>
        </row>
        <row r="171">
          <cell r="A171">
            <v>170</v>
          </cell>
          <cell r="B171" t="str">
            <v>Effect of health information exchange on recognition of medication discrepancies is interrupted when data charges are introduced: results of a cluster-randomized controlled trial</v>
          </cell>
          <cell r="C171" t="str">
            <v>OBJECTIVES: To determine the effect of health information exchange (HIE) on medication prescribing for hospital inpatients in a cluster-randomized controlled trial, and to examine the prescribing effect of availability of information from a large pharmacy insurance plan in a natural experiment. METHODS: Patients admitted to an urban hospital received structured medication reconciliation by an intervention pharmacist with (intervention) or without (control) access to a regional HIE. The HIE contained prescribing information from the largest hospitals and pharmacy insurance plan in the region for the first 10 months of the study, but only from the hospitals for the last 21 months, when data charges were imposed by the insurance plan. The primary endpoint was discrepancies between preadmission and inpatient medication regimens, and secondary endpoints included adverse drug events (ADEs) and proportions of rectified discrepancies. RESULTS: Overall, 186 and 195 patients were assigned to intervention and control, respectively. Patients were 60 years old on average and took a mean of 7 medications before admission. There was no difference between intervention and control in number of risk-weighted discrepancies (6.4 vs 5.8, P = .452), discrepancy-associated ADEs (0.102 vs 0.092 per admission, P = .964), or rectification of discrepancies (0.026 vs 0.036 per opportunity, P = .539). However, patients who received medication reconciliation with pharmacy insurance data available had more risk-weighted medication discrepancies identified than those who received usual care (8.0 vs 5.9, P = .038). DISCUSSION AND CONCLUSION: HIE may improve outcomes of medication reconciliation. Charging for access to medication information interrupts this effect. Efforts are needed to understand and increase prescribers' rectification of medication discrepancies.</v>
          </cell>
          <cell r="E171" t="str">
            <v>Geriatrics Research Education and Clinical Center, James J Peters VA Medical Center, Bronx, NY, USA and Icahn School of Medicine at Mount Sinai, New York, NY, USA._x000D_Pharmacy Department, James J Peters VA Medical Center, Bronx, NY, USA._x000D_Department of Pharmacy and Therapeutics, University of Pittsburgh School of Pharmacy, Pittsburgh, PA, USA._x000D_Department of Pharmacy, Montefiore Einstein Center for Heart and Vascular Care, Bronx, NY, USA._x000D_Pharmacy Department, St Joseph's Hospital, Tampa, FL, USA._x000D_Informatics and Computing, Veterans Health Administration, Washington, DC, USA and University of Utah School of Medicine, Salt Lake City, UT, USA._x000D_Healthcare Policy and Research, Weill Cornell Medical College, New York, NY, USA.</v>
          </cell>
          <cell r="F171" t="str">
            <v>2017</v>
          </cell>
        </row>
        <row r="172">
          <cell r="A172">
            <v>171</v>
          </cell>
          <cell r="B172" t="str">
            <v>CE: Original Research: Identifying Hospitalized Patients at Risk for Harm: A Comparison of Nurse Perceptions vs. Electronic Risk Assessment Tool Scores</v>
          </cell>
          <cell r="C172" t="str">
            <v>: Objective: In many hospitals, nurse-led "safety huddles" are used to relay patient safety information, although whether this effectively identifies patients at risk for harm has not been determined. New electronic risk assessment tools are designed to identify patients at risk for harm during hospitalization, based on specific markers in the electronic health record. This study sought to compare the results of both methods. The findings may help to enhance decision making at the level of care delivery. METHODS: A nonexperimental correlational study was conducted over a three-week period in 2015 in a large metropolitan acute care community hospital. Nurses on three units-a medical-surgical unit, a progressive care unit, and an orthopedic unit-constituted the convenience sample. Designated safety huddle leaders collected data using the daily census sheet to record the nurses' perceived risk of harm for each patient and the reason for risk concern. Separately, designated advanced practice nurses collected the electronic risk assessment tool's reports from the same units. Data were paired as they were entered into the database and analyzed to determine correlation. Perceptions of harm from the nurses, recorded as yes or no responses, were compared with the electronic tool's identification of high risk or moderate-to-low risk. RESULTS: In 746 data pairs, differences between the nurses' harm risk perceptions and the electronic tool's harm risk reports were statistically significant, supporting our prediction that there would be no correlation. The most significant difference was seen in instances when a nurse identified a patient as being at higher risk than the electronic tool did, often citing behavioral or psychosocial issues as the reason for concern. CONCLUSIONS: Nurses perceived harm risk differently than the electronic tool did. In situations when the electronic tool cited risk and the nurse perceived no risk, the risks were currently being addressed in the plan of care. In situations when the nurse perceived higher risk than the electronic tool did, the nurse often cited behavioral or psychosocial issues (which frequently lacked defined data points in the electronic health record and thus were not available to the tool). Changes in data mining algorithms must incorporate and weight the impact of psychosocial and behavioral elements together with other risk factors in order to provide meaningful practice recommendations.</v>
          </cell>
          <cell r="E172" t="str">
            <v>Andrea Stafos is manager of the diabetes education program at Shawnee Mission Medical Center, Shawnee Mission, KS, where Susan Stark is the director of evidence-based practice, Kathryn Barbay and Susan Schedler are acute care clinical nurse specialists, Kristen Frost is a critical care clinical nurse specialist, and David Jackel is an ED clinical specialist. Lindsey Peters is a neurology clinical specialist at the University of Kansas Hospital, Kansas City. Elizabeth Riggs is the system director of regulatory readiness and Shalan Stroud is a critical care advanced practice nurse at Saint Luke's Health System in Kansas City, MO. The authors acknowledge Lyla Lindholm, DNP, CNS, for assisting with data analysis, and An-Lin Cheng, PhD, for guidance on statistical analysis. Contact author, Andrea Stafos: andrea.stafos@shawneemission.org. The authors and planners have disclosed no potential conflicts of interest, financial or otherwise.</v>
          </cell>
          <cell r="F172" t="str">
            <v>2017</v>
          </cell>
        </row>
        <row r="173">
          <cell r="A173">
            <v>172</v>
          </cell>
          <cell r="B173" t="str">
            <v>Self-management capability in patients with long-term conditions is associated with reduced healthcare utilisation across a whole health economy: cross-sectional analysis of electronic health records</v>
          </cell>
          <cell r="C173" t="str">
            <v>OBJECTIVE: To quantify the association between patient self-management capability measured using the Patient Activation Measure (PAM) and healthcare utilisation across a whole health economy. RESULTS: 12 270 PAM questionnaires were returned from 9348 patients. In the adjusted analyses, compared with the least activated group, highly activated patients (level 4) had the lowest rate of contact with a general practitioner (rate ratio: 0.82, 95% CI 0.79 to 0.86), emergency department attendances (rate ratio: 0.68, 95% CI 0.60 to 0.78), emergency hospital admissions (rate ratio: 0.62, 95% CI 0.51 to 0.75) and outpatient attendances (rate ratio: 0.81, 95% CI 0.74 to 0.88). These patients also had the lowest relative rate (compared with the least activated) of 'did not attends' at the general practitioner (rate ratio: 0.77, 95% CI 0.68 to 0.87), 'did not attends' at hospital outpatient appointments (rate ratio: 0.72, 95% CI 0.61 to 0.86) and self-referred attendance at emergency departments for conditions classified as minor severity (rate ratio: 0.67, 95% CI 0.55 to 0.82), a significantly shorter average length of stay for overnight elective admissions (rate ratio 0.59, 95% CI 0.37 to 0.94),and a lower likelihood of 30- day emergency readmission (rate ratio: 0.68 , 95%  CI 0.39 to 1.17), though this did not reach significance. CONCLUSIONS: Self-management capability is associated with lower healthcare utilisation and less wasteful use across primary and secondary care.</v>
          </cell>
          <cell r="E173" t="str">
            <v>Data Analytics, The Health Foundation, London, UK.</v>
          </cell>
          <cell r="F173" t="str">
            <v>2018</v>
          </cell>
        </row>
        <row r="174">
          <cell r="A174">
            <v>173</v>
          </cell>
          <cell r="B174" t="str">
            <v>The differences in the incidence of diabetes mellitus and prediabetes according to the type of HMG-CoA reductase inhibitors prescribed in Korean patients</v>
          </cell>
          <cell r="C174" t="str">
            <v>BACKGROUND: Very few studies conducted in Korea have investigated the relationship between statins and the incidence of diabetes. Therefore, we analyzed the progression from normal blood glucose to prediabetes and then to diabetes mellitus (DM) according to the type, intensity, and dose of statin prescribed. METHODS: Data of patients who were first prescribed statins between 2009 and 2011 were extracted from electronic medical records. Patients with normal blood glucose or prediabetes were observed for 4 years after initiation of statin therapy. RESULTS: A total of 2890 patients were included in our study and analyzed on the basis of the first statin they were prescribed. The incidence rate of DM in patients with prediabetes was 1.72 times that of patients with normal glucose levels (odds ratio = 1.72, 95% confidence interval = 1.41-2.10, P &lt; .001). Regarding progression from normal blood glucose to prediabetes, the incidence rate of prediabetes was significantly lower in patients prescribed pitavastatin (odds ratio = 0.62, 95% confidence interval = 0.40-0.96, P = .031) compared to that in patients prescribed atorvastatin. Regarding the progression from normal blood glucose or prediabetes to DM, there were no significant differences among all statins. CONCLUSIONS: Lower DM incidence in patients prescribed pitavastatin appears to be primarily because of the lower rate of progression from normal blood glucose to prediabetes. These findings indicate that avoiding statins because of DM risk is unjustified and that clinicians should prescribe statins from the appropriate potency group.</v>
          </cell>
          <cell r="E174" t="str">
            <v>Department of Medical Informatics, College of Medicine, The Catholic University of Korea, Seoul, Republic of Korea._x000D_College of Pharmacy, Sookmyung Women's University, Seoul, Republic of Korea._x000D_Division of Endocrinology and Metabolism, Department of Internal Medicine, Seoul St. Mary''s Hospital, College of Medicine, The Catholic University of Korea, Seoul, Republic of Korea._x000D_Clinical Research Coordinating Center, Catholic Medical Center, The Catholic University of Korea, Seoul, Republic of Korea._x000D_Department of Preventive Medicine, College of Medicine, The Catholic University of Korea, Seoul, Republic of Korea.</v>
          </cell>
          <cell r="F174" t="str">
            <v>2017</v>
          </cell>
        </row>
        <row r="175">
          <cell r="A175">
            <v>174</v>
          </cell>
          <cell r="B175" t="str">
            <v>Clinical status of a cohort of patients with type 1 diabetes diagnosed more than 2 decades before. Results of a specific clinical follow-up program</v>
          </cell>
          <cell r="C175" t="str">
            <v>BACKGROUND AND OBJECTIVE: The clinical course of type 1 diabetes mellitus (T1DM) has changed in recent decades. The aim of our study was to assess the long-term (&gt; 20 years) clinical status of a patient cohort with T1DM under a specific treatment and follow-up program. PATIENTS AND METHODS: A single center, observational, cross-sectional study was conducted of a patient cohort diagnosed with T1DM in the 1986-1994 period at our tertiary university hospital. Clinical characteristics, metabolic parameters, and occurrence of chronic complications and comorbidities after &gt; 20 years of follow-up were collected. All subjects entered our specific program for patients with newly-diagnosed T1D and were followed up using the same clinical protocol. Data are shown as mean (standard deviation) or as number of patients and percentage. The appropriate test was used to compare quantitative and qualitative data. A P value &lt;0.05 was considered statistically significant. RESULTS: A total of 279 patients were recorded, of whom 153 (53.6% women; mean age 46.6±8.6 years; age at onset 23.3±8.8 years; disease duration, 23.3±2.6 years) continued to attend our diabetes unit at the time of the analysis. Of these patients, 24.8% were administered continuous subcutaneous insulin infusion (CSII). Mean HbA1c in the past 5 years and in the last year were7.8±0.9% and 7.7±1.1% respectively (7.3±1.5% in those given CSII). Smoking was reported by 19.6% of patients, while 15.7% had high blood pressure and 37.9% dyslipidemia. Diabetic retinopathy was diagnosed in 20.4%, and 11.3% of the total cohort had nephropathy. Only 1.3% of our patients had a history of CVD. CONCLUSIONS: Data collected from a cohort of patients with T1DM for more than 2 decades regularly followed up with a specific program in a tertiary university hospital suggest a remarkably low prevalence of diabetic complications.</v>
          </cell>
          <cell r="E175" t="str">
            <v>Unidad de Diabetes, Servicio de Endocrinología y Nutrición, ICMDiM (Institut de Malalties Digestives i Metabòliques), Hospital Clínic i Universitari de Barcelona. IDIBAPS (Institut d'Investigacions Biomèdiques August Pi i Sunyer), Barcelona, España._x000D_Servicio de Endocrinología y Nutrición, Hospital Universitari Son Espases, Palma de Mallorca, España._x000D_Unidad de Diabetes, Servicio de Endocrinología y Nutrición, ICMDiM (Institut de Malalties Digestives i Metabòliques), Hospital Clínic i Universitari de Barcelona. IDIBAPS (Institut d'Investigacions Biomèdiques August Pi i Sunyer), Barcelona, España. Electronic address: iconget@clinic.ub.es.</v>
          </cell>
          <cell r="F175" t="str">
            <v>2016</v>
          </cell>
        </row>
        <row r="176">
          <cell r="A176">
            <v>175</v>
          </cell>
          <cell r="B176" t="str">
            <v>External validation and comparison of three prediction tools for risk of osteoporotic fractures using data from population based electronic health records: retrospective cohort study</v>
          </cell>
          <cell r="C176" t="str">
            <v>OBJECTIVE:  To directly compare the performance and externally validate the three most studied prediction tools for osteoporotic fractures-QFracture, FRAX, and Garvan-using data from electronic health records. DESIGN:  Retrospective cohort study. SETTING:  Payer provider healthcare organisation in Israel. PARTICIPANTS:  1 054 815 members aged 50 to 90 years for comparison between tools and cohorts of different age ranges, corresponding to those in each tools' development study, for tool specific external validation. MAIN OUTCOME MEASURE:  First diagnosis of a major osteoporotic fracture (for QFracture and FRAX tools) and hip fractures (for all three tools) recorded in electronic health records from 2010 to 2014. Observed fracture rates were compared to probabilities predicted retrospectively as of 2010. RESULTS:  The observed five year hip fracture rate was 2.7% and the rate for major osteoporotic fractures was 7.7%. The areas under the receiver operating curve (AUC) for hip fracture prediction were 82.7% for QFracture, 81.5% for FRAX, and 77.8% for Garvan. For major osteoporotic fractures, AUCs were 71.2% for QFracture and 71.4% for FRAX. All the tools underestimated the fracture risk, but the average observed to predicted ratios and the calibration slopes of FRAX were closest to 1. Tool specific validation analyses yielded hip fracture prediction AUCs of 88.0% for QFracture (among those aged 30-100 years), 81.5% for FRAX (50-90 years), and 71.2% for Garvan (60-95 years). CONCLUSIONS:  Both QFracture and FRAX had high discriminatory power for hip fracture prediction, with QFracture performing slightly better. This performance gap was more pronounced in previous studies, likely because of broader age inclusion criteria for QFracture validations. The simpler FRAX performed almost as well as QFracture for hip fracture prediction, and may have advantages if some of the input data required for QFracture are not available. However, both tools require calibration before implementation.</v>
          </cell>
          <cell r="E176" t="str">
            <v>Clalit Research Institute, Chief Physician's Office, Clalit Health Services, Tel Aviv, Israel noa.dgn@gmail.com._x000D_Computer Science Department, Ben Gurion University of the Negev, Be'er Sheba, Israel._x000D_Clalit Research Institute, Chief Physician's Office, Clalit Health Services, Tel Aviv, Israel._x000D_Department of Preventive Medicine and Department of Pediatrics, Icahn School of Medicine at Mount Sinai, New York, New York, USA._x000D_Epidemiology Department, Ben Gurion University of the Negev, Be'er Sheba, Israel.</v>
          </cell>
          <cell r="F176" t="str">
            <v>2017</v>
          </cell>
        </row>
        <row r="177">
          <cell r="A177">
            <v>176</v>
          </cell>
          <cell r="B177" t="str">
            <v>Real-world first-line treatment and overall survival in non-small cell lung cancer without known EGFR mutations or ALK rearrangements in US community oncology setting</v>
          </cell>
          <cell r="C177" t="str">
            <v>PURPOSE: To establish a baseline for care and overall survival (OS) based upon contemporary first-line treatments prescribed in the era before the introduction of immune checkpoint inhibitors, for people with metastatic non-small cell lung cancer (NSCLC) without common actionable mutations. METHODS: Using a nationally representative electronic health record data from the Flatiron dataset which included 162 practices from different regions in US, we identified patients (≥18 years old) newly diagnosed with stage IV NSCLC initiating first-line anticancer therapy (November 2012- January 2015, with follow-up through July 2015). Patients with documented epidermal growth factor receptor (EGFR) or anaplastic lymphoma kinase (ALK) translocation were excluded. Anti-cancer drug therapy and overall survival were described overall, and by histology. RESULTS: A total of 2,014 patients with stage IV NSCLC without known EGFR or ALK genomic tumor aberrations initiated systemic anticancer therapy, 22% with squamous and 78% with nonsquamous histology. Their mean (SD) age was 67 (10) years, 55% were male, and 87% had a smoking history. In nonsquamous NSCLC, carboplatin plus pemetrexed either without (25.7%) or with bevacizumab (16%) were the most common regimens; 26.6% of nonsquamous patients receiving induction therapy also received continuation maintenance therapy. In squamous NSCLC, carboplatin plus paclitaxel (37.6%) or nab-paclitaxel (21.1%) were the most commonly used regimens. Overall median OS was 9.7 months (95% CI: 9.1, 10.3), 8.5 months (95% CI: 7.4, 10.0) for squamous, and 10.0 months (95% CI: 9.4, 10.8) for nonsquamous NSCLC. CONCLUSION: The results provide context for evaluating the effect of shifting treatment patterns of NSCLC treatments on patient outcomes, and for community oncology benchmarking initiatives.</v>
          </cell>
          <cell r="E177" t="str">
            <v>Flatiron Health, Inc., New York, New York, United States of America._x000D_Duke University School of Medicine, Durham, North Carolina, United States of America._x000D_Center for Observational &amp; Real World Evidence (CORE), Merck &amp; Co., Inc., Kenilworth, New Jersey, United States of America._x000D_James Thoracic Oncology Center, Medical Oncology, The Ohio State University, Columbus, Ohio, United States of America.</v>
          </cell>
          <cell r="F177" t="str">
            <v>2017</v>
          </cell>
        </row>
        <row r="178">
          <cell r="A178">
            <v>177</v>
          </cell>
          <cell r="B178" t="str">
            <v>Control of glycemia and blood pressure in British adults with diabetes mellitus and subsequent therapy choices: a comparison across health states</v>
          </cell>
          <cell r="C178" t="str">
            <v>BACKGROUND: To examine the intensity of glycemic and blood pressure control in British adults with diabetes mellitus and whether control levels or treatment deintensification rates differ across health states. METHODS: Retrospective cohort study using primary care electronic medical records (the United Kingdom Health Improvement Network Database) for adults with diabetes diagnosed at least 6 months before the index HbA1C and systolic blood pressure (SBP) measurements (to give their primary care physicians time to achieve treatment goals). We used prescribing records for 6 months pre/post the index measurements to determine who had therapy subsequently deintensified (based on "glycemic therapy score" and "antihypertensive therapy score" derived from number and dosage of medications). RESULTS: Of 292,170 individuals with diabetes, HbA1C &lt; 6% or SBP &lt; 120 mmHg after at least 6 months of management was less common in otherwise fit patients (15.0 and 12.7%) than in those who were mildly frail (16.6 and 13.2%) or moderately-severely frail (20.2 and 17.0%, both p &lt; 0.0001). In the next 6 months, only 44.7% of those with HbA1C &lt; 6% had glycemic therapy reduced (44.4% of fit, 47.1% of mildly frail, and 41.5% of moderate-severely frail patients) and 39.8% of those with SBP &lt; 120 had their antihypertensives decreased (39.3% of fit, 43.0% of mildly frail, and 46.7% of moderate-severely frail patients). On the other hand, more individuals exhibited higher than recommended levels for HbA1C or SBP after the first 6 months of therapy (37.3, 33.4, and 31.3% of fit, mildly frail, and moderately-severely frail patients had HbA1C &gt; 7.5% and 46.6, 51.4, and 48.5% had SBP &gt; 140 mmHg). The proportions of patients with HbA1C or SBP out of recommended treatment ranges changed little 6 months later despite frequent (median 14 per year) primary care visits. CONCLUSIONS: Glycemic and hypertensive control exhibited statistically significant but small magnitude differences across frailty states. Medication deintensification was uncommon, even in frail patients below SBP and HbA1C targets. SBP levels were more likely to be outside recommended treatment ranges than glycemic levels. Trial registration As this study is a retrospective secondary analysis of electronic medical record data and not a health care intervention trial it was not registered.</v>
          </cell>
          <cell r="E178" t="str">
            <v>Division of General Internal Medicine, 5-134C Clinical Sciences Building, University of Alberta, 11350 83 Avenue, Edmonton, AB, T6G 2G3, Canada. Finlay.McAlister@ualberta.ca._x000D_Patient Health Outcomes Research and Clinical Effectiveness Unit, 5-134C Clinical Sciences Building, University of Alberta, 11350 83 Avenue, Edmonton, AB, T6G 2G3, Canada. Finlay.McAlister@ualberta.ca._x000D_Clinical Research Unit, Cumming School of Medicine, University of Calgary, Calgary, Canada.</v>
          </cell>
          <cell r="F178" t="str">
            <v>2018</v>
          </cell>
        </row>
        <row r="179">
          <cell r="A179">
            <v>178</v>
          </cell>
          <cell r="B179" t="str">
            <v>A Computable Phenotype Improves Cohort Ascertainment in a Pediatric Pulmonary Hypertension Registry</v>
          </cell>
          <cell r="C179" t="str">
            <v>OBJECTIVES: To compare registry and electronic health record (EHR) data mining approaches for cohort ascertainment in patients with pediatric pulmonary hypertension (PH) in an effort to overcome some of the limitations of registry enrollment alone in identifying patients with particular disease phenotypes. STUDY DESIGN: This study was a single-center retrospective analysis of EHR and registry data at Boston Children's Hospital. The local Informatics for Integrating Biology and the Bedside (i2b2) data warehouse was queried for billing codes, prescriptions, and narrative data related to pediatric PH. Computable phenotype algorithms were developed by fitting penalized logistic regression models to a physician-annotated training set. Algorithms were applied to a candidate patient cohort, and performance was evaluated using a separate set of 136 records and 179 registry patients. We compared clinical and demographic characteristics of patients identified by computable phenotype and the registry. RESULTS: The computable phenotype had an area under the receiver operating characteristics curve of 90% (95% CI, 85%-95%), a positive predictive value of 85% (95% CI, 77%-93%), and identified 413 patients (an additional 231%) with pediatric PH who were not enrolled in the registry. Patients identified by the computable phenotype were clinically distinct from registry patients, with a greater prevalence of diagnoses related to perinatal distress and left heart disease. CONCLUSIONS: Mining of EHRs using computable phenotypes identified a large cohort of patients not recruited using a classic registry. Fusion of EHR and registry data can improve cohort ascertainment for the study of rare diseases. TRIAL REGISTRATION: ClinicalTrials.gov: NCT02249923.</v>
          </cell>
          <cell r="E179" t="str">
            <v>Computational Health Informatics Program, Boston Children's Hospital, Boston, MA; Division of Critical Care Medicine, Department of Anesthesiology, Perioperative, and Pain Medicine, Boston Children's Hospital, Boston, MA; Department of Anesthesia, Harvard Medical School, Boston, MA._x000D_Department of Biostatistics, Harvard T. H. Chan School of Public Health, Boston, MA._x000D_Division of Rheumatology, Immunology and Allergy, Brigham and Women's Hospital, Boston, MA._x000D_Department of Research Information Services and Computing, Partners Healthcare, Boston, MA; Department of Neurology, Massachusetts General Hospital, Boston, MA; Department of Biomedical Informatics, Harvard Medical School, Boston, MA._x000D_Department of Biomedical Informatics, Harvard Medical School, Boston, MA._x000D_Computational Health Informatics Program, Boston Children's Hospital, Boston, MA._x000D_Computational Health Informatics Program, Boston Children's Hospital, Boston, MA; Department of Pediatrics, Harvard Medical School, Boston, MA._x000D_Information Services Department, Boston Children's Hospital, Boston, MA._x000D_Computational Health Informatics Program, Boston Children's Hospital, Boston, MA; Department of Pediatrics, Harvard Medical School, Boston, MA; Information Services Department, Boston Children's Hospital, Boston, MA._x000D_Department of Pediatrics, Harvard Medical School, Boston, MA; Department of Cardiology, Boston Children's Hospital, Boston, MA._x000D_Computational Health Informatics Program, Boston Children's Hospital, Boston, MA; Department of Biomedical Informatics, Harvard Medical School, Boston, MA; Department of Pediatrics, Harvard Medical School, Boston, MA. Electronic address: kenneth_mandl@harvard.edu.</v>
          </cell>
          <cell r="F179" t="str">
            <v>2017</v>
          </cell>
        </row>
        <row r="180">
          <cell r="A180">
            <v>179</v>
          </cell>
          <cell r="B180" t="str">
            <v>Development and validation of an admission prediction tool for emergency departments in the Netherlands</v>
          </cell>
          <cell r="C180" t="str">
            <v>OBJECTIVE: Early prediction of admission has the potential to reduce length of stay in the ED. The aim of this study is to create a computerised tool to predict admission probability. METHODS: The prediction rule was derived from data on all patients who visited the ED of the Rijnstate Hospital over two random weeks. Performing a multivariate logistic regression analysis factors associated with hospitalisation were explored. Using these data, a model was developed to predict admission probability. Prospective validation was performed at Rijnstate Hospital and in two regional hospitals with different baseline admission rates. The model was converted into a computerised tool that reported the admission probability for any patient at the time of triage. RESULTS: Data from 1261 visits were included in the derivation of the rule. Four contributing factors for admission that could be determined at triage were identified: age, triage category, arrival mode and main symptom. Prospective validation showed that this model reliably predicts hospital admission in two community hospitals (area under the curve (AUC) 0.87, 95% CI 0.85 to 0.89) and in an academic hospital (AUC 0.76, 95% CI 0.72 to 0.80). In the community hospitals, using a cut-off of 80% for admission probability resulted in the highest number of true positives (actual admissions) with the greatest specificity (positive predictive value (PPV): 89.6, 95% CI 84.5 to 93.6; negative predictive value (NPV): 70.3, 95% CI 67.6 to 72.9). For the academic hospital, with a higher admission rate, a 90% probability was a better cut-off (PPV: 83.0, 95% CI 73.8 to 90.0; NPV: 59.3, 95% CI 54.2 to 64.2). CONCLUSION: Admission probability for ED patients can be calculated using a prediction tool. Further research must show whether using this tool can improve patient flow in the ED.</v>
          </cell>
          <cell r="E180" t="str">
            <v>Emergency Department, Rijnstate Hospital, Arnhem, The Netherlands._x000D_Clinical Research Department, Rijnstate Hospital, Arnhem, The Netherlands._x000D_Department of Internal Medicine and Intensive Care, Rijnstate Hospital, Arnhem, The Netherlands._x000D_Department of Internal Medicine, Universitair Medisch Centrum Utrecht, Utrecht, The Netherlands._x000D_Emergency Department, Canisius-Wilhelmina Hospital, Nijmegen, The Netherlands._x000D_Emergency Department, Radboud University Medical Center, Nijmegen, The Netherlands._x000D_Trauma Surgery, Radboud University Medical Center, Nijmegen, The Netherlands.</v>
          </cell>
          <cell r="F180" t="str">
            <v>2018</v>
          </cell>
        </row>
        <row r="181">
          <cell r="A181">
            <v>180</v>
          </cell>
          <cell r="B181" t="str">
            <v>Effective communication of cross-sectional imaging findings in Crohn's disease: comparing conventional EMR reporting to a published scoring system</v>
          </cell>
          <cell r="C181" t="str">
            <v>PURPOSE: The purpose of the article is to compare information regarding small bowel lesions in Crohn's disease (CD) patients communicated by a published scoring system and radiology reports from electronic medical record (EMR) of cross-sectional abdominal imaging. METHODS: Two gastrointestinal radiologists (reference readers) blinded to EMR reports scored cross-sectional imaging exams using a published scoring system. Investigators compared EMR and radiologist scores based on the mentioned findings and severity documentation of each variable. Statistical analysis involved means and difference in proportions and logistic regression modeling. RESULTS: Seventy-three CD patients, with average age 40.6 years (± SD 14.4), having 80 small bowel lesions on imaging were included. EMR reports reliably mentioned within the consensus score included thickness (79%, p = 0.000), enhancement (70%, p = 0.000), active inflammation (86%, p = 0.000), perienteric fluid (82%, p = 0.000), and presence of stricture (62%, p = 0.002). Minimal lumen diameter (19%, p = 0.000), comb sign (19%, p = 0.000), lesion length (57%, p = 0.06), and fistula (50%, p = 1.0) were reported less often. There was a strong association between the EMR and scoring scale in noting severity of active inflammation (88%, p = 0.000), perienteric fluid (76%, p = 0.000), and internal fistula (71%, p = 0.000). The proportion matching severity values of comb sign and minimal lumen were 24% and 21%, respectively (p = 0.000). Severity matches for stricture were less likely among the non-GI radiologists (odds ratio = 0.33, SE = 0.168, p = 0.029). The odds of reporting stricture and fistula severity were 3.6 and 5.7, respectively, on MRE. CONCLUSIONS: Findings and severity of inflammation were communicated consistently. Stricture severity including minimal luminal diameter, was less reliably reported, though its prognostic significance impacts management.</v>
          </cell>
          <cell r="E181" t="str">
            <v>Division of Gastroenterology and Hepatology, Department of Medicine, University of Florida College of Medicine, Gainesville, FL, USA._x000D_Division of Abdominal Imaging, Department of Radiology, University of Florida College of Medicine, Gainesville, FL, USA._x000D_Division of Abdominal Imaging, Department of Radiology, University of Florida College of Medicine, Gainesville, FL, USA. GRAJJR@radiology.ufl.edu.</v>
          </cell>
          <cell r="F181" t="str">
            <v>2018</v>
          </cell>
        </row>
        <row r="182">
          <cell r="A182">
            <v>181</v>
          </cell>
          <cell r="B182" t="str">
            <v>Comparing record linkage software programs and algorithms using real-world data</v>
          </cell>
          <cell r="C182" t="str">
            <v>Linkage of medical databases, including insurer claims and electronic health records (EHRs), is increasingly common. However, few studies have investigated the behavior and output of linkage software. To determine how linkage quality is affected by different algorithms, blocking variables, methods for string matching and weight determination, and decision rules, we compared the performance of 4 nonproprietary linkage software packages linking patient identifiers from noninteroperable inpatient and outpatient EHRs. We linked datasets using first and last name, gender, and date of birth (DOB). We evaluated DOB and year of birth (YOB) as blocking variables and used exact and inexact matching methods. We compared the weights assigned to record pairs and evaluated how matching weights corresponded to a gold standard, medical record number. Deduplicated datasets contained 69,523 inpatient and 176,154 outpatient records, respectively. Linkage runs blocking on DOB produced weights ranging in number from 8 for exact matching to 64,273 for inexact matching. Linkage runs blocking on YOB produced 8 to 916,806 weights. Exact matching matched record pairs with identical test characteristics (sensitivity 90.48%, specificity 99.78%) for the highest ranked group, but algorithms differentially prioritized certain variables. Inexact matching behaved more variably, leading to dramatic differences in sensitivity (range 0.04-93.36%) and positive predictive value (PPV) (range 86.67-97.35%), even for the most highly ranked record pairs. Blocking on DOB led to higher PPV of highly ranked record pairs. An ensemble approach based on averaging scaled matching weights led to modestly improved accuracy. In summary, we found few differences in the rankings of record pairs with the highest matching weights across 4 linkage packages. Performance was more consistent for exact string matching than for inexact string matching. Most methods and software packages performed similarly when comparing matching accuracy with the gold standard. In some settings, an ensemble matching approach may outperform individual linkage algorithms.</v>
          </cell>
          <cell r="E182" t="str">
            <v>RTI International, Research Triangle Park, NC, United States of America._x000D_Center for Pharmacoepidemiology and Treatment Science, Institute for Health, Health Care Policy and Aging Research, Rutgers University, New Brunswick, NJ, United States of America._x000D_Sidney Kimmel Medical College, Thomas Jefferson University, Philadelphia, PA, United States of America._x000D_Bristol-Myers Squibb, Hopewell, NJ, United States of America.</v>
          </cell>
          <cell r="F182" t="str">
            <v>2019</v>
          </cell>
        </row>
        <row r="183">
          <cell r="A183">
            <v>182</v>
          </cell>
          <cell r="B183" t="str">
            <v>Impact of an Electronic Health Record (EHR) Reminder on Human Papillomavirus (HPV) Vaccine Initiation and Timely Completion</v>
          </cell>
          <cell r="C183" t="str">
            <v>BACKGROUND: The initiation and timely completion of the human papillomavirus (HPV) vaccine in young women is critical. We compared the initiation and completion of the HPV vaccine among women in 2 community-based networks with electronic health records: 1 with a prompt and reminder system (prompted cohort) and 1 without (unprompted cohort). METHODS: Female patients aged 9 to 26 years seen between March 1, 2007, and January 25, 2010, were used as the retrospective cohort. Patient demographics and vaccination dates were extracted from the electronic health records. RESULTS: Patients eligible for the vaccine included 6019 from the prompted cohort and 9096 from the unprompted cohort. Mean age at initiation was 17.3 years in the prompted cohort and 18.1 years in the unprompted cohort. Significantly more (P &lt; .001) patients initiated the vaccine in the prompted cohort (34.9%) compared with the unprompted cohort (21.5%). African Americans aged 9 to 18 years with ≥3 visits during the observation period were significantly more likely to initiate in the prompted cohort (P &lt; .001). The prompted cohort was significantly more likely (P &lt; .001) to complete the vaccine series in a timely manner compared with the unprompted cohort. CONCLUSION: More patients aged 9 to 26 years initiated and achieved timely completion of the HPV vaccine series in clinics using an electronic health record system with prompts compared with clinics without prompts.</v>
          </cell>
          <cell r="E183" t="str">
            <v>From the Departments of Family Medicine (MTR, PGR, APY) and Obstetrics and Gynecology (DAP) and the Center for Statistical Consultation and Research (MAP), University of Michigan, Ann Arbor; and the Department of Family and Community Medicine, University of Minnesota, Minneapolis (MWY). mruffin@umich.edu._x000D_From the Departments of Family Medicine (MTR, PGR, APY) and Obstetrics and Gynecology (DAP) and the Center for Statistical Consultation and Research (MAP), University of Michigan, Ann Arbor; and the Department of Family and Community Medicine, University of Minnesota, Minneapolis (MWY).</v>
          </cell>
          <cell r="F183" t="str">
            <v>2015</v>
          </cell>
        </row>
        <row r="184">
          <cell r="A184">
            <v>183</v>
          </cell>
          <cell r="B184" t="str">
            <v>Testing health information technology tools to facilitate health insurance support: a protocol for an effectiveness-implementation hybrid randomized trial</v>
          </cell>
          <cell r="C184" t="str">
            <v>BACKGROUND: Patients with gaps in health insurance coverage often defer or forgo cancer prevention services. These delays in cancer detection and diagnoses lead to higher rates of morbidity and mortality and increased costs. Recent advances in health information technology (HIT) create new opportunities to enhance insurance support services that reduce coverage gaps through automated processes applied in healthcare settings. This study will assess the implementation of insurance support HIT tools and their effectiveness at improving patients' insurance coverage continuity and cancer screening rates. METHODS/DESIGN: This study uses a hybrid cluster-randomized design-a combined effectiveness and implementation trial-in community health centers (CHCs) in the USA. Eligible CHC clinic sites will be randomly assigned to one of two groups in the trial's implementation component: tools + basic training (Arm I) and tools + enhanced training + facilitation (Arm II). A propensity score-matched control group of clinics will be selected to assess the tools' effectiveness. Quantitative analyses of the tools' impact will use electronic health record and Medicaid data to assess effectiveness. Qualitative data will be collected to evaluate the implementation process, understand how the HIT tools are being used, and identify facilitators and barriers to their implementation and use. DISCUSSION: This study will test the effectiveness of HIT tools to enhance insurance support in CHCs and will compare strategies for facilitating their implementation in "real-world" practice settings. Findings will inform further development and, if indicated, more widespread implementation of insurance support HIT tools. TRIAL REGISTRATION: Clinical trial NTC02355262.</v>
          </cell>
          <cell r="E184" t="str">
            <v>Department of Family Medicine, Oregon Health &amp; Science University, 3181 S.W. Sam Jackson Park Rd., Portland, OR, 97239, USA. devoej@ohsu.edu._x000D_OCHIN, Inc., 1881 SW Naito Parkway, Portland, OR, 97201, USA. devoej@ohsu.edu._x000D_Department of Family Medicine, Oregon Health &amp; Science University, 3181 S.W. Sam Jackson Park Rd., Portland, OR, 97239, USA. huguetn@ohsu.edu._x000D_Department of Family Medicine, Oregon Health &amp; Science University, 3181 S.W. Sam Jackson Park Rd., Portland, OR, 97239, USA. likumahu@ohsu.edu._x000D_Department of Family Medicine, Oregon Health &amp; Science University, 3181 S.W. Sam Jackson Park Rd., Portland, OR, 97239, USA. angierh@ohsu.edu._x000D_OCHIN, Inc., 1881 SW Naito Parkway, Portland, OR, 97201, USA. nelsonc@ochin.org._x000D_Department of Family Medicine, Oregon Health &amp; Science University, 3181 S.W. Sam Jackson Park Rd., Portland, OR, 97239, USA. marinom@ohsu.edu._x000D_Department of Family Medicine, Oregon Health &amp; Science University, 3181 S.W. Sam Jackson Park Rd., Portland, OR, 97239, USA. cohendj@ohsu.edu._x000D_OCHIN, Inc., 1881 SW Naito Parkway, Portland, OR, 97201, USA. sumica@ochin.org._x000D_OCHIN, Inc., 1881 SW Naito Parkway, Portland, OR, 97201, USA. hoopesm@ochin.org._x000D_Department of Family Medicine, Oregon Health &amp; Science University, 3181 S.W. Sam Jackson Park Rd., Portland, OR, 97239, USA. hardingr@ohsu.edu._x000D_OCHIN, Inc., 1881 SW Naito Parkway, Portland, OR, 97201, USA. dearingm@ochin.org._x000D_OCHIN, Inc., 1881 SW Naito Parkway, Portland, OR, 97201, USA. Rachel.Gold@kpchr.org._x000D_Center for Health Research Northwest, Kaiser Permanente, 3800 N. Interstate Avenue, Portland, OR, 97227, USA. Rachel.Gold@kpchr.org.</v>
          </cell>
          <cell r="F184" t="str">
            <v>2015</v>
          </cell>
        </row>
        <row r="185">
          <cell r="A185">
            <v>184</v>
          </cell>
          <cell r="B185" t="str">
            <v>Toward Achieving 100% Adherence for Retinopathy of Prematurity Screening Guidelines</v>
          </cell>
          <cell r="C185" t="str">
            <v>PURPOSE: To report on the use of a cloud-based electronic medical record (ROP Check; Glacier Medical Software, Anchorage, AK) designed to provide American Academy of Pediatrics (AAP) guideline-adherent retinopathy of prematurity (ROP) care through the scheduling and documenting of ROP examinations. METHODS: Data analysis on 3,155 patients from a de-identified dataset from 13 neonatal intensive care units. RESULTS: All newborns with a gestational age of 22 to 30 weeks (N = 2,278) were entered with a documented ROP examination. Of those, 98% and 97.4% completed their initial and follow-up examinations, respectively, within AAP guidelines. All but 1 of 145 initial treatments were completed within AAP guidelines after a decision for treatment was made. Of 369 newborns older than 30 weeks' gestational age and with a birth weight of less than 1,500 grams, none progressed to treatment; four patients had stage 2 or 3 ROP. Of 508 newborns with a gestational age of 31 to 32 weeks and a birth weight of more than 1,500 grams who were entered to identify unstable newborns, 34% did not need examinations; of those who were examined, one progressed to treatment. Fourteen percent of patients were observed as outpatients before retinal maturity and 12% missed some or all outpatient appointments. A decision was made to treat at the first examination for 2 (10%) newborns with a gestational age of 22 weeks and 2 (2%) newborns with a gestational age of 23 weeks. Each patient was within the AAP guidelines for initial treatment. CONCLUSIONS: A computerized system specifically designed with process improvement and error-free delivery of ROP care as a focus can improve adherence to AAP guidelines and achieve superior results. Such a system creates a standardized and measurable safety net for pediatric ophthalmologists, neonatologists, hospitals, and follow-up pediatricians. [J Pediatr Ophthalmol Strabismus. 2017;54(6):356-362.].</v>
          </cell>
          <cell r="F185" t="str">
            <v>2017</v>
          </cell>
        </row>
        <row r="186">
          <cell r="A186">
            <v>185</v>
          </cell>
          <cell r="B186" t="str">
            <v>Natural language processing and machine learning to identify alcohol misuse from the electronic health record in trauma patients: development and internal validation</v>
          </cell>
          <cell r="C186" t="str">
            <v>OBJECTIVE: Alcohol misuse is present in over a quarter of trauma patients. Information in the clinical notes of the electronic health record of trauma patients may be used for phenotyping tasks with natural language processing (NLP) and supervised machine learning. The objective of this study is to train and validate an NLP classifier for identifying patients with alcohol misuse. MATERIALS AND METHODS: An observational cohort of 1422 adult patients admitted to a trauma center between April 2013 and November 2016. Linguistic processing of clinical notes was performed using the clinical Text Analysis and Knowledge Extraction System. The primary analysis was the binary classification of alcohol misuse. The Alcohol Use Disorders Identification Test served as the reference standard. RESULTS: The data corpus comprised 91 045 electronic health record notes and 16 091 features. In the final machine learning classifier, 16 features were selected from the first 24 hours of notes for identifying alcohol misuse. The classifier's performance in the validation cohort had an area under the receiver-operating characteristic curve of 0.78 (95% confidence interval [CI], 0.72 to 0.85). Sensitivity and specificity were at 56.0% (95% CI, 44.1% to 68.0%) and 88.9% (95% CI, 84.4% to 92.8%). The Hosmer-Lemeshow goodness-of-fit test demonstrates the classifier fits the data well (P = .17). A simpler rule-based keyword approach had a decrease in sensitivity when compared with the NLP classifier from 56.0% to 18.2%. CONCLUSIONS: The NLP classifier has adequate predictive validity for identifying alcohol misuse in trauma centers. External validation is needed before its application to augment screening.</v>
          </cell>
          <cell r="E186" t="str">
            <v>Health Sciences Division, Burn and Shock Trauma Research Institute, Stritch School of Medicine, Loyola University, Maywood, Illinois, USA._x000D_Health Sciences Division, Center for Health Outcomes and Informatics Research, Loyola University, Maywood, Illinois, USA._x000D_Department of Public Health Sciences, Stritch School of Medicine, Loyola University, Maywood, Illinois, USA._x000D_Department of Computer Science, Loyola University, Chicago, Illinois, USA._x000D_Department of Psychiatry, Rush University Medical Center, Chicago, Illinois, USA._x000D_Department of Surgery, Loyola University Medical Center, Maywood, Illinois, USA.</v>
          </cell>
          <cell r="F186" t="str">
            <v>2019</v>
          </cell>
        </row>
        <row r="187">
          <cell r="A187">
            <v>186</v>
          </cell>
          <cell r="B187" t="str">
            <v>Exploring practical approaches to maximising data quality in electronic healthcare records in the primary care setting and associated benefits. Report of panel-led discussion held at SAPC in July 2014</v>
          </cell>
          <cell r="C187" t="str">
            <v>BACKGROUND: Electronic healthcare records provide information about patient care over time which not only affords the opportunity to improve patient care directly through effective monitoring and identification of care requirements but also offers a unique platform for both clinical and service-model research essential to the longer-term development of the health service. The quality of the recorded data can, however, be variable and can compromise the validity of data use both for primary and secondary purposes. OBJECTIVES: In order to explore the challenges and benefits of and approaches to recording high quality primary care electronic records, a Clinical Practice Research Datalink (CPRD) sponsored workshop was held at the Society of Academic Primary Care (SAPC) conference in 2014 with the aim of engaging GPs and other data users. METHODS: The workshop was held as a structured discussion, led by an expert panel and focused around three questions: (1) What are the data quality priorities for clinicians and researchers? How do these priorities differ or overlap? (2) What challenges might GPs face in provision of good data quality both for treating their patients and for research? Do these aims conflict? (3) What tools (such as data metrics and visualisations or software components) could assist the GP in improving data quality and patient management and could this tie in with analytical processes occurring at the research stage? RESULTS: The discussion highlighted both overlap and differences in the perceived data quality priorities and challenges for different user groups. Five key areas of focus were agreed upon and recommendations determined for moving forward in improving quality. CONCLUSIONS: The importance of good high quality electronic healthcare records has been set forth along with the need for a practical user-considered and collaborative approach to its improvement.</v>
          </cell>
          <cell r="E187" t="str">
            <v>1CPRD,Centre of the MHRA,London,UK._x000D_3Brighton &amp; Sussex Medical School,Mayfield House,Brighton,UK._x000D_4PRIMIS,University of Nottingham,Nottingham,UK._x000D_5MRC Centre for Causal Analyses in Translational Epidemiology,University of Bristol,Bristol,UK._x000D_2Department of Informatics,University of Sussex,Brighton,UK.</v>
          </cell>
          <cell r="F187" t="str">
            <v>2016</v>
          </cell>
        </row>
        <row r="188">
          <cell r="A188">
            <v>187</v>
          </cell>
          <cell r="B188" t="str">
            <v>Not all non-drinkers with HIV are equal: demographic and clinical comparisons among current non-drinkers with and without a history of prior alcohol use disorders</v>
          </cell>
          <cell r="C188" t="str">
            <v>Studies of persons living with HIV (PLWH) have compared current non-drinkers to at-risk drinkers without differentiating whether current non-drinkers had a prior alcohol use disorder (AUD). The purpose of this study was to compare current non-drinkers with and without a prior AUD on demographic and clinical characteristics to understand the impact of combining them. We included data from six sites across the US from 1/2013 to 3/2015. Patients completed tablet-based clinical assessments at routine clinic appointments using the most recent assessment. Current non-drinkers were identified by AUDIT-C scores of 0. We identified a prior probable AUD by a prior AUD diagnosis in the electronic medical record (EMR) or a report of attendance at alcohol treatment in the clinical assessment. We used multivariate logistic regression to examine factors associated with prior AUD. Among 2235 PLWH who were current non-drinkers, 36% had a prior AUD with more patients with an AUD identified by the clinical assessment than the EMR. Higher proportions with a prior AUD were male, depressed, and reported current drug use compared to non-drinkers without a prior AUD. Former cocaine/crack (70% vs. 25%), methamphetamine/crystal (49% vs. 16%), and opioid/heroin use (35% vs. 7%) were more commonly reported by those with a prior AUD. In adjusted analyses, male sex, past methamphetamine/crystal use, past marijuana use, past opioid/heroin use, past and current cocaine/crack use, and cigarette use were associated with a prior AUD. In conclusion, this study found that among non-drinking PLWH in routine clinical care, 36% had a prior AUD. We found key differences between those with and without prior AUD in demographic and clinical characteristics, including drug use and depression. These results suggest that non-drinkers are heterogeneous and need further differentiation in studies and that prior alcohol misuse (including alcohol treatment) should be included in behavioural health assessments as part of clinical care.</v>
          </cell>
          <cell r="E188" t="str">
            <v>a Department of Medicine , University of Washington , Seattle , WA , USA._x000D_b Department of Psychiatry and Behavioral Sciences , Johns Hopkins University , Baltimore , MD , USA._x000D_c Department of Medicine , Johns Hopkins University , Baltimore , MD , USA._x000D_d Department of Medicine , University of California , San Diego , CA , USA._x000D_e Department of Psychology , University of Washington , Seattle , WA , USA._x000D_f Fenway Institute and Department of Medicine , Harvard Medical School , Boston , MA , USA._x000D_g Department of Medicine , University of Alabama at Birmingham , Birmingham , AL , USA._x000D_h Departments of Behavioral and Social Sciences , Brown University , Providence , RI , USA._x000D_i Department of Epidemiology , Johns Hopkins University , Baltimore , MD , USA._x000D_j Department of Psychiatry , University of Alabama at Birmingham , Birmingham , AL , USA._x000D_k Department of Medicine , University of California at San Francisco , San Francisco , CA , USA._x000D_l Department of Medicine , University of North Carolina , Chapel Hill , NC , USA._x000D_m Department of Epidemiology , University of Washington , Seattle , WA , USA.</v>
          </cell>
          <cell r="F188" t="str">
            <v>2017</v>
          </cell>
        </row>
        <row r="189">
          <cell r="A189">
            <v>188</v>
          </cell>
          <cell r="B189" t="str">
            <v>High Risk of Readmission in Octogenarians Undergoing Primary Hip Arthroplasty</v>
          </cell>
          <cell r="C189" t="str">
            <v>BACKGROUND: As life expectancy increases, more elderly patients with end-stage hip arthritis are electing to undergo primary THA. Octogenarians undergoing THA have more comorbidities than younger patients, but this is not reflected in risk adjustment models for bundled care programs. The burden of care associated with THA in octogenarians has not been well characterized, and doing so may help these value-based programs make adjustments so that this vulnerable patient population does not risk losing access under accountable care models. QUESTIONS/PURPOSES: The purpose of this study was to describe care use, comorbidities, and complications among octogenarians undergoing primary THA. METHODS: Five percent of the Medicare national administrative claims data was queried to identify patients diagnosed with hip osteoarthritis between January 1, 1998, and December 31, 2013. Patients who underwent primary THA were identified and followed longitudinally during the study period using their unique, encrypted Medicare beneficiary identifiers. We compared risk factors and complications between the octogenarian group versus those aged 65 to 69 years. Multivariate Cox regression was used to evaluate the effect of patient/hospital factors on risk of revision, periprosthetic joint infection, dislocation, venous thromboembolism (VTE), and mortality. Patient factors in the model included age, sex, race, region, socioeconomic status, and health status based on Charlson comorbidity score 12 months before replacement surgery. RESULTS: There were 11,960 THAs in the octogenarians in 1998, which increased to 21,620 in 2013, an 81% increase during this study period. Octogenarians were more likely to have a Charlson score of 3 or higher than those patients aged 65 to 69 years (30% versus 17%, odds ratio [OR] 2.07 [1.98-2.20]; p &lt; 0.001), and they were more likely to have coronary artery disease or congestive heart failure (47% versus 29%, OR 2.16 [2.06-2.26]; p &lt; 0.001). The octogenarian group had a greater risk of dislocation (+12%, p = 0.01), VTE (+14%, p &lt; 0.001), and mortality (+150%, p &lt; 0.001) compared with the younger age cohort. A total of 21% of the octogenarians were readmitted after surgery compared with 12% for patients in the younger group (OR=1.64, 95% confidence interval 1.54-1.75; p &lt; 0.001). CONCLUSIONS: Because octogenarians are at increased risk of dislocation, VTE, medical complications, and mortality after THA, value-based care models that penalize hospitals for readmissions and complications may inadvertently result in loss of access to care for this group of patients as a result of the financial makeup of these bundled care models. Value-based care models were developed to improve care and decrease healthcare costs but may have unintended consequences in the octogenarian with higher complication and readmission risks. Financial losses may lead to institutions from withdrawing from the Bundled Payments for Care Improvement program. To try to prevent this from happening to this vulnerable patient population, bundled care programs should evolve and be modified to allow for risk stratification in the overall payment formula to account for increased age and comorbid conditions to ensure continued successful participation in the program among all the stakeholders. LEVEL OF EVIDENCE: Level III, therapeutic study.</v>
          </cell>
          <cell r="E189" t="str">
            <v>Adult Reconstruction Program, KentuckyOne Health, University of Louisville, 550 S Jackson Street, First Floor, ACB, Louisville, KY, 40202, USA. arthur.malkani@louisville.edu._x000D_Department of Orthopedic Surgery, University of Louisville, Louisville, KY, USA._x000D_Exponent Inc, Philadelphia, PA, USA._x000D_Exponent Inc, Menlo Park, CA, USA._x000D_University of Pennsylvania, Philadelphia, PA, USA.</v>
          </cell>
          <cell r="F189" t="str">
            <v>2017</v>
          </cell>
        </row>
        <row r="190">
          <cell r="A190">
            <v>189</v>
          </cell>
          <cell r="B190" t="str">
            <v>Subarachnoid hemorrhage admissions retrospectively identified using a prediction model</v>
          </cell>
          <cell r="C190" t="str">
            <v>OBJECTIVE: To create an accurate prediction model using variables collected in widely available health administrative data records to identify hospitalizations for primary subarachnoid hemorrhage (SAH). METHODS: A previously established complete cohort of consecutive primary SAH patients was combined with a random sample of control hospitalizations. Chi-square recursive partitioning was used to derive and internally validate a model to predict the probability that a patient had primary SAH (due to aneurysm or arteriovenous malformation) using health administrative data. RESULTS: A total of 10,322 hospitalizations with 631 having primary SAH (6.1%) were included in the study (5,122 derivation, 5,200 validation). In the validation patients, our recursive partitioning algorithm had a sensitivity of 96.5% (95% confidence interval [CI] 93.9-98.0), a specificity of 99.8% (95% CI 99.6-99.9), and a positive likelihood ratio of 483 (95% CI 254-879). In this population, patients meeting criteria for the algorithm had a probability of 45% of truly having primary SAH. CONCLUSIONS: Routinely collected health administrative data can be used to accurately identify hospitalized patients with a high probability of having a primary SAH. This algorithm may allow, upon validation, an easy and accurate method to create validated cohorts of primary SAH from either ruptured aneurysm or arteriovenous malformation.</v>
          </cell>
          <cell r="E190" t="str">
            <v>From the Department of Medicine (Critical Care) (S.W.E., L.M.), Clinical Epidemiology Program (S.W.E, L.M., D.F., A.F., C.v.W.), Ottawa Hospital Research Institute/The Ottawa Hospital; Department of Anesthesia (Critical Care) (A.T., M.C.), Hôpital de L'Enfant-Jésus, Quebec; and Departments of Medical Imaging (M.P.d.S., C.L.), Surgery (Neuro-Surgery) (J.S.), and Medicine (C.v.W, A.F.), The Ottawa Hospital, Canada. senglish@ohri.ca._x000D_From the Department of Medicine (Critical Care) (S.W.E., L.M.), Clinical Epidemiology Program (S.W.E, L.M., D.F., A.F., C.v.W.), Ottawa Hospital Research Institute/The Ottawa Hospital; Department of Anesthesia (Critical Care) (A.T., M.C.), Hôpital de L'Enfant-Jésus, Quebec; and Departments of Medical Imaging (M.P.d.S., C.L.), Surgery (Neuro-Surgery) (J.S.), and Medicine (C.v.W, A.F.), The Ottawa Hospital, Canada.</v>
          </cell>
          <cell r="F190" t="str">
            <v>2016</v>
          </cell>
        </row>
        <row r="191">
          <cell r="A191">
            <v>190</v>
          </cell>
          <cell r="B191" t="str">
            <v>Real-world glycemic, blood pressure, and weight control in patients with type 2 diabetes mellitus treated with canagliflozin-an electronic health-record-based study</v>
          </cell>
          <cell r="C191" t="str">
            <v>BACKGROUND: Canagliflozin (CANA) has been shown to improve HbA1c, blood pressure (BP), and weight in patients with type 2 diabetes mellitus (T2DM) in clinical trials. This study describes HbA1c, BP, and weight in T2DM patients treated with CANA in a real-world setting. METHODS: Adults with ≥1 diagnosis for T2DM and ≥12 months of clinical activity before the first CANA prescription (index) were identified in the IMS Health Real-World Data Electronic Medical Records - US database. Patient quality measures were described at baseline and 3, 6, 9, and 12 months post-index. Selected goals were HbA1c &lt;7% (&lt;53 mmol/mol), &lt;8% (&lt;64 mmol/mol), and &gt;9% (&gt;75 mmol/mol, poor control), BP &lt;140/90 mmHg, and weight loss ≥5%. RESULTS: In total, 16,163 patients were identified (mean age = 58.5 years; 47.9% female; 75.8% white). At baseline, 90.4% of patients used ≥1 anti-hyperglycemic agent. Among patients with baseline HbA1c ≥7% (n = 10,478; 64.8%; mean HbA1c = 8.8%), 21.2%, 59.5%, and 17.6% had an HbA1c &lt;7%, &lt;8%, and &gt;9% after 3 months, respectively; these proportions remained stable through 12 months. Among patients with baseline BP ≥140/90, 60.0% and 75.6% attained systolic BP &lt;140 mmHg and diastolic BP &lt;90 mmHg after 3 months, respectively; proportions remained stable through 12 months. Weight loss ≥5% was observed in 13.3% of patients at 3 months and the proportion increased to 25.8% at 12 months. LIMITATIONS: This study relied on prescription data, which does not necessarily indicate that the medication was taken as prescribed. Some patients were also treated with other anti-hyperglycemics, anti-hypertensives, and weight loss medications during the follow-up, which may have contributed to the effects reported. CONCLUSIONS: Most patients with inadequate HbA1c and BP levels at baseline achieved respective goals after 3 months of CANA, and the proportions of responders remained stable through 12 months. Weight loss ≥5% was increasingly observed over time.</v>
          </cell>
          <cell r="E191" t="str">
            <v>a Groupe d'analyse, Ltée , Montréal , Québec , Canada ;_x000D_b Janssen Scientific Affairs, LLC , Raritan , NJ , USA ;_x000D_c Analysis Group, Inc. , Boston , MA , USA.</v>
          </cell>
          <cell r="F191" t="str">
            <v>2016</v>
          </cell>
        </row>
        <row r="192">
          <cell r="A192">
            <v>191</v>
          </cell>
          <cell r="B192" t="str">
            <v>Development and validation of an electronic medical record-based alert score for detection of inpatient deterioration outside the ICU</v>
          </cell>
          <cell r="C192" t="str">
            <v>BACKGROUND: Patients in general medical-surgical wards who experience unplanned transfer to the intensive care unit (ICU) show evidence of physiologic derangement 6-24h prior to their deterioration. With increasing availability of electronic medical records (EMRs), automated early warning scores (EWSs) are becoming feasible. OBJECTIVE: To describe the development and performance of an automated EWS based on EMR data. MATERIALS AND METHODS: We used a discrete-time logistic regression model to obtain an hourly risk score to predict unplanned transfer to the ICU within the next 12h. The model was based on hospitalization episodes from all adult patients (18years) admitted to 21 Kaiser Permanente Northern California (KPNC) hospitals from 1/1/2010 to 12/31/2013. Eligible patients met these entry criteria: initial hospitalization occurred at a KPNC hospital; the hospitalization was not for childbirth; and the EMR had been operational at the hospital for at least 3months. We evaluated the performance of this risk score, called Advanced Alert Monitor (AAM) and compared it against two other EWSs (eCART and NEWS) in terms of their sensitivity, specificity, negative predictive value, positive predictive value, and area under the receiver operator characteristic curve (c statistic). RESULTS: A total of 649,418 hospitalization episodes involving 374,838 patients met inclusion criteria, with 19,153 of the episodes experiencing at least one outcome. The analysis data set had 48,723,248 hourly observations. Predictors included physiologic data (laboratory tests and vital signs); neurological status; severity of illness and longitudinal comorbidity indices; care directives; and health services indicators (e.g. elapsed length of stay). AAM showed better performance compared to NEWS and eCART in all the metrics and prediction intervals. The AAM AUC was 0.82 compared to 0.79 and 0.76 for eCART and NEWS, respectively. Using a threshold that generated 1 alert per day in a unit with a patient census of 35, the sensitivity of AAM was 49% (95% CI: 47.6-50.3%) compared to the sensitivities of eCART and NEWS scores of 44% (42.3-45.1) and 40% (38.2-40.9), respectively. For all three scores, about half of alerts occurred within 12h of the event, and almost two thirds within 24h of the event. CONCLUSION: The AAM score is an example of a score that takes advantage of multiple data streams now available in modern EMRs. It highlights the ability to harness complex algorithms to maximize signal extraction. The main challenge in the future is to develop detection approaches for patients in whom data are sparser because their baseline risk is lower.</v>
          </cell>
          <cell r="E192" t="str">
            <v>Kaiser Foundation Health Plan, Inc., 1950 Franklin St., 17th Floor, Oakland, CA 94612, United States; Kaiser Permanente Northern California, Division of Research, 2000 Broadway Avenue, 032 R01, Oakland, CA 94612, United States. Electronic address: patricia.kipnis@kp.org._x000D_Kaiser Permanente Northern California, Division of Research, 2000 Broadway Avenue, 032 R01, Oakland, CA 94612, United States._x000D_Kaiser Permanente Northern California, Division of Research, 2000 Broadway Avenue, 032 R01, Oakland, CA 94612, United States; Intensive Care Department, Kaiser Permanente Medical Center, 700 Lawrence Expressway, Santa Clara, CA 95051, United States._x000D_Section of Pulmonary and Critical Care Medicine, Department of Medicine, University of Chicago, 5841 South Maryland Avenue, Chicago, IL 60637, United States._x000D_Mayo Clinic Center for Innovation, 200 1st Street SW, Rochester, MN 55905, United States._x000D_Kaiser Permanente Northern California, Division of Research, 2000 Broadway Avenue, 032 R01, Oakland, CA 94612, United States; Department of Inpatient Pediatrics, Kaiser Permanente Medical Center, 1425 S. Main Street Walnut Creek, CA 94596, United States.</v>
          </cell>
          <cell r="F192" t="str">
            <v>2016</v>
          </cell>
        </row>
        <row r="193">
          <cell r="A193">
            <v>192</v>
          </cell>
          <cell r="B193" t="str">
            <v>Impact of Behavioral Health Screening on Proactive Identification of Patients at Risk for Hospital Readmission</v>
          </cell>
          <cell r="C193" t="str">
            <v>Improving the ability to predict which patients are at increased risk for readmission can lead to more effective interventions and greater compliance with CMS Hospital Readmissions Reduction Program (HRRP) requirements. This study evaluated the performance of a risk model that used data from a health system's electronic medical record (EMR) to predict all-cause readmission among adult inpatients with acute medical conditions, with a specific focus on the impact of including behavioral health screening data. The study included 39,155 unique adult patients admitted during 2015 to 4 acute care inpatient facilities within a nonprofit community-based health care system. The risk model integrated a comprehensive set of data elements including demographics, psychosocial characteristics, medical history, assessment results, and clinical events. Predictive models were constructed using a multivariable logistic regression with a stepwise selection approach. Among study participants, the mean age was 62.9 years, 48.0% were male, 31.2% had comorbid psychiatric conditions, and 6986 had medical conditions/procedures subject to HRRP penalties. Results from exploratory predictive analyses demonstrated that any patients with a Serious Mental Illness (SMI) diagnosis were 28% more likely to be readmitted within 30 days, and the likelihood of readmission associated with SMI increased to 56% for patients with medical conditions subject to HRRP penalties. As health care systems face increasing pressures to reduce readmissions and avoid CMS HRRP financial penalties, study results indicate the importance of including behavioral health data from EMRs and screening assessments for all inpatients to improve discharge planning and patient outcomes.</v>
          </cell>
          <cell r="E193" t="str">
            <v>1 Sharp HealthCare Center for Research, San Diego, California._x000D_2 Janssen Scientific Affairs, LLC, Titusville, New Jersey._x000D_3 Analydata, San Diego, California._x000D_4 Sharp HealthCare, La Mesa, California.</v>
          </cell>
          <cell r="F193" t="str">
            <v>2019</v>
          </cell>
        </row>
        <row r="194">
          <cell r="A194">
            <v>193</v>
          </cell>
          <cell r="B194" t="str">
            <v>Development and Prospective Validation of Tools to Accurately Identify Neurosurgical and Critical Care Events in Children With Traumatic Brain Injury</v>
          </cell>
          <cell r="C194" t="str">
            <v>OBJECTIVE: To develop and validate case definitions (computable phenotypes) to accurately identify neurosurgical and critical care events in children with traumatic brain injury. DESIGN: Prospective observational cohort study, May 2013 to September 2015. SETTING: Two large U.S. children's hospitals with level 1 Pediatric Trauma Centers. PATIENTS: One hundred seventy-four children less than 18 years old admitted to an ICU after traumatic brain injury. MEASUREMENTS AND MAIN RESULTS: Prospective data were linked to database codes for each patient. The outcomes were prospectively identified acute traumatic brain injury, intracranial pressure monitor placement, craniotomy or craniectomy, vascular catheter placement, invasive mechanical ventilation, and new gastrostomy tube or tracheostomy placement. Candidate predictors were database codes present in administrative, billing, or trauma registry data. For each clinical event, we developed and validated penalized regression and Boolean classifiers (models to identify clinical events that take database codes as predictors). We externally validated the best model for each clinical event. The primary model performance measure was accuracy, the percent of test patients correctly classified. The cohort included 174 children who required ICU admission after traumatic brain injury. Simple Boolean classifiers were greater than or equal to 94% accurate for seven of nine clinical diagnoses and events. For central venous catheter placement, no classifier achieved 90% accuracy. Classifier accuracy was dependent on available data fields. Five of nine classifiers were acceptably accurate using only administrative data but three required trauma registry fields and two required billing data. CONCLUSIONS: In children with traumatic brain injury, computable phenotypes based on simple Boolean classifiers were highly accurate for most neurosurgical and critical care diagnoses and events. The computable phenotypes we developed and validated can be used in any observational study of children with traumatic brain injury and can reasonably be applied in studies of these interventions in other patient populations.</v>
          </cell>
          <cell r="E194" t="str">
            <v>1Section of Pediatric Critical Care, Department of Pediatrics, University of Colorado School of Medicine, Aurora, CO. 2Children's Hospital Colorado, Aurora, CO. 3Adult and Child Consortium for Health Outcomes Research and Delivery Science (ACCORDS), University of Colorado School of Medicine and Children's Hospital Colorado, Aurora, CO. 4Division of Pediatric Critical Care, Department of Pediatrics, Colorado School of Public Health, Aurora, CO. 5Pediatric Critical Care, University of Utah School of Medicine, Salt Lake City, UT. 6Department of Bioinformatics and Biostatistics, Primary Children's Hospital, Salt Lake City, UT. 7Division of Pediatric Inpatient Medicine, Department of Pediatrics, University of Utah School of Medicine, Salt Lake City, UT. 8Office of Research, Intermountain Healthcare, Salt Lake City, UT. 9Division of Pediatric Neurosurgery, Department of Clinical Neurosciences, University of Calgary and Alberta Children's Hospital, Calgary, AB, Canada. 10Department of Pediatrics, Kempe Center, University of Colorado School of Medicine, Aurora, CO.</v>
          </cell>
          <cell r="F194" t="str">
            <v>2017</v>
          </cell>
        </row>
        <row r="195">
          <cell r="A195">
            <v>194</v>
          </cell>
          <cell r="B195" t="str">
            <v>Evaluating Lung Cancer Screening Uptake, Outcomes, and Costs in the United States: Challenges With Existing Data and Recommendations for Improvement</v>
          </cell>
          <cell r="C195" t="str">
            <v>The National Lung Screening Trial (NLST) reported substantial reduction in lung cancer mortality among high-risk individuals screened annually with low-dose helical computed tomography (LDCT). As a result, the US Preventive Services Task Force issued a B recommendation for annual LDCT in high-risk individuals, which requires private insurers to cover it without cost-sharing. The Medicare program also covers LDCT for high-risk beneficiaries without cost-sharing. However, the NLST findings may not be generalizable to the community setting because of differences in patients, providers, and practices participating in the NLST. Thus, examining uptake of LDCT screening in community practice is critical, as is evaluating the immediate and downstream outcomes of screening, including false-positive scans, follow-up examinations and adverse events, costs, stage of disease at diagnosis, and survival. This commentary presents an overview of the landscape of the data resources currently available to evaluate the uptake, outcomes, and costs of LDCT screening in the United States. We describe the strengths and limitations of existing data sources, including administrative databases, surveys, and registries. Thereafter, we provide recommendations for improving the data infrastructure pertaining to three overarching research areas: receipt of guideline-consistent screening and follow-up, weighing benefits and harms of screening, and costs of screening.</v>
          </cell>
          <cell r="E195" t="str">
            <v>Surveillance and Health Services Research Program, Department of Intramural Research, American Cancer Society, Atlanta, GA (AR, KRY)._x000D_Division of Cancer Control and Population Sciences, NCI, Bethesda, MD (VPDR)._x000D_Thoracic Oncology Research Group, Division of Pulmonary, Critical Care, Allergy and Sleep Medicine, Medical University of South Carolina, Charleston, SC (GAS).</v>
          </cell>
          <cell r="F195" t="str">
            <v>2019</v>
          </cell>
        </row>
        <row r="196">
          <cell r="A196">
            <v>195</v>
          </cell>
          <cell r="B196" t="str">
            <v>Using electronic health records for surgical quality improvement in the era of big data</v>
          </cell>
          <cell r="C196" t="str">
            <v>IMPORTANCE: Risk adjustment is an important component of quality assessment in surgical health care. However, data collection places an additional burden on physicians. There is also concern that outcomes can be gamed depending on the information recorded for each patient. OBJECTIVE: To determine whether a number of machine-collected data elements could perform as well as a traditional full-risk adjustment model that includes other physician-assessed and physician-recorded data elements. DESIGN, SETTINGS, AND PARTICIPANTS: All general surgery patients from the National Surgical Quality Improvement Program database from January 1, 2005, to December 31, 2010, were included. Separate multivariate logistic regressions were performed using either all 66 preoperative risk variables or only 25 objective variables. The area under the receiver operating characteristic curve (AUC) of each regression using objective preoperative risk variables was compared with its corresponding regression with all preoperative variables. Subset analyses were performed among patients who received certain operations. MAIN OUTCOMES AND MEASURES: Mortality or any surgical complication captured by the National Surgical Quality Improvement Program, both inpatient and within 30 days postoperatively. RESULTS: Data from a total of 745 053 patients were included. More than 15.8% of patients had at least 1 complication and the mortality rate was 2.8%. When examining inpatient mortality, the AUC was 0.9104 with all 66 variables vs 0.8918 with all 25 objective variables. The difference in AUC comparing models with all variables with objective variables ranged from -0.0073 to 0.1944 for mortality and 0.0198 to 0.0687 for complications. In models predicting mortality, the difference in AUC was less than 0.05 among all patients and subsets of patients with abdominal aortic aneurysm repair, pancreatic resection, colectomy, and appendectomy. In models predicting complications, the difference in AUC was less than 0.05 among all patients and subsets of patients with pancreatic resection, laparoscopic cholecystectomy, colectomy, and appendectomy. CONCLUSIONS AND RELEVANCE: Rigorous risk-adjusted surgical quality assessment can be performed solely with objective variables. By leveraging data already routinely collected for patient care, this approach allows for wider adoption of quality assessment systems in health care. Identifying data elements that can be automatically collected can make future improvements to surgical outcomes and quality analyses.</v>
          </cell>
          <cell r="E196" t="str">
            <v>Department of Surgery, University of California, San Diego.</v>
          </cell>
          <cell r="F196" t="str">
            <v>2015</v>
          </cell>
        </row>
        <row r="197">
          <cell r="A197">
            <v>196</v>
          </cell>
          <cell r="B197" t="str">
            <v>Population Pharmacodynamic Analysis of Uric Acid-Lowering Effects of Febuxostat Based on Electronic Medical Records in Two Hospitals</v>
          </cell>
          <cell r="C197" t="str">
            <v>The aim of this study was to develop a population pharmacodynamic (PPD) model to describe uric acid (UA)-lowering effects in patients treated with febuxostat based on electronic medical records in 2 independent hospitals (university and city hospitals). Interhospital differences in the PPD model were also evaluated. We conducted the following 2 approaches to build the PPD models. A PPD model was developed separately using individual hospital data, and structural models and covariates between the two hospitals were compared (approach A). Another PPD model was developed using all available data from both hospitals, and differences between the 2 hospitals were evaluated by performing a covariate analysis on all PPD parameters (approach B). PPD analyses were performed by NONMEM using data from 358 patients. In both approaches, one indirect response model was established. In approach A, 2 diuretics (loops and thiazides) and renal function tests (Scr or BUN) were selected as covariates for the UA baseline level (serum UA levels just before the febuxostat treatment), whereas 2 diuretics and BUN were selected in approach B. A covariate analysis indicated that loops and thiazides increased UA baseline levels by 7%-14% and 6%-11%, respectively. In approach B, "hospital" was identified as a significant covariate for the UA baseline level; the baseline level was 7% higher in the city hospital. A PPD analysis may provide a precise description of the time course of the UA-lowering effects of febuxostat and quantitatively detect an interhospital difference in the UA baseline level.</v>
          </cell>
          <cell r="E197" t="str">
            <v>Department of Clinical Pharmacokinetics, Graduate School of Pharmaceutical Sciences, Kyushu University, Fukuoka, Japan._x000D_Department of Hospital Pharmacy, Faculty of Medicine, Tottori University, Tottori, Japan._x000D_Hospital Pharmacy, Fukuoka Tokushukai Medical Center, Fukuoka, Japan.</v>
          </cell>
          <cell r="F197" t="str">
            <v>2018</v>
          </cell>
        </row>
        <row r="198">
          <cell r="A198">
            <v>197</v>
          </cell>
          <cell r="B198" t="str">
            <v>Individualizing and optimizing the use of early warning scores in acute medical care for deteriorating hospitalized patients</v>
          </cell>
          <cell r="C198" t="str">
            <v>AIM: While early warning scores (EWS) have the potential to identify physiological deterioration in an acute care setting, the implementation of EWS in clinical practice has yet to be fully realized. The primary aim of this study is to identify optimal patient-centered rapid response team (RRT) activation rules using electronic medical records (EMR)-derived Markovian models. METHODS: The setting for the observational cohort study included 38,356 adult general floor patients hospitalized in 2011. The national early warning score (NEWS) was used to measure the patient health condition. Chi-square and Kruskal Wallis tests were used to identify statistically significant subpopulations as a function of the admission type (medical or surgical), frailty as measured by the Braden skin score, and history of prior clinical deterioration (RRT, cardiopulmonary arrest, or unscheduled ICU transfer). RESULTS: Statistical tests identified 12 statistically significant subpopulations which differed clinically, as measured by length of stay and time to re-admission (P &lt; .001). The Chi-square test of independence results showed a dependency structure between subsequent states in the embedded Markov chains (P &lt; .001). The SMDP models identified two sets of subpopulation-specific RRT activation rules for each statistically unique subpopulation. Clinical deterioration experience in prior hospitalizations did not change the RRT activation rules. The thresholds differed as a function of admission type and frailty. CONCLUSIONS: EWS were used to identify personalized thresholds for RRT activation for statistically significant Markovian patient subpopulations as a function of frailty and admission type. The full potential of EWS for personalizing acute care delivery is yet to be realized.</v>
          </cell>
          <cell r="E198" t="str">
            <v>Edward P. Fitts Department of Industrial and Systems Engineering, North Carolina State University, Campus Box 7906, Raleigh, NC 27695-7906, USA; Health Care Delivery Science, Value Institute, Christiana Care Health System, Newark, DE 19718, USA._x000D_Edward P. Fitts Department of Industrial and Systems Engineering, North Carolina State University, Campus Box 7906, Raleigh, NC 27695-7906, USA._x000D_Mayo Clinic Robert D. and Patricia E. Kern Center for the Science of Health Care Delivery, Rochester, MN 55905, USA; Division of Health Care Policy and Research, Department of Health Sciences Research, Mayo Clinic, Rochester, MN 55905, USA._x000D_Mayo Clinic Robert D. and Patricia E. Kern Center for the Science of Health Care Delivery, Rochester, MN 55905, USA; Division of Hospital Internal Medicine, Department of Medicine, Mayo Clinic, Rochester, MN 55905, USA; Division of Health Care Policy and Research, Department of Health Sciences Research, Mayo Clinic, Rochester, MN 55905, USA. Electronic address: huddleston.jeanne@mayo.edu.</v>
          </cell>
          <cell r="F198" t="str">
            <v>2015</v>
          </cell>
        </row>
        <row r="199">
          <cell r="A199">
            <v>198</v>
          </cell>
          <cell r="B199" t="str">
            <v>Rates of inappropriate laboratory test utilization in Ontario</v>
          </cell>
          <cell r="C199" t="str">
            <v>BACKGROUND: Medical laboratory tests ordered redundantly represent one of the targets for reducing diagnostic testing without negatively, and possibly positively, affecting patient care. We study a clearly defined category of excessive laboratory utilization for nine analytes where inappropriate diagnostic testing is defined in terms of the time interval between tests; that is, ordering a test too soon following the previous order of the same test. METHODS: Population data from the near universal public Ontario Health Insurance Plan for the years 2006-2010 are employed where the tests are fulfilled by community medical laboratories. The analytes selected for consideration are thyroid stimulating hormone, hemoglobin A1c, lipid profile, serum protein electrophoresis, immunofixation, quantitative immunoglobulins, Vitamin D, Vitamin B12, and folate. RESULTS: For the nine analytes studied, the percentage of inappropriate tests ranged from 6% to 20%. Large proportions of these inappropriate tests were completed &gt;2weeks prior to the minimum threshold to reorder defined by practice guidelines and/or were repeated excessively within a year. Between 60% and 85% of the time, the ordering physician of an inappropriate test was the same physician who ordered the previous test. Specialists were more likely than primary care physicians to order repeat tests too soon. CONCLUSIONS: A sizeable proportion of testing for these analytes was inappropriate according to practice guidelines. It is recommended that systems for preventing unnecessary repeat testing are investigated by the funding agencies and that reducing inappropriate testing be considered as a design element for electronic medical records and related information technology systems.</v>
          </cell>
          <cell r="E199" t="str">
            <v>Department of Economics, Centre for Health Economics and Policy Analysis (CHEPA), McMaster University, Hamilton, Ontario, Canada. Electronic address: chamin@mcmaster.ca._x000D_Pathology and Molecular Medicine, McMaster University, Hamilton, Ontario, Canada._x000D_Department of Economics, Centre for Health Economics and Policy Analysis (CHEPA), McMaster University, Hamilton, Ontario, Canada._x000D_Pathology and Molecular Medicine, McMaster University, Hamilton, Ontario, Canada; LifeLabs Inc., Toronto, Ontario, Canada.</v>
          </cell>
          <cell r="F199" t="str">
            <v>2017</v>
          </cell>
        </row>
        <row r="200">
          <cell r="A200">
            <v>199</v>
          </cell>
          <cell r="B200" t="str">
            <v>The influence of gender concordance between general practitioner and patient on antibiotic prescribing for sore throat symptoms: a retrospective study</v>
          </cell>
          <cell r="C200" t="str">
            <v>BACKGROUND: Patient gender as well as doctor gender are known to affect doctor-patient interaction during a medical consultation. It is however not known whether an interaction of gender influences antibiotic prescribing. This study examined GP's prescribing behavior of antibiotics at the first presentation of patients with sore throat symptoms in primary care. We investigated whether GP gender, patient gender and gender concordance have an effect on the GP's prescribing behavior of antibiotics in protocolled and non-protocolled diagnoses. METHODS: We analyzed electronic health record data of 11,285 GP practice consultations in the Netherlands in 2013 extracted from the Nivel Primary Care Database. Our primary outcome was the prescription of antibiotics for throat symptoms. Sore throat symptoms were split up in 'protocolled diagnoses' and 'non-protocolled diagnoses'. The association between gender concordance and antibiotic prescription was estimated with multilevel regression models that controlled for patient age and comorbidity. RESULTS: Antibiotic prescription was found to be lower among female GPs (OR 0.88, CI 95% 0.67-1.09; p = .265) and female patients (OR 0.93, 95% 0.84-1.02; p = .142), but observed differences were not statistically significant. The difference in prescription rates by gender concordance were small and not statistically significant in non-protocolled consultations (OR 0.92, OR 95% CI: 0.83-1.01; p = .099), protocolled consultations (OR 1.00, OR 95% CI: 0.68-1.32; p = .996) and all GP practice consultations together (OR 0.92, OR 95% CI: 0.82-1.02; p = .118). Within the female GP group, however, gender concordance was associated with reduced prescribing of antibiotics (OR 0.85, OR 95% CI: 0.72-0.99; p = 0.034). CONCLUSIONS: In this study, female GPs prescribed antibiotics less often than male GPs, especially in consultation with female patients. This study shows that, in spite of clinical guidelines, gender interaction may influence the prescription of antibiotics with sore throat symptoms.</v>
          </cell>
          <cell r="E200" t="str">
            <v>Department of Public Health, Amsterdam UMC, University of Amsterdam, Meibergdreef 9, Amsterdam, 1105, AZ, the Netherlands. d.eggermont@amc.uva.nl._x000D_Department of Public Health, Amsterdam UMC, University of Amsterdam, Meibergdreef 9, Amsterdam, 1105, AZ, the Netherlands._x000D_Netherlands Institute for Health Services Research (Nivel), Otterstraat 118-124, Utrecht, 3513, CR, the Netherlands.</v>
          </cell>
          <cell r="F200" t="str">
            <v>2018</v>
          </cell>
        </row>
        <row r="201">
          <cell r="A201">
            <v>200</v>
          </cell>
          <cell r="B201" t="str">
            <v>Development of an Inflammatory Bowel Disease Research Registry Derived from Observational Electronic Health Record Data for Comprehensive Clinical Phenotyping</v>
          </cell>
          <cell r="C201" t="str">
            <v>BACKGROUND: Inflammatory bowel disease (IBD) is a heterogeneous collection of chronic inflammatory disorders of the digestive tract. Clinical, genetic, and pathological heterogeneity makes it increasingly difficult to translate efficacy studies into real-world practice. Our objective was to develop a comprehensive natural history registry derived from multi-year observational data to facilitate effectiveness and clinical phenotypic research in IBD. METHODS: A longitudinal, consented registry with prospectively collected data was developed at UPMC. All adult IBD patients receiving care at the tertiary care center of UPMC are eligible for enrollment. Detailed data in the electronic health record are accessible for registry research purposes. Data are exported directly from the electronic health record and temporally organized for research. RESULTS: To date, there are over 2565 patients participating in the IBD research registry. All patients have demographic data, clinical disease characteristics, and disease course data including healthcare utilization, laboratory values, health-related questionnaires quantifying disease activity and quality of life, and analytical information on treatment, temporally organized for 6 years (2009-2015). The data have resulted in a detailed definition of clinical phenotypes suitable for association studies with parameters of disease outcomes and treatment response. We have established the infrastructure required to examine the effectiveness of treatment and disease course in the real-world setting of IBD. CONCLUSIONS: The IBD research registry offers a unique opportunity to investigate clinical research questions regarding the natural course of the disease, phenotype association studies, effectiveness of treatment, and quality of care research.</v>
          </cell>
          <cell r="E201" t="str">
            <v>School of Medicine, University of Pittsburgh, Pittsburgh, PA, USA._x000D_Division of Gastroenterology, Hepatology, and Nutrition, Department of Medicine, University of Pittsburgh, 200 Lothrop Street, Pittsburgh, PA, 15213, USA._x000D_School of Information Sciences, University of Pittsburgh, Pittsburgh, PA, USA._x000D_Department of Anatomic Pathology, University of Pittsburgh Medical Center, Pittsburgh, PA, USA._x000D_Division of Gastroenterology, Hepatology, and Nutrition, Department of Medicine, University of Pittsburgh, 200 Lothrop Street, Pittsburgh, PA, 15213, USA. binion@pitt.edu.</v>
          </cell>
          <cell r="F201" t="str">
            <v>2016</v>
          </cell>
        </row>
        <row r="202">
          <cell r="A202">
            <v>201</v>
          </cell>
          <cell r="B202" t="str">
            <v>Evaluating performance of electronic healthcare records and spontaneous reporting data in drug safety signal detection</v>
          </cell>
          <cell r="C202" t="str">
            <v>BACKGROUND: Electronic reporting and processing of suspected adverse drug reactions (ADRs) is increasing and has facilitated automated screening procedures. It is crucial for healthcare professionals to understand the nature and proper use of data available in pharmacovigilance practice. OBJECTIVES: To (a) compare performance of EU-ADR [electronic healthcare record (EHR) exemplar] and FAERS [spontaneous reporting system (SRS) exemplar] databases in detecting signals using "positive" and "negative" drug-event reference sets; and (b) evaluate the impact of timing bias on sensitivity thresholds by comparing all data to data restricted to the time before a warning/regulatory action. METHODS: Ten events with known positive and negative reference sets were selected. Signals were identified when respective statistics exceeded defined thresholds. Main outcome measure Performance metrics, including sensitivity, specificity, positive predictive value and accuracy were calculated. In addition, the effect of regulatory action on the performance of signal detection in each data source was evaluated. RESULTS: The sensitivity for detecting signals in EHR data varied depending on the nature of the adverse events and increased substantially if the analyses were restricted to the period preceding the first regulatory action. Across all events, using data from all years, a sensitivity of 45-73 % was observed for EU-ADR and 77 % for FAERS. The specificity was high and similar for EU-ADR (82-96 %) and FAERS (98 %). EU-ADR data showed range of PPV (78-91 %) and accuracy (78-72 %) and FAERS data yielded a PPV of 97 % with 88 % accuracy. CONCLUSION: Using all cumulative data, signal detection in SRS data achieved higher specificity and sensitivity than EHR data. However, when data were restricted to time prior to a regulatory action, performance characteristics changed in a manner consistent with both the type of data and nature of the ADR. Further research focusing on prospective validation of is necessary to learn more about the performance and utility of these databases in modern pharmacovigilance practice.</v>
          </cell>
          <cell r="E202" t="str">
            <v>Department of Medical Informatics, Erasmus University Medical Center, Rotterdam, The Netherlands, v.patadia@erasmusmc.nl.</v>
          </cell>
          <cell r="F202" t="str">
            <v>2015</v>
          </cell>
        </row>
        <row r="203">
          <cell r="A203">
            <v>202</v>
          </cell>
          <cell r="B203" t="str">
            <v>Study protocol of an equivalence randomized controlled trial to evaluate the effectiveness of three different approaches to collecting Patient Reported Outcome Measures (PROMs) data using the Prostate Cancer Outcomes Registry-Victoria (PCOR-VIC)</v>
          </cell>
          <cell r="C203" t="str">
            <v>BACKGROUND: Patient-reported outcome measures (PROMs) are used by clinical quality registries to assess patients' perspectives of care outcomes and quality of life. PROMs can be assessed through a self-administered survey or by a third party. Use of mixed mode approaches where PROMs are completed using a single or combination of administration method is emerging. The aim of this study is to identify the most cost-effective efficient approach to collecting PROMs among three modes (telephone, postal service/mail and email) in a population-based clinical quality registry monitoring survivorship after a diagnosis of prostate cancer. This is important to assist the registry in achieving representative PROMs capture using the most cost-effective technique and in developing cost projections for national scale-up. METHODS/DESIGN: This study will adopt an equivalence randomised controlled design. Participants are men diagnosed with and/or treated for prostate cancer (PCa) participating in PCOR-VIC and meet the criteria for 12-month follow-up. Participants will be individually randomized to three independent groups: telephone, mail/postal, or email to complete the 26-item Expanded Prostate Cancer Index Composite (EPIC-26) survey. It is estimated each group will have 229 respondents. We will compare the proportion of completed surveys across the three groups. The economic evaluation will be undertaken from the perspective of the data collection centre and consider all operating costs (personnel, supplies, training, operation and maintenance). Cost data will be captured using an Activity Based Costs method. To estimate the most cost-effective approach, we will calculate incremental cost-effectiveness ratios. A cost projection model will be developed based on most cost-effective approach for nationwide scale-up of the PROMs tool for follow-up of PCa patients in Australia. DISCUSSION: This study will identify the most cost-effective approach for collecting PROMs from men with PCa, and enable estimation of costs for national implementation of the PCa PROMs survey. The findings will be of interest to other registries embarking on PROMs data collection. TRIAL REGISTRATION: ACTRN12615001369516 (Registered on December 16, 2015).</v>
          </cell>
          <cell r="E203" t="str">
            <v>Department of Epidemiology and Preventive Medicine (DEPM), School of Public Health and Preventive Medicine, Monash University, The Alfred Centre, Level 6, 99 Commercial Road, Melbourne, VIC, 3004, Australia. emdad.hoque@monash.edu._x000D_International Centre for Diarrhoeal Diseases Research in Bangladesh (icddr,b), 68, Shahid Tajuddin Sarani, Mohakhali, Dhaka, 1212, Bangladesh. emdad.hoque@monash.edu._x000D_Department of Epidemiology and Preventive Medicine (DEPM), School of Public Health and Preventive Medicine, Monash University, The Alfred Centre, Level 6, 99 Commercial Road, Melbourne, VIC, 3004, Australia._x000D_Centre for Health Economics, 15 Innovation Walk, Monash University, Clayton, VIC, 3168, Australia._x000D_Office of Health Econimics (OHE), Southside, 7th Floor, 105 Victoria Street, London, SW1E 6QT, UK.</v>
          </cell>
          <cell r="F203" t="str">
            <v>2017</v>
          </cell>
        </row>
        <row r="204">
          <cell r="A204">
            <v>203</v>
          </cell>
          <cell r="B204" t="str">
            <v>Evaluating a Web-Based Coaching Program Using Electronic Health Records for Patients With Chronic Obstructive Pulmonary Disease in China: Randomized Controlled Trial</v>
          </cell>
          <cell r="C204" t="str">
            <v>BACKGROUND: Chronic obstructive pulmonary disease (COPD) is now the fourth leading cause of death in the world, and it continues to increase in developing countries. The World Health Organization expects COPD to be the third most common cause of death in the world by 2020. Effective and continuous postdischarge care can help patients to maintain good health. The use of electronic health records (EHRs) as an element of community health care is new technology in China. OBJECTIVE: The aim of this study was to develop and evaluate a Web-based coaching program using EHRs for physical function and health-related quality of life for patients with COPD in China. METHODS: A randomized controlled trial was conducted from 2008 to 2015 at two hospitals. The control group received routine care and the intervention group received routine care with the addition of the Web-based coaching program using EHRs. These were used to manage patients' demographic and clinical variables, publish relevant information, and have communication between patients and health care providers. Participants were not blinded to group assignment. The effects of the intervention were evaluated by lung function, including percent of forced expiratory volume in 1 second (FEV1%), percent of forced vital capacity (FVC%), peak expiratory flow (PEF), maximum midexpiratory flow; St George's Respiratory Questionnaire (SGRQ); Modified Medical Research Council Dyspnea Scale (MMRC); and 6-Minute Walk Test (6MWT). Data were collected before the program, and at 1, 3, 6, and 12 months after the program. RESULTS: Of the 130 participants, 120 (92.3%) completed the 12-month follow-up program. There were statistically significant differences in lung function (FEV1%: F1,4=5.47, P=.002; FVC%: F1,4=3.06, P=.02; PEF: F1,4=12.49, P&lt;.001), the total score of SGRQ (F1,4=23.30, P&lt;.001), symptoms of SGRQ (F1,4=12.38, P&lt;.001), the activity of SGRQ (F1,4=8.35, P&lt;.001), the impact of SGRQ (F1,4=12.26, P&lt;.001), MMRC (F1,4=47.94, P&lt;.001), and 6MWT (F1,4=35.54, P&lt;.001) between the two groups with the variation of time tendency. CONCLUSIONS: The Web-based coaching program using EHRs in China appears to be useful for patients with COPD when they are discharged from hospital into the community. It promotes the sharing of patients' medical information by hospital and community nurses, and achieves dynamic management and follow-up analysis for patients' disease. In addition, this program can postpone the decreasing rate of lung function, improve quality of life, decrease dyspnea, and increase physical capacity.</v>
          </cell>
          <cell r="E204" t="str">
            <v>Community Nursing Section, School of Nursing, Tianjin Medical University, Tianjin, China._x000D_Internet Section, Information Center, Tianjin Medical University, Tianjin, China._x000D_Health Service Management, School of Public Health, Tianjin Medical University, Tianjin, China._x000D_Respiratory Unit, Department of Respiratory Care, Tianjin First Center Hospital, Tianjin, China._x000D_Respiratory Unit, Department of Respiratory Care, General Hospital of Tianjin Medical University, Tianjin, China.</v>
          </cell>
          <cell r="F204" t="str">
            <v>2017</v>
          </cell>
        </row>
        <row r="205">
          <cell r="A205">
            <v>204</v>
          </cell>
          <cell r="B205" t="str">
            <v>Development of a Prediction Model of Early Acute Kidney Injury in Critically Ill Children Using Electronic Health Record Data</v>
          </cell>
          <cell r="C205" t="str">
            <v>OBJECTIVE: Acute kidney injury is independently associated with poor outcomes in critically ill children. However, the main biomarker of acute kidney injury, serum creatinine, is a late marker of injury and can cause a delay in diagnosis. Our goal was to develop and validate a data-driven multivariable clinical prediction model of acute kidney injury in a general PICU using electronic health record data. DESIGN: Derivation and validation of a prediction model using retrospective data. PATIENTS: All patients 1 month to 21 years old admitted between May 2003 and March 2015 without acute kidney injury at admission and alive and in the ICU for at least 24 hours. SETTING: A multidisciplinary, tertiary PICU. INTERVENTION: The primary outcome was early acute kidney injury, which was defined as new acute kidney injury developed in the ICU within 72 hours of admission. Multivariable logistic regression was performed to derive the Pediatric Early AKI Risk Score using electronic health record data from the first 12 hours of ICU stay. MEASUREMENTS AND MAIN RESULTS: A total of 9,396 patients were included in the analysis, of whom 4% had early acute kidney injury, and these had significantly higher mortality than those without early acute kidney injury (26% vs 3.3%; p &lt; 0.001). Thirty-three candidate variables were tested. The final model had seven predictors and had good discrimination (area under the curve 0.84) and appropriate calibration. The model was validated in two validation sets and maintained good discrimination (area under the curves, 0.81 and 0.86). CONCLUSION: We developed and validated the Pediatric Early AKI Risk Score, a data-driven acute kidney injury clinical prediction model that has good discrimination and calibration in a general PICU population using only electronic health record data that is objective, available in real time during the first 12 hours of ICU care and generalizable across PICUs. This prediction model was designed to be implemented in the form of an automated clinical decision support system and could be used to guide preventive, therapeutic, and research strategies.</v>
          </cell>
          <cell r="E205" t="str">
            <v>1Department of Pediatrics, Section of Critical Care, The University of Chicago, Chicago, IL. 2Department of Anesthesiology and Critical Care Medicine, Children's Hospital Los Angeles, University of Southern California Keck School of Medicine, Los Angeles, CA.</v>
          </cell>
          <cell r="F205" t="str">
            <v>2016</v>
          </cell>
        </row>
        <row r="206">
          <cell r="A206">
            <v>205</v>
          </cell>
          <cell r="B206" t="str">
            <v>Cardiac catheterization laboratory inpatient forecast tool: a prospective evaluation</v>
          </cell>
          <cell r="C206" t="str">
            <v>OBJECTIVE: To develop and prospectively evaluate a web-based tool that forecasts the daily bed need for admissions from the cardiac catheterization laboratory using routinely available clinical data within electronic medical records (EMRs). METHODS: The forecast model was derived using a 13-month retrospective cohort of 6384 catheterization patients. Predictor variables such as demographics, scheduled procedures, and clinical indicators mined from free-text notes were input to a multivariable logistic regression model that predicted the probability of inpatient admission. The model was embedded into a web-based application connected to the local EMR system and used to support bed management decisions. After implementation, the tool was prospectively evaluated for accuracy on a 13-month test cohort of 7029 catheterization patients. RESULTS: The forecast model predicted admission with an area under the receiver operating characteristic curve of 0.722. Daily aggregate forecasts were accurate to within one bed for 70.3% of days and within three beds for 97.5% of days during the prospective evaluation period. The web-based application housing the forecast model was used by cardiology providers in practice to estimate daily admissions from the catheterization laboratory. DISCUSSION: The forecast model identified older age, male gender, invasive procedures, coronary artery bypass grafts, and a history of congestive heart failure as qualities indicating a patient was at increased risk for admission. Diagnostic procedures and less acute clinical indicators decreased patients' risk of admission. Despite the site-specific limitations of the model, these findings were supported by the literature. CONCLUSION: Data-driven predictive analytics may be used to accurately forecast daily demand for inpatient beds for cardiac catheterization patients. Connecting these analytics to EMR data sources has the potential to provide advanced operational decision support.</v>
          </cell>
          <cell r="E206" t="str">
            <v>Johns Hopkins Department of Emergency Medicine, 1830 East Monument Street, Suite 6-100, Baltimore, MD 21287, USA Johns Hopkins Health System Operations Integration, 600 N. Wolfe Street, Administration Bldg. Suite 420, Baltimore, MD 21287, USA mtoerper@jhu.edu._x000D_Johns Hopkins Heart and Vascular Institute, 600 N. Wolfe Street, The Johns Hopkins Hospital, Baltimore, MD 21287, USA._x000D_Department of Civil Engineering, Johns Hopkins Systems Institute, Johns Hopkins University, 3400 N Charles Street, Baltimore, MD 21218, USA Department of Applied Mathematics and Statistics, Johns Hopkins Systems Institute, Johns Hopkins University, 3400 N Charles Street, Baltimore, MD 21218, USA._x000D_Johns Hopkins Health System Operations Integration, 600 N. Wolfe Street, Administration Bldg. Suite 420, Baltimore, MD 21287, USA._x000D_Division of Cardiology, Department of Medicine, Johns Hopkins Medical Institutions, Baltimore, Maryland._x000D_Johns Hopkins Department of Emergency Medicine, 1830 East Monument Street, Suite 6-100, Baltimore, MD 21287, USA Johns Hopkins Health System Operations Integration, 600 N. Wolfe Street, Administration Bldg. Suite 420, Baltimore, MD 21287, USA.</v>
          </cell>
          <cell r="F206" t="str">
            <v>2016</v>
          </cell>
        </row>
        <row r="207">
          <cell r="A207">
            <v>206</v>
          </cell>
          <cell r="B207" t="str">
            <v>Rising drug allergy alert overrides in electronic health records: an observational retrospective study of a decade of experience</v>
          </cell>
          <cell r="C207" t="str">
            <v>OBJECTIVE: There have been growing concerns about the impact of drug allergy alerts on patient safety and provider alert fatigue. The authors aimed to explore the common drug allergy alerts over the last 10 years and the reasons why providers tend to override these alerts. DESIGN: Retrospective observational cross-sectional study (2004-2013). MATERIALS AND METHODS: Drug allergy alert data (n = 611,192) were collected from two large academic hospitals in Boston, MA (USA). RESULTS: Overall, the authors found an increase in the rate of drug allergy alert overrides, from 83.3% in 2004 to 87.6% in 2013 (P &lt; .001). Alarmingly, alerts for immune mediated and life threatening reactions with definite allergen and prescribed medication matches were overridden 72.8% and 74.1% of the time, respectively. However, providers were less likely to override these alerts compared to possible (cross-sensitivity) or probable (allergen group) matches (P &lt; .001). The most common drug allergy alerts were triggered by allergies to narcotics (48%) and other analgesics (6%), antibiotics (10%), and statins (2%). Only slightly more than one-third of the reactions (34.2%) were potentially immune mediated. Finally, more than half of the overrides reasons pointed to irrelevant alerts (i.e., patient has tolerated the medication before, 50.9%) and providers were significantly more likely to override repeated alerts (89.7%) rather than first time alerts (77.4%, P &lt; .001). DISCUSSION AND CONCLUSIONS: These findings underline the urgent need for more efforts to provide more accurate and relevant drug allergy alerts to help reduce alert override rates and improve alert fatigue.</v>
          </cell>
          <cell r="E207" t="str">
            <v>Division of General Internal Medicine &amp; Primary Care, Brigham and Women's Hospital, Boston, MA, USA Harvard Medical School, Boston, MA, USA mtopaz80@gmail.com._x000D_Division of General Internal Medicine &amp; Primary Care, Brigham and Women's Hospital, Boston, MA, USA Clinical &amp; Quality Analysis, Partners Healthcare System, Wellesley, MA, USA._x000D_Division of General Internal Medicine &amp; Primary Care, Brigham and Women's Hospital, Boston, MA, USA Division of Pharmacy, School of Medicines, Pharmacy and Health, Durham University, Durham, UK._x000D_Department of Emergency Medicine, University of Colorado, Aurora, CO, USA._x000D_Division of General Internal Medicine &amp; Primary Care, Brigham and Women's Hospital, Boston, MA, USA._x000D_Division of General Internal Medicine &amp; Primary Care, Brigham and Women's Hospital, Boston, MA, USA Harvard Medical School, Boston, MA, USA Division of Rheumatology, Allergy and Immunology, and Medical Practice Evaluation Center, Department of Medicine, Massachusetts General Hospital, Boston, MA, USA._x000D_Division of General Internal Medicine &amp; Primary Care, Brigham and Women's Hospital, Boston, MA, USA Harvard Medical School, Boston, MA, USA._x000D_Division of General Internal Medicine &amp; Primary Care, Brigham and Women's Hospital, Boston, MA, USA Harvard Medical School, Boston, MA, USA Clinical &amp; Quality Analysis, Partners Healthcare System, Wellesley, MA, USA.</v>
          </cell>
          <cell r="F207" t="str">
            <v>2016</v>
          </cell>
        </row>
        <row r="208">
          <cell r="A208">
            <v>207</v>
          </cell>
          <cell r="B208" t="str">
            <v>Examining the symptom of fatigue in primary care: a comparative study using electronic medical records</v>
          </cell>
          <cell r="C208" t="str">
            <v>BACKGROUND: The symptom of fatigue is one of the top five most frequently presented health complaints in primary care, yet it remains underexplored in the Canadian primary care context. OBJECTIVE: The objective of this study was to examine the prevalence and impact of patients presenting with fatigue in primary care, using the only known electronic database in Canada to capture patient-reported symptoms. METHODS: Data were extracted from the Deliver Primary Healthcare Information (DELPHI) database, an electronic medical record database located in Ontario, Canada. Patients were identified using the International Classification of Primary Care, Revised Second Edition coding system. Two groups of patients (fatigue or non-fatigue symptom) were followed for one year and compared. Both descriptive and multivariable analyses were conducted. RESULTS: A total of 103 fatigue symptom patients, and 103 non-fatigue symptom patients, were identified in the DELPHI database. The period prevalence of fatigue presentation was 8.2%, with the majority of patients being female and over 60 years of age. These patients experienced numerous co-occurring morbidities, in addition to the fatigue itself. During the one year follow-up period, fatigue symptom patients had significantly higher rates of subsequent visits (IRR = 1.19, p = 0.038) and investigations (IRR = 1.68, p &lt; 0.001), and markedly high levels of referrals following their index visit. CONCLUSIONS: This research used an electronic database to examine the symptom, fatigue. Using these data, fatigue symptom patients were found to have higher rates of health care utilisation, compared to non-fatigue symptom patients.</v>
          </cell>
          <cell r="E208" t="str">
            <v>Department of Epidemiology and Biostatistics, Schulich School of Medicine and Dentistry, Centre for Studies in Family Medicine, Western University. knichol8@uwo.ca.</v>
          </cell>
          <cell r="F208" t="str">
            <v>2015</v>
          </cell>
        </row>
        <row r="209">
          <cell r="A209">
            <v>208</v>
          </cell>
          <cell r="B209" t="str">
            <v>Patient-doctor continuity and diagnosis of cancer: electronic medical records study in general practice</v>
          </cell>
          <cell r="C209" t="str">
            <v>BACKGROUND: Continuity of care may affect the diagnostic process in cancer but there is little research. AIM: To estimate associations between patient-doctor continuity and time to diagnosis and referral of three common cancers. DESIGN AND SETTING: Retrospective cohort study in general practices in England. METHOD: This study used data from the General Practice Research Database for patients aged ≥40 years with a diagnosis of breast, colorectal, or lung cancer. Relevant cancer symptoms or signs were identified up to 12 months before diagnosis. Patient-doctor continuity (fraction-of-care index adjusted for number of consultations) was calculated up to 24 months before diagnosis. Time ratios (TRs) were estimated using accelerated failure time regression models. RESULTS: Patient-doctor continuity in the 24 months before diagnosis was associated with a slightly later diagnosis of colorectal (time ratio [TR] 1.01, 95% confidence interval [CI] =1.01 to 1.02) but not breast (TR = 1.00, 0.99 to 1.01) or lung cancer (TR = 1.00, 0.99 to 1.00). Secondary analyses suggested that for colorectal and lung cancer, continuity of doctor before the index consultation was associated with a later diagnosis but continuity after the index consultation was associated with an earlier diagnosis, with no such effects for breast cancer. For all three cancers, most of the delay to diagnosis occurred after referral. CONCLUSION: Any effect for patient-doctor continuity appears to be small. Future studies should compare investigations, referrals, and diagnoses in patients with and without cancer who present with possible cancer symptoms or signs; and focus on 'difficult to diagnose' types of cancer.</v>
          </cell>
          <cell r="E209" t="str">
            <v>Centre for Academic Primary Care, School of Social and Community Medicine, University of Bristol, Bristol._x000D_Nottingham Clinical Trials Unit, University of Nottingham, Nottingham._x000D_University of Exeter, Exeter.</v>
          </cell>
          <cell r="F209" t="str">
            <v>2015</v>
          </cell>
        </row>
        <row r="210">
          <cell r="A210">
            <v>209</v>
          </cell>
          <cell r="B210" t="str">
            <v>Evaluating the validity of the Braden scale using longitudinal electronic medical records</v>
          </cell>
          <cell r="C210" t="str">
            <v>In this study, we evaluated the validity of the Braden scale in assessing the risk of pressure ulcers. Longitudinal clinical data including weekly Braden scale scores for 1,138 patients admitted to a university hospital who developed pressure ulcers during the hospital stay and 4,794 who did not develop pressure ulcers were extracted from the hospital's electronic medical record system. Braden scale scores at three points during hospitalization were analyzed: the initial score at admission, the last score recorded before diagnosis (for pressure ulcer patients) or before discharge (for those without pressure ulcers), and the minimum (highest-risk) score recorded. Using these data, the predictive validity of the scale was evaluated using a cut-off score of 18, followed by an evaluation of the relative advantages and disadvantages of cut-off scores from 12 to 19. Among patients in the general units, the minimum score had the greatest sensitivity (0.85), negative predictive value (NPV; 0.98), and Youden index (0.73). Among patients in the intensive care units, the last score had the best NPV (0.65), Youden index (0.53), and area under the receiver operating characteristic curve (0.78), while the minimum score had the highest sensitivity (0.88). The optimal cut-off score for patients in the general units was 19 and for those in the intensive care units was 18. These results support a higher cut-off score than previously recommended, particularly for severely ill patients who are more prone to developing pressure ulcers.</v>
          </cell>
          <cell r="E210" t="str">
            <v>Research Assistant College of Nursing, The Catholic University of Korea, Seoul, Republic of Korea.</v>
          </cell>
          <cell r="F210" t="str">
            <v>2015</v>
          </cell>
        </row>
        <row r="211">
          <cell r="A211">
            <v>210</v>
          </cell>
          <cell r="B211" t="str">
            <v>Comparative analyses of population-scale phenomic data in electronic medical records reveal race-specific disease networks</v>
          </cell>
          <cell r="C211" t="str">
            <v>MOTIVATION: Underrepresentation of racial groups represents an important challenge and major gap in phenomics research. Most of the current human phenomics research is based primarily on European populations; hence it is an important challenge to expand it to consider other population groups. One approach is to utilize data from EMR databases that contain patient data from diverse demographics and ancestries. The implications of this racial underrepresentation of data can be profound regarding effects on the healthcare delivery and actionability. To the best of our knowledge, our work is the first attempt to perform comparative, population-scale analyses of disease networks across three different populations, namely Caucasian (EA), African American (AA) and Hispanic/Latino (HL). RESULTS: We compared susceptibility profiles and temporal connectivity patterns for 1988 diseases and 37 282 disease pairs represented in a clinical population of 1 025 573 patients. Accordingly, we revealed appreciable differences in disease susceptibility, temporal patterns, network structure and underlying disease connections between EA, AA and HL populations. We found 2158 significantly comorbid diseases for the EA cohort, 3265 for AA and 672 for HL. We further outlined key disease pair associations unique to each population as well as categorical enrichments of these pairs. Finally, we identified 51 key 'hub' diseases that are the focal points in the race-centric networks and of particular clinical importance. Incorporating race-specific disease comorbidity patterns will produce a more accurate and complete picture of the disease landscape overall and could support more precise understanding of disease relationships and patient management towards improved clinical outcomes. CONTACTS: rong.chen@mssm.edu or joel.dudley@mssm.edu SUPPLEMENTARY INFORMATION: Supplementary data are available at Bioinformatics online.</v>
          </cell>
          <cell r="E211" t="str">
            <v>Department of Genetics and Genomic Sciences Icahn Institute for Genomics and Multiscale Biology Harris Center for Precision Wellness, Icahn School of Medicine at Mount Sinai, New York City, NY 10029, USA._x000D_Department of Genetics and Genomic Sciences Icahn Institute for Genomics and Multiscale Biology._x000D_Department of Biomedical Informatics, Harvard Medical School, Boston, 02115 MA, USA._x000D_Department of Genetics and Genomic Sciences Icahn Institute for Genomics and Multiscale Biology Harris Center for Precision Wellness, Icahn School of Medicine at Mount Sinai, New York City, NY 10029, USA Department of Population Health Science and Policy, New York City, NY 10029, USA.</v>
          </cell>
          <cell r="F211" t="str">
            <v>2016</v>
          </cell>
        </row>
        <row r="212">
          <cell r="A212">
            <v>211</v>
          </cell>
          <cell r="B212" t="str">
            <v>Telephone Encounters Predict Future High Financial Expenditures in Inflammatory Bowel Disease Patients: A 3-Year Prospective Observational Study</v>
          </cell>
          <cell r="C212" t="str">
            <v>BACKGROUND: Telephone activity is essential in management of complex chronic diseases including inflammatory bowel disease (IBD). Telephone encounters logged in the electronic medical record have recently been proposed as a surrogate marker of disease activity and impending health care utilization; however, the association between telephone calls and financial expenditures has not been evaluated. STUDY: We performed a 3-year prospective observational study of telephone encounters logged at a tertiary referral IBD center. We analyzed patient demographics, disease characteristics, comorbidities, clinical activity, and health care financial charges by telephone encounter frequency. RESULTS: Eight hundred one patients met inclusion criteria (52.3% female; mean age, 44.1 y), accounted for 12,669 telephone encounters, and accrued $70,513,449 in charges over 3 years. High telephone encounter frequency was associated with female gender (P=0.003), anxiety/depression (P&lt;0.001), and prior IBD surgery (P&lt;0.001). High telephone encounter categories had significantly more hospitalizations (P&lt;0.001), IBD surgery (P&lt;0.001), worse quality of life (P&lt;0.001), more corticosteroid (P&lt;0.001), biological (P&lt;0.001), and opiate prescriptions (P&lt;0.001). High telephone encounter frequency patients amassed higher total available charges in each year (P&lt;0.001) and over the 3 years (P&lt;0.001). Telephone encounters in 2009 (P=0.02) and 2010 (P&lt;0.001) were significantly associated with financial charges the following year after controlling for demographic, utilization, and medication covariates. CONCLUSIONS: Increased telephone encounters are associated with significantly higher health care utilization and financial expenditures. Increased call frequency is predictive of future health care spending. Telephone encounters are a useful tool to identify patients at risk of clinical deterioration and large financial expense.</v>
          </cell>
          <cell r="E212" t="str">
            <v>Division of Gastroenterology, Hepatology and Nutrition, University of Pittsburgh Medical Center, Pittsburgh, PA.</v>
          </cell>
          <cell r="F212" t="str">
            <v>2018</v>
          </cell>
        </row>
        <row r="213">
          <cell r="A213">
            <v>212</v>
          </cell>
          <cell r="B213" t="str">
            <v>Impact of an Intervention to Improve Weekend Hospital Care at an Academic Medical Center: An Observational Study</v>
          </cell>
          <cell r="C213" t="str">
            <v>BACKGROUND: Hospital care on weekends has been associated with delays in care, reduced quality, and poor clinical outcomes. OBJECTIVE: The purpose of this study was to evaluate the impact of a weekend hospital intervention on processes of care and clinical outcomes. The multifaceted intervention included expanded weekend diagnostic services, improved weekend discharge processes, and increased physician and care management services on weekends. DESIGN AND PATIENTS: This was an interrupted time series observational study of adult non-obstetric patients hospitalized at a single academic medical center between January 2011 and January 2014. The study included 18 months prior to and 19 months following the implementation of the intervention. Data were analyzed using segmented regression analysis with adjustment for confounders. MAIN MEASURES: The primary outcome was average length of stay. Secondary outcomes included percent of patients discharged on weekends, 30-day readmission rate, and in-hospital mortality rate. KEY RESULTS: The study included 57,163 hospitalizations. Following implementation of the intervention, average length of stay decreased by 13 % (95 % CI 10-15 %) and continued to decrease by 1 % (95 % CI 1-2 %) per month as compared to the underlying time trend. The proportion of weekend discharges increased by 12 % (95 % CI 2-22 %) at the time of the intervention and continued to increase by 2 % (95 % CI 1-3 %) per month thereafter. The intervention had no impact on readmissions or mortality. During the post-implementation period, the hospital was evacuated and closed for 2 months due to damage from Hurricane Sandy, and a new hospital-wide electronic health record was introduced. The contributions of these events to our findings are not known. We observed a lower inpatient census and found differences in patient characteristics, including higher rates of Medicaid insurance and comorbidities, in the post-Hurricane Sandy period as compared to the pre-Sandy period. CONCLUSIONS: The intervention was associated with a reduction in length of stay and an increase in weekend discharges. Our longitudinal study also illuminated the challenges of evaluating the effectiveness of a large-scale intervention in a real-world hospital setting.</v>
          </cell>
          <cell r="E213" t="str">
            <v>Department of Population Health, New York University School of Medicine, New York, NY, 10016, USA. saul.blecker@nyumc.org._x000D_Department of Medicine, New York University Langone Medical Center, New York, NY, USA. saul.blecker@nyumc.org._x000D_Department of Population Health, New York University School of Medicine, New York, NY, 10016, USA._x000D_Department of Medicine, New York University Langone Medical Center, New York, NY, USA._x000D_Department of Network Integration, New York University Langone Medical Center, New York, NY, USA._x000D_Department of Strategy, Planning and Business Development, New York University Langone Medical Center, New York, NY, USA._x000D_Executive Hospital Administration, New York University Langone Medical Center, New York, NY, USA.</v>
          </cell>
          <cell r="F213" t="str">
            <v>2015</v>
          </cell>
        </row>
        <row r="214">
          <cell r="A214">
            <v>213</v>
          </cell>
          <cell r="B214" t="str">
            <v>Identifying patterns of non-communicable diseases in developed eastern coastal China: a longitudinal study of electronic health records from 12 public hospitals</v>
          </cell>
          <cell r="C214" t="str">
            <v>OBJECTIVE: Few studies have examined the spectrum and trends of non-communicable diseases (NCDs) in inpatients in eastern coastal China, which is transforming from an industrial economy to a service-oriented economy and is the most economically developed region in the country. This study aimed to dynamically elucidate the spectrum and characteristics of severe NCDs in eastern coastal China by analysing patients' longitudinal electronic health records (EHRs). SETTING: To monitor the spectrum of NCDs dynamically, we extracted the EHR data from 12 general tertiary hospitals in eastern coastal China from 2003 to 2014. The rankings of and trends in the proportions of different NCDs presented by inpatients in different gender and age groups were calculated and analysed. PARTICIPANTS: We obtained a total sample of 1 907 484 inpatients with NCDs from 2003 to 2014, 50.05% of whom were men and 81.53% were aged 50 years or older. RESULTS: There was an increase in the number of total NCD inpatients in eastern coastal China from 2003 to 2014. However, the proportion of chronic respiratory diseases and cancer inpatients decreased over the 12-year period. Compared with men, women displayed a significant increase in the proportion of mental and behavioural disorders (p&lt;0.001) over time. Additionally, digestive diseases and sensory organ diseases significantly decreased among men, but not women. The older group accounted for a larger and growing proportion of the NCD inpatients, and the most common conditions in this group were cerebral infarctions, coronary heart disease and hypertension. In addition, the proportion of 21-year-old to 50-year-old inpatients with diabetes, blood diseases or endocrine diseases skyrocketed from 2003 to 2014 (p&lt;0.001). CONCLUSIONS: The burden of inpatients' NCDs increased rapidly, particularly among women and younger people. The NCD spectrum observed in eastern coastal China is a good source of evidence for developing prevention guides for regions experiencing transition.</v>
          </cell>
          <cell r="E214" t="str">
            <v>Department of General Medicine, Yangpu Hospital, Tongji University School of Medicine, Shanghai, China._x000D_Tongji University School of Medicine, Shanghai, China.</v>
          </cell>
          <cell r="F214" t="str">
            <v>2017</v>
          </cell>
        </row>
        <row r="215">
          <cell r="A215">
            <v>214</v>
          </cell>
          <cell r="B215" t="str">
            <v>Validation of a nurses' views on electronic medical record systems (EMR) questionnaire in Turkish health system</v>
          </cell>
          <cell r="C215" t="str">
            <v>Using of EMR in health services and organizations is steadily increasing for quality improvement, cost effectiveness and performance development. However, no validated national and international instruments (scale, questionnaire, index, and inventory) have assessed the effectiveness, satisfaction, health care savings, patient safety and cost minimization of electronic medical and health systems from the viewpoint and perceptions of nurses in Turkish health services. The perceptions of health care professionals especially physicians and nurses can contribute important information that may predict their acceptance of EMR and desired mode of use for EMR, evaluation performance of EMR thus guiding EMR implementation in hospitals. This article is a report of validation of the instrument to measure nurses' views on the use, quality and user satisfaction with EMR in Turkish health system. Items in the questionnaire were designed and obtained following O.G. Otieno, H. Toyama, M. Asonuma, M. Kanai-Pak, K. Naitoh's questionnaire about Use, Quality and User Satisfaction with EMR systems. Reliability and validity were examined and investigated in terms of responses from 487 nurses from one education hospital in Ankara, Turkey. This study was planned and conducted at a university hospital. The validation process was based on construct validity in this study. The response rate was 74.92%. Cronbach's alphas of three factors (use, quality and satisfaction of EMR) ranged from 0.78 to 0.94. Goodness-of-fit indices from the confirmatory factor analysis showed a reasonable model fit. Results of confirmatory factor analysis showed that χ2 statistic indicated significant result (p &lt; 0.001) and model fit was acceptable according to relative χ2 statistic (χ2/df = 2.8 &lt; 5). Further validation of the instrument could yield positive results in health systems in the different countries. Also further validation and reliability studies could be planned on physicians and other health professionals.</v>
          </cell>
          <cell r="E215" t="str">
            <v>Faculty of Economics and Administrative Sciences, Department of Health Care Management, Hacettepe University, Ankara, Turkey, mtop@hacettepe.edu.tr.</v>
          </cell>
          <cell r="F215" t="str">
            <v>2015</v>
          </cell>
        </row>
        <row r="216">
          <cell r="A216">
            <v>215</v>
          </cell>
          <cell r="B216" t="str">
            <v>Personal health record use for children and health care utilization: propensity score-matched cohort analysis</v>
          </cell>
          <cell r="C216" t="str">
            <v>OBJECTIVES: To examine the association between caregiver personal health record (PHR) use and health care utilization by pediatric patients. DESIGN, SETTING, AND PARTICIPANTS: We conducted a retrospective observational cohort study of 2286 pediatric members aged six months to 2.5 years of Kaiser Permanente Hawaii and Northwest Regions in 2007-2011, using propensity score matching methods and t and chi-square tests to examine associations between PHR use and health care utilization. We used ANOVA to examine utilization across quartiles of PHR use. MAIN OUTCOME MEASURES: Outpatient clinic visits, telephone encounters, and emergency department visits. RESULTS: PHR-registered children, compared with propensity score-matched nonregistered children, had 21% (95% CI, 14-28; P &lt; .0001) more outpatient clinic visits and 26% (95% CI, 16-37; P &lt; .0001) more telephone encounters. Utilization differences were more pronounced with nonprimary care providers than with primary care providers. Outpatient clinic visits and telephone encounters increased among the quartile with the highest PHR use; no utilization differences occurred in the 3 lowest-use quartiles. CONCLUSIONS: PHR use by caregivers was associated with statistically significant increases in outpatient clinic visits and telephone encounters among pediatric patients.</v>
          </cell>
          <cell r="E216" t="str">
            <v>Northwest Permanente, Innovation and Care Transformation, Portland, Oregon, USA yvonne.y.zhou@kp.org._x000D_Northwest Permanente, Innovation and Care Transformation, Portland, Oregon, USA._x000D_Northwest Permanente, Health Intelligence &amp; Analytics, Portland, Oregon, USA._x000D_Kaiser Permanente Center for Health Research-Hawaii and Department of Pediatrics, Hawaii Permanente Medical Group, 501 Alakawa Street, Honolulu, Hawaii, USA 96817.</v>
          </cell>
          <cell r="F216" t="str">
            <v>2015</v>
          </cell>
        </row>
        <row r="217">
          <cell r="A217">
            <v>216</v>
          </cell>
          <cell r="B217" t="str">
            <v>Validity of estimated prevalence of decreased kidney function and renal replacement therapy from primary care electronic health records compared with national survey and registry data in the United Kingdom</v>
          </cell>
          <cell r="C217" t="str">
            <v>BACKGROUND: Anonymous primary care records are an important resource for observational studies. However, their external validity is unknown in identifying the prevalence of decreased kidney function and renal replacement therapy (RRT). We thus compared the prevalence of decreased kidney function and RRT in the Clinical Practice Research Datalink (CPRD) with a nationally representative survey and national registry. METHODS: Among all people ≥25 years of age registered in the CPRD for ≥1 year on 31 March 2014, we identified patients with an estimated glomerular filtration rate (eGFR) &lt;60 mL/min/1.73 m2, according to their most recent serum creatinine in the past 5 years using the Chronic Kidney Disease Epidemiology Collaboration equation and patients with recorded diagnoses of RRT. Denominators were the entire population in each age-sex band irrespective of creatinine measurement. The prevalence of eGFR &lt;60 mL/min/1.73 m2 was compared with that in the Health Survey for England (HSE) 2009/2010 and the prevalence of RRT was compared with that in the UK Renal Registry (UKRR) 2014. RESULTS: We analysed 2 761 755 people in CPRD [mean age 53 (SD 17) years, men 49%], of whom 189 581 (6.86%) had an eGFR &lt;60 mL/min/1.73 m2 and 3293 (0.12%) were on RRT. The prevalence of eGFR &lt;60 mL/min/1.73 m2 in CPRD was similar to that in the HSE and the prevalence of RRT was close to that in the UKRR across all age groups in men and women, although the small number of younger patients with an eGFR &lt;60 mL/min/1.73 m2 in the HSE might have hampered precise comparison. CONCLUSIONS: UK primary care data have good external validity for the prevalence of decreased kidney function and RRT.</v>
          </cell>
          <cell r="E217" t="str">
            <v>Department of Non-Communicable Disease Epidemiology, London School of Hygiene and Tropical Medicine, London, UK._x000D_UK Renal Registry Bristol, UK._x000D_Geography &amp; Environment, Faculty of Social and Human Sciences, University of Southampton, Southampton, UK._x000D_Academic Unit of Primary Care and Population Sciences, Faculty of Medicine, University of Southampton, Southampton, UK.</v>
          </cell>
          <cell r="F217" t="str">
            <v>2017</v>
          </cell>
        </row>
        <row r="218">
          <cell r="A218">
            <v>217</v>
          </cell>
          <cell r="B218" t="str">
            <v>Validation of text-mining and content analysis techniques using data collected from veterinary practice management software systems in the UK</v>
          </cell>
          <cell r="C218" t="str">
            <v>Electronic patient records from practice management software systems have been used extensively in medicine for the investigation of clinical problems leading to the creation of decision support frameworks. To date, technologies that have been utilised for this purpose such as text mining and content analysis have not been employed significantly in veterinary medicine. The aim of this research was to pilot the use of content analysis and text-mining software for the synthesis and analysis of information extracted from veterinary electronic patient records. The purpose of the work was to be able to validate this approach for future employment across a number of practices for the purposes of practice based research. The approach utilised content analysis (Prosuite) and text mining (WordStat) software to aggregate the extracted text. Text mining tools such as Keyword in Context (KWIC) and Keyword Retrieval (KR) were employed to identify specific occurrences of data across the records. Two different datasets were interrogated, a bespoke test dataset that had been set up specifically for the purpose of the research, and a functioning veterinary clinic dataset that had been extracted from one veterinary practice. Across both datasets, the KWIC analysis was found to have a high level of accuracy with the search resulting in a sensitivity of between 85.3-100%, a specificity of between 99.1-99.7%, a positive predictive value between 93.5-95.8% and a negative predictive value between 97.7-100%. The KR search, based on machine learning, was utilised for the clinic-based dataset and was found to perform slightly better than the KWIC analysis. This study is the first to demonstrate the application of content analysis and text mining software for validation purposes across a number of different datasets for the purpose of search and recall of specific information across electronic patient records. This has not been demonstrated previously for small animal veterinary epidemiological research for the purposes of large scale analysis for practice-based research. Extension of this work to investigate more complex diseases across larger populations is required to fully explore the use of this approach in veterinary practice.</v>
          </cell>
          <cell r="E218" t="str">
            <v>Centre for Evidence-based Veterinary Medicine, School of Veterinary Medicine &amp; Science, University of Nottingham, Sutton Bonington Campus, LE12 5RD, UK. Electronic address: Jones-Diette@outlook.com._x000D_Centre for Evidence-based Veterinary Medicine, School of Veterinary Medicine &amp; Science, University of Nottingham, Sutton Bonington Campus, LE12 5RD, UK. Electronic address: rachel.dean@vetpartners.co.uk._x000D_School of Veterinary Medicine &amp; Science, University of Nottingham, Sutton Bonington Campus, LE12 5RD, UK._x000D_Centre for Evidence-based Veterinary Medicine, School of Veterinary Medicine &amp; Science, University of Nottingham, Sutton Bonington Campus, LE12 5RD, UK. Electronic address: marnie.brennan@nottingham.ac.uk.</v>
          </cell>
          <cell r="F218" t="str">
            <v>2019</v>
          </cell>
        </row>
        <row r="219">
          <cell r="A219">
            <v>218</v>
          </cell>
          <cell r="B219" t="str">
            <v>Electronic Decision support for Improvement of Contemporary Therapy for Stroke Prevention</v>
          </cell>
          <cell r="C219" t="str">
            <v>BACKGROUND: Despite ample clinical trial data demonstrating that oral anticoagulation (OAC) treatment is highly effective in reducing stroke for patients with atrial fibrillation (AF), OAC treatment remains underutilized in current clinical practice. Targeting hospitalist and emergency department providers with electronic decision support represents a potential quality improvement opportunity in the use of OAC medication in AF patients. METHODS: We conducted a 3-center study in which 2 sites utilized an electronic alert (EA) embedded in the electronic health record and 1 site provided usual care. The EA calculated the CHA(2)DS(2)-VASc score for clinicians. Patients were tracked following discharge from either the emergency department or hospital. We hypothesized that the EA would increase the rate of OAC use by 15% compared to usual care, with a study sample size of 360 patients. Study exclusions included severe heart valve disease, advanced renal disease, and severe dementia. The primary endpoint was OAC use at the time of hospital discharge or 30 days after hospital discharge (whichever was the last observation recorded). RESULTS: Among 309 patients included for analysis (mean age 70.2 years), the median CHA(2)DS(2)-VASc score was 3.5. The frequency of OAC use at follow-up at the usual care hospital was 55.9% (95% confidence interval 47.4-67.9). At the 2 EA sites, the rate of OAC use at the last observation point was 43.9% (P = .06). Aspirin use at follow-up was similar at the usual care site and the EA sites (53.8% versus 46.3%). The rate of OAC use in patients greater than 75 years was 60.0% in the usual care site and 48.4% (P = .09) at the EA sites. CONCLUSIONS: The EA in our study was not sufficient to ameliorate therapeutic inertia in the use of OAC for stroke prevention in AF.</v>
          </cell>
          <cell r="E219" t="str">
            <v>Department of Neurology, University of Miami, Miller School of Medicine, Miami, Florida. Electronic address: SChaturvedi@som.umaryland.edu._x000D_University of Florida, College of Medicine, Gainesville, Florida._x000D_Northwestern University, Feinberg School of Medicine, Chicago, Illinois._x000D_University of Toronto, School of Medicine, Toronto, Ontario._x000D_Jackson Memorial Hospital, Miami, Florida._x000D_Department of Neurology, University of Miami, Miller School of Medicine, Miami, Florida._x000D_University of Rochester, School of Medicine, Rochester, New York.</v>
          </cell>
          <cell r="F219" t="str">
            <v>2019</v>
          </cell>
        </row>
        <row r="220">
          <cell r="A220">
            <v>219</v>
          </cell>
          <cell r="B220" t="str">
            <v>A prediction model for advanced colorectal neoplasia in an asymptomatic screening population</v>
          </cell>
          <cell r="C220" t="str">
            <v>BACKGROUND: An electronic medical record (EMR) database of a large unselected population who received screening colonoscopies may minimize sampling error and represent real-world estimates of risk for screening target lesions of advanced colorectal neoplasia (CRN). Our aim was to develop and validate a prediction model for assessing the probability of advanced CRN using a clinical data warehouse. METHODS: A total of 49,450 screenees underwent their first colonoscopy as part of a health check-up from 2002 to 2012 at Samsung Medical Center, and the dataset was constructed by means of natural language processing from the computerized EMR system. The screenees were randomized into training and validation sets. The prediction model was developed using logistic regression. The model performance was validated and compared with existing models using area under receiver operating curve (AUC) analysis. RESULTS: In the training set, age, gender, smoking duration, drinking frequency, and aspirin use were identified as independent predictors for advanced CRN (adjusted P &lt; .01). The developed model had good discrimination (AUC = 0.726) and was internally validated (AUC = 0.713). The high-risk group had a 3.7-fold increased risk of advanced CRN compared to the low-risk group (1.1% vs. 4.0%, P &lt; .001). The discrimination performance of the present model for high-risk patients with advanced CRN was better than that of the Asia-Pacific Colorectal Screening score (AUC = 0.678, P &lt; .001) and Schroy's CAN index (AUC = 0.672, P &lt; .001). CONCLUSION: The present 5-item risk model can be calculated readily using a simple questionnaire and can identify the low- and high-risk groups of advanced CRN at the first screening colonoscopy. This model may increase colorectal cancer risk awareness and assist healthcare providers in encouraging the high-risk group to undergo a colonoscopy.</v>
          </cell>
          <cell r="E220" t="str">
            <v>Department of Medicine, Samsung Medical Center, Sungkyunkwan University School of Medicine, Seoul, Korea._x000D_Center for Health Promotion, Samsung Medical Center, Seoul, South Korea._x000D_Biostatistics and Bioinformatics Center, Samsung Cancer Research Institute, Samsung Medical Center, Seoul, Korea._x000D_Department of Biostatistics and Bioinformatics, Duke University, Durham, North Carolina, United States of America.</v>
          </cell>
          <cell r="F220" t="str">
            <v>2017</v>
          </cell>
        </row>
        <row r="221">
          <cell r="A221">
            <v>220</v>
          </cell>
          <cell r="B221" t="str">
            <v>Predicting treatment process steps from events</v>
          </cell>
          <cell r="C221" t="str">
            <v>MOTIVATION: The primary economy-driven documentation of patient-specific information in clinical information systems leads to drawbacks in the use of these systems in daily clinical routine. Missing meta-data regarding underlying clinical workflows within the stored information is crucial for intelligent support systems. Unfortunately, there is still a lack of primary clinical needs-driven electronic patient documentation. Hence, physicians and surgeons must search hundreds of documents to find necessary patient data rather than accessing relevant information directly from the current process step. In this work, a completely new approach has been developed to enrich the existing information in clinical information systems with additional meta-data, such as the actual treatment phase from which the information entity originates. METHODS: Stochastic models based on Hidden Markov Models (HMMs) are used to create a mathematical representation of the underlying clinical workflow. These models are created from real-world anonymized patient data and are tailored to therapy processes for patients with head and neck cancer. Additionally, two methodologies to extend the models to improve the workflow recognition rates are presented in this work. RESULTS: A leave-one-out cross validation study was performed and achieved promising recognition rates of up to 90% with a standard deviation of 6.4%. CONCLUSIONS: The method presented in this paper demonstrates the feasibility of predicting clinical workflow steps from patient-specific information as the basis for clinical workflow support, as well as for the analysis and improvement of clinical pathways.</v>
          </cell>
          <cell r="E221" t="str">
            <v>Innovation Center Computer Assisted Surgery (ICCAS), Universität Leipzig, Semmelweisstrasse 14, 04103 Leipzig, Germany. Electronic address: j.meier@medizin.uni-leipzig.de._x000D_Innovation Center Computer Assisted Surgery (ICCAS), Universität Leipzig, Semmelweisstrasse 14, 04103 Leipzig, Germany; Department of ENT Surgery, University Medical Center Leipzig, Liebigstr. 10-14, 04103 Leipzig, Germany. Electronic address: andreas.dietz@medizin.uni-leipzig.de._x000D_Department of ENT Surgery, University Medical Center Leipzig, Liebigstr. 10-14, 04103 Leipzig, Germany. Electronic address: andreas.boehm@medizin.uni-leipzig.de._x000D_Innovation Center Computer Assisted Surgery (ICCAS), Universität Leipzig, Semmelweisstrasse 14, 04103 Leipzig, Germany. Electronic address: thomas.neumuth@medizin.uni-leipzig.de.</v>
          </cell>
          <cell r="F221" t="str">
            <v>2015</v>
          </cell>
        </row>
        <row r="222">
          <cell r="A222">
            <v>221</v>
          </cell>
          <cell r="B222" t="str">
            <v>Incidence rates of hospital-acquired urinary tract and bloodstream infections generated by automated compilation of electronically available healthcare data</v>
          </cell>
          <cell r="C222" t="str">
            <v>BACKGROUND: Monitoring of hospital-acquired infection (HAI) by automated compilation of registry data may address the disadvantages of laborious, costly and potentially subjective and often random sampling of data by manual surveillance. AIM: To evaluate a system for automated monitoring of hospital-acquired urinary tract (HA-UTI) and bloodstream infections (HA-BSI) and to report incidence rates over a five-year period in a Danish hospital trust. METHODS: Based primarily on electronically available data relating to microbiology results and antibiotic prescriptions, the automated monitoring of HA-UTIs and HA-BSIs was validated against data from six previous point-prevalence surveys (PPS) from 2010 to 2013 and data from a manual assessment (HA-UTI only) of one department of internal medicine from January 2010. Incidence rates (infections per 1000 bed-days) from 2010 to 2014 were calculated. FINDINGS: Compared with the PPSs, the automated monitoring showed a sensitivity of 88% in detecting UTI in general, 78% in detecting HA-UTI, and 100% in detecting BSI in general. The monthly incidence rates varied between 4.14 and 6.61 per 1000 bed-days for HA-UTI and between 0.09 and 1.25 per 1000 bed-days for HA-BSI. CONCLUSION: Replacing PPSs with automated monitoring of HAIs may provide better and more objective data and constitute a promising foundation for individual patient risk analyses and epidemiological studies. Automated monitoring may be universally applicable in hospitals with electronic databases comprising microbiological findings, admission data, and antibiotic prescriptions.</v>
          </cell>
          <cell r="E222" t="str">
            <v>Department of Clinical Microbiology, Lillebaelt Hospital, Vejle, Denmark; Institute of Regional Health Research, University of Southern Denmark, Odense, Denmark. Electronic address: jacobredder@gmail.com._x000D_Department of Clinical Microbiology, Aarhus University Hospital, Denmark._x000D_Department of Clinical Microbiology, Lillebaelt Hospital, Vejle, Denmark; Institute of Regional Health Research, University of Southern Denmark, Odense, Denmark.</v>
          </cell>
          <cell r="F222" t="str">
            <v>2015</v>
          </cell>
        </row>
        <row r="223">
          <cell r="A223">
            <v>222</v>
          </cell>
          <cell r="B223" t="str">
            <v>Predicting Japanese Kampo formulas by analyzing database of medical records: a preliminary observational study</v>
          </cell>
          <cell r="C223" t="str">
            <v>BACKGROUND: Approximately 90 % of physicians in Japan use Kampo medicine in daily practice. However, it is a challenge for physicians who do not specialize in Kampo medicine to select a proper Kampo formula out of the 148 officially approved formulas, as the decision relies on traditional measurements and traditional medicine pattern diagnoses. The present study tries to evaluate the feasibility of a decision support system for frequently used Kampo formulas. METHODS: Our study included 393 patients who visited the Kampo Clinic at Keio University Hospital for the first time between May 2008 and March 2013. We collected medical records through a browser-based questionnaire system and applied random forests to predict commonly prescribed Kampo formulas. RESULTS: The discriminant rate was the highest (87.0 %) when we tried to predict a Kampo formula from two candidates using age, sex, body mass index, subjective symptoms, and the two essential and predictable traditional medicine pattern diagnoses (excess-deficiency and heat-cold) as predictor variables. The discriminant rate decreased as the candidate Kampo formulas increased, with the greatest drop occurring between three (76.7 %) and four (47.5 %) candidates. Age, body mass index, and traditional medicine pattern diagnoses had higher importance according to the characteristics of each Kampo formula when we utilized the prediction model, which predicted a Kampo formula from among three candidates. CONCLUSIONS: These results suggest that our decision support system for non-specialist physicians works well in selecting appropriate Kampo formulas from among two or three candidates. Additional studies are required to integrate the present statistical analysis in clinical practice.</v>
          </cell>
          <cell r="E223" t="str">
            <v>Center for Kampo Medicine, Keio University School of Medicine, 35 Shinanomachi, Shinjuku-ku, Tokyo, 160-8582, Japan._x000D_Human Genome Center, The Institute of Medical Science, The University of Tokyo, 4-6-1 Shirokanedai, Minato-ku, Tokyo, 108-8639, Japan._x000D_SFC Laboratory, Keio University, 5322 Endo, Fujisawa, Kanagawa, 252-0882, Japan._x000D_Division of Health Medical Data Science, Health Intelligence Center, The Institute of Medical Science, The University of Tokyo, 4-6-1 Shirokanedai, Minato-ku, Tokyo, 108-8639, Japan._x000D_School of Engineering, The University of Tokyo, 7-3-1 Hongo, Bunkyo-ku, Tokyo, 113-8656, Japan._x000D_Center for Kampo Medicine, Keio University School of Medicine, 35 Shinanomachi, Shinjuku-ku, Tokyo, 160-8582, Japan. watanabekenji@keio.jp._x000D_Faculty of Environment and Information Studies, Keio University, 5322 Endo, Fujisawa, Kanagawa, 252-0882, Japan. watanabekenji@keio.jp.</v>
          </cell>
          <cell r="F223" t="str">
            <v>2016</v>
          </cell>
        </row>
        <row r="224">
          <cell r="A224">
            <v>223</v>
          </cell>
          <cell r="B224" t="str">
            <v>Pack-Year Cigarette Smoking History for Determination of Lung Cancer Screening Eligibility. Comparison of the Electronic Medical Record versus a Shared Decision-making Conversation</v>
          </cell>
          <cell r="C224" t="str">
            <v>RATIONALE: Implementation of lung cancer screening programs is occurring across the United States. Programs vary in approaches to patient identification and shared decision-making. The eligibility of persons referred to screening programs, the outcomes of eligibility determination during shared decision-making, and the potential for the electronic medical record (EMR) to identify eligible individuals have not been well described. OBJECTIVES: Our objectives were to assess the eligibility of individuals referred for lung cancer screening and compare information extracted from the EMR to information derived from a shared decision-making conversation for the determination of eligibility for lung cancer screening. METHODS: We performed a retrospective analysis of individuals referred to a centralized lung cancer screening program serving a five-hospital health services system in Seattle, Washington between October 2014 and January 2016. Demographics, referral, and outcomes data were collected. A pack-year smoking history derived from the EMR was compared with the pack-year history obtained during a shared decision-making conversation performed by a licensed nurse professional representing the lung cancer screening program. RESULTS: A total of 423 individuals were referred to the program, of whom 59.6% (252 of 423) were eligible. Of those, 88.9% (224 of 252) elected screening. There was 96.2% (230 of 239) discordance in pack-year smoking history between the EMR and the shared decision-making conversation. The EMR underreported pack-years of smoking for 85.2% (196 of 230) of the participants, with a median difference of 29.2 pack-years. If identification of eligible individuals relied solely on the accuracy of the pack-year smoking history recorded in the EMR, 53.6% (128 of 239) would have failed to meet the 30-pack-year threshold for screening. CONCLUSIONS: Many individuals referred for lung cancer screening may be ineligible. Overreliance on the EMR for identification of individuals at risk may lead to missed opportunities for appropriate lung cancer screening.</v>
          </cell>
          <cell r="E224" t="str">
            <v>Division of Thoracic Surgery and Interventional Pulmonology, Swedish Cancer Institute, Seattle, Washington.</v>
          </cell>
          <cell r="F224" t="str">
            <v>2017</v>
          </cell>
        </row>
        <row r="225">
          <cell r="A225">
            <v>224</v>
          </cell>
          <cell r="B225" t="str">
            <v>Outcomes in patients with metastatic bladder cancer in the USA: a retrospective electronic medical record study</v>
          </cell>
          <cell r="C225" t="str">
            <v>Aim: Investigate the effectiveness of chemotherapy for first-line (1L) treatment of metastatic bladder cancer (mBC). Methods: Retrospective cohort study evaluating treatment patterns/outcomes in 1155 mBC patients receiving initial treatment in the community practice setting from January 2010 to June 2014, and followed through July 2016. Results: The most commonly utilized 1L and second-line (2L) regimens were platinum-based and taxane-based, respectively. Median (95% CI) OS for all patients from 1L initiation was 12.8 months (11.7-14.6), and median OS for all 2L regimens was 9.4 months (8.2-11.1). Conclusion: mBC patients eligible for and who received cis-based regimens experienced better OS results. Poor renal function was a key driver of cis-ineligibility. The various monotherapy and combination chemotherapy regimens in 2L produced relatively short OS outcomes.</v>
          </cell>
          <cell r="E225" t="str">
            <v>Merck &amp; Co., Inc., Kenilworth, NJ 07033, USA._x000D_The US Oncology Network/McKesson Specialty Health, The Woodlands, TX 77380, USA._x000D_Department of Urology, Division of Surgery, The University of Texas MD Anderson Cancer Center, Houston, TX 77030, USA.</v>
          </cell>
          <cell r="F225" t="str">
            <v>2019</v>
          </cell>
        </row>
        <row r="226">
          <cell r="A226">
            <v>225</v>
          </cell>
          <cell r="B226" t="str">
            <v>External validation of the In-hospital Mortality for PulmonAry embolism using Claims daTa (IMPACT) multivariable prediction rule</v>
          </cell>
          <cell r="C226" t="str">
            <v>OBJECTIVE: To validate the In-hospital Mortality for PulmonAry embolism using Claims daTa (IMPACT) multivariable prediction rule using admission claims data. STUDY DESIGN: Retrospective claims database analysis. METHODS: This analysis was performed using Humana admission claims data from January 2007 to March 2014. We included adult patients admitted for their first PE during this period (International Classification of Diseases, ninth edition, Clinical Modification code of 415.1x in in the primary position or secondary position when accompanied by a primary code for a PE complication). The IMPACT rule, consisting of age plus 11 comorbidities, was used to estimate patients' probability of in-hospital mortality and classify risk. Low risk was defined as in-hospital mortality ≤ 1.5%. IMPACT was evaluated by evaluating prognostic test characteristic values and 95% confidence intervals (CIs). RESULTS: A total of 23,858 patients admitted for PE were included, and 3.3% died in-hospital. The IMPACT prediction rule classified 2371 (9.9%) as low-risk; with a sensitivity of 97.6%, 95% CI: 96.1-98.5, specificity of 10.2%, 95% CI: 9.8-10.6, negative and positive predictive values of 99.2% (95% CI: 98.7-99.5) and 3.5% (95% CI: 3.3-3.8) and c-statistic of 0.70, 95% CI: 0.0.68-0.72, for in-hospital mortality. IMPACT classified 42.7% of patients &lt; 65 years old as low-risk; with a sensitivity, specificity and c-statistic of 85.0%, 95% CI: 77.4-90.5, 43.3%, 95% CI: 42.0-44.7 and 0.74, 95% CI: 0.69-0.78, respectively. CONCLUSION: The IMPACT prediction rule was valid when implemented in a database consisting largely of Medicare claims. Following further external validation and direct comparison to commonly used clinical prediction rules, IMPACT may become a valuable tool for payers and hospitals wishing to retrospectively assess whether their PE patients are being kept hospitalized for the optimal period of time.</v>
          </cell>
          <cell r="E226" t="str">
            <v>Department of Pharmacy Practice and Administration, University of Saint Joseph School of Pharmacy, Hartford, CT, USA._x000D_Evidence-based Practice Center, UCONN/Hartford Hospital, Hartford, CT, USA._x000D_Department of Emergency Medicine, Baylor College of Medicine, Houston, TX, USA._x000D_Department of Emergency Medicine, University of Cincinnati, Cincinnati, OH, USA._x000D_Program Evaluation &amp; Pharmacy Analytics, Aetna, Hartford, CT, USA._x000D_Janssen Scientific Affairs, LLC, Raritan, NJ, USA._x000D_Department of Pharmacy Practice, University of Connecticut School of Pharmacy, Storrs, CT, USA.</v>
          </cell>
          <cell r="F226" t="str">
            <v>2016</v>
          </cell>
        </row>
        <row r="227">
          <cell r="A227">
            <v>226</v>
          </cell>
          <cell r="B227" t="str">
            <v>Planning for Action: The Impact of an Asthma Action Plan Decision Support Tool Integrated into an Electronic Health Record (EHR) at a Large Health Care System</v>
          </cell>
          <cell r="C227" t="str">
            <v>INTRODUCTION: Asthma is a chronic airway disease that can be difficult to manage, resulting in poor outcomes and high costs. Asthma action plans assist patients with self-management, but provider compliance with this recommendation is limited in part because of guideline complexity. This project aimed to embed an electronic asthma action plan decision support tool (eAAP) into the medical record to streamline evidence-based guidelines for providers at the point of care, create individualized patient handouts, and evaluate effects on disease outcomes. METHODS: eAAP development occurred in 4 phases: web-based prototype creation, multidisciplinary team engagement, pilot, and system-wide dissemination. Medical record and hospital billing data compared frequencies of asthma exacerbations before and after eAAP receipt with matched controls. RESULTS: Between December 2012 and September 2014, 5174 patients with asthma (∼10%) received eAAPs. Results showed an association between eAAP receipt and significant reductions in pediatric asthma exacerbations, including 33% lower odds of requiring oral steroids (P &lt; .001), compared with controls. Equivalent adult measures were not statistically significant. CONCLUSIONS: This study supports existing evidence that patient self-management plays an important role in reducing asthma exacerbations. We show the feasibility of leveraging technology to provide guideline-based decision support through an eAAP, addressing known challenges of implementation into routine practice.</v>
          </cell>
          <cell r="E227" t="str">
            <v>From the Department of Family Medicine (LK, KR, HT, AM, MD), Dickson Advanced Analytics (YT, MD), and Department of Pediatrics (AG, JC), Carolinas HealthCare System, Charlotte, NC. lindsay.kuhn@carolinashealthcare.org._x000D_From the Department of Family Medicine (LK, KR, HT, AM, MD), Dickson Advanced Analytics (YT, MD), and Department of Pediatrics (AG, JC), Carolinas HealthCare System, Charlotte, NC.</v>
          </cell>
          <cell r="F227" t="str">
            <v>2015</v>
          </cell>
        </row>
        <row r="228">
          <cell r="A228">
            <v>227</v>
          </cell>
          <cell r="B228" t="str">
            <v>Study design of PANGAEA 2.0, a non-interventional study on RRMS patients to be switched to fingolimod</v>
          </cell>
          <cell r="C228" t="str">
            <v>BACKGROUND: The therapeutic options for patients with Multiple Sclerosis (MS) have steadily increased due to the approval of new substances that now supplement traditional first-line agents, demanding a paradigm shift in the assessment of disease activity and treatment response in clinical routine. Here, we report the study design of PANGAEA 2.0 (Post-Authorization Non-interventional GermAn treatment benefit study of GilEnyA in MS patients), a non-interventional study in patients with relapsing-remitting MS (RRMS) identify patients with disease activity and monitor their disease course after treatment switch to fingolimod (Gilenya®), an oral medication approved for patients with highly active RRMS. METHOD/DESIGN: In the first phase of the PANGAEA 2.0 study the disease activity status of patients receiving a disease-modifying therapy (DMT) is evaluated in order to identify patients at risk of disease progression. This evaluation is based on outcome parameters for both clinical disease activity and magnetic resonance imaging (MRI), and subclinical measures, describing disease activity from the physician's and the patient's perspective. In the second phase of the study, 1500 RRMS patients identified as being non-responders and switched to fingolimod (oral, 0.5 mg/daily) are followed-up for 3 years. Data on relapse activity, disability progression, MRI lesions, and brain volume loss will be assessed in accordance to 'no evidence of disease activity-4' (NEDA-4). The modified Rio score, currently validated for the evaluation of treatment response to interferons, will be used to evaluate the treatment response to fingolimod. The MS management software MSDS3D will guide physicians through the complex processes of diagnosis and treatment. A sub-study further analyzes the benefits of a standardized quantitative evaluation of routine MRI scans by a central reading facility. PANGAEA 2.0 is being conducted between June 2015 and December 2019 in 350 neurological practices and centers in Germany, including 100 centers participating in the sub-study. DISCUSSION: PANGAEA 2.0 will not only evaluate the long-term benefit of a treatment change to fingolimod but also the applicability of new concepts of data acquisition, assessment of MS disease activity and evaluation of treatment response for the in clinical routine. TRIAL REGISTRATION: BfArM6532; Trial Registration Date: 20/05/2015.</v>
          </cell>
          <cell r="E228" t="str">
            <v>Zentrum für klinische Neurowissenschaften, Klinik und Poliklinik für Neurologie, Universitätsklinikum Carl Gustav Carus Dresden, Technische Universität Dresden, Fetscherstr. 43, D-01307, Dresden, Germany. tjalf.ziemssen@uniklinikum-dresden.de._x000D_Zentrum für klinische Neurowissenschaften, Klinik und Poliklinik für Neurologie, Universitätsklinikum Carl Gustav Carus Dresden, Technische Universität Dresden, Fetscherstr. 43, D-01307, Dresden, Germany._x000D_Novartis Pharma GmbH, Roonstr. 25, D-90429, Nuernberg, Germany.</v>
          </cell>
          <cell r="F228" t="str">
            <v>2016</v>
          </cell>
        </row>
        <row r="229">
          <cell r="A229">
            <v>228</v>
          </cell>
          <cell r="B229" t="str">
            <v>Trends in e-visit adoption among U.S. office-based physicians: Evidence from the 2011-2015 NAMCS</v>
          </cell>
          <cell r="C229" t="str">
            <v>BACKGROUND: Electronic visits (e-visits) have the potential to expand patients' access to care and reduce healthcare costs. We aimed to describe trends in e-visit adoption among the U.S. office-based physicians and examine physician-and practice-level factors associated with e-visit adoption. METHODS: This was a retrospective observational study of 2011-2015 National Ambulatory Medical Care Survey. We used the Cochran-Armitage tests to evaluate trend changes in e-visit adoption among the U.S. office-based physicians. Multivariable logistic regression was used to calculate the odds of adopting e-visits adjusting for physician and practice characteristics. RESULTS: Our sample included 10,767 respondents, representing 327,836 office-based physicians in the U.S. Our analysis indicated that, in 2015, 15.9% of physicians adopted e-visits, which is a minor increase of 2.2% in total utilization of 13.7% in 2011. The likelihood of adopting e-visits was 2.7 times higher for physicians who have fully implemented electronic health records systems compared (odds ratio, 2.66, [95% CI, 2.16-3.28]) to physicians who have not implemented EHRs. Other predictors of e-visit adoption included primary care rather than specialty care, capitated payment model, and having a secure messaging capability. CONCLUSIONS: Our study demonstrates that overall e-visit adoption is low and has not been implemented as rapidly as other health information technologies. While use of secure information technology could be a facilitator for e-visit implementation, there are other barriers affecting widespread adoption. E-visits are a promising strategy for increasing patients' access to care. Future research is needed to explore implementation barriers that might be impeding e-visit adoption.</v>
          </cell>
          <cell r="E229" t="str">
            <v>Department of Health Services Research, Management and Policy, College of Public Health and Health Professions, University of Florida, Gainesville, FL, United States. Electronic address: youngrock.h@phhp.ufl.edu._x000D_Department of Health Services Research, Management and Policy, College of Public Health and Health Professions, University of Florida, Gainesville, FL, United States._x000D_Department of Health Services Research, Management and Policy, College of Public Health and Health Professions, University of Florida, Gainesville, FL, United States; Department of Community Health and Family Medicine, University of Florida, Gainesville, FL, United States.</v>
          </cell>
          <cell r="F229" t="str">
            <v>2019</v>
          </cell>
        </row>
        <row r="230">
          <cell r="A230">
            <v>229</v>
          </cell>
          <cell r="B230" t="str">
            <v>Development of a predictive model for drug-associated QT prolongation in the inpatient setting using electronic health record data</v>
          </cell>
          <cell r="C230" t="str">
            <v>PURPOSE: We aimed to construct a dynamic model for predicting severe QT interval prolongation in hospitalized patients using inpatient electronic health record (EHR) data. METHODS: A retrospective cohort consisting of all adults admitted to 2 large hospitals from January 2012 through October 2013 was established. Thirty-five risk factors for severe QT prolongation (defined as a Bazett's formula-corrected QT interval [QTc] of ≥500 msec or a QTc increase of ≥60 msec from baseline) were operationalized for automated EHR retrieval; upon univariate analyses, 26 factors were retained in models for predicting the 24-hour risk of QT events on hospital day 1 (the Day 1 model) and on hospital days 2-5 (the Days 2-5 model). RESULTS: A total of 1,672 QT prolongation events occurred over 165,847 days of risk exposure during the study period. C statistics were 0.828 for the Day 1 model and 0.813 for the Days 2-5 model. Patients in the upper 50th percentile of calculated risk scores experienced 755 of 799 QT events (94%) allocated in the Day 1 model and 804 of 873 QT events (92%) allocated in the Days 2-5 model. Among patients in the 90th percentile, the Day 1 and Days 2-5 models captured 351 of 799 (44%) and 362 of 873 (41%) QT events, respectively. CONCLUSION: The risk models derived from EHR data for all admitted patients had good predictive validity. All risk factors were operationalized from discrete EHR fields to allow full automation for real-time identification of high-risk patients. Further research to test the models in other health systems and evaluate their effectiveness on outcomes and patient care in clinical practice is recommended.</v>
          </cell>
          <cell r="E230" t="str">
            <v>Department of Pharmaceutical Outcomes and Policy, College of Pharmacy, University of Florida, Gainesville, FL._x000D_UF Health Shands Hospital, Gainesville, FL._x000D_Department of Pediatrics, College of Medicine, University of Florida, Gainesville, FL._x000D_UFHealth and UFHealth Sciences Center, Gainesville, FL.</v>
          </cell>
          <cell r="F230" t="str">
            <v>2019</v>
          </cell>
        </row>
        <row r="231">
          <cell r="A231">
            <v>230</v>
          </cell>
          <cell r="B231" t="str">
            <v>Validation of the Pediatric NEXUS II Head Computed Tomography Decision Instrument for Selective Imaging of Pediatric Patients with Blunt Head Trauma</v>
          </cell>
          <cell r="C231" t="str">
            <v>BACKGROUND: Data suggest that clinicians, when evaluating pediatric patients with blunt head trauma, may be overordering head computed tomography (CT). Prior decision instruments (DIs) aimed at aiding clinicians in safely forgoing CTs may be paradoxically increasing CT utilization. This study evaluated a novel DI that aims for high sensitivity while also improving specificity over prior instruments. METHODS: We conducted a planned secondary analysis of the NEXUS Head CT DI among patients less than 18 years old. The rule required patients satisfy seven criteria to achieve "low-risk" classification. Patients were assigned "high-risk" status if they fail to meet one or more criteria. Our primary outcome was the ability of the rule to identify all patients requiring neurosurgical intervention. RESULTS: The study enrolled 1,018 blunt head injury pediatric patients. The DI assigned high-risk status to 27 of 27 patients requiring neurosurgical intervention (sensitivity = 100.0%, 95% confidence interval [CI] = 87.2%-100%]). The instrument assigned low-risk status to 330 of 991 patients who did not require neurosurgical intervention (specificity = 33.3%, 95% CI = 30.3%-36.3%). None of the 991 low-risk patients required neurosurgical intervention (negative predictive value [NPV] = 100%, 95% CI = 99.6%-100%). The DI correctly assigned high-risk status to 48 of the 49 patients with significant intracranial injuries, yielding a sensitivity of 98.0% (95% CI = 89.1%-99.9%). The instrument assigned low-risk status to 329 of 969 patients who did not have significant injuries to yield a specificity of 34.0% (95% CI = 31.0%-37.0%). Significant injuries were absent in 329 of the 330 patients assigned low-risk status to yield a NPV of 99.7% (95% CI = 98.3%-100%). CONCLUSIONS: The Pediatric NEXUS Head CT DI reliably identifies blunt trauma patients who require head CT imaging and could significantly reduce the use of CT imaging.</v>
          </cell>
          <cell r="E231" t="str">
            <v>UCLA Department of Emergency Medicine, Ronald Reagan UCLA Medical Center, Los Angeles, CA._x000D_Antelope Valley Hospital Emergency Department, Lancaster, CA._x000D_Zuckerberg San Francisco General Hospital, Department of Emergency Medicine-UCSF School of Medicine, San Francisco, CA._x000D_UCSF Fresno, Community Regional Medical Center, Fresno, CA.</v>
          </cell>
          <cell r="F231" t="str">
            <v>2018</v>
          </cell>
        </row>
        <row r="232">
          <cell r="A232">
            <v>231</v>
          </cell>
          <cell r="B232" t="str">
            <v>Electronic health record use, intensity of hospital care, and patient outcomes</v>
          </cell>
          <cell r="C232" t="str">
            <v>OBJECTIVE: Previous studies have suggested that weekend hospital care is inferior to weekday care and that this difference may be related to diminished care intensity. The purpose of this study was to determine whether a metric for measuring intensity of hospital care based on use of the electronic health record was associated with patient-level outcomes. METHODS: We performed a cohort study of hospitalizations at an academic medical center. Intensity of care was defined as the hourly number of provider accessions of the electronic health record, termed "electronic health record interactions." Hospitalizations were categorized on the basis of the mean difference in electronic health record interactions between the first Friday and the first Saturday of hospitalization. We used regression models to determine the association of these categories with patient outcomes after adjusting for covariates. RESULTS: Electronic health record interactions decreased from Friday to Saturday in 77% of the 9051 hospitalizations included in the study. Compared with hospitalizations with no change in Friday to Saturday electronic health record interactions, the relative lengths of stay for hospitalizations with a small, moderate, and large decrease in electronic health record interactions were 1.05 (95% confidence interval [CI], 1.00-1.10), 1.11 (95% CI, 1.05-1.17), and 1.25 (95% CI, 1.15-1.35), respectively. Although a large decrease in electronic health record interactions was associated with in-hospital mortality, these findings were not significant after risk adjustment (odds ratio 1.74, 95% CI, 0.93-3.25). CONCLUSIONS: Intensity of inpatient care, measured by electronic health record interactions, significantly diminished from Friday to Saturday, and this decrease was associated with length of stay. Hospitals should consider monitoring and correcting temporal fluctuations in care intensity.</v>
          </cell>
          <cell r="E232" t="str">
            <v>Department of Population Health, New York University School of Medicine, New York; Department of Medicine, New York University Langone Medical Center, New York. Electronic address: saul.blecker@nyumc.org._x000D_Department of Population Health, New York University School of Medicine, New York._x000D_Department of Medicine, New York University Langone Medical Center, New York._x000D_Department of Population Health, New York University School of Medicine, New York; Department of Medicine, New York University Langone Medical Center, New York.</v>
          </cell>
          <cell r="F232" t="str">
            <v>2014</v>
          </cell>
        </row>
        <row r="233">
          <cell r="A233">
            <v>232</v>
          </cell>
          <cell r="B233" t="str">
            <v>Comparing lagged linear correlation, lagged regression, Granger causality, and vector autoregression for uncovering associations in EHR data</v>
          </cell>
          <cell r="C233" t="str">
            <v>Time series analysis methods have been shown to reveal clinical and biological associations in data collected in the electronic health record. We wish to develop reliable high-throughput methods for identifying adverse drug effects that are easy to implement and produce readily interpretable results. To move toward this goal, we used univariate and multivariate lagged regression models to investigate associations between twenty pairs of drug orders and laboratory measurements. Multivariate lagged regression models exhibited higher sensitivity and specificity than univariate lagged regression in the 20 examples, and incorporating autoregressive terms for labs and drugs produced more robust signals in cases of known associations among the 20 example pairings. Moreover, including inpatient admission terms in the model attenuated the signals for some cases of unlikely associations, demonstrating how multivariate lagged regression models' explicit handling of context-based variables can provide a simple way to probe for health-care processes that confound analyses of EHR data.</v>
          </cell>
          <cell r="E233" t="str">
            <v>Department of Biomedical Informatics, Columbia University, New York, New York, USA.</v>
          </cell>
          <cell r="F233" t="str">
            <v>2016</v>
          </cell>
        </row>
        <row r="234">
          <cell r="A234">
            <v>233</v>
          </cell>
          <cell r="B234" t="str">
            <v>Development, Validation and Deployment of a Real Time 30 Day Hospital Readmission Risk Assessment Tool in the Maine Healthcare Information Exchange</v>
          </cell>
          <cell r="C234" t="str">
            <v>OBJECTIVES: Identifying patients at risk of a 30-day readmission can help providers design interventions, and provide targeted care to improve clinical effectiveness. This study developed a risk model to predict a 30-day inpatient hospital readmission for patients in Maine, across all payers, all diseases and all demographic groups. METHODS: Our objective was to develop a model to determine the risk for inpatient hospital readmission within 30 days post discharge. All patients within the Maine Health Information Exchange (HIE) system were included. The model was retrospectively developed on inpatient encounters between January 1, 2012 to December 31, 2012 from 24 randomly chosen hospitals, and then prospectively validated on inpatient encounters from January 1, 2013 to December 31, 2013 using all HIE patients. RESULTS: A risk assessment tool partitioned the entire HIE population into subgroups that corresponded to probability of hospital readmission as determined by a corresponding positive predictive value (PPV). An overall model c-statistic of 0.72 was achieved. The total 30-day readmission rates in low (score of 0-30), intermediate (score of 30-70) and high (score of 70-100) risk groupings were 8.67%, 24.10% and 74.10%, respectively. A time to event analysis revealed the higher risk groups readmitted to a hospital earlier than the lower risk groups. Six high-risk patient subgroup patterns were revealed through unsupervised clustering. Our model was successfully integrated into the statewide HIE to identify patient readmission risk upon admission and daily during hospitalization or for 30 days subsequently, providing daily risk score updates. CONCLUSIONS: The risk model was validated as an effective tool for predicting 30-day readmissions for patients across all payer, disease and demographic groups within the Maine HIE. Exposing the key clinical, demographic and utilization profiles driving each patient's risk of readmission score may be useful to providers in developing individualized post discharge care plans.</v>
          </cell>
          <cell r="E234" t="str">
            <v>Departments of Surgery, Stanford University, Stanford, California, United States of America._x000D_HBI Solutions Inc., Palo Alto, California, United States of America._x000D_Departments of Pediatrics, Stanford University, Stanford, California, United States of America._x000D_Shanghai Children's Hospital, Shanghai Jiao Tong University, Shanghai, China._x000D_HealthInfoNet, Portland, Maine, United States of America.</v>
          </cell>
          <cell r="F234" t="str">
            <v>2015</v>
          </cell>
        </row>
        <row r="235">
          <cell r="A235">
            <v>234</v>
          </cell>
          <cell r="B235" t="str">
            <v>Implementing a tele-expertise system to optimise the antibiotic use and stewardship: The case of the Montpellier University Hospital (France)</v>
          </cell>
          <cell r="C235" t="str">
            <v>This paper has two aims: 1) to describe the tele-expertise system implemented in the Montpellier University Hospital (France) in order to optimize antimicrobial use 2) to analyze the prescribers' adherence to this system. For the second purpose, an observational prospective study was conducted for 12 months. Data were collected from counselling advices, which were notified in the electronic medical records. 1386 tele-expertise actions were performed. Among them, 87% were made without clinical evaluation at the bedside. The prescribers' adherence rate to a diagnosis was 79%. For the therapeutic requests, 87% of answers were fully followed. The results outline how the tele-expertise system enables both infectious disease specialists and prescribers to make better decisions in particular cases.</v>
          </cell>
          <cell r="E235" t="str">
            <v>Montpellier Management Research Center, University of Montpellier, France._x000D_Infectious and Tropical Diseases Department, Gui de Chauliac, Montpellier University Hospital, France._x000D_Research Division, Montpellier University Hospital, France.</v>
          </cell>
          <cell r="F235" t="str">
            <v>2015</v>
          </cell>
        </row>
        <row r="236">
          <cell r="A236">
            <v>235</v>
          </cell>
          <cell r="B236" t="str">
            <v>"Think aloud" and "Near live" usability testing of two complex clinical decision support tools</v>
          </cell>
          <cell r="C236" t="str">
            <v>OBJECTIVES: Low provider adoption continues to be a significant barrier to realizing the potential of clinical decision support. "Think Aloud" and "Near Live" usability testing were conducted on two clinical decision support tools. Each was composed of an alert, a clinical prediction rule which estimated risk of either group A Streptococcus pharyngitis or pneumonia and an automatic order set based on risk. The objective of this study was to further understanding of the facilitators of usability and to evaluate the types of additional information gained from proceeding to "Near Live" testing after completing "Think Aloud". METHODS: This was a qualitative observational study conducted at a large academic health care system with 12 primary care providers. During "Think Aloud" testing, participants were provided with written clinical scenarios and asked to verbalize their thought process while interacting with the tool. During "Near Live" testing participants interacted with a mock patient. Morae usability software was used to record full screen capture and audio during every session. Participant comments were placed into coding categories and analyzed for generalizable themes. Themes were compared across usability methods. RESULTS: "Think Aloud" and "Near Live" usability testing generated similar themes under the coding categories visibility, workflow, content, understand-ability and navigation. However, they generated significantly different themes under the coding categories usability, practical usefulness and medical usefulness. During both types of testing participants found the tool easier to use when important text was distinct in its appearance, alerts were passive and appropriately timed, content was up to date, language was clear and simple, and each component of the tool included obvious indicators of next steps. Participant comments reflected higher expectations for usability and usefulness during "Near Live" testing. For example, visit aids, such as automatically generated order sets, were felt to be less useful during "Near-Live" testing because they would not be all inclusive for the visit. CONCLUSIONS: These complementary types of usability testing generated unique and generalizable insights. Feedback during "Think Aloud" testing primarily helped to improve the tools' ease of use. The additional feedback from "Near Live" testing, which mimics a real clinical encounter, was helpful for eliciting key barriers and facilitators to provider workflow and adoption.</v>
          </cell>
          <cell r="E236" t="str">
            <v>Hofstra Northwell School of Medicine, United States. Electronic address: srichard12@northwell.edu._x000D_Boston University, United States. Electronic address: rebecca.mishuris@bmc.org._x000D_Hofstra Northwell School of Medicine, United States. Electronic address: aoconnel@northwell.edu._x000D_University of Wisconsin School of Medicine and Public Health, United States. Electronic address: df2@medicine.wisc.edu._x000D_University of Utah School of Medicine, United States. Electronic address: rachel.hess@hsc.utah.edu._x000D_University of Wisconsin School of Medicine and Public Health, United States. Electronic address: paul.smith@fammed.wisc.edu._x000D_Hofstra Northwell School of Medicine, United States. Electronic address: lmccullagh@northwell.edu._x000D_Hofstra Northwell School of Medicine, United States. Electronic address: tmcginn@northwell.edu._x000D_New York University School of Medicine, United States. Electronic address: devin.mann@nyumc.org.</v>
          </cell>
          <cell r="F236" t="str">
            <v>2017</v>
          </cell>
        </row>
        <row r="237">
          <cell r="A237">
            <v>236</v>
          </cell>
          <cell r="B237" t="str">
            <v>Patient-specific computer-based decision support in primary healthcare--a randomized trial</v>
          </cell>
          <cell r="C237" t="str">
            <v>BACKGROUND: Computer-based decision support systems are a promising method for incorporating research evidence into clinical practice. However, evidence is still scant on how such information technology solutions work in primary healthcare when support is provided across many health problems. In Finland, we designed a trial where a set of evidence-based, patient-specific reminders was introduced into the local Electronic Patient Record (EPR) system. The aim was to measure the effects of such reminders on patient care. The hypothesis was that the total number of triggered reminders would decrease in the intervention group compared with the control group, indicating an improvement in patient care. METHODS: From July 2009 to October 2010 all the patients of one health center were randomized to an intervention or a control group. The intervention consisted of patient-specific reminders concerning 59 different health conditions triggered when the healthcare professional (HCP) opened and used the EPR. In the intervention group, the triggered reminders were shown to the HCP; in the control group, the triggered reminders were not shown. The primary outcome measure was the change in the number of reminders triggered over 12 months. We developed a unique data gathering method, the Repeated Study Virtual Health Check (RSVHC), and used Generalized Estimation Equations (GEE) for analysing the incidence rate ratio, which is a measure of the relative difference in percentage change in the numbers of reminders triggered in the intervention group and the control group. RESULTS: In total, 13,588 participants were randomized and included. Contrary to our expectation, the total number of reminders triggered increased in both the intervention and the control groups. The primary outcome measure did not show a significant difference between the groups. However, with the inclusion of patients followed up over only six months, the total number of reminders increased significantly less in the intervention group than in the control group when the confounding factors (age, gender, number of diagnoses and medications) were controlled for. CONCLUSIONS: Computerized, tailored reminders in primary care did not decrease during the 12 months of follow-up time after the introduction of a patient-specific decision support system. TRIAL REGISTRATION: ClinicalTrial.gov NCT00915304.</v>
          </cell>
          <cell r="E237" t="str">
            <v>School of Health Sciences, University of Tampere, Tampere, Finland. tiina.kortteisto@uta.fi.</v>
          </cell>
          <cell r="F237" t="str">
            <v>2014</v>
          </cell>
        </row>
        <row r="238">
          <cell r="A238">
            <v>237</v>
          </cell>
          <cell r="B238" t="str">
            <v>Electronic medical record integration with a database for adult congenital heart disease: Early experience and progress in automating multicenter data collection</v>
          </cell>
          <cell r="C238" t="str">
            <v>BACKGROUND: The adoption of electronic health records (EHR) has created an opportunity for multicenter data collection, yet the feasibility and reliability of this methodology is unknown. The aim of this study was to integrate EHR data into a homogeneous central repository specifically addressing the field of adult congenital heart disease (ACHD). METHODS: Target data variables were proposed and prioritized by consensus of investigators at five target ACHD programs. Database analysts determined which variables were available within their institutions' EHR and stratified their accessibility, and results were compared between centers. Data for patients seen in a single calendar year were extracted to a uniform database and subsequently consolidated. RESULTS: From 415 proposed target variables, only 28 were available in discrete formats at all centers. For variables of highest priority, 16/28 (57%) were available at all four sites, but only 11% for those of high priority. Integration was neither simple nor straightforward. Coding schemes in use for congenital heart diagnoses varied and would require additional user input for accurate mapping. There was considerable variability in procedure reporting formats and medication schemes, often with center-specific modifications. Despite the challenges, the final acquisition included limited data on 2161 patients, and allowed for population analysis of race/ethnicity, defect complexity, and body morphometrics. CONCLUSION: Large-scale multicenter automated data acquisition from EHRs is feasible yet challenging. Obstacles stem from variability in data formats, coding schemes, and adoption of non-standard lists within each EHR. The success of large-scale multicenter ACHD research will require institution-specific data integration efforts.</v>
          </cell>
          <cell r="E238" t="str">
            <v>Adult Congenital Heart Disease Program, Knight Cardiovascular Institute, Oregon Health &amp; Science University, Portland, OR, United States. Electronic address: brobergc@ohsu.edu._x000D_Adult Congenital Heart Association, Philadelphia, PA, United States; Oregon Clinical and Translational Research Institute, Oregon Health &amp; Science University, Portland, OR, United States._x000D_Collaboration in Research for Effective Diagnostics, CRED, Université de Sherbrooke, Sherbrooke, QC, Canada._x000D_Adult Congenital Heart Association, Philadelphia, PA, United States._x000D_Oregon Clinical and Translational Research Institute, Oregon Health &amp; Science University, Portland, OR, United States._x000D_Boston Adult Congenital Heart Disease and Pulmonary Hypertension Program, Boston Children's Hospital, Department of Cardiology, Boston, MA, United States; Department of Medicine, Brigham and Women's Hospital, Harvard Medical School, Boston, MA, United States._x000D_Adult Congenital Heart Disease Program, Knight Cardiovascular Institute, Oregon Health &amp; Science University, Portland, OR, United States._x000D_Columbus Ohio Adult Congenital Heart Disease Program, The Heart Center, Nationwide Children's Hospital, Departments of Pediatrics and Internal Medicine, The Ohio State University, Columbus, OH, United States._x000D_Wisconsin Adult Congenital Heart Disease Program, Herma Heart Center, Children's Hospital of Wisconsin, Medical College of Wisconsin, Milwaukee, WI, United States._x000D_Cincinnati Adolescent and Adult Congenital Heart Disease Program, The Heart Institute at Cincinnati Children's Hospital Medical Center, Cincinnati, OH, United States._x000D_Adult Congenital Heart Centre, Montreal Heart Institute, University of Montreal, Montreal, QC, Canada._x000D_MAUDE Unit (McGill Adult Unit for Congenital Heart Disease), McGill University Health Center, Montreal, QC, Canada._x000D_Boston Adult Congenital Heart Disease and Pulmonary Hypertension Program, Boston Children's Hospital, Department of Cardiology, Boston, MA, United States._x000D_Division of Pediatric Cardiology, Oregon Health &amp; Science University, Portland, OR, United States.</v>
          </cell>
          <cell r="F238" t="str">
            <v>2015</v>
          </cell>
        </row>
        <row r="239">
          <cell r="A239">
            <v>238</v>
          </cell>
          <cell r="B239" t="str">
            <v>Using Monte Carlo/Gaussian Based Small Area Estimates to Predict Where Medicaid Patients Reside</v>
          </cell>
          <cell r="C239" t="str">
            <v>Electronic Health Records (EHR) are rapidly becoming accepted as tools for planning and population health(1,2). With the national dialogue around Medicaid expansion(12), the role of EHR data has become even more important. For their potential to be fully realized and contribute to these discussions, techniques for creating accurate small area estimates is vital. As such, we examined the efficacy of developing small area estimates for Medicaid patients in two locations, Albuquerque and Chicago, by using a Monte Carlo/Gaussian technique that has worked in accurately locating registered voters in North Carolina(11). The Albuquerque data, which includes patient address, will first be used to assess the accuracy of the methodology. Subsequently, it will be combined with the EHR data from Chicago to develop a regression that predicts Medicaid patients by US Block Group. We seek to create a tool that is effective in translating EHR data's potential for population health studies.</v>
          </cell>
          <cell r="E239" t="str">
            <v>Center for Health Information Partnerships, Northwestern University, Chicago, Illinois._x000D_PARC, A Xerox Company, Rochester, New York.</v>
          </cell>
          <cell r="F239" t="str">
            <v>2016</v>
          </cell>
        </row>
        <row r="240">
          <cell r="A240">
            <v>239</v>
          </cell>
          <cell r="B240" t="str">
            <v>An Approach to Assess Generalizability in Comparative Effectiveness Research: A Case Study of the Whole Systems Demonstrator Cluster Randomized Trial Comparing Telehealth with Usual Care for Patients with Chronic Health Conditions</v>
          </cell>
          <cell r="C240" t="str">
            <v>BACKGROUND: Policy makers require estimates of comparative effectiveness that apply to the population of interest, but there has been little research on quantitative approaches to assess and extend the generalizability of randomized controlled trial (RCT)-based evaluations. We illustrate an approach using observational data. METHODS: Our example is the Whole Systems Demonstrator (WSD) trial, in which 3230 adults with chronic conditions were assigned to receive telehealth or usual care. First, we used novel placebo tests to assess whether outcomes were similar between the RCT control group and a matched subset of nonparticipants who received usual care. We matched on 65 baseline variables obtained from the electronic medical record. Second, we conducted sensitivity analysis to consider whether the estimates of treatment effectiveness were robust to alternative assumptions about whether "usual care" is defined by the RCT control group or nonparticipants. Thus, we provided alternative estimates of comparative effectiveness by contrasting the outcomes of the RCT telehealth group and matched nonparticipants. RESULTS: For some endpoints, such as the number of outpatient attendances, the placebo tests passed, and the effectiveness estimates were robust to the choice of comparison group. However, for other endpoints, such as emergency admissions, the placebo tests failed and the estimates of treatment effect differed markedly according to whether telehealth patients were compared with RCT controls or matched nonparticipants. CONCLUSIONS: The proposed placebo tests indicate those cases when estimates from RCTs do not generalize to routine clinical practice and motivate complementary estimates of comparative effectiveness that use observational data. Future RCTs are recommended to incorporate these placebo tests and the accompanying sensitivity analyses to enhance their relevance to policy making.</v>
          </cell>
          <cell r="E240" t="str">
            <v>Health Foundation, London, UK (AS)_x000D_London School of Hygiene and Tropical Medicine, Keppel Street, London (AS, RG)_x000D_Nuffield Trust, London (MB).</v>
          </cell>
          <cell r="F240" t="str">
            <v>2015</v>
          </cell>
        </row>
        <row r="241">
          <cell r="A241">
            <v>240</v>
          </cell>
          <cell r="B241" t="str">
            <v>Development and validation of a predictive model for detection of colorectal cancer in primary care by analysis of complete blood counts: a binational retrospective study</v>
          </cell>
          <cell r="C241" t="str">
            <v>OBJECTIVE: The use of risk prediction models grows as electronic medical records become widely available. Here, we develop and validate a model to identify individuals at increased risk for colorectal cancer (CRC) by analyzing blood counts, age, and sex, then determine the model's value when used to supplement conventional screening. MATERIALS AND METHODS: Primary care data were collected from a cohort of 606 403 Israelis (of whom 3135 were diagnosed with CRC) and a case control UK dataset of 5061 CRC cases and 25 613 controls. The model was developed on 80% of the Israeli dataset and validated using the remaining Israeli and UK datasets. Performance was evaluated according to the area under the curve, specificity, and odds ratio at several working points. RESULTS: Using blood counts obtained 3-6 months before diagnosis, the area under the curve for detecting CRC was 0.82 ± 0.01 for the Israeli validation set. The specificity was 88 ± 2% in the Israeli validation set and 94 ± 1% in the UK dataset. Detecting 50% of CRC cases, the odds ratio was 26 ± 5 and 40 ± 6, respectively, for a false-positive rate of 0.5%. Specificity for 50% detection was 87 ± 2% a year before diagnosis and 85 ± 2% for localized cancers. When used in addition to the fecal occult blood test, our model enabled more than a 2-fold increase in CRC detection. DISCUSSION: Comparable results in 2 unrelated populations suggest that the model should generally apply to the detection of CRC in other groups. The model's performance is superior to current iron deficiency anemia management guidelines, and may help physicians to identify individuals requiring additional clinical evaluation. CONCLUSIONS: Our model may help to detect CRC earlier in clinical practice.</v>
          </cell>
          <cell r="E241" t="str">
            <v>Medial-Research, Kfar Malal, Israel._x000D_Medial-Research, Kfar Malal, Israel pini@medial-research.com._x000D_The University of Texas M.D. Anderson Cancer Center, Houston, Texas, USA._x000D_Gastrointestinal Malignancy Unit, Gastroenterology Department, Rambam Health Care Campus, Haifa, Israel._x000D_Medical Division, Maccabi Healthcare Services, Tel Aviv, Israel._x000D_Medical Division, Maccabi Healthcare Services, Tel Aviv, Israel School of Public-Health, Sackler Faculty of Medicine, Tel-Aviv University, Tel Aviv, Israel.</v>
          </cell>
          <cell r="F241" t="str">
            <v>2016</v>
          </cell>
        </row>
        <row r="242">
          <cell r="A242">
            <v>241</v>
          </cell>
          <cell r="B242" t="str">
            <v>A Comparative Assessment of Observational Medical Outcomes Partnership and Mini-Sentinel Common Data Models and Analytics: Implications for Active Drug Safety Surveillance</v>
          </cell>
          <cell r="C242" t="str">
            <v>INTRODUCTION: An often key component to coordinating surveillance activities across distributed networks is the design and implementation of a common data model (CDM). The purpose of this study was to evaluate two drug safety surveillance CDMs from an ecosystem perspective to better understand how differences in CDMs and analytic tools affect usability and interpretation of results. METHODS: Humana claims data from 2007 to 2012 were mapped to Observational Medical Outcomes Partnership (OMOP) and Mini-Sentinel CDMs. Data were described and compared at the patient level by source code and mapped concepts. Study cohort construction and effect estimates were also compared using two different analytical methods--one based on a new user design implementing a high-dimensional propensity score (HDPS) algorithm and the other based on univariate self-controlled case series (SCCS) design--across six established positive drug-outcome pairs to learn how differences in CDMs and analytics influence steps in the database analytic process and results. RESULTS: Claims data for approximately 7.7 million Humana health plan members were transformed into the two CDMs. Three health outcome cohorts and two drug cohorts showed differences in cohort size and constituency between Mini-Sentinel and OMOP CDMs, which was a result of multiple factors. Overall, the implementation of the HDPS procedure on Mini-Sentinel CDM detected more known positive associations than that on OMOP CDM. The SCCS method results were comparable on both CDMs. Differences in the implementation of the HDPS procedure between the two CDMs were identified; analytic model and risk period specification had a significant impact on the performance of the HDPS procedure on OMOP CDM. CONCLUSIONS: Differences were observed between OMOP and Mini-Sentinel CDMs. The analysis of both CDMs at the data model level indicated that such conceptual differences had only a slight but not significant impact on identifying known safety associations. Our results show that differences at the ecosystem level of analyses across the CDMs can lead to strikingly different risk estimations, but this can be primarily attributed to the choices of analytic approach and their implementation in the community-developed analytic tools. The opportunities of using CDMs are clear, but our study shows the need for judicious comparison of analyses across the CDMs. Our work emphasizes the need for ongoing efforts to ensure sustainable transparent platforms to maintain and develop CDMs and associated tools for effective safety surveillance.</v>
          </cell>
          <cell r="E242" t="str">
            <v>Comprehensive Health Insights, Humana Inc., 515 W. Market St., Louisville, KY, 40202, USA.</v>
          </cell>
          <cell r="F242" t="str">
            <v>2015</v>
          </cell>
        </row>
        <row r="243">
          <cell r="A243">
            <v>242</v>
          </cell>
          <cell r="B243" t="str">
            <v>Electronic medical record-based multicondition models to predict the risk of 30 day readmission or death among adult medicine patients: validation and comparison to existing models</v>
          </cell>
          <cell r="C243" t="str">
            <v>BACKGROUND: There is increasing interest in using prediction models to identify patients at risk of readmission or death after hospital discharge, but existing models have significant limitations. Electronic medical record (EMR) based models that can be used to predict risk on multiple disease conditions among a wide range of patient demographics early in the hospitalization are needed. The objective of this study was to evaluate the degree to which EMR-based risk models for 30-day readmission or mortality accurately identify high risk patients and to compare these models with published claims-based models. METHODS: Data were analyzed from all consecutive adult patients admitted to internal medicine services at 7 large hospitals belonging to 3 health systems in Dallas/Fort Worth between November 2009 and October 2010 and split randomly into derivation and validation cohorts. Performance of the model was evaluated against the Canadian LACE mortality or readmission model and the Centers for Medicare and Medicaid Services (CMS) Hospital Wide Readmission model. RESULTS: Among the 39,604 adults hospitalized for a broad range of medical reasons, 2.8% of patients died, 12.7% were readmitted, and 14.7% were readmitted or died within 30 days after discharge. The electronic multicondition models for the composite outcome of 30-day mortality or readmission had good discrimination using data available within 24 h of admission (C statistic 0.69; 95% CI, 0.68-0.70), or at discharge (0.71; 95% CI, 0.70-0.72), and were significantly better than the LACE model (0.65; 95% CI, 0.64-0.66; P =0.02) with significant NRI (0.16) and IDI (0.039, 95% CI, 0.035-0.044). The electronic multicondition model for 30-day readmission alone had good discrimination using data available within 24 h of admission (C statistic 0.66; 95% CI, 0.65-0.67) or at discharge (0.68; 95% CI, 0.67-0.69), and performed significantly better than the CMS model (0.61; 95% CI, 0.59-0.62; P &lt; 0.01) with significant NRI (0.20) and IDI (0.037, 95% CI, 0.033-0.041). CONCLUSIONS: A new electronic multicondition model based on information derived from the EMR predicted mortality and readmission at 30 days, and was superior to previously published claims-based models.</v>
          </cell>
          <cell r="E243" t="str">
            <v>Parkland Center for Clinical Innovation, 8435 Stemmons Freeway, Suite 1150, Dallas, TX, 75247, USA. ruben.amarasingham@phhs.org._x000D_Division of General Internal Medicine, Department of Internal Medicine, University of Texas Southwestern Medical Center, Dallas, USA. ruben.amarasingham@phhs.org._x000D_Texas Health Resources, Dallas, USA._x000D_Parkland Center for Clinical Innovation, 8435 Stemmons Freeway, Suite 1150, Dallas, TX, 75247, USA._x000D_Division of Biostatistics, Department of Clinical Sciences, University of Texas Southwestern Medical Center, Dallas, USA._x000D_Office of Quality Improvement and Safety, University of Southern California Price School of Public Policy, Los Angeles, USA._x000D_Schaeffer Center for Health Policy &amp; Economics, University of Southern California Price School of Public Policy, Los Angeles, USA._x000D_Department of Community and Family Medicine, Duke University School of Medicine, Durham, USA._x000D_Duke Fuqua School of Business, Durham, USA._x000D_Division of General Internal Medicine, Department of Internal Medicine, University of Texas Southwestern Medical Center, Dallas, USA.</v>
          </cell>
          <cell r="F243" t="str">
            <v>2015</v>
          </cell>
        </row>
        <row r="244">
          <cell r="A244">
            <v>243</v>
          </cell>
          <cell r="B244" t="str">
            <v>Factors Associated With Adherence to Blood Pressure Measurement Recommendations at Pediatric Primary Care Visits, Minnesota and Colorado, 2007-2010</v>
          </cell>
          <cell r="C244" t="str">
            <v>INTRODUCTION: Elevated blood pressure in childhood may predict increased cardiovascular risk in young adulthood. The Task Force on the Diagnosis, Evaluation and Treatment of High Blood pressure in Children and Adolescents recommends that blood pressure be measured in children aged 3 years or older at all health care visits. Guidelines from both Bright Futures and the Expert Panel of Integrated Guidelines for Cardiovascular Health and Risk Reduction in Children and Adolescents recommend annual blood pressure screening. Adherence to these guidelines is unknown. METHODS: We conducted a cross-sectional study to assess compliance with blood pressure screening recommendations in 2 integrated health care delivery systems. We analyzed electronic health records of 103,693 subjects aged 3 to 17 years. Probability of blood pressure measurement documented in the electronic health record was modeled as a function of visit type (well-child vs nonwell-child); patient age, sex, race/ethnicity, and body mass index; health care use; insurance type; and type of office practice or clinic department (family practice or pediatrics). RESULTS: Blood pressure was measured at 95% of well-child visits and 69% of nonwell-child outpatient visits. After adjusting for potential confounders, the percentage of nonwell-child visits with measurements increased linearly with patient age (P &lt; .001). Overall, the proportion of children with annual blood pressure measurements was high and increased with age. Family practice clinics were more likely to adhere to blood pressure measurement guidelines compared with pediatric clinics (P &lt; .001). CONCLUSION: These results show good compliance with recommendations for routine blood pressure measurement in children and adolescents. Findings can inform the development of EHR-based clinical decision support tools to augment blood pressure screening and recognition of prehypertension and hypertension in pediatric patients.</v>
          </cell>
          <cell r="E244" t="str">
            <v>HealthPartners Institute for Education and Research, Box 1524, Mail Stop 23301A, Minneapolis, MN 55440-1524. Emily.D.Parker@Healthpartners.com._x000D_Department of Pediatrics, University of Minnesota, Minneapolis, Minnesota._x000D_Institute for Health Research, Kaiser Permanente Colorado, Denver, Colorado._x000D_HealthPartners Institute for Education and Research, Minneapolis, Minnesota.</v>
          </cell>
          <cell r="F244" t="str">
            <v>2015</v>
          </cell>
        </row>
        <row r="245">
          <cell r="A245">
            <v>244</v>
          </cell>
          <cell r="B245" t="str">
            <v>Detection of exacerbations in asthma based on electronic diary data: results from the 1-year prospective BIOAIR study</v>
          </cell>
          <cell r="C245" t="str">
            <v>BACKGROUND: Objective measures are required that may be used as a proxy for exacerbations in asthma. The aim was to determine the sensitivity and specificity of electronic diary data to detect severe exacerbations (SEs) of asthma. A secondary aim was to identify phenotypic variables associated with a higher risk of exacerbation. METHODS: In the BIOAIR study, 169 patients with asthma (93 severe (SA); 76 mild to moderate (MA)) recorded lung function, symptoms and medication use in electronic diaries for 1 year. Data were analysed using receiver-operator characteristics curves and related to physician-diagnosed exacerbations. Medical history and baseline clinical data were used to assess risk of exacerbation. RESULTS: Of 122 physician-diagnosed exacerbations, 104 occurred in the SA group (1.1 per patient/year), 18 in the MA group (0.2 per patient/year) and 63 were severe using American Thoracic Society/European Respiratory Society criteria. During exacerbations, peak expiratory flow (PEF) and forced expiratory volume in 1 s significantly decreased, whereas day and night symptoms significantly increased. An algorithm combining a 20% decrease in PEF or a 20% increase in day symptoms on 2 consecutive days was able to detect SEs with 65% sensitivity and 95% specificity. The strongest risk factors for SEs were low Asthma Control Questionnaire score, sputum eosinophils ≥ 3%, body mass index &gt;25 and low quality of life (St George's Respiratory Questionnaire), with ORs between 3.61 and 2.22 (p&lt;0.05). CONCLUSIONS: Regular electronic monitoring of PEF and asthma symptoms provides an acceptable sensitivity and specificity for the detection of SEs and may be suitable for personal internet-based monitoring of asthma control.</v>
          </cell>
          <cell r="E245" t="str">
            <v>Centre for Allergy Research, Karolinska Institutet, , Stockholm, Sweden.</v>
          </cell>
          <cell r="F245" t="str">
            <v>2013</v>
          </cell>
        </row>
        <row r="246">
          <cell r="A246">
            <v>245</v>
          </cell>
          <cell r="B246" t="str">
            <v>Can analyses of electronic patient records be independently and externally validated? Study 2--the effect of β-adrenoceptor blocker therapy on cancer survival: a retrospective cohort study</v>
          </cell>
          <cell r="C246" t="str">
            <v>OBJECTIVES: To conduct a fully independent, external validation of a research study based on one electronic health record database using a different database sampling from the same population. DESIGN: Retrospective cohort analysis of β-blocker therapy and all-cause mortality in patients with cancer. SETTING: Two UK national primary care databases (PCDs): the Clinical Practice Research Datalink (CPRD) and Doctors' Independent Network (DIN). PARTICIPANTS: CPRD data for 11,302 patients with cancer compared with published results from DIN for 3462 patients; study period January 1997 to December 2006. PRIMARY AND SECONDARY OUTCOME MEASURES: All-cause mortality: overall; by treatment subgroup (β-blockers only, β-blockers plus other blood pressure lowering medicines (BPLM), other BPLMs only); and by cancer site. RESULTS: Using CPRD, β-blocker use was not associated with mortality (HR=1.03, 95% CI 0.93 to 1.14, vs patients prescribed other BPLMs only), but DIN β-blocker users had significantly higher mortality (HR=1.18, 95% CI 1.04 to 1.33). However, these HRs were not statistically different (p=0.063), but did differ for patients on β-blockers alone (CPRD=0.94, 95% CI 0.82 to 1.07; DIN=1.37, 95% CI 1.16 to 1.61; p&lt;0.001). Results for individual cancer sites differed by study, but only significantly for prostate and pancreas cancers. Results were robust under sensitivity analyses, but we could not be certain that mortality was identically defined in both databases. CONCLUSIONS: We found a complex pattern of similarities and differences between databases. Overall treatment effect estimates were not statistically different, adding to a growing body of evidence that different UK PCDs produce comparable effect estimates. However, individually the two studies lead to different conclusions regarding the safety of β-blockers and some subgroup effects differed significantly. Single studies using even internally well-validated databases do not guarantee generalisable results, especially for subgroups, and confirmatory studies using at least one other independent data source are strongly recommended.</v>
          </cell>
          <cell r="E246" t="str">
            <v>NIHR School for Primary Care Research, Centre for Primary Care, Institute of Population, Health, University of Manchester, Manchester, UK Centre for Biostatistics, Institute of Population Health, University of Manchester, Manchester, UK._x000D_Centre for Pharmacoepidemiology and Drug Safety, Manchester Pharmacy School, University of Manchester, Manchester, UK._x000D_NIHR School for Primary Care Research, Centre for Primary Care, Institute of Population, Health, University of Manchester, Manchester, UK Centre for Health Informatics, Institute of Population Health, University of Manchester, Manchester, UK._x000D_Department of Health Sciences, University of York, York, UK._x000D_Primary Care Clinical Sciences, School of Health and Population Sciences, University of Birmingham, Edgbaston, UK.</v>
          </cell>
          <cell r="F246" t="str">
            <v>2015</v>
          </cell>
        </row>
        <row r="247">
          <cell r="A247">
            <v>246</v>
          </cell>
          <cell r="B247" t="str">
            <v>Utilization Criteria for Prehospital Ultrasound in a Canadian Critical Care Helicopter Emergency Medical Service: Determining Who Might Benefit</v>
          </cell>
          <cell r="C247" t="str">
            <v>Introduction Prehospital ultrasound (PHUS) assessments by physicians and non-physicians are performed on medical and trauma patients with increasing frequency. Prehospital ultrasound has been shown to be of benefit by supporting interventions. Problem Which patients may benefit from PHUS has not been clearly identified. METHODS: A multi-variable logistic regression analysis was performed on a previously created retrospective dataset of five years of physician- and non-physician-performed ultrasound scans in a Canadian critical care Helicopter Emergency Medical Service (HEMS). For separate medical and trauma patient groups, the a-priori outcome assessed was patient characteristics associated with the outcome variable of "PHUS-supported intervention." RESULTS: Both models were assessed (Likelihood Ratio, Score, and Wald) as a good fit. For medical patients, the characteristics of heart rate (HR) and shock index (SI) were found to be most significant for an intervention being supported by PHUS. An extremely low HR was found to be the most significant (OR=15.86 [95% confidence interval (CI), 1.46-171.73]; P=.02). The higher the SI, the more likely that an intervention was supported by PHUS (SI 0.9 to&lt;1.3: OR=9.15 [95% CI, 1.36-61.69]; P=.02; and SI 1.3+: OR=8.37 [95% CI, 0.69-101.66]; P=.09). For trauma patients, the characteristics of Prehospital Index (PHI) and SI were found to be most significant for PHUS support. The greatest effect was PHI, where increasing ORs were seen with increasing PHI (PHI 14-19: OR=13.36 [95% CI, 1.92-92.81]; P=.008; and PHI 20-24: OR=53.10 [95% CI, 4.83-583.86]; P=.001). Shock index was found to be similar, though, with lower impact and significance (SI 0.9 to&lt;1.3: OR=9.11 [95% CI, 1.31-63.32]; P=.025; and SI 1.3+: OR=35.75 [95% CI, 2.51-509.81]; P=.008). CONCLUSIONS: In a critical care HEMS, markers of higher patient acuity in both medical and trauma patients were associated with occurrences when an intervention was supported by PHUS. Prospective study with in-hospital follow-up is required to confirm these hypothesis-generating results. O'Dochartaigh D , Douma M , Alexiu C , Ryan S , MacKenzie M . Utilization criteria for prehospital ultrasound in a Canadian critical care Helicopter Emergency Medical Service: determining who might benefit. Prehosp Disaster Med. 2017;32(5):536-540.</v>
          </cell>
          <cell r="E247" t="str">
            <v>1Alberta Health Services,Emergency,Edmonton Zone,Alberta,Canada._x000D_3Alberta Health Services,Emergency Services,Royal Alexandra Hospital,Edmonton,Alberta,Canada._x000D_4Department of Emergency Medicine,University of Alberta,Edmonton,Alberta,Canada._x000D_2Shock Trauma Air Rescue Society,Edmonton,Alberta,Canada.</v>
          </cell>
          <cell r="F247" t="str">
            <v>2017</v>
          </cell>
        </row>
        <row r="248">
          <cell r="A248">
            <v>247</v>
          </cell>
          <cell r="B248" t="str">
            <v>[Determinants of time required by medical information technicians for quality control of hospital activity coding, in French medico-administrative system]</v>
          </cell>
          <cell r="C248" t="str">
            <v>BACKGROUND: Since 2008, in France, hospital funding is determined by the nature of activities provided (activity-based funding). Quality control of hospital activity coding is essential to optimize hospital remuneration. There is a need for reliable tools to allocate human resources wisely in order to improve these controls. METHODS: The main objective of this study was to identify the determinants of time needed by medical information technicians to control hospital activity coding in a Regional Hospital Center. From March 2016 to the beginning of January 2017, medical information technicians reported the time they spent on each quality control, and the time they needed when they had to code the entire stay. Multiple linear regressions were performed to identify the determinants of quality control or coding duration. A split sample validation was used: model was created on one half of the sample and validated on the remaining half. RESULTS: Among the controls, 5431 were included in the analysis of determinants of control duration (2715 kept aside for model validation). Seven determinants have been identified (stay duration, level of complexity, month of control, type of control, medical information technician, rank of classing information, and major diagnostic category). The correlation coefficient between predicted and real control duration was 0.71 (P&lt;10(-4)); 808 stays were included in the analysis of determinants of coding duration (404 kept aside for model validation). Two determinants have been identified. The correlation coefficient, between predicted and real coding duration, was 0.47 (P&lt;10(-3)). We performed the same multiple regression, on 2017 activity data, to estimate the weight of each hospital activity pole, regarding quality control of hospital activity coding. CONCLUSION: We succeeded in modeling time needed for quality control of hospital stays. These results helped to estimate human resources required for quality control of each hospital pole. Nevertheless, the second analysis did not give satisfactory results: we failed in modeling time needed to code hospital stays.</v>
          </cell>
          <cell r="E248" t="str">
            <v>Département d'information médicale, CHR Metz-Thionville, 57245 Ars-Laquenexy, France. Electronic address: magali.collonnaz@gmail.com._x000D_Département d'information médicale, CHR Metz-Thionville, 57245 Ars-Laquenexy, France._x000D_Département d'information médicale, CHR Metz-Thionville, 57245 Ars-Laquenexy, France; Plateforme d'appui à la recherche clinique, CHR Metz-Thionville, 57245 Ars-Laquenexy, France.</v>
          </cell>
          <cell r="F248" t="str">
            <v>2019</v>
          </cell>
        </row>
        <row r="249">
          <cell r="A249">
            <v>248</v>
          </cell>
          <cell r="B249" t="str">
            <v>NLP based congestive heart failure case finding: A prospective analysis on statewide electronic medical records</v>
          </cell>
          <cell r="C249" t="str">
            <v>BACKGROUND: In order to proactively manage congestive heart failure (CHF) patients, an effective CHF case finding algorithm is required to process both structured and unstructured electronic medical records (EMR) to allow complementary and cost-efficient identification of CHF patients. METHODS AND RESULTS: We set to identify CHF cases from both EMR codified and natural language processing (NLP) found cases. Using narrative clinical notes from all Maine Health Information Exchange (HIE) patients, the NLP case finding algorithm was retrospectively (July 1, 2012-June 30, 2013) developed with a random subset of HIE associated facilities, and blind-tested with the remaining facilities. The NLP based method was integrated into a live HIE population exploration system and validated prospectively (July 1, 2013-June 30, 2014). Total of 18,295 codified CHF patients were included in Maine HIE. Among the 253,803 subjects without CHF codings, our case finding algorithm prospectively identified 2411 uncodified CHF cases. The positive predictive value (PPV) is 0.914, and 70.1% of these 2411 cases were found to be with CHF histories in the clinical notes. CONCLUSIONS: A CHF case finding algorithm was developed, tested and prospectively validated. The successful integration of the CHF case findings algorithm into the Maine HIE live system is expected to improve the Maine CHF care.</v>
          </cell>
          <cell r="E249" t="str">
            <v>State Key Laboratory of Industrial Control Technology, Zhejiang University, Hangzhou 310027, PR China; Departments of Surgery, Stanford University, Stanford, CA 94305, USA._x000D_Departments of Surgery, Stanford University, Stanford, CA 94305, USA._x000D_HBISolutions Inc., Palo Alto, CA 94301, USA._x000D_Departments of Pediatrics, Stanford University, Stanford, CA 94305, USA._x000D_Chongqing Key Lab of Catalysis &amp; Functional Organic Molecules, Chongqing Technology and Business University, Chongqing, China._x000D_HealthInfoNet, Portland, ME 04103, USA._x000D_Departments of Surgery, Stanford University, Stanford, CA 94305, USA. Electronic address: bxling@stanford.edu.</v>
          </cell>
          <cell r="F249" t="str">
            <v>2015</v>
          </cell>
        </row>
        <row r="250">
          <cell r="A250">
            <v>249</v>
          </cell>
          <cell r="B250" t="str">
            <v>Personal health record use and association with immunizations and well-child care visits recommendations</v>
          </cell>
          <cell r="C250" t="str">
            <v>OBJECTIVE: To determine the association of parental use of integrated personal health records (PHRs) with children's adherence to immunization and well-child care (WCC) visit recommendations. STUDY DESIGN: For the immunization and WCC visit measures, we retrospectively analyzed, respectively, 766 and 639 matched pairs at Kaiser Permanente (KP) Hawaii and 2795 and 2448 pairs at KP Northwest who were ≤ 31 days old at enrollment and continuously enrolled for 2 years between January 2007 and July 2011. The independent variable (≥ 1 PHR feature used vs none) was matched using propensity scores on parental and children characteristics. The dependent variables were 2 measures from the 2010 Healthcare Effectiveness Data and Information Set: combination 2 immunization (all immunizations vs &lt;all) and number of WCC visits through 15 months old (≥ 6 vs &lt;6). We conducted multivariate logistic, propensity score-matched regression adjusting for parents' education and child's continuity of care. RESULTS: Children whose parents used ≥ 1 PHR feature (vs none) had higher odds of adhering to the recommended immunizations only at KP Northwest (KP Hawaii: OR 1.1, 95% CI 0.8-1.4, P &gt; .05; KP Northwest OR 1.2, 95% CI 1.0-1.3, P &lt; .05). PHR use was associated with better adherence to WCC visit recommendations for both KP Hawaii (OR 1.9, 95% CI 1.3-2.9, P &lt; .001) and KP Northwest (OR 2.5, 95% CI 2.1-2.9, P &lt; .001). CONCLUSIONS: Young children whose parents used a PHR were more likely to adhere to the recommended WCC visits in both regions but immunizations in only 1 region.</v>
          </cell>
          <cell r="E250" t="str">
            <v>Kaiser Permanente Center for Health Research Hawaii, Honolulu, HI. Electronic address: jeffrey.o.tom@kp.org._x000D_Kaiser Permanente Center for Health Research Northwest, Portland, OR._x000D_Kaiser Permanente Northwest, Portland, OR.</v>
          </cell>
          <cell r="F250" t="str">
            <v>2014</v>
          </cell>
        </row>
        <row r="251">
          <cell r="A251">
            <v>250</v>
          </cell>
          <cell r="B251" t="str">
            <v>Decision-support models for empiric antibiotic selection in Gram-negative bloodstream infections</v>
          </cell>
          <cell r="C251" t="str">
            <v>OBJECTIVES: Early empiric antibiotic therapy in patients can improve clinical outcomes in Gram-negative bacteraemia. However, the widespread prevalence of antibiotic-resistant pathogens compromises our ability to provide adequate therapy while minimizing use of broad antibiotics. We sought to determine whether readily available electronic medical record data could be used to develop predictive models for decision support in Gram-negative bacteraemia. METHODS: We performed a multi-centre cohort study, in Canada and the USA, of hospitalized patients with Gram-negative bloodstream infection from April 2010 to March 2015. We analysed multivariable models for prediction of antibiotic susceptibility at two empiric windows: Gram-stain-guided and pathogen-guided treatment. Decision-support models for empiric antibiotic selection were developed based on three clinical decision thresholds of acceptable adequate coverage (80%, 90% and 95%). RESULTS: A total of 1832 patients with Gram-negative bacteraemia were evaluated. Multivariable models showed good discrimination across countries and at both Gram-stain-guided (12 models, areas under the curve (AUCs) 0.68-0.89, optimism-corrected AUCs 0.63-0.85) and pathogen-guided (12 models, AUCs 0.75-0.98, optimism-corrected AUCs 0.64-0.95) windows. Compared to antibiogram-guided therapy, decision-support models of antibiotic selection incorporating individual patient characteristics and prior culture results have the potential to increase use of narrower-spectrum antibiotics (in up to 78% of patients) while reducing inadequate therapy. CONCLUSIONS: Multivariable models using readily available epidemiologic factors can be used to predict antimicrobial susceptibility in infecting pathogens with reasonable discriminatory ability. Implementation of sequential predictive models for real-time individualized empiric antibiotic decision-making has the potential to both optimize adequate coverage for patients while minimizing overuse of broad-spectrum antibiotics, and therefore requires further prospective evaluation. SUMMARY: Readily available epidemiologic risk factors can be used to predict susceptibility of Gram-negative organisms among patients with bacteraemia, using automated decision-making models.</v>
          </cell>
          <cell r="E251" t="str">
            <v>Division of Infectious Diseases, University of Toronto, Canada. Electronic address: derek.macfadden@mail.utoronto.ca._x000D_Division of Infectious Diseases, University of Toronto, Canada._x000D_Division of Infectious Diseases, NorthShore University Health Systems, Chicago, IL, USA._x000D_Critical Care and Population Health, Providence St. Joseph Health, Seattle, Washington, USA._x000D_Toronto General Hospital Research Institute, University of Toronto, Canada; Dalla Lana School of Public Health, University of Toronto, Canada._x000D_Department of Pharmacy, Sunnybrook Health Sciences Centre, Toronto, Canada._x000D_Division of Infectious Diseases, University of Toronto, Canada; Sunnybrook Research Institute, Sunnybrook Health Sciences Centre, University of Toronto, Canada.</v>
          </cell>
          <cell r="F251" t="str">
            <v>2019</v>
          </cell>
        </row>
        <row r="252">
          <cell r="A252">
            <v>251</v>
          </cell>
          <cell r="B252" t="str">
            <v>More screen time, less face time - implications for EHR design</v>
          </cell>
          <cell r="C252" t="str">
            <v>RATIONALE, AIMS AND OBJECTIVES: Understanding the impact of health information technology on doctor-patient interaction is vital to designing better electronic health records (EHRs). This article quantitatively examines and compares clinically experienced physicians' interactions with patients using paper or EHRs in ambulatory primary care settings. METHODS: Clinical encounters using paper or EHRs were recorded with high-resolution video cameras to capture physicians' interactions with the health records and patients. All videos were coded using quantified video coding methodology to understand how physicians interacted with EHRs and patients through measuring eye gaze durations. Statistical analysis was conducted to compare the results of the paper and EHR visits. RESULTS: Eight experienced family medicine physicians and 80 patients participated in the study. A total of 80 visits, 40 with paper and 40 with EHRs were recorded. The proportion of time physicians spent gazing at medical records during EHR visits was significantly more than in paper chart visits (35.2 versus 22.1%, P = 0.001). A significantly smaller proportion of physician time was spent gazing at the patient when using an EHR compared with when using a paper chart (52.6 versus 45.6%, P = 0.041). CONCLUSIONS: For this group of family medicine physicians, more time was spent looking at the EHR screen than paper records and a little less time looking at the patient. These findings may negatively affect the patient perception of the visit with the physician and have implications for the design of future EHRs.</v>
          </cell>
          <cell r="E252" t="str">
            <v>Center for Patient Care and Outcomes Research, Division of General Internal Medicine, Department of Medicine, Medical College of Wisconsin, Milwaukee, WI, USA.</v>
          </cell>
          <cell r="F252" t="str">
            <v>2014</v>
          </cell>
        </row>
        <row r="253">
          <cell r="A253">
            <v>252</v>
          </cell>
          <cell r="B253" t="str">
            <v>Lack of impact of electronic health records on quality of care and outcomes for ischemic stroke</v>
          </cell>
          <cell r="C253" t="str">
            <v>BACKGROUND: Electronic health records (EHRs) may be key tools for improving the quality of health care, particularly for conditions for which guidelines are rapidly evolving and timely care is critical, such as ischemic stroke. OBJECTIVES: The goal of this study was to determine whether hospitals with EHRs differed on quality or outcome measures for ischemic stroke from those without EHRs. METHODS: We studied 626,473 patients from 1,236 U.S. hospitals in Get With the Guidelines-Stroke (GWTG-Stroke) from 2007 through 2010, linked with the American Hospital Association annual survey to determine the presence of EHRs. We conducted patient-level logistic regression analyses for each of the outcomes of interest. RESULTS: A total of 511 hospitals had EHRs by the end of the study period. Hospitals with EHRs were larger and were more often teaching hospitals and stroke centers. After controlling for patient and hospital characteristics, patients admitted to hospitals with EHRs had similar odds of receiving "all-or-none" care (odds ratio [OR]: 1.03; 95% CI: 0.99 to 1.06; p=0.12), of discharge home (OR: 1.02; 95% CI: 0.99 to 1.04; p=0.15), and of in-hospital mortality (OR: 1.01; 95% CI: 0.96 to 1.05; p=0.82). The odds of having a length of stay&gt;4 days was slightly lower at hospitals with EHRs (OR: 0.97; 95% CI: 0.95 to 0.99; p=0.01). CONCLUSIONS: In our sample of GWTG-Stroke hospitals, EHRs were not associated with higher-quality care or better clinical outcomes for stroke care. Although EHRs may be necessary for an increasingly high-tech, transparent healthcare system, as currently implemented, they do not appear to be sufficient to improve outcomes for this important disease.</v>
          </cell>
          <cell r="E253" t="str">
            <v>Brigham and Women's Hospital and Harvard Medical School, Boston, Massachusetts; Harvard School of Public Health, Boston, Massachusetts. Electronic address: kjoynt@partners.org._x000D_Brigham and Women's Hospital and Harvard Medical School, Boston, Massachusetts._x000D_Massachusetts General Hospital, Boston, Massachusetts._x000D_Duke Clinical Research Institute, Durham, North Carolina._x000D_Palo Alto Veterans Affairs Hospital, Palo Alto, California._x000D_University of California Los Angeles, Los Angeles, California._x000D_Hotchkiss Brain Institute, University of Calgary, Calgary, Alberta, Canada.</v>
          </cell>
          <cell r="F253" t="str">
            <v>2015</v>
          </cell>
        </row>
        <row r="254">
          <cell r="A254">
            <v>253</v>
          </cell>
          <cell r="B254" t="str">
            <v>Hyperglycemia on admission and hospitalization outcomes in patients with atrial fibrillation</v>
          </cell>
          <cell r="C254" t="str">
            <v>BACKGROUND: We evaluated the association of admission blood glucose (ABG) and mortality in patients with and without diabetes mellitus (DM) hospitalized for atrial fibrillation (AF). HYPOTHESIS: Hyperglycemia on admission is a bad prognostic marker in patients with AF. METHODS: Observational data were collected from electronic records of patients age ≥ 18 years hospitalized for AF in 2011-2013. Twelve-month data were available in all cases. ABG levels were classified as follows: 70 to 110 mg/dL, normal; 111 to 140 mg/dL, mildly elevated; 141 to 199 mg/dL, moderately elevated; ≥200 mg/dL, markedly elevated. Cox proportional hazards model was used to assess overall survival by ABG categories, adjusted for study variables. Primary outcome measure was mortality at end of follow-up. RESULTS: The cohort included 1127 patients (45% male; median age, 75 ± 13 years), of whom 331 had DM. Mortality rates by ABG levels were 19% (77/407 patients), normal ABG; 26% (92/353 patients), mildly elevated ABG; 28% (69/244 patients), moderately elevated ABG; and 41% (50/123 patients), markedly elevated ABG. Data were analyzed for the entire cohort following adjustment for age, sex, CHADS(2) score, ischemic heart disease, smoking, and alcohol consumption. Compared with normal ABG, the adjusted hazard ratio for mortality was higher in patients with moderately elevated ABG (2.1, 95% confidence interval: 1.19-7.94, P &lt; 0.05) and markedly elevated ABG (1.6, 95% confidence interval: 1.02-5.31, P &lt; 0.05). CONCLUSIONS: In patients with and without DM hospitalized for AF, moderately to markedly elevated ABG levels are associated with increased mortality.</v>
          </cell>
          <cell r="E254" t="str">
            <v>Institute of Endocrinology, Tel Aviv University, Tel Aviv, Israel._x000D_Sackler Faculty of Medicine, Tel Aviv University, Tel Aviv, Israel._x000D_Department of Internal Medicine, Rabin Medical Center-Beilinson Hospital, Petah Tikva, Israel._x000D_Statistical Consulting Unit, Rabin Medical Center-Beilinson Hospital, Petah Tikva, Israel.</v>
          </cell>
          <cell r="F254" t="str">
            <v>2017</v>
          </cell>
        </row>
        <row r="255">
          <cell r="A255">
            <v>254</v>
          </cell>
          <cell r="B255" t="str">
            <v>Comparison of Machine Learning Optimal Classification Trees With the Pediatric Emergency Care Applied Research Network Head Trauma Decision Rules</v>
          </cell>
          <cell r="C255" t="str">
            <v>IMPORTANCE: Computed tomographic (CT) scanning is the standard for the rapid diagnosis of intracranial injury, but it is costly and exposes patients to ionizing radiation. The Pediatric Emergency Care Applied Research Network (PECARN) rules for identifying children with minor head trauma who are at very low risk of clinically important traumatic brain injury (ciTBI) are widely used to triage CT imaging. OBJECTIVE: To examine whether optimal classification trees (OCTs), which are novel machine-learning classifiers, improve on PECARN rules' predictive accuracy. DESIGN, SETTING, AND PARTICIPANTS: A secondary analysis of prospective, publicly available data on emergency department visits for head trauma used by the PECARN group to develop their tool was conducted to derive OCT-based prediction rules for ciTBI in a development cohort and compare their predictive performance vs the PECARN rules in a validation cohort among children who were younger than 2 years and 2 years or older. Data on 42 412 children with head trauma and without severely altered mental status who were examined between June 1, 2004, and September 30, 2006, were gathered from 25 emergency departments in North America participating in PECARN. Data analysis was conducted from September 15, 2016, to December 18, 2018. MAIN OUTCOMES AND MEASURES: The outcome was ciTBI, with predictive performance measured by estimating the sensitivity, specificity, positive predictive value, negative predictive value, positive likelihood ratio, and negative likelihood ratio for the OCT and the PECARN rules. The OCT and PECARN rules' performance was compared by estimating ratios for each measure. RESULTS: Of the 42 412 children (15 996 [37.7%] girls) included in the analysis, 10 718 were younger than 2 years (25.3%; mean [SD] age, 11.6 [0.6] months) and 31 694 were 2 years or older (74.7%; age, 9.1 [4.9] years). Compared with PECARN rules, OCTs misclassified 0 vs 1 child with ciTBI in the younger and 10 vs 9 children with ciTBI in the older cohort, and correctly identified more children with very low risk of ciTBI in the younger (7605 vs 5701) and older (20 594 vs 18 134) cohorts. In the validation cohorts, compared with the PECARN rules, the OCTs had statistically significantly better specificity (in the younger cohort: 69.3%; 95% CI, 67.4%-71.2% vs 52.8%; 95% CI, 50.8%-54.9%; in the older cohort: 65.6%; 95% CI, 64.5%-66.8% vs 57.6%; 95% CI, 56.4%-58.8%), positive predictive value (odds ratios, 1.54; 95% CI, 1.36-1.74 and 1.23; 95% CI, 1.17-1.30, in younger and older children, respectively), and positive likelihood ratio (risk ratios, 1.54; 95% CI, 1.36-1.74 and 1.23; 95% CI, 1.17-1.30, in younger and older children, respectively). There were no statistically significant differences in the sensitivity, negative predictive value, and negative likelihood ratio between the 2 sets of rules. CONCLUSIONS AND RELEVANCE: If implemented, OCTs may help reduce the number of unnecessary CT scans, without missing more patients with ciTBI than the PECARN rules.</v>
          </cell>
          <cell r="E255" t="str">
            <v>Operations Research Center, Massachusetts Institute of Technology, Cambridge._x000D_Departments of Emergency Medicine and Pediatrics, Alpert Medical School, Brown University, Providence, Rhode Island._x000D_Center for Evidence Synthesis in Health, Brown University School of Public Health, Providence, Rhode Island.</v>
          </cell>
          <cell r="F255" t="str">
            <v>2019</v>
          </cell>
        </row>
        <row r="256">
          <cell r="A256">
            <v>255</v>
          </cell>
          <cell r="B256" t="str">
            <v>How context affects electronic health record-based test result follow-up: a mixed-methods evaluation</v>
          </cell>
          <cell r="C256" t="str">
            <v>OBJECTIVES: Electronic health record (EHR)-based alerts can facilitate transmission of test results to healthcare providers, helping ensure timely and appropriate follow-up. However, failure to follow-up on abnormal test results (missed test results) persists in EHR-enabled healthcare settings. We aimed to identify contextual factors associated with facility-level variation in missed test results within the Veterans Affairs (VA) health system. DESIGN, SETTING AND PARTICIPANTS: Based on a previous survey, we categorised VA facilities according to primary care providers' (PCPs') perceptions of low (n=20) versus high (n=20) risk of missed test results. We interviewed facility representatives to collect data on several contextual factors derived from a sociotechnical conceptual model of safe and effective EHR use. We compared these factors between facilities categorised as low and high perceived risk, adjusting for structural characteristics. RESULTS: Facilities with low perceived risk were significantly more likely to use specific strategies to prevent alerts from being lost to follow-up (p=0.0114). Qualitative analysis identified three high-risk scenarios for missed test results: alerts on tests ordered by trainees, alerts 'handed off' to another covering clinician (surrogate clinician), and alerts on patients not assigned in the EHR to a PCP. Test result management policies and procedures to address these high-risk situations varied considerably across facilities. CONCLUSIONS: Our study identified several scenarios that pose a higher risk for missed test results in EHR-based healthcare systems. In addition to implementing provider-level strategies to prevent missed test results, healthcare organisations should consider implementing monitoring systems to track missed test results.</v>
          </cell>
          <cell r="E256" t="str">
            <v>Department of Medicine, Baylor College of Medicine, Center for Innovations in Quality, Effectiveness and Safety, the Michael E. DeBakey Veterans Affairs Medical Center and the Section of Health Services Research, Houston, Texas, USA._x000D_University of Texas School of Biomedical Informatics and the UT-Memorial Hermann Center for Healthcare Quality &amp; Safety, Houston, Texas, USA.</v>
          </cell>
          <cell r="F256" t="str">
            <v>2014</v>
          </cell>
        </row>
        <row r="257">
          <cell r="A257">
            <v>256</v>
          </cell>
          <cell r="B257" t="str">
            <v>Association between early echocardiography, therapy for patent ductus arteriosus, and outcomes in very low birth weight infants</v>
          </cell>
          <cell r="C257" t="str">
            <v>BACKGROUND: In very low birth weight infants, persistence of a patent ductus arteriosus results in morbidity and mortality. Therapies to close the ductus are effective, but clinical outcomes may depend on the accuracy of diagnosis and the timing of administration. The objective of the present study was to characterise the association between early echocardiography, therapy for patent ductus arteriosus, and outcomes in very low birth weight infants. METHODS: This retrospective cohort study used electronic health record data on inborn infants of gestational age ⩽28 weeks and birth weight &lt;1500 g who were discharged after day of life 7 from 362 neonatal ICU from 1997 to 2013. The primary outcome was death between day of life 7 and discharge. Secondary outcomes included bronchopulmonary dysplasia, necrotising enterocolitis, and grade 3 or 4 intraventricular haemorrhage. RESULTS: This study included a total of 48,551 infants with a median gestational age of 27 weeks (interquartile range 25, 28) and birth weight 870 g (706, 1050). Early echocardiography - that is, performed during days of life 2 to 6 - was performed in 15,971/48,551 (33%) infants, and patent ductus arteriosus was diagnosed in 31,712/48,551 (65%). The diagnosis was more common in infants who had undergone early echocardiography (14,549/15,971 [91%] versus 17,163/32,580 [53%], p&lt;0.001). In multivariable analysis, early echocardiography was not associated with reduced mortality (odds ratio 0.97, 95% CI 0.89-1.05). Results were similar in the subset of infants who received therapy for patent ductus arteriosus (odds ratio 1.01, 95% CI 0.90-1.15). CONCLUSIONS: Early echocardiography was associated with an increased diagnosis of patent ductus arteriosus, but not with decreased mortality.</v>
          </cell>
          <cell r="E257" t="str">
            <v>1Children's Intensive Care Unit,KK Women's and Children's Hospital,Singapore._x000D_3Department of Pediatrics,Duke University School of Medicine,Durham,North Carolina,United States of America._x000D_2Duke-NUS School of Medicine,Singapore._x000D_6Pediatrix-Obstetrix Center for Research and Education,Sunrise,Florida,United States of America._x000D_7Department of Pediatrics,University of North Carolina at Chapel Hill,Chapel Hill,North Carolina,United States of America.</v>
          </cell>
          <cell r="F257" t="str">
            <v>2017</v>
          </cell>
        </row>
        <row r="258">
          <cell r="A258">
            <v>257</v>
          </cell>
          <cell r="B258" t="str">
            <v>Direct costs of osteoporosis-related hip fractures: protocol for a cross-sectional analysis of a national database</v>
          </cell>
          <cell r="C258" t="str">
            <v>INTRODUCTION: It is estimated that Iran accounted for about 1% of hip fracture burden of the world in 2007, but these data are based on incomplete evidence. As the country's population is ageing, it is expected that a dramatic rise in hip fracture incidence will result. There is no single national study that accurately estimates the incidence of all hip fractures in the country or identifies the direct costs for affected patients. To help fill this gap, the current study has been designed to determine the incidence of hip fracture associated with osteoporosis in the Iranian population and to assess the direct costs involved. METHODS AND ANALYSIS: This is a cross-sectional analysis of 2 years of hospital admissions due to hip fracture in Iran from October 2014 to October 2016 using an electronic health record called SEPAS. SEPAS is a nationwide health information system established by Information Technology (IT) and the Statistics Department of the Ministry of Health. SEPAS has recorded more than 8.5 million inpatient hospitalizations since October 2014. Our study will identify reported hip fracture data in SEPAS among admitted adult hospital patients aged ≥50 in Iran. International Classification of Diseases ICD-9 and 10 will be used as diagnostic codes. Study factors are demographic data, types of fracture, types of treatment, duration of admission, early complications, in-hospital mortality and direct cost of fracture treatment. The accuracy of the SEPAS fracture data will be ascertained through a pilot study that compares the SEPAS data with the data directly extracted from medical records of the Shariati Hospital in Tehran during the study period. ETHICS AND DISSEMINATION: The study protocol was approved by the Ethics Committee of the National Institute for Medical Research Development of Iran. Dissemination plans include academic publications, conference presentations and social media.</v>
          </cell>
          <cell r="E258" t="str">
            <v>Endocrinology and Metabolism Research Institute of Tehran University of Medical Sciences, Tehran, Iran._x000D_Department of Medicine, Section of Endocrinology, Nutrition, and Diabetes, Vitamin D, Skin and Bone Research Laboratory, Boston University Medical Campus, Boston, Massachusetts, USA arash_hsi@yahoo.com._x000D_Statistics and Information Technology, Ministry of Health and Medical Education, Tehran, Iran._x000D_Boston University School of Dental Medicine, Boston, Massachusetts, USA._x000D_Department of Health Sciences, Worcester State University, Worcester, Massachusetts, USA.</v>
          </cell>
          <cell r="F258" t="str">
            <v>2017</v>
          </cell>
        </row>
        <row r="259">
          <cell r="A259">
            <v>258</v>
          </cell>
          <cell r="B259" t="str">
            <v>JOURNAL CLUB: Predictors of Provider Response to Clinical Decision Support: Lessons Learned From the Medicare Imaging Demonstration</v>
          </cell>
          <cell r="C259" t="str">
            <v>OBJECTIVE: The efficacy of imaging clinical decision support (CDS) varies. Our objective was to identify CDS factors contributing to imaging order cancellation or modification. SUBJECTS AND METHODS: This pre-post study was performed across four institutions participating in the Medicare Imaging Demonstration. The intervention was CDS at order entry for selected outpatient imaging procedures. On the basis of the information entered, computerized alerts indicated to providers whether orders were not covered by guidelines, appropriate, of uncertain appropriateness, or inappropriate according to professional society guidelines. Ordering providers could override or accept CDS. We considered actionable alerts to be those that could generate an immediate order behavior change in the ordering physician (i.e., cancellation of inappropriate orders or modification of orders of uncertain appropriateness that had a recommended alternative). Chi-square and logistic regression identified predictors of order cancellation or modification after an alert. RESULTS: A total of 98,894 radiology orders were entered (83,114 after the intervention). Providers ignored 98.9%, modified 1.1%, and cancelled 0.03% of orders in response to alerts. Actionable alerts had a 10 fold higher rate of modification (8.1% vs 0.7%; p &lt; 0.0001) or cancellation (0.2% vs 0.02%; p &lt; 0.0001) orders compared with nonactionable alerts. Orders from institutions with preexisting imaging CDS had a sevenfold lower rate of cancellation or modification than was seen at sites with newly implemented CDS (1.4% vs 0.2%; p &lt; 0.0001). In multivariate analysis, actionable alerts were 12 times more likely to result in order cancellation or modification. Orders at sites with preexisting CDS were 7.7 times less likely to be cancelled or modified (p &lt; 0.0001). CONCLUSION: Using results from the Medicare Imaging Demonstration project, we identified potential factors that were associated with CDS effect on provider imaging ordering; these findings may have implications for future design of such computerized systems.</v>
          </cell>
          <cell r="E259" t="str">
            <v>1 Center for Evidence-Based Imaging, Brigham and Women's Hospital, 20 Kent St, 2nd Fl, Brookline, MA 02445._x000D_2 Department of Radiology, Brigham and Women's Hospital, Boston, MA._x000D_3 Department of Medicine, Brigham and Women's Hospital, Boston, MA._x000D_4 Department of Radiology, Weill Cornell Medical College and New York Presbyterian Hospital, New York, NY._x000D_5 Department of Healthcare Policy and Research, Weill Cornell Medical College, New York, NY._x000D_6 Geisinger Health System, Danville, PA._x000D_7 Department of Radiology, Hospital of the University of Pennsylvania, Philadelphia, PA.</v>
          </cell>
          <cell r="F259" t="str">
            <v>2017</v>
          </cell>
        </row>
        <row r="260">
          <cell r="A260">
            <v>259</v>
          </cell>
          <cell r="B260" t="str">
            <v>Annotation methods to develop and evaluate an expert system based on natural language processing in electronic medical records</v>
          </cell>
          <cell r="C260" t="str">
            <v>The objective of the SYNODOS collaborative project was to develop a generic IT solution, combining a medical terminology server, a semantic analyser and a knowledge base. The goal of the project was to generate meaningful epidemiological data for various medical domains from the textual content of French medical records. In the context of this project, we built a care pathway oriented conceptual model and corresponding annotation method to develop and evaluate an expert system's knowledge base. The annotation method is based on a semi-automatic process, using a software application (MedIndex). This application exchanges with a cross-lingual multi-termino-ontology portal. The annotator selects the most appropriate medical code proposed for the medical concept in question by the multi-termino-ontology portal and temporally labels the medical concept according to the course of the medical event. This choice of conceptual model and annotation method aims to create a generic database of facts for the secondary use of electronic health records data.</v>
          </cell>
          <cell r="E260" t="str">
            <v>Université Lyon 1, UMR CNRS UCBL 5558, Lyon, France._x000D_Department of Biomedical Informatics, Rouen University Hospital, TIBS, LITIS EA 4108 Rouen University, France._x000D_Holmes Semantic Solutions, Grenoble, France._x000D_Viseo Technologies, Grenoble, France.</v>
          </cell>
          <cell r="F260" t="str">
            <v>2015</v>
          </cell>
        </row>
        <row r="261">
          <cell r="A261">
            <v>260</v>
          </cell>
          <cell r="B261" t="str">
            <v>Evaluating Delivery of Low Tidal Volume Ventilation in Six ICUs Using Electronic Health Record Data</v>
          </cell>
          <cell r="C261" t="str">
            <v>OBJECTIVES: Mechanical ventilation with low tidal volumes is recommended for all patients with acute respiratory distress syndrome and may be beneficial to other intubated patients, yet consistent implementation remains difficult to obtain. Using detailed electronic health record data, we examined patterns of tidal volume administration, the effect on clinical outcomes, and alternate metrics for evaluating low tidal volume compliance in clinical practice. DESIGN: Observational cohort study. SETTING: Six ICUs in a single hospital system. PATIENTS: Adult patients who received invasive mechanical ventilation more than 12 hours. INTERVENTIONS: None. MEASUREMENTS AND MAIN RESULTS: Tidal volumes were analyzed across 1,905 hospitalizations. Although mean tidal volume was 6.8 mL/kg predicted body weight, 40% of patients were exposed to tidal volumes greater than 8 mL/kg predicted body weight, with 11% for more than 24 hours. At a patient level, exposure to 24 total hours of tidal volumes greater than 8 mL/kg predicted body weight was associated with increased mortality (odds ratio, 1.82; 95% CI, 1.20-2.78), whereas mean tidal volume exposure was not (odds ratio, 0.87/1 mL/kg increase; 95% CI, 0.74-1.02). Initial tidal volume settings strongly predicted exposure to volumes greater than 8 mL/kg for 24 hours; the adjusted rate was 21.5% when initial volumes were greater than 8 mL/kg predicted body weight and 7.1% when initial volumes were less than 8 mL/kg predicted body weight. Across ICUs, correlation of mean tidal volume with alternative measures of low tidal volume delivery ranged from 0.38 to 0.66. CONCLUSIONS: Despite low mean tidal volume in the cohort, a significant percentage of patients were exposed to a prolonged duration of high tidal volumes which was correlated with higher mortality. Detailed ventilator records in the electronic health record provide a unique window for evaluating low tidal volume delivery and targets for improvement.</v>
          </cell>
          <cell r="E261" t="str">
            <v>Department of Medicine, University of Michigan, Ann Arbor, MI._x000D_Institute for Healthcare Policy &amp; Innovation, University of Michigan, Ann Arbor, MI._x000D_Department of Medicine, Montefiore Medical Center, Albert Einstein College of Medicine, Bronx, NY._x000D_Department of Epidemiology and Population Health, Montefiore Medical Center, Albert Einstein College of Medicine, Bronx, NY._x000D_Adult Respiratory Care, University of Michigan Medical Center, Ann Arbor, MI._x000D_VA Center for Clinical Management Research, Ann Arbor, MI._x000D_Institute for Social Research, Ann Arbor, MI.</v>
          </cell>
          <cell r="F261" t="str">
            <v>2019</v>
          </cell>
        </row>
        <row r="262">
          <cell r="A262">
            <v>261</v>
          </cell>
          <cell r="B262" t="str">
            <v>The Limited Utility of Routine Culture in Pediatric Pilonidal, Gluteal, and Perianal Abscesses</v>
          </cell>
          <cell r="C262" t="str">
            <v>BACKGROUND: Pilonidal, buttock, and perianal abscesses are common reasons for surgical consultation in the pediatric emergency department. Treatment typically includes a bedside incision and drainage, often followed by an abscess culture, and a course of oral antibiotics. We aimed to study the impact of culture data on changes in management and clinical outcomes. We hypothesized that management is unaffected by culture data, and therefore, fluid culture from pilonidal, buttock, and perianal abscesses in the pediatric population may represent an unnecessary laboratory test and cost. MATERIALS AND METHODS: A single institution's electronic medical record was searched between February 1, 2013 and August 1, 2017, identifying 249 pediatric patients meeting the inclusion criteria: age 0 to 18 y; diagnosis of pilonidal, buttock, or perianal abscess; bedside incision and drainage. Patients were divided into two different comparison groups for data analysis based on the presence or absence of culture and recurrence or no recurrence. RESULTS: Culture results directly altered management in only 5 patient encounters (2.7% of all cultured). When comparing groups by culture or no culture, no statistically significant difference in recurrence rate (P = 0.4) was noted. When comparing groups by recurrence versus no recurrence, we found no statistically significant difference between sex, resident type, vessel loop use, packing use, or antibiotic use (P &gt; 0.05). CONCLUSIONS: We conclude that microbiological culture results are of limited utility in the management of pediatric pilonidal, buttock, and perianal abscesses as they do not appear to alter treatment, and omission of culture is not associated with failure of surgical management.</v>
          </cell>
          <cell r="E262" t="str">
            <v>Department of Surgery, Section of Pediatric Surgery at Yale University, New Haven, Connecticut._x000D_Department of Surgery, Section of Pediatric Surgery at Yale University, New Haven, Connecticut. Electronic address: robert.cowles@yale.edu.</v>
          </cell>
          <cell r="F262" t="str">
            <v>2019</v>
          </cell>
        </row>
        <row r="263">
          <cell r="A263">
            <v>262</v>
          </cell>
          <cell r="B263" t="str">
            <v>Relation of Elevated Heart Rate in Patients With Heart Failure With Reduced Ejection Fraction to One-Year Outcomes and Costs</v>
          </cell>
          <cell r="C263" t="str">
            <v>There are limited data describing outcomes associated with an elevated heart rate in patients with heart failure with reduced ejection fraction (HFrEF) in routine clinical practice. We identified patients with HFrEF at Duke University Hospital undergoing echocardiograms and heart rate assessments without paced rhythms or atrial fibrillation. Outcomes (all-cause mortality or hospitalization and medical costs per day alive) were assessed using electronic medical records, hospital cost accounting data, and national death records. Patients were stratified by heart rate (&lt;70 and ≥70 beats/min) and compared using generalized linear models specified with gamma error distributions and log links for costs and proportional hazard models for mortality/hospitalization. Of 722 eligible patients, 582 patients (81%) were treated with β blockers. The median heart rate was 81 beats/min (25th and 75th percentiles 69 to 96) and 527 patients (73%) had a heart rate ≥70 beats/min. After multivariate adjustment, a heart rate ≥70 beats/min was associated with increased 1-year all-cause mortality or hospitalization, hazard ratio 1.37 (95% CI 1.07 to 1.75) and increased medical costs per day alive, cost ratio 2.03 (95% CI 1.53 to 2.69). In conclusion, at a large tertiary care center, despite broad use of β blockers, a heart rate ≥70 beats/min was observed in 73% of patients with HFrEF and associated with worse 1-year outcomes and increased direct medical costs per day alive.</v>
          </cell>
          <cell r="E263" t="str">
            <v>Duke Clinical Research Institute, Durham, North Carolina; Department of Medicine, Duke University School of Medicine, Durham, North Carolina. Electronic address: adam.devore@duke.edu._x000D_Department of Health Sciences Research, Mayo Clinic, Rochester, Minnesota._x000D_Duke Clinical Research Institute, Durham, North Carolina; Department of Medicine, Duke University School of Medicine, Durham, North Carolina._x000D_Duke Clinical Research Institute, Durham, North Carolina._x000D_Amgen Incorporated, Thousand Oaks, California.</v>
          </cell>
          <cell r="F263" t="str">
            <v>2016</v>
          </cell>
        </row>
        <row r="264">
          <cell r="A264">
            <v>263</v>
          </cell>
          <cell r="B264" t="str">
            <v>GerOSS (German Obstetric Surveillance System). A Project to Improve the Treatment of Obstetric Rare Diseases and Complications Using a Web Based Documentation and Information Platform</v>
          </cell>
          <cell r="C264" t="str">
            <v>BACKGROUND: Severe and very rare obstetric complications (e.g. eclampsia, postpartum haemorrhage or uterine rupture), typically culminate in a chaotic, uncontrollable sequence of events. Outcome for mother and child depends on whether doctors and midwives are able to quickly take correct decisions and initiate optimal treatment. OBJECTIVES: GerOSS (German Obstetric Surveillance System) aims at generating deeper insight into relevant risk factors to improve diagnosis and treatment of severe complications during pregnancy and delivery. As such it is primarily conceived as a system for quality improvement and less as a register. Another focus is the provision of an information and communication platform for dissemination of these insights. Finally, incidences of selected rare obstetric events may be derived. METHODS: These rare events are monitored for two to five years in Lower Saxony, Bavaria and Berlin. Quantitative analyses of aggregate data are complemented with in depth case based anonymised evaluations by experts. The temporal sequence of measures taken as well as the management of care is inspected. Participants receive a feedback of comments on the synopsis of individual cases. Aggregate data results are published and made available through the GerOSS platform. A scientific advisory committee ensures the link with the professional scientific bodies. A comparison within INOSS (International Network of Obstetric Survey Systems) allows additional insights into the treatment of obstetric rare diseases and complications. More reliable estimates of the incidence of such events can be computed and compared within a larger database. RESULTS: Following the implementation in three federal states in Germany in 2010, participation in GerOSS-Project has increased to 100% of all hospitals with a delivery unit in Lower Saxony, 30% in Bavaria and 80% in Berlin. Feasibility of the project is shown by successful implementation of GerOSS. Quantitative analyses enable construction of risk profiles (e.g. for the prevalence of hysterectomies and uterine ruptures) such that tailored treatment algorithms may be derived. Age, body mass index and previous caesarean section are common risk factors when complications occur. Respective recommendations have not always been adhered to in the diagnosis and therapy of such cases. The presentation of initial GerOSS results has paved the path for first changes in obstetric care. CONCLUSIONS: The envisaged expansion of GerOSS to an interactive platform will allow dissemination of insights such that optimal obstetric care and transferal among all involved medical facilities may see future enhancements via the internet or even through smartphone applications.</v>
          </cell>
          <cell r="E264" t="str">
            <v>Silvia Berlage, Centre for Quality and Management in Health Care (ZQ), Institution of the Lower Saxony Medical Chamber, Berliner Allee 20, 30175 Hannover, Germany, E-mail: silvia.berlage@aekn.de.</v>
          </cell>
          <cell r="F264" t="str">
            <v>2015</v>
          </cell>
        </row>
        <row r="265">
          <cell r="A265">
            <v>264</v>
          </cell>
          <cell r="B265" t="str">
            <v>Severe flare as a predictor of poor outcome in ankylosing spondylitis: a cohort study using questionnaire and routine data linkage</v>
          </cell>
          <cell r="C265" t="str">
            <v>OBJECTIVE: To explore severe flare and constant disease pattern (no periods of remission) in AS as predictors of poor outcomes [impaired function, unemployment/early retirement, work impairment, anti-TNF, surgery, frequent general practitioner (GP) visits, depression and anxiety]. METHODS: Three hundred and forty-eight AS patients completed questionnaires about their experience with disease flares. Questionnaire data were linked to electronic medical records to examine visits to GPs and hospital admission data. Outcomes were stratified in two ways: self-reported experience of severe flare and constant disease pattern using the flare illustration tool. RESULTS: The majority of patients (72%, 208/289) experienced flare pre-diagnosis. Severe flares were reported by 58% (202/348) of participants (self-report); of these, 195 responded about earliest flares and 69% (135/195) of severe flare patients experienced flares pre-diagnosis. Patients who self-reported severe flares had worse function, disease activity, work impairment and symptoms of anxiety and depression, were less likely to be employed and had more GP encounters per year compared with those who never reported severe flares. Participants who reported constant unremitting disease on the flare illustration tool had worse disease activity, impaired function and work impairment and were more likely to smoke compared with those with intermittent disease. Analysis showed a relationship between self-report of severe flare and subsequent depression, impaired function, increased disease activity and work limitations. CONCLUSION: Severe flare is associated with poor outcomes such as work impairment and impaired function. The onset of severe flare early in the disease course may be a risk factor for later poor outcome and this group could benefit from targeted early aggressive treatment to improve prognosis.</v>
          </cell>
          <cell r="E265" t="str">
            <v>College of Medicine, Swansea University, Swansea, Wales and r.cooksey@swansea.ac.uk._x000D_College of Medicine, Swansea University, Swansea, Wales and._x000D_School of Medicine, University of Glasgow, Scotland, UK.</v>
          </cell>
          <cell r="F265" t="str">
            <v>2015</v>
          </cell>
        </row>
        <row r="266">
          <cell r="A266">
            <v>265</v>
          </cell>
          <cell r="B266" t="str">
            <v>Validating childhood asthma in an epidemiological study using linked electronic patient records</v>
          </cell>
          <cell r="C266" t="str">
            <v>OBJECTIVE: To investigate the performance of parent-reported data in identifying physician-confirmed asthma. DESIGN AND SETTING: Validation study using linkage between the Avon Longitudinal Study of Parents and Children (ALSPAC) and electronic patient records held within the General Practice Research Database (GPRD). PARTICIPANTS: Participants were those eligible to participate in ALSPAC who also had a record in the GPRD; this included 765 individuals, just under 4% of ALSPAC-eligible participants. The analysis was based on 141 participants with complete parent-reported asthma data. PRIMARY AND SECONDARY OUTCOME MEASURES: The main GPRD outcome measure was whether a child had a diagnosis of asthma before they were nine. Parent-reported measures were doctor diagnosis of asthma (before mean age 7.5 years), various outcomes based on wheezing and breathlessness recorded longitudinally between 6 months and 8.5 years. Secondary outcomes were bronchial hyper-responsiveness (BHR), forced expiratory volume in 1 s/forced vital capacity ratio and skin prick test responses. RESULTS: Among the 141 participants with complete parent-reported data, 26 (18%) had an asthma diagnosis before age nine. Using general practitioner (GP)-recorded asthma as the gold standard, the question 'Has a doctor ever diagnosed your child with asthma?' was both sensitive (88.5%) and specific (95.7%). 'Ever wheezed' had the highest sensitivity (100%) but low specificity (60%). More specific definitions were obtained by restricting to those who had wheezed on more than one occasion, experienced frequent wheeze and/or wheezed after the age of 3, but these measures had low sensitivities. BHR only identified 50% of those with a GP-recorded diagnosis. CONCLUSIONS: Parental reports of a doctor's diagnosis agree well with a GP-recorded diagnosis. High specificity for asthma can be achieved by using detailed wheezing questions, although these definitions are likely to exclude mild cases of asthma. Our study shows that linkage between observational studies and electronic patient records has the potential to enhance epidemiological research.</v>
          </cell>
          <cell r="E266" t="str">
            <v>School of Social and Community Medicine, University of Bristol, Bristol, UK.</v>
          </cell>
          <cell r="F266" t="str">
            <v>2014</v>
          </cell>
        </row>
        <row r="267">
          <cell r="A267">
            <v>266</v>
          </cell>
          <cell r="B267" t="str">
            <v>Does attendance at a specialist antenatal clinic improve clinical outcomes in women with class III obesity compared with standard care? A retrospective case-note analysis</v>
          </cell>
          <cell r="C267" t="str">
            <v>OBJECTIVES: To determine whether attendance at a specialised multidisciplinary antenatal clinic for women with class III obesity (BMI &gt;40 kg/m(2)) is associated with improved clinical outcomes compared with standard antenatal care. DESIGN: Retrospective cohort study using routinely collected data from electronic patient record. SETTING: Community and hospital based antenatal care. PARTICIPANTS: Women with a singleton pregnancy with class III obesity booked for antenatal care and delivered in one of two hospitals in NHS Lothian, Scotland, UK between 2008 and 2014. Maternal and offspring outcomes were compared in women who attended a specialised obesity clinic (n=511) compared with standard antenatal care (n=502). MAIN OUTCOME MEASURES: Included stillbirth, low birth weight, gestational diabetes, induction of labour and caesarean section. RESULTS: Compared with standard care, women receiving specialist care were less likely to have a stillbirth (OR 0.12, 95% CI 0.06 to 0.97) and a low birthweight baby (OR 0.57, 95% CI 0.33 to 0.99) and more likely to be screened for (100% vs 73.6%; p&lt;0.001) and diagnosed with (26.0% vs 12.5%; p&lt;0.001) gestational diabetes, to require induction of labour (38.4% vs 29.9%; p=0.009), an elective (20.3% vs 17.7%; p&lt;0.001) and emergency (23.9% vs 20.3%; p&lt;0.001) caesarean section and attend antenatal triage one or more times during pregnancy (77.7% vs 53.1%; p&lt;0.001). Women attending the specialist clinic had a higher BMI (44.5 kg/m(2) (4.3) vs 43.2 kg/m(2) (3.1); p&lt;0.001) and were more likely to be nulliparous (46.0% vs 24.9%; p&lt;0.001). There were no other differences in maternal demographic or maternal and offspring outcomes between groups. CONCLUSIONS: Attendance at a specialised antenatal clinic for obesity is associated with reduced rates of stillbirth and low birth weight and improved detection of gestational diabetes. The improvement in clinical outcomes is associated with an increase in healthcare attendance to obstetric triage and clinical interventions including induction of labour and caesarean section.</v>
          </cell>
          <cell r="E267" t="str">
            <v>Tommy's Centre for Maternal and Fetal Health, MRC, University of Edinburgh Centre for Reproductive Health, University of Edinburgh, Edinburgh, UK._x000D_British Heart Foundation Centre for Cardiovascular Research, University of Edinburgh, Edinburgh, UK.</v>
          </cell>
          <cell r="F267" t="str">
            <v>2017</v>
          </cell>
        </row>
        <row r="268">
          <cell r="A268">
            <v>267</v>
          </cell>
          <cell r="B268" t="str">
            <v>Consumer perspectives on personal health records: a 4-community study</v>
          </cell>
          <cell r="C268" t="str">
            <v>OBJECTIVES: To characterize consumer attitudes toward personal health records (PHRs) in 4 diverse communities across New York state (NYS). STUDY DESIGN: Combined analysis from four separate cross-sectional studies. METHODS: We analyzed pooled data from surveys separately administered to 4 NYS communities. Results from individual communities have been previously published. However, pooling the data allowed us to conduct multivariable regression analyses that identified key factors associated with potential usage among a broad group of consumers. RESULTS: We received responses from 701 consumers. A majority (74%) of respondents (n = 494) reported that they would use a PHR and the majority wanted a broad array of functionalities available. We found that potential PHR use was significantly associated with Internet use at least monthly (odds ratio [OR] = 5.8, 95% confidence interval [CI] = 3.3-10.2), a belief that PHRs may improve the security of health information (OR = 2.6, 95% CI = 1.5-4.7), and a belief that PHRs may improve quality of care (OR = 4.1, 95% CI = 2.6-6.6). CONCLUSIONS: As federal initiatives aim to improve healthcare, which includes making care more patient centered, PHRs will likely play an increasing role. Our results provide critical information to inform policy efforts, suggesting that PHRs must offer a broad range of patient-centered functionalities while maintaining high privacy and security standards to narrow the gap between reported interest and actual use. Ensuring widespread access to and frequent use of the internet among consumers will also be critical to avoid creating healthcare disparities through PHR use.</v>
          </cell>
          <cell r="E268" t="str">
            <v>Weill Cornell Medical College of Cornell University, 525 E 68th St, Rm M-610A, New York, NY 10065. E-mail: err9009@med.cornell.edu.</v>
          </cell>
          <cell r="F268" t="str">
            <v>2014</v>
          </cell>
        </row>
        <row r="269">
          <cell r="A269">
            <v>268</v>
          </cell>
          <cell r="B269" t="str">
            <v>Point-of-care cluster randomized trial in stroke secondary prevention using electronic health records</v>
          </cell>
          <cell r="C269" t="str">
            <v>BACKGROUND AND PURPOSE: The aim of this study was to evaluate whether the remote introduction of electronic decision support tools into family practices improves risk factor control after first stroke. This study also aimed to develop methods to implement cluster randomized trials in stroke using electronic health records. METHODS: Family practices were recruited from the UK Clinical Practice Research Datalink and allocated to intervention and control trial arms by minimization. Remotely installed, electronic decision support tools promoted intensified secondary prevention for 12 months with last measure of systolic blood pressure as the primary outcome. Outcome data from electronic health records were analyzed using marginal models. RESULTS: There were 106 Clinical Practice Research Datalink family practices allocated (intervention, 53; control, 53), with 11 391 (control, 5516; intervention, 5875) participants with acute stroke ever diagnosed. Participants at trial practices had similar characteristics as 47,887 patients with stroke at nontrial practices. During the intervention period, blood pressure values were recorded in the electronic health records for 90% and cholesterol values for 84% of participants. After intervention, the latest mean systolic blood pressure was 131.7 (SD, 16.8) mm Hg in the control trial arm and 131.4 (16.7) mm Hg in the intervention trial arm, and adjusted mean difference was -0.56 mm Hg (95% confidence interval, -1.38 to 0.26; P=0.183). The financial cost of the trial was approximately US $22 per participant, or US $2400 per family practice allocated. CONCLUSIONS: Large pragmatic intervention studies may be implemented at low cost by using electronic health records. The intervention used in this trial was not found to be effective, and further research is needed to develop more effective intervention strategies. CLINICAL TRIAL REGISTRATION URL: http://www.controlled-trials.com. Current Controlled Trials identifier: ISRCTN35701810.</v>
          </cell>
          <cell r="E269" t="str">
            <v>From the Department of Primary Care and Public Health Sciences, King's College London, London, United Kingdom (A.D., L.M., M.A., J.C., C.D.A.W., A.R., M.C.G.); NIHR Biomedical Research Centre at Guy's and St Thomas' Hospital London, London, United Kingdom (A.D., C.D.A.W., A.R., M.C.G.); Clinical Practice Research Datalink (CPRD), Medicines and Healthcare Products Regulatory Agency, London, United Kingdom (T.P.v.S., G.M.); London School of Hygiene &amp; Tropical Medicine, London, United Kingdom (T.P.v.S.); and Division of Community Clinical Sciences, University of Southampton, Southampton, United Kingdom (L.M., L.Y.)._x000D_From the Department of Primary Care and Public Health Sciences, King's College London, London, United Kingdom (A.D., L.M., M.A., J.C., C.D.A.W., A.R., M.C.G.); NIHR Biomedical Research Centre at Guy's and St Thomas' Hospital London, London, United Kingdom (A.D., C.D.A.W., A.R., M.C.G.); Clinical Practice Research Datalink (CPRD), Medicines and Healthcare Products Regulatory Agency, London, United Kingdom (T.P.v.S., G.M.); London School of Hygiene &amp; Tropical Medicine, London, United Kingdom (T.P.v.S.); and Division of Community Clinical Sciences, University of Southampton, Southampton, United Kingdom (L.M., L.Y.). martin.gulliford@kcl.ac.uk.</v>
          </cell>
          <cell r="F269" t="str">
            <v>2014</v>
          </cell>
        </row>
        <row r="270">
          <cell r="A270">
            <v>269</v>
          </cell>
          <cell r="B270" t="str">
            <v>Autopsy of Adult Patients Deceased in an Academic Hospital: Considerations of Doctors and Next-of-Kin in the Consent Process</v>
          </cell>
          <cell r="C270" t="str">
            <v>INTRODUCTION: Hospital autopsies, vanishing worldwide, need to be requested by clinicians and consented to by next-of-kin. The aim of this prospective observational study was to examine how often and why clinicians do not request an autopsy, and for what reasons next-of-kin allow, or refuse it. METHODS: Clinicians at the Erasmus University Medical Centre were asked to complete a questionnaire when an adult patient had died. Questionnaires on 1000 consecutive naturally deceased adults were collected. If possible, missing data in the questionnaires were retrieved from the electronic patient record. RESULTS: Data from 958 (96%) questionnaires was available for analysis. In 167/958 (17·4%) cases clinicians did not request an autopsy, and in 641/791 (81·0%) cases next-of-kin did not give consent. The most important reason for both clinicians (51·5%) and next-of-kin (51·0%) to not request or consent to an autopsy was an assumed known cause of death. Their second reason was that the deceased had gone through a long illness (9·6% and 29·5%). The third reason for next-of-kin was mutilation of the deceased's body by the autopsy procedure (16·1%). Autopsy rates were highest among patients aged 30-39 years, Europeans, suddenly and/or unexpectedly deceased patients, and tissue and/or organ donors. The intensive care and emergency units achieved the highest autopsy rates, and surgical wards the lowest. CONCLUSION: The main reason for not requesting or allowing an autopsy is the assumption that the cause of death is known. This is a dangerous premise, because it is a self-fulfilling prophecy. Clinicians should be aware, and communicate with the next of kin, that autopsies not infrequently disclose unexpected findings, which might have changed patient management. Mutilation of the deceased's body seems a minor consideration of next-of-kin, though how it really affects autopsy rates, should be studied by offering minimally or non-invasive autopsy methods.</v>
          </cell>
          <cell r="E270" t="str">
            <v>Departments of Pathology and Radiology, Erasmus University Medical Centre, PO Box 2040, 3000 CA Rotterdam, the Netherlands._x000D_Department of Radiology, Erasmus University Medical Centre, PO Box 2040, 3000 CA Rotterdam, the Netherlands._x000D_Departments of Radiology and Clinical Epidemiology, Erasmus University Medical Centre, PO Box 2040, 3000 CA Rotterdam, the Netherlands and Centre for Health Decision Science, Harvard T.H. Chan School of Public Health, Harvard University, Boston, United States of America._x000D_Department of Pathology, Erasmus University Medical Centre, PO Box 2040, 3000 CA Rotterdam, the Netherlands.</v>
          </cell>
          <cell r="F270" t="str">
            <v>2016</v>
          </cell>
        </row>
        <row r="271">
          <cell r="A271">
            <v>270</v>
          </cell>
          <cell r="B271" t="str">
            <v>First-Year Visual Acuity Outcomes of Providing Aflibercept According to the VIEW Study Protocol for Age-Related Macular Degeneration</v>
          </cell>
          <cell r="C271" t="str">
            <v>PURPOSE: Aflibercept has the potential advantage of reducing capacity problems by allowing 2 monthly visits for patients with neovascular macular degeneration (nAMD) compared with monthly pro re nata regimens that are the most commonly used in the United Kingdom. This study aimed to report the visual outcomes achieved in routine clinical practice using the VEGF Trap-Eye: Investigation of Efficacy and Safety in Wet AMD (VIEW) protocol at 1 year and compare with trials data and other real-world reports. DESIGN: Retrospective data analysis from an electronic medical record. PARTICIPANTS: Consecutive series of treatment-naïve patients initiated on aflibercept for nAMD at least 1 year before data extraction. METHODS: Data were anonymized and remotely extracted from 16 centers in the United Kingdom that use the same electronic medical record (EMR) system (Medisoft Ophthalmology; Medisoft Limited, Leeds, UK). MAIN OUTCOME MEASURES: The minimum data set defined before first data entry and mandated by the EMR included age, gender, visual acuity, injection episodes, and complications. RESULTS: The mean age was 80.0 years (median, 81.0 years) and 63.7% were women. During the first year of treatment with aflibercept, 1840 treatment-naïve eyes of 1682 patients received a median of 8 (mean, 7.0) injections at a median of 8 (mean, 7.3) visits. The mean baseline visual acuity was 53.7 letters, improving to 58.8 letters (+5.1-letter gain) at 1 year. In first-treated eyes, the respective figures were 52.7 letters at baseline and 58.2 letters at 1 year, a gain of +5.5 letters. The proportion achieving 70 letters or more increased from 16.4% at baseline to 33.7% at 1 year, and 92% avoided moderate visual loss at 1 year. CONCLUSIONS: The visual acuity outcomes are comparable to randomized trials and better than many previous real-world data collections, with a mean +5.1-letter gain at 1 year compared with +8.4 letters in the integrated analysis of the VIEW 1 and VIEW 2 studies. Early visual gains were maintained through the year. Collection of outcomes beyond clinical trials can have limitations but better reflect the full pool of patients actually treated and are important to determine whether a particular treatment is performing as expected. Such data also have the potential to improve services by setting up a mechanism to compare sites.</v>
          </cell>
          <cell r="E271" t="str">
            <v>Newcastle Upon Tyne Hospitals Foundation NHS Trust, Newcastle-upon-Tyne, United Kingdom. Electronic address: james.talks@nuth.nhs.uk._x000D_Faculty of Medicine, University of Southampton, Southamptom, United Kingdom._x000D_Bradford Teaching Hospitals, Bradford, United Kingdom._x000D_Kings College Hospital NHS Foundation Trust, London, United Kingdom._x000D_Gloucestershire Hospitals NHS Foundation Trust, United Kingdom._x000D_East Kent Hospitals University NHS Foundation Trust, United Kingdom._x000D_Leeds Teaching Hospitals NHS Trust, Leeds, United Kingdom._x000D_University Hospitals Bristol NHS Foundation Trust, Bristol, United Kingdom._x000D_Manchester Royal Eye Hospital, Central Manchester University Hospitals NHS Foundation Trust, Manchester, United Kingdom.</v>
          </cell>
          <cell r="F271" t="str">
            <v>2016</v>
          </cell>
        </row>
        <row r="272">
          <cell r="A272">
            <v>271</v>
          </cell>
          <cell r="B272" t="str">
            <v>Effectiveness of a multidisciplinary critical pathway based on a computerised physician order entry system for ST-segment elevation myocardial infarction management in the emergency department: a retrospective observational study</v>
          </cell>
          <cell r="C272" t="str">
            <v>OBJECTIVES: The purpose of this study was to investigate whether a multidisciplinary organised critical pathway (CP) for ST-segment elevation myocardial infarction (STEMI) management can significantly attenuate differences in the duration from emergency department (ED) arrival to evaluation and treatment, regardless of the arrival time, by eliminating off-hour and weekend effects. DESIGN: Retrospective observational cohort study. SETTING: 2 tertiary academic hospitals. PARTICIPANTS: Consecutive patients in the Fast Interrogation Rule for STEMI (FIRST) program. INTERVENTIONS: A study was conducted on patients in the FIRST program, which uses a computerised physician order entry (CPOE) system. The patient demographics, time intervals and clinical outcomes were analysed based on the arrival time at the ED: group 1, normal working hours on weekdays; group 2, off-hours on weekdays; group 3, normal working hours on weekends; and group 4, off-hours on weekends. PRIMARY AND SECONDARY OUTCOME MEASURES: Clinical outcomes categorised according to 30-day mortality, in-hospital mortality and the length of stay. RESULTS: The duration from door-to-data or FIRST activation did not differ significantly among the 4 groups. The median duration between arrival and balloon placement during percutaneous coronary intervention did not significantly exceed 90 min, and the proportions (89.6-95.1%) of patients with door-to-balloon times within 90 min did not significantly differ among the 4 groups, regardless of the ED arrival time (p=0.147). Moreover, no differences in the 30-day (p=0.8173) and in-hospital mortality (p=0.9107) were observed in patients with STEMI. CONCLUSIONS: A multidisciplinary CP for STEMI based on a CPOE system can effectively decrease disparities in the door-to-data duration and proportions of patients with door-to-balloon times within 90 min, regardless of the ED arrival time. The application of a multidisciplinary CP may also help attenuate off-hour and weekend effects in STEMI clinical outcomes.</v>
          </cell>
          <cell r="E272" t="str">
            <v>Department of Emergency Medicine, Yonsei University College of Medicine, Seoul, Republic of Korea._x000D_Department of Research Affairs, Biostatistics Collaboration Unit, Yonsei University College of Medicine, Seoul, Republic of Korea.</v>
          </cell>
          <cell r="F272" t="str">
            <v>2016</v>
          </cell>
        </row>
        <row r="273">
          <cell r="A273">
            <v>272</v>
          </cell>
          <cell r="B273" t="str">
            <v>Impact of Medicare Annual Wellness Visits on Uptake of Depression Screening</v>
          </cell>
          <cell r="C273" t="str">
            <v>OBJECTIVE: Depression screening is a required part of an initial annual wellness visit (AWV), a benefit for Medicare Part B beneficiaries. It is uncertain whether AWVs will increase depression screening. This study assessed whether patients with an AWV were more likely to be screened for depression than those with a primary care visit. METHODS: A cross-sectional analysis of electronic health record data was conducted for 4,245 Medicare patients who had at least one primary care visit at one of 34 practices within a large multisite provider network between September 2010 and August 2012. Quota sampling was used so that half of the participants had an AWV and half had a randomly selected primary care visit during the study period (the index visit). Multilevel logistic regressions were used to determine whether patients with an AWV had increased odds of depression screening compared with patients with a primary care visit, after adjustment for physician and clinic clustering. RESULTS: Fifteen percent of patients with non-AWVs and 10% of patients with AWVs received depression screening. After accounting for clustering, there was no statistically significant difference in depression screening by visit type. There was a strong site effect, with one site conducting screening during 78% of AWVs and 82% of non-AWVs. Six sites screened none of their patients. CONCLUSIONS: Overall, depression screening during the index AWV was uncommon. By itself, the AWV benefit does not appear to be a strong enough incentive to increase depression screening.</v>
          </cell>
          <cell r="E273" t="str">
            <v>Dr. Pfoh is with the Division of General Internal Medicine, Johns Hopkins University School of Medicine, Baltimore (e-mail: epfoh1@jhu.edu ). Dr. Mojtabai is with the Department of Mental Health and Dr. Weiner and Dr. Dy are with the Department of Health Policy and Management, Johns Hopkins Bloomberg School of Public Health, Baltimore. Ms. Bailey is with Johns Hopkins Community Physicians, Baltimore.</v>
          </cell>
          <cell r="F273" t="str">
            <v>2015</v>
          </cell>
        </row>
        <row r="274">
          <cell r="A274">
            <v>273</v>
          </cell>
          <cell r="B274" t="str">
            <v>Appropriateness of quality standards for meaningful intercentre comparisons of aflibercept service provision for neovascular age-related macular degeneration</v>
          </cell>
          <cell r="C274" t="str">
            <v>PurposeReal-world data give different information on health-care delivery compared with randomised controlled trials. We aimed to evaluate the appropriateness of possible quality standards for intersite comparisons of outcomes of providing Aflibercept for neovascular age-related macular degeneration (nAMD) in clinical practice.Patients and methodsRetrospective data analysis from an electronic medical record. A consecutive series of treatment-naive patients initiated on aflibercept for nAMD, in the UK from March 2013 to October 2015. Age, visual acuity (VA) at baseline and 1 year, and injection episodes were remotely extracted in an anonymised format.ResultsThe mean baseline VA was 54.3 letters, ranging from 51.3 to 58.1 between different centres, in 5620 eyes taken from 12 centres. Out of these, 3360 were initiated on treatment more than a year before. The percentage with &lt;35 letters at baseline was 19.9-3% and that with &gt;70 letters was 24.8-10.7%. Eyes with ≥70 letters at 1 year ranged from 20.2 to 42.9% and those with &lt;35 ranged from 4.5 to 21.6% across different sites. Injection rates in 1 year varied from 5.5 to 8.6, and data available at 1 year also varied from 82.3 to 46.4%.ConclusionsSignificant variation was found between sites attempting to provide the same therapeutic regime. For fair comparisons between sites, we recommend that both VA measures and process measures, such as injection numbers, retention rates, and discharge policies, are used. More work is required to explain the differences. Such real-world data are not generated in the same way as a randomised clinical trial, and maybe best used to help improve service provision.</v>
          </cell>
          <cell r="E274" t="str">
            <v>Newcastle Eye Centre, Newcastle Upon Tyne Hospitals NHS Foundation Trust, Newcastle Upon Tyne, UK._x000D_Institute of Health and Society, Newcastle University, Newcastle Upon Tyne, UK._x000D_Kings College Hospital NHS Foundation Trust; NIHR Moorfields Biomedical Research Centre, London, UK._x000D_Gloucestershire Hospitals NHS Foundation Trust,London, UK._x000D_Leeds Teaching Hospitals NHS Trust, Leeds, UK.</v>
          </cell>
          <cell r="F274" t="str">
            <v>2017</v>
          </cell>
        </row>
        <row r="275">
          <cell r="A275">
            <v>274</v>
          </cell>
          <cell r="B275" t="str">
            <v>Previous Intravitreal Therapy Is Associated with Increased Risk of Posterior Capsule Rupture during Cataract Surgery</v>
          </cell>
          <cell r="C275" t="str">
            <v>PURPOSE: To investigate if previous intravitreal therapy is a predictor of posterior capsule rupture (PCR) during cataract surgery. DESIGN: Multicenter, national electronic medical record (EMR) database study with univariate and multivariate regression modeling. PARTICIPANTS: A total of 65 836 eyes of 44 635 patients undergoing cataract surgery. METHODS: Anonymized data were extracted for eyes undergoing cataract surgery from 20 hospitals using the same EMR for cases performed between 2004 and 2014. Variables included as possible risk indicators for PCR were age, sex, number of previous intravitreal injections, indication for intravitreal therapy, grade of healthcare professional administering intravitreal therapy, advanced cataract, and cataract surgeon grade. MAIN OUTCOME MEASURES: Presence or absence of posterior capsular rupture during cataract surgery. RESULTS: Data were available on 65 836 cataract operations, of which 1935 had undergone previous intravitreal therapy (2.9%). In univariate regression analyses, patient age, advanced cataract, junior cataract surgeon grade, and number of previous intravitreal injections were significant predictors of PCR. By considering the number of previous intravitreal injections as a continuous variable, the odds ratio for PCR per intravitreal injection was 1.04 (P = 0.016) after adjusting for age, advanced cataract, and cataract surgeon grade. Repeat analysis considering intravitreal injections as a categoric variable showed 10 or more previous injections were associated with a 2.59 times higher likelihood of PCR (P = 0.003) after again adjusting for other significant independent predictors. CONCLUSIONS: Previous intravitreal therapy is associated with a higher likelihood of PCR during cataract surgery. This study provides data to help inform surgeons and patients about the risk of complications when undergoing cataract surgery after multiple prior intravitreal injections. Further investigation is required to determine the cause behind the increased PCR risk.</v>
          </cell>
          <cell r="E275" t="str">
            <v>Moorfields Eye Hospital NHS Foundation Trust, London, United Kingdom; University of Washington, Department of Ophthalmology, Seattle, Washington._x000D_The NIHR Biomedical Research Centre at Moorfields Eye Hospital NHS Foundation Trust and UCL Institute of Ophthalmology, London, United Kingdom; Bristol Eye Hospital, Bristol, United Kingdom._x000D_The NIHR Biomedical Research Centre at Moorfields Eye Hospital NHS Foundation Trust and UCL Institute of Ophthalmology, London, United Kingdom._x000D_Bristol Eye Hospital, Bristol, United Kingdom._x000D_Gloucestershire Hospitals NHS Foundation Trust, Cheltenham, United Kingdom._x000D_Department of Ophthalmology, University Hospitals Birmingham NHS Foundation Trust, Birmingham, United Kingdom._x000D_Department of Ophthalmology, University Hospitals Birmingham NHS Foundation Trust, Birmingham, United Kingdom; Birmingham &amp; Midland Eye Centre, Sandwell and West Birmingham NHS Trust, Birmingham, United Kingdom._x000D_The NIHR Biomedical Research Centre at Moorfields Eye Hospital NHS Foundation Trust and UCL Institute of Ophthalmology, London, United Kingdom. Electronic address: adnan.tufail@moorfields.nhs.uk.</v>
          </cell>
          <cell r="F275" t="str">
            <v>2016</v>
          </cell>
        </row>
        <row r="276">
          <cell r="A276">
            <v>275</v>
          </cell>
          <cell r="B276" t="str">
            <v>Documented lifestyle education among young adults with incident hypertension</v>
          </cell>
          <cell r="C276" t="str">
            <v>BACKGROUND: Only 38% of young adults with hypertension have controlled blood pressure. Lifestyle education is a critical initial step for hypertension control. Previous studies have not assessed the type and frequency of lifestyle education in young adults with incident hypertension. OBJECTIVE: The purpose of this study was to determine patient, provider, and visit predictors of documented lifestyle education among young adults with incident hypertension. DESIGN: We conducted a retrospective analysis of manually abstracted electronic health record data. PARTICIPANTS: A random selection of adults 18-39 years old (n = 500), managed by a large academic practice from 2008 to 2011 and who met JNC 7 clinical criteria for incident hypertension, participated in the study. MAIN MEASURES: The primary outcome was the presence of any documented lifestyle education during one year after meeting criteria for incident hypertension. Abstracted topics included documented patient education for exercise, tobacco cessation, alcohol use, stress management/stress reduction, Dietary Approaches to Stop Hypertension (DASH) diet, and weight loss. Clinic visits were categorized based upon a modified established taxonomy to characterize patients' patterns of outpatient service. We excluded patients with previous hypertension diagnoses, previous antihypertensive medications, or pregnancy. Logistic regression was used to identify predictors of documented education. KEY RESULTS: Overall, 55% (n = 275) of patients had documented lifestyle education within one year of incident hypertension. Exercise was the most frequent topic (64%). Young adult males had significantly decreased odds of receiving documented education. Patients with a previous diagnosis of hyperlipidemia or a family history of hypertension or coronary artery disease had increased odds of documented education. Among visit types, chronic disease visits predicted documented lifestyle education, but not acute or other/preventive visits. CONCLUSIONS: Among young adults with incident hypertension, only 55% had documented lifestyle education within one year. Knowledge of patient, provider, and visit predictors of education can help better target the development of interventions to improve young adult health education and hypertension control.</v>
          </cell>
          <cell r="E276" t="str">
            <v>Department of Medicine, University of Wisconsin School of Medicine and Public Health, Madison, WI, USA, Hm2@medicine.wisc.edu.</v>
          </cell>
          <cell r="F276" t="str">
            <v>2015</v>
          </cell>
        </row>
        <row r="277">
          <cell r="A277">
            <v>276</v>
          </cell>
          <cell r="B277" t="str">
            <v>Quantifying the risk of multiple myeloma from symptoms reported in primary care patients: a large case-control study using electronic records</v>
          </cell>
          <cell r="C277" t="str">
            <v>BACKGROUND: Patients with myeloma experience the longest diagnostic delays compared with patients with other cancers in the UK; 37% are diagnosed through emergency presentations. AIM: To identify and quantify the risk of myeloma from specific clinical features reported by primary care patients. DESIGN AND SETTING: Matched case-control study using General Practice Research Database primary care electronic records. METHOD: Putative clinical features of myeloma were identified and analysed using conditional logistic regression. Positive predictive values (PPVs) were calculated for the consulting population. RESULTS: A total of 2703 patients aged ≥40 years, diagnosed with myeloma between 2000 and 2009, and 12 157 age, sex, and general practice-matched controls were identified. Sixteen features were independently associated with myeloma: hypercalcaemia, odds ratio 11.4 (95% confidence interval [CI] = 7.1 to 18), cytopenia 5.4 (95% CI = 4.6 to 6.4), raised inflammatory markers 4.9 (95% CI = 4.2 to 5.8), fracture 3.1 (95% CI = 2.3 to 4.2), raised mean corpuscular volume 3.1 (95% CI = 2.4 to 4.1), weight loss 3.0 (95% CI = 2.0 to 4.5), nosebleeds 3.0 (95% CI = 1.9 to 4.7), rib pain 2.5 (95% CI = 1.5 to 4.4), back pain 2.2 (95% CI = 2.0 to 2.4), other bone pain 2.1 (95% CI = 1.4 to 3.1), raised creatinine 1.8 (95% CI = 1.5 to 2.2), chest pain 1.6 (95% CI = 1.4 to 1.8), joint pain 1.6 (95% CI = 1.2 to 2.2), nausea 1.5 (95% CI = 1.1 to 2.1), chest infection 1.4 (95% CI = 1.2 to 1.6), and shortness of breath 1.3 (95% CI = 1.1 to 1.5). Individual symptom PPVs were generally &lt;1%, although were &gt;10% for some symptoms when combined with leucopenia or hypercalcaemia. CONCLUSION: Individual symptoms of myeloma in primary care are generally low risk, probably explaining diagnostic delays. Once simple primary care blood tests are taken, risk estimates change. Hypercalcaemia and leucopenia are particularly important abnormalities, and coupled with symptoms, strongly suggest myeloma.</v>
          </cell>
          <cell r="E277" t="str">
            <v>University of Exeter Medical School, Exeter._x000D_North Wales Centre for Primary Care Research, Bangor University, Wrexham._x000D_Department of Primary Care Health Sciences, University of Oxford._x000D_Department of Public Health and Primary Care, University of Cambridge, Cambridge._x000D_Glyndwr University, Wrexham.</v>
          </cell>
          <cell r="F277" t="str">
            <v>2015</v>
          </cell>
        </row>
        <row r="278">
          <cell r="A278">
            <v>277</v>
          </cell>
          <cell r="B278" t="str">
            <v>Profiling phenome-wide associations: a population-based observational study</v>
          </cell>
          <cell r="C278" t="str">
            <v>OBJECTIVES: To objectively characterize phenome-wide associations observed in the entire Taiwanese population and represent them in a meaningful, interpretable way. STUDY DESIGN: In this population-based observational study, we analyzed 782 million outpatient visits and 15 394 unique phenotypes that were observed in the entire Taiwanese population of over 22 million individuals. Our data was obtained from Taiwan's National Health Insurance Research Database.Results We stratified the population into 20 gender-age groups and generated 28.8 million and 31.8 million pairwise odds ratios from male and female subpopulations, respectively. These associations can be accessed online at http://associations.phr.tmu.edu.tw. To demonstrate the database and validate the association estimates obtained, we used correlation analysis to analyze 100 phenotypes that were observed to have the strongest positive association estimates with respect to essential hypertension. The results indicated that association patterns tended to have a strong positive correlation between adjacent age groups, while correlation estimates tended to decline as groups became more distant in age, and they diverged when assessed across gender groups. CONCLUSIONS: The correlation analysis of pairwise disease association patterns across different age and gender groups led to outcomes that were broadly predicted before the analysis, thus confirming the validity of the information contained in the presented database. More diverse individual disease-specific analyses would lead to a better understanding of phenome-wide associations and empower physicians to provide personalized care in terms of predicting, preventing, or initiating an early management of concomitant diseases.</v>
          </cell>
          <cell r="E278" t="str">
            <v>Graduate Institute of Biomedical Informatics, College of Medical Science and Technology, Taipei Medical University, Taipei, Taiwan._x000D_Centre for Clinical Governance Research, Australian Institute of Health Innovation, Faculty of Medicine, University of New South Wales, Sydney, Australia School of Population Health, Sansom Institute for Health Research, University of South Australia, South Australian Health &amp; Medical Research Institute (SAHMRI)._x000D_The APAC Sale Group, Singapore._x000D_School of Health Care Administration, Taipei Medical University, Taipei, Taiwan._x000D_Bureau of International Cooperation, Department of Health, Taipei, Taiwan._x000D_Graduate Institute of Biomedical Informatics, College of Medicine Science and Technology; Department of Dermatology, Wan Fang Hospital, Taiwan. Taipei Medical University, Taipei, Taiwan jack@tmu.edu.tw.</v>
          </cell>
          <cell r="F278" t="str">
            <v>2015</v>
          </cell>
        </row>
        <row r="279">
          <cell r="A279">
            <v>278</v>
          </cell>
          <cell r="B279" t="str">
            <v>Using secure messaging to update medications list in ambulatory care setting</v>
          </cell>
          <cell r="C279" t="str">
            <v>This study analyzed patient adoption of secure messaging to update medication list in an ambulatory care setting. The objective was to establish demographic differences between users and non-users of secure messaging for medications list update. Efficiency of secure messaging for the updates was compared to fax and telephone based updates. METHODS: The study used a retrospective, cross-sectional study of patient medical records and pharmacy call logs at Mayo Clinic, Arizona from December 2012 to May 2013, approximately one year after organizing a pharmacy call center for medication updates. A subgroup analysis during a 2-week period was used to measure time to complete update. MAIN MEASURES: Main dependent variable is the frequency of medication list updates over the study duration. Technician time required for the update was also utilized. RESULTS: A total of 22,495 outpatient visits were drawn and 18,702 unique patients were included in the primary analysis. A total of 402 unique patients were included in sub-group analysis. Secure message response rate (49.5%) was statistically significantly lower than that for phone calls (54.8%, p&lt;0.001). Time to complete the update was significantly higher for faxed medication lists (Wilcoxon rank-sum tests, p&lt;0.001) when compared to those for secure message or phone. CONCLUSIONS: Around 50% of the patients respond to medication update requests before office visit when contacted using phone calls and secure messages. Given the demographic differences between users and non-users of patient portal, mixed mode communication with patients is likely to be the norm for the foreseeable future in outpatient settings.</v>
          </cell>
          <cell r="E279" t="str">
            <v>Department of Information Systems, W. P. Carey School of Business, Arizona State University, BA 304C, Tempe, AZ 85287, United States. Electronic address: Raghu.Santanam@asu.edu._x000D_Chief Physician Executive, Arizona Service Area, Dignity Health, 3030 N Central Avenue, Suite 1402, Phoenix, AZ 85012, United States._x000D_Division of Health Sciences Research, Mayo Clinic, Arizona, 13400 E Shea Blvd., Scottsdale, AZ 85259, United States._x000D_Takeda Development Center North Americas, Inc., One Takeda Parkway, Deerfield, IL 60015, United States._x000D_Information Technology, Mayo Clinic, Arizona, 13400 E Shea Blvd., Scottsdale, AZ 85259, United States._x000D_Pharmacy, Mayo Clinic, Arizona, 13400 E Shea Blvd., Scottsdale, AZ 85259, United States.</v>
          </cell>
          <cell r="F279" t="str">
            <v>2015</v>
          </cell>
        </row>
        <row r="280">
          <cell r="A280">
            <v>279</v>
          </cell>
          <cell r="B280" t="str">
            <v>Electronic medical record cancer incidence over six years comparing new users of glargine with new users of NPH insulin</v>
          </cell>
          <cell r="C280" t="str">
            <v>BACKGROUND: Recent studies suggested that insulin glargine use could be associated with increased risk of cancer. We compared the incidence of cancer in new users of glargine versus new users of NPH in a longitudinal clinical cohort with diabetes for up to 6 years. METHODS AND FINDINGS: From all patients who had been regularly followed at Massachusetts General Hospital from 1/01/2005 to 12/31/2010, 3,680 patients who had a medication record for glargine or NPH usage were obtained from the electronic medical record (EMR). From those we selected 539 new glargine users (age: 60.1±13.6 years, BMI: 32.7±7.5 kg/m2) and 343 new NPH users (61.5±14.1 years, 32.7±8.3 kg/m2) who had no prevalent cancer during 19 months prior to glargine or NPH initiation. All incident cancer cases were ascertained from the EMR requiring at least 2 ICD-9 codes within a 2 month period. Insulin exposure time and cumulative dose were validated. The statistical analysis compared the rates of cancer in new glargine vs. new NPH users while on treatment, adjusted for the propensity to receive one or the other insulin. There were 26 and 28 new cancer cases in new glargine and new NPH users for 1559 and 1126 person-years follow-up, respectively. There were no differences in the propensity-adjusted clinical characteristics between groups. The adjusted hazard ratio for the cancer incidence comparing glargine vs. NPH use was 0.65 (95% CI: 0.36-1.19). CONCLUSIONS: Insulin glargine is not associated with development of cancers when compared with NPH in this longitudinal and carefully retrieved EMR data.</v>
          </cell>
          <cell r="E280" t="str">
            <v>General Medicine Division, Department of Medicine, Massachusetts General Hospital and Harvard Medical School, Boston, Massachusetts, United States of America; Department of Internal Medicine, Seoul National University College of Medicine and Seoul National University Bundang Hospital, Seongnam, Korea._x000D_General Medicine Division, Department of Medicine, Massachusetts General Hospital and Harvard Medical School, Boston, Massachusetts, United States of America; Center for Human Genetic Research, Department of Medicine, Massachusetts General Hospital and Harvard Medical School, Boston, Massachusetts, United States of America._x000D_General Medicine Division, Department of Medicine, Massachusetts General Hospital and Harvard Medical School, Boston, Massachusetts, United States of America._x000D_Division of Endocrinology, University of North Carolina School of Medicine, Chapel Hill, North Carolina, United States of America._x000D_Department of Epidemiology, Gillings School of Global Public Health, University of North Carolina, Chapel Hill, North Carolina, United States of America.</v>
          </cell>
          <cell r="F280" t="str">
            <v>2014</v>
          </cell>
        </row>
        <row r="281">
          <cell r="A281">
            <v>280</v>
          </cell>
          <cell r="B281" t="str">
            <v>Improvement of Diagnosis Coding by Analysing EHR and Using Rule Engine: Application to the Chronic Kidney Disease</v>
          </cell>
          <cell r="C281" t="str">
            <v>Coding medical diagnosis in case mix databases is a time-consuming task as every information available in patient records has to be taken into account. We developed rules based on EHR data with the Drools rules engine in order to support diagnosis coding of chronic kidney disease (CKD) in our hospital. 520 patients had a GFR &amp;lt; 60 ml/min as estimated by the Cockroft-Gault formula and corresponded to 429 case mix database entries. We compared stays in which the patient was older than 12 and younger than 65 or 80 at the time of the stay. We concluded that our rules engine implementation may improve coding of CKD for 45.6% of patients with a GFR &amp;lt; 60 ml/min and younger than 65. When patients are older than 65 our rule engine may be less useful for suggesting missing codes of CKD because the estimation of GFR by the Cockroft-Gault formula becomes less reliable as patients get older.</v>
          </cell>
          <cell r="E281" t="str">
            <v>INSERM, U1142, LIMICS, F-75006, Paris, France; Sorbonne Universités, UPMC Univ. Paris 06, UMR_S 1142, LIMICS, F-75006, Paris, France; Université Paris 13, Sorbonne Paris Cité, LIMICS, (UMR_S 1142), F-93430, Villetaneuse, France.</v>
          </cell>
          <cell r="F281" t="str">
            <v>2015</v>
          </cell>
        </row>
        <row r="282">
          <cell r="A282">
            <v>281</v>
          </cell>
          <cell r="B282" t="str">
            <v>Cervical Abnormalities Are More Common among Indigenous than Other Australian Women: A Retrospective Record-Linkage Study, 2000-2011</v>
          </cell>
          <cell r="C282" t="str">
            <v>Indigenous Australian women have much higher incidence of cervical cancer compared to non-Indigenous women. Despite an organised cervical screening program introduced 25 years ago, a paucity of Indigenous-identified data in Pap Smear Registers remains. Prevalence of cervical abnormalities detected among the screened Indigenous population has not previously been reported. We conducted a retrospective cohort study of population-based linked health records for 1,334,795 female Queensland residents aged 20-69 years who had one or more Pap smears during 2000-2011; from linked hospital records 23,483 were identified as Indigenous. Prevalence was calculated separately for Indigenous and non-Indigenous women, for cytology-detected low-grade (cLGA) and high-grade abnormalities (cHGA), and histologically confirmed high-grade abnormalities (hHGA). Odds ratios (OR) were estimated from logistic regression analysis. In 2010-2011 the prevalence of hHGA among Indigenous women (16.6 per 1000 women screened, 95% confidence interval [CI] 14.6-18.9) was twice that of non-Indigenous women (7.5 per 1000 women screened, CI 7.3-7.7). Adjusted for age, area-level disadvantage and place of residence, Indigenous women had higher prevalence of cLGA (OR 1.4, CI 1.3-1.4), cHGA (OR 2.2, CI 2.1-2.3) and hHGA (OR 2.0, CI 1.9-2.1). Our findings show that Indigenous women recorded on the Pap Smear Register have much higher prevalence for cLGA, cHGA and hHGA compared to non-Indigenous women. The renewed cervical screening program, to be implemented in 2017, offers opportunities to reduce the burden of abnormalities and invasive cancer among Indigenous women and address long-standing data deficiencies.</v>
          </cell>
          <cell r="E282" t="str">
            <v>Epidemiology and Health Systems Division, Menzies School of Health Research, Charles Darwin University, Darwin, Brisbane, Australia._x000D_Cancer Council Queensland, Brisbane, Australia._x000D_Victorian Cytology Service Inc, Melbourne, Victoria, Australia._x000D_School of Population and Global Health, University of Melbourne, Melbourne, Victoria, Australia._x000D_National Centre of Epidemiology and Public Health, Australian National University, Canberra, Australia._x000D_QIMR Berghofer Medical Research Institute, Brisbane, Queensland, Australia._x000D_Cancer Research Division, Cancer Council New South Wales, Sydney, New South Wales, Australia._x000D_School of Public Health, University of Sydney, Sydney, New South Wales, Australia._x000D_School of Medicine and Public Health, University of Newcastle, Newcastle, New South Wales, Australia._x000D_Centre for Population Health Research, University of South Australia, Adelaide, South Australia, Australia.</v>
          </cell>
          <cell r="F282" t="str">
            <v>2016</v>
          </cell>
        </row>
        <row r="283">
          <cell r="A283">
            <v>282</v>
          </cell>
          <cell r="B283" t="str">
            <v>Comparison of STI-related consultations among ethnic groups in the Netherlands: an epidemiologic study using electronic records from general practices</v>
          </cell>
          <cell r="C283" t="str">
            <v>BACKGROUND: Currently, surveillance of sexually transmitted infections (STIs) among ethnic minorities (EM) in the Netherlands is mainly performed using data from STI centers, while the general practitioner (GP) is the most important STI care provider. We determined the frequency of STI-related episodes at the general practice among EM, and compared this with the native Dutch population. METHODS: Electronic medical records from 15-to 60-year-old patients registered in a general practice network from 2002 to 2011 were linked to the population registry, to obtain (parental) country of birth. Using diagnoses and prescription codes, we investigated the number of STI-related episodes per 100,000 patient years by ethnicity. Logistic regression analyses (crude and adjusted for gender, age, and degree of urbanization) were performed for 2011 to investigate differences between EM and native Dutch. RESULTS: The reporting rate of STI-related episodes increased from 2004 to 2011 among all ethnic groups, and was higher among EM than among native Dutch, except for Turkish EM. After adjustment for gender, age, and degree of urbanization, the reporting rate in 2011 was higher among Surinamese [Odds Ratio (OR) 1.99, 95 % confidence interval (CI) 1.70-2.33], Antillean/Aruban (OR 2.48, 95 % CI 2.04-3.01), and Western EM (OR 1.24, 95 % CI 1.11-1.39) compared with native Dutch, whereas it was lower among Turkish EM (OR 0.48, 95 % CI 0.37-0.61). Women consulted the GP relatively more frequently regarding STIs than men, except for Turkish and Moroccan women. CONCLUSIONS: Most EM consult their GP more often for STI care than native Dutch. However, it remains unclear whether this covers the need of EM groups at higher STI risk. As a first point of contact for care, GPs can play an important role in reaching EM for (proactive) STI/HIV testing.</v>
          </cell>
          <cell r="E283" t="str">
            <v>Centre for Infectious Disease Control, National Institute for Public Health and the Environment (RIVM), Bilthoven, The Netherlands. Petra.Woestenberg@rivm.nl._x000D_Centre for Infectious Disease Control, National Institute for Public Health and the Environment (RIVM), Bilthoven, The Netherlands. Louise.van.Oeffelen@rivm.nl._x000D_Netherlands Institute for Health Services Research (NIVEL), Utrecht, The Netherlands. irina_stirbu@yahoo.com._x000D_Centre for Infectious Disease Control, National Institute for Public Health and the Environment (RIVM), Bilthoven, The Netherlands. Birgit.van.Benthem@rivm.nl._x000D_Centre for Infectious Disease Control, National Institute for Public Health and the Environment (RIVM), Bilthoven, The Netherlands. JvanBergen@soaaids.nl._x000D_STI AIDS Netherlands, Amsterdam, The Netherlands. JvanBergen@soaaids.nl._x000D_Department of General Practice, Academic Medical Center, Amsterdam, The Netherlands. JvanBergen@soaaids.nl._x000D_Centre for Infectious Disease Control, National Institute for Public Health and the Environment (RIVM), Bilthoven, The Netherlands. Ingrid.van.den.Broek@rivm.nl.</v>
          </cell>
          <cell r="F283" t="str">
            <v>2015</v>
          </cell>
        </row>
        <row r="284">
          <cell r="A284">
            <v>283</v>
          </cell>
          <cell r="B284" t="str">
            <v>The prognostic significance of admission blood glucose levels in elderly patients with pneumonia (GAP Study)</v>
          </cell>
          <cell r="C284" t="str">
            <v>AIMS: Evaluate the association between admission blood glucose (ABG) and short and long-term mortality following hospitalization for pneumonia of elderly patients with and without diabetes mellitus (DM). METHODS: Observational data derived from the electronic records of hospitalized patients ≥65years, admitted for pneumonia between January 2011 and December 2013. ABG levels were classified to categories: ≤70 (low), 70-110 (normal), 111-140 (mildly elevated), 141-199mg/dl (moderately elevated) and ≥200mg/dl (markedly elevated). Main outcomes were all-cause mortality rates at various time points. RESULTS: Cohort included 2164 patients, 743 with DM (mean age 81, 53% male) and 1421 without it (mean age 83, 52% male). There was a significant interaction between DM, ABG and mortality (p≤0.05). In patients without DM, compared with normal ABG, in-hospital and 30-day mortality rates (adjusted hazard ratio, 95% CI) were higher with moderately (1.5 and 1.4, respectively, p&lt;0.05) and markedly elevated ABG (2.7 and 1.9, respectively, p&lt;0.05). Long-term results were similar at 12 and 36months (1.3 and 1.8, respectively, p&lt;0.05, for moderately and markedly elevated ABG). CONCLUSION: In elderly non-diabetic patients hospitalized for pneumonia, moderately and markedly elevated ABG is associated with increased short- and long-term mortality. In diabetic patients there is no association between ABG and mortality.</v>
          </cell>
          <cell r="E284" t="str">
            <v>Institute of Endocrinology, Rabin Medical Center-Beilinson Hospital, Petach Tikva, Israel; Sackler School of Medicine, Tel Aviv University, Tel Aviv, Israel. Electronic address: amit.akirov@gmail.com._x000D_Institute of Endocrinology, Rabin Medical Center-Beilinson Hospital, Petach Tikva, Israel; Sackler School of Medicine, Tel Aviv University, Tel Aviv, Israel.</v>
          </cell>
          <cell r="F284" t="str">
            <v>2016</v>
          </cell>
        </row>
        <row r="285">
          <cell r="A285">
            <v>284</v>
          </cell>
          <cell r="B285" t="str">
            <v>Is the quality of data in an electronic medical record sufficient for assessing the quality of primary care?</v>
          </cell>
          <cell r="C285" t="str">
            <v>OBJECTIVE: Quality indicators for the treatment of type 2 diabetes are often retrieved from a chronic disease registry (CDR). This study investigates the quality of recording in a general practitioner's (GP) electronic medical record (EMR) compared to a simple, web-based CDR. METHODS: The GPs entered data directly in the CDR and in their own EMR during the study period (2011). We extracted data from 58 general practices (8235 patients) with type 2 diabetes and compared the occurrence and value of seven process indicators and 12 outcome indicators in both systems. The CDR, specifically designed for monitoring type 2 diabetes and reporting to health insurers, was used as the reference standard. For process indicators we examined the presence or absence of recordings on the patient level in both systems, for outcome indicators we examined the number of compliant or non-compliant values of recordings present in both systems. The diagnostic OR (DOR) was calculated for all indicators. RESULTS: We found less concordance for process indicators than for outcome indicators. HbA1c testing was the process indicator with the highest DOR. Blood pressure measurement, urine albumin test, BMI recorded and eye assessment showed low DOR. For outcome indicators, the highest DOR was creatinine clearance &lt;30 mL/min or mL/min/1.73 m(2) and the lowest DOR was systolic blood pressure &lt;140 mm Hg. CONCLUSIONS: Clinical items are not always adequately recorded in an EMR for retrieving indicators, but there is good concordance for the values of these items. If the quality of recording improves, indicators can be reported from the EMR, which will reduce the workload of GPs and enable GPs to maintain a good patient overview.</v>
          </cell>
          <cell r="E285" t="str">
            <v>Department of Primary and Community Care, Radboud University Nijmegen Medical Centre (RUNMC), Nijmegen, The Netherlands._x000D_Department of Primary and Community Care/Scientific Institute for Quality of Healthcare, Radboud University Nijmegen Medical Centre (RUNMC), Nijmegen, The Netherlands.</v>
          </cell>
          <cell r="F285" t="str">
            <v>2014</v>
          </cell>
        </row>
        <row r="286">
          <cell r="A286">
            <v>285</v>
          </cell>
          <cell r="B286" t="str">
            <v>Functional evaluation of out-of-the-box text-mining tools for data-mining tasks</v>
          </cell>
          <cell r="C286" t="str">
            <v>OBJECTIVE: The trade-off between the speed and simplicity of dictionary-based term recognition and the richer linguistic information provided by more advanced natural language processing (NLP) is an area of active discussion in clinical informatics. In this paper, we quantify this trade-off among text processing systems that make different trade-offs between speed and linguistic understanding. We tested both types of systems in three clinical research tasks: phase IV safety profiling of a drug, learning adverse drug-drug interactions, and learning used-to-treat relationships between drugs and indications. MATERIALS: We first benchmarked the accuracy of the NCBO Annotator and REVEAL in a manually annotated, publically available dataset from the 2008 i2b2 Obesity Challenge. We then applied the NCBO Annotator and REVEAL to 9 million clinical notes from the Stanford Translational Research Integrated Database Environment (STRIDE) and used the resulting data for three research tasks. RESULTS: There is no significant difference between using the NCBO Annotator and REVEAL in the results of the three research tasks when using large datasets. In one subtask, REVEAL achieved higher sensitivity with smaller datasets. CONCLUSIONS: For a variety of tasks, employing simple term recognition methods instead of advanced NLP methods results in little or no impact on accuracy when using large datasets. Simpler dictionary-based methods have the advantage of scaling well to very large datasets. Promoting the use of simple, dictionary-based methods for population level analyses can advance adoption of NLP in practice.</v>
          </cell>
          <cell r="E286" t="str">
            <v>Program in Biomedical Informatics, Stanford University, Stanford, California, USA._x000D_Center for Biomedical Informatics Research, Stanford University, Stanford, California, USA.</v>
          </cell>
          <cell r="F286" t="str">
            <v>2015</v>
          </cell>
        </row>
        <row r="287">
          <cell r="A287">
            <v>286</v>
          </cell>
          <cell r="B287" t="str">
            <v>A Comparison of Existing Methods to Detect Weight Data Errors in a Pediatric Academic Medical Center</v>
          </cell>
          <cell r="C287" t="str">
            <v>Dosing errors due to erroneous body weight entry can be mitigated through algorithms designed to detect anomalies in weight patterns. To prepare for the development of a new algorithm for weight-entry error detection, we compared methods for detecting weight anomalies to human annotation, including a regression-based method employed in a real-time web service. Using a random sample of 4,000 growth charts, annotators identified clinically important anomalies with good inter-rater reliability. Performance of the three detection algorithms was variable, with the best performance from the algorithm that takes into account weights collected after the anomaly was recorded. All methods were highly specific, but positive predictive value ranged from &lt; 5% to over 82%. There were 203 records of missed errors, but all of these were either due to no prior data points or errors too small to be clinically significant. This analysis illustrates the need for better weight-entry error detection algorithms.</v>
          </cell>
          <cell r="E287" t="str">
            <v>Department of Biomedical Informatics, University of Cincinnati, Cincinnati, OH._x000D_Department of Pediatrics, University of Cincinnati, Cincinnati, OH._x000D_Department of Internal Medicine, University of Cincinnati, OH._x000D_Division of Biomedical Informatics, Cincinnati Children's Hospital Medical Center, OH._x000D_Division of Emergency Medicine, Cincinnati Children's Hospital Medical Center, OH._x000D_Division of Hospital Medicine, Cincinnati Children's Hospital Medical Center, OH.</v>
          </cell>
          <cell r="F287" t="str">
            <v>2018</v>
          </cell>
        </row>
        <row r="288">
          <cell r="A288">
            <v>287</v>
          </cell>
          <cell r="B288" t="str">
            <v>Predicting Nonmuscle Invasive Bladder Cancer Recurrence and Progression in a United States Population</v>
          </cell>
          <cell r="C288" t="str">
            <v>PURPOSE: We assessed the performance of the EORTC (European Organisation for Research and Treatment of Cancer) and CUETO (Club Urológico Español de Tratamiento Oncológico) nonmuscle invasive bladder cancer predictive models compared to current United States NCCN Guidelines® in an American population. MATERIALS AND METHODS: We retrospectively analyzed the electronic medical records of patients with nonmuscle invasive bladder cancer in a multicenter population in the United States. We evaluated recurrence-free and progression-free survival according to EORTC and CUETO, and assessed discriminative performance with the c-index at 1 and 5 years. We then compared the discrimination of EORTC and CUETO to the discrimination of the 4 nonmuscle invasive bladder cancer treatment groups described in NCCN Guidelines. RESULTS: We identified 1,333 patients with nonmuscle invasive bladder cancer and a median followup of 37 months. At 5 years the recurrence c-index of EORTC and CUETO was 0.59 and 0.56 while for progression it was higher at 0.74 and 0.72, respectively. NCCN Guidelines demonstrated a similar c-index of 0.56 and 0.75, respectively. The discrimination of all 3 risk models decreased in patients who received bacillus Calmette-Guérin. EORTC was better able to identify patients at low risk for recurrence or progression but it overestimated the 5-year risk of progression in patients at high risk. This study was limited by its retrospective design. CONCLUSIONS: Our work illustrates the need for improved predictive tools for clinicians who treat patients with nonmuscle invasive bladder cancer. However, until new tools are developed NCCN Guidelines are a simple option for clinicians who treat patients with nonmuscle invasive bladder cancer. Those guidelines provide predictive power comparable to that of the EORTC and CUETO models.</v>
          </cell>
          <cell r="E288" t="str">
            <v>Aurora Research Institute, Aurora Health Care, Milwaukee, Wisconsin; Department of Urology, University of Wisconsin School of Medicine and Public Health, Madison, Wisconsin; University of Wisconsin Carbone Comprehensive Cancer Center, Madison (TMD), Wisconsin. Electronic address: kourosh.ravvaz@aurora.org._x000D_Aurora Research Institute, Aurora Health Care, Milwaukee, Wisconsin; Department of Urology, University of Wisconsin School of Medicine and Public Health, Madison, Wisconsin; University of Wisconsin Carbone Comprehensive Cancer Center, Madison (TMD), Wisconsin.</v>
          </cell>
          <cell r="F288" t="str">
            <v>2017</v>
          </cell>
        </row>
        <row r="289">
          <cell r="A289">
            <v>288</v>
          </cell>
          <cell r="B289" t="str">
            <v>An analysis of clinical characteristics and prognosis for patients with serum alpha-fetoprotein-positive gastric cancer</v>
          </cell>
          <cell r="C289" t="str">
            <v>AIM: The aim of this analysis was to investigate the clinical characteristics and prognosis of patients with serum alpha-fetoproteinpositive gastric cancer (AFPGC) in order to improve the diagnosis and treatment. METHODS: A retrospective analysis was performed on the clinical characteristics and survival data of patients with gastric cancer in our hospital between March 2007 and September 2012, to compare the clinical characteristics of patients with serum AFPGC to those of patients with serum AFP-negative gastric cancer. A Cox regression model was used to explore the prognosis factors for gastric cancer. RESULTS: The 106 patients with serum AFPGC accounted for 8.5% (106/1253) of all the patients during the same period. There were poorer differentiation (64.2% vs. 54.0%), later clinical stage (83.1% vs. 48.6% at III+IV stage), larger tumor volume (78.3% vs. 57.9% with diameter&gt;5 cm), and higher incidence of liver metastases (14.2% vs. 2.8%) and lymph node metastasis (76.4% vs. 52.7%) in patients with serum AFPGC than in those with serum AFP-negative gastric cancer (P&lt;0.05). The 1-, 3-, and 5-year survival rates in patients with serum AFPGC were 52.8%, 31.3%, and 19.8%, respectively, with a median survival time of 14 months, and those in patients with serum alpha-fetoprotein-negative gastric cancer were 78.3%, 54.8%, and 36.8%, respectively, with a median survival time of 40 months. Multivariate Cox regression analysis showed that serum AFP positive (RR=2.70, 95% CI:1.50~4.87) was one of the risk factors of prognosis for patients with gastric cancer. CONCLUSION: It is more malignant in patients with serum AFPGC than in those with serum alpha-fetoprotein-negative gastric cancer. There are later clinical stage, poorer differentiation, larger tumor volume, and higher incidence of metastasis to the liver and lymph nodes in patients with serum AFPGC, with low survival rate and poor prognosis.</v>
          </cell>
          <cell r="E289" t="str">
            <v>Department of General Surgery, The Third People's Hospital of Qingdao, Qingdao, China - zuochuantong@163.com.</v>
          </cell>
          <cell r="F289" t="str">
            <v>2015</v>
          </cell>
        </row>
        <row r="290">
          <cell r="A290">
            <v>289</v>
          </cell>
          <cell r="B290" t="str">
            <v>Treatment Patterns and Health Resource Utilization Among Patients Diagnosed With Early Stage Resected Non-Small Cell Lung Cancer at US Community Oncology Practices</v>
          </cell>
          <cell r="C290" t="str">
            <v>Data on adjuvant therapy in resected non-small cell lung cancer (NSCLC) in routine practice are lacking in the United States. This retrospective observational database study included 609 community oncology patients with resected stage IB to IIIA NSCLC. Use of adjuvant therapy was 39.1% at disease stage IB and 64.9% to 68.2% at stage II to IIIA. The most common regimen at all stages was carboplatin and paclitaxel. BACKGROUND: Platin-based adjuvant chemotherapy has extended survival in clinical trials in patients with completely resected non-small cell lung cancer (NSCLC). There are few data on the use of adjuvant therapy in community-based clinical practice in the United States. MATERIALS AND METHODS: This was a retrospective observational study using electronic medical record and billing data collected during routine care at US community oncology sites in the Vector Oncology Data Warehouse between January 2007 and January 2014. Patients aged ≥ 18 years with a primary diagnosis of stage IB to IIIA NSCLC were eligible if they had undergone surgical resection. Treatment patterns, health care resource use, and cost were recorded, stratified by stage at diagnosis. RESULTS: The study included 609 patients (mean age, 64.8 years, 52.9% male), of whom 215 had stage IB disease, 130 stage IIA/II, 110 stage IIB, and 154 stage IIIA. Adjuvant systemic therapy after resection was provided to 345 (56.7%) of 609 patients, with lower use in patients with stage IB disease (39.1%) than stage II to IIIA disease (64.9-68.2%) (P &lt; .0001). The most common adjuvant regimen at all stages was the combination of carboplatin and paclitaxel. There were no statistically significant differences in office visits or incidence of hospitalization by disease stage. During adjuvant treatment, the total monthly median cost per patient was $17,389.75 (interquartile range, $8,815.61 to $23,360.85). CONCLUSION: Adjuvant systemic therapy was used in some patients with stage IB NSCLC and in the majority of patients with stage IIA to IIIA disease. There were few differences in regimen or health care resource use by disease stage.</v>
          </cell>
          <cell r="E290" t="str">
            <v>GSK, Philadelphia, PA. Electronic address: philip.o.buck@gsk.com._x000D_Vector Oncology Solutions, Memphis, TN._x000D_GSK, Philadelphia, PA.</v>
          </cell>
          <cell r="F290" t="str">
            <v>2015</v>
          </cell>
        </row>
        <row r="291">
          <cell r="A291">
            <v>290</v>
          </cell>
          <cell r="B291" t="str">
            <v>Reduction in time to first action as a result of electronic alerts for early sepsis recognition</v>
          </cell>
          <cell r="C291" t="str">
            <v>The use of an electronic alerting system to notify practitioners when a patient meets modified systemic inflammatory response syndrome criteria was hypothesized to decrease the time to goal-directed therapy initiation. This retrospective, before-and-after study analyzed adult patients identified with sepsis or septic shock and compared 30 patients prior to electronic alert initiation with 30 patients after initiation. The primary endpoint was time to any sepsis-related intervention. Patients in the post-alert group demonstrated a shorter time to any sepsis-related intervention by a median difference of 3.5 hours (P = .02). Using computerized medical records to create an electronic alerting system has the potential to identify high-risk patients and initiate interventions sooner. At our institution, the creation of an alerting system with real-time data has decreased the time it takes to begin sepsis workup and treatment.</v>
          </cell>
          <cell r="E291" t="str">
            <v>Department of Pharmacy Services, Virginia Commonwealth University Health System, Richmond (Dr Kurczewski); and West Virginia University Hospitals, Morgantown (Drs Sweet, McKnight, and Halbritter).</v>
          </cell>
          <cell r="F291" t="str">
            <v>2015</v>
          </cell>
        </row>
        <row r="292">
          <cell r="A292">
            <v>291</v>
          </cell>
          <cell r="B292" t="str">
            <v>Can an alert in primary care electronic medical records increase participation in a population-based screening programme for colorectal cancer? COLO-ALERT, a randomised clinical trial</v>
          </cell>
          <cell r="C292" t="str">
            <v>BACKGROUND: Colorectal cancer is an important public health problem in Spain. Over the last decade, several regions have carried out screening programmes, but population participation rates remain below recommended European goals. Reminders on electronic medical records have been identified as a low-cost and high-reach strategy to increase participation. Further knowledge is needed about their effect in a population-based screening programme. The main aim of this study is to evaluate the effectiveness of an electronic reminder to promote the participation in a population-based colorectal cancer screening programme. Secondary aims are to learn population's reasons for refusing to take part in the screening programme and to find out the health professionals' opinion about the official programme implementation and on the new computerised tool. METHODS/DESIGN: This is a parallel randomised trial with a cross-sectional second stage. PARTICIPANTS: all the invited subjects to participate in the public colorectal cancer screening programme that includes men and women aged between 50-69, allocated to the eleven primary care centres of the study and all their health professionals. The randomisation unit will be the primary care physician. The intervention will consist of activating an electronic reminder, in the patient's electronic medical record, in order to promote colorectal cancer screening, during a synchronous medical appointment, throughout the year that the intervention takes place. A comparison of the screening rates will then take place, using the faecal occult blood test of the patients from the control and the intervention groups. We will also take a questionnaire to know the opinions of the health professionals. The main outcome is the screening status at the end of the study. Data will be analysed with an intention-to-treat approach. DISCUSSION: We expect that the introduction of specific reminders in electronic medical records, as a tool to facilitate and encourage direct referral by physicians and nurse practitioners to perform colorectal cancer screening will mean an increase in participation of the target population. The introduction of this new software tool will have good acceptance and increase compliance with recommendations from health professionals. TRIAL REGISTRATION: Clinical Trials.gov identifier NCT01877018.</v>
          </cell>
          <cell r="E292" t="str">
            <v>Primary Healthcare Centre Santa Rosa, Catalan Health Institute, Carrer El Cano s/n, 08921 Santa Coloma de Gramenet, Spain. cguiriguet.bnm.ics@gencat.cat.</v>
          </cell>
          <cell r="F292" t="str">
            <v>2014</v>
          </cell>
        </row>
        <row r="293">
          <cell r="A293">
            <v>292</v>
          </cell>
          <cell r="B293" t="str">
            <v>A comparison of a multistate inpatient EHR database to the HCUP Nationwide Inpatient Sample</v>
          </cell>
          <cell r="C293" t="str">
            <v>BACKGROUND: The growing availability of electronic health records (EHRs) in the US could provide researchers with a more detailed and clinically relevant alternative to using claims-based data. METHODS: In this study we compared a very large EHR database (Health Facts©) to a well-established population estimate (Nationwide Inpatient Sample). Weighted comparisons were made using t-value and relative difference over diagnoses and procedures for the year 2010. RESULTS: The two databases have a similar distribution pattern across all data elements, with 24 of 50 data elements being statistically similar between the two data sources. In general, differences that were found are consistent across diagnosis and procedures categories and were specific to the psychiatric-behavioral and obstetrics-gynecology services areas. CONCLUSIONS: Large EHR databases have the potential to be a useful addition to health services researchers, although they require different analytic techniques compared to administrative databases; more research is needed to understand the differences.</v>
          </cell>
          <cell r="E293" t="str">
            <v>Department of Health Administration, School of Allied Health Professions, Virginia Commonwealth University, Grant House Room 201, 1008 East Clay Street, P.O. Box 980203, Richmond, VA, 23298-0203, USA. jpdeshazo@vcu.edu._x000D_Department of Biomedical and Health Informatics, School of Medicine, University of Missouri - Kansas City (UMKC), 2411 Holmes, MG-203B, Kansas City, MO, 64108-2792, USA. hoffmanma@umkc.edu.</v>
          </cell>
          <cell r="F293" t="str">
            <v>2015</v>
          </cell>
        </row>
        <row r="294">
          <cell r="A294">
            <v>293</v>
          </cell>
          <cell r="B294" t="str">
            <v>The effect of provider characteristics on the responses to medication-related decision support alerts</v>
          </cell>
          <cell r="C294" t="str">
            <v>BACKGROUND: Improving the quality of prescribing and appropriate handling of alerts remains a challenge for design and implementation of clinical decision support (CDS) and comparatively little is known about the effects that provider characteristics have on how providers respond to medication alerts. OBJECTIVES: To investigate the relationship between provider characteristics and their response to medication alerts in the outpatient setting. DESIGN AND PARTICIPANTS: Retrospective observational study using a prescription log from the automated electronic outpatient system for each of 478 providers using the system at primary care practices affiliated with 2 teaching hospitals, from 2009 to 2011 for six types of alerts. Provider characteristics were obtained from the hospital credentialing system and the Massachusetts Board of Registration in Medicine. MAIN MEASURES: Override rates per 100 prescriptions and 100 alerts. RESULTS: The providers' mean override rates per 100 prescriptions and per 100 alerts were 0.52 (95% confidence interval (CI), 0.46-0.58) and 0.42 (95% CI, 0.38-0.44) respectively. The physicians (n=422) on average overrode drug alerts with rates of 0.48 per 100 drugs and 0.44 per 100 warnings. Univariate analysis revealed that six physician characteristics (physician type, age, number of encounters, medical school ranking, residency hospital ranking, and acceptance of Medicaid) were significantly related to the override rate. Multiple regression showed that house staff were more likely to override than staff physicians (p&lt;0.001), physicians with fewer than 13 average daily encounters were more likely to override than others with more than 13 encounters (p (range), &lt;0.001-0.05), and graduates of the top 5 medical schools were more likely to override than the others (p=0.04). All six predictors together explained 30% and 50% of the variance in override rates, respectively. CONCLUSIONS: Consideration of six specific physician characteristics may help inform interventions to improve prescriber decision-making.</v>
          </cell>
          <cell r="E294" t="str">
            <v>The Center for Patient Safety Research and Practice, Division of General Internal Medicine, Brigham and Women's Hospital, Boston, MA, USA; Nursing Department, Inha University, Incheon, South Korea; Harvard Medical School, Boston, MA, USA. Electronic address: Insook.cho@inha.ac.kr._x000D_The Center for Patient Safety Research and Practice, Division of General Internal Medicine, Brigham and Women's Hospital, Boston, MA, USA; Harvard Medical School, Boston, MA, USA; Division of Pharmacy, School of Pharmacy, Medicines and Health, Durham University, Stockton-on-Tees, UK._x000D_Harvard Medical School, Boston, MA, USA; Department of Anesthesia, Critical Care and Pain Medicine, Massachusetts General Hospital, Boston, MA, USA._x000D_Partners Healthcare Systems, Inc., Wellesley, MA, USA._x000D_The Center for Patient Safety Research and Practice, Division of General Internal Medicine, Brigham and Women's Hospital, Boston, MA, USA; Harvard Medical School, Boston, MA, USA._x000D_The Center for Patient Safety Research and Practice, Division of General Internal Medicine, Brigham and Women's Hospital, Boston, MA, USA; Harvard Medical School, Boston, MA, USA; Partners Healthcare Systems, Inc., Wellesley, MA, USA.</v>
          </cell>
          <cell r="F294" t="str">
            <v>2015</v>
          </cell>
        </row>
        <row r="295">
          <cell r="A295">
            <v>294</v>
          </cell>
          <cell r="B295" t="str">
            <v>National Veterans Health Administration inpatient risk stratification models for hospital-acquired acute kidney injury</v>
          </cell>
          <cell r="C295" t="str">
            <v>OBJECTIVE: Hospital-acquired acute kidney injury (HA-AKI) is a potentially preventable cause of morbidity and mortality. Identifying high-risk patients prior to the onset of kidney injury is a key step towards AKI prevention. MATERIALS AND METHODS: A national retrospective cohort of 1,620,898 patient hospitalizations from 116 Veterans Affairs hospitals was assembled from electronic health record (EHR) data collected from 2003 to 2012. HA-AKI was defined at stage 1+, stage 2+, and dialysis. EHR-based predictors were identified through logistic regression, least absolute shrinkage and selection operator (lasso) regression, and random forests, and pair-wise comparisons between each were made. Calibration and discrimination metrics were calculated using 50 bootstrap iterations. In the final models, we report odds ratios, 95% confidence intervals, and importance rankings for predictor variables to evaluate their significance. RESULTS: The area under the receiver operating characteristic curve (AUC) for the different model outcomes ranged from 0.746 to 0.758 in stage 1+, 0.714 to 0.720 in stage 2+, and 0.823 to 0.825 in dialysis. Logistic regression had the best AUC in stage 1+ and dialysis. Random forests had the best AUC in stage 2+ but the least favorable calibration plots. Multiple risk factors were significant in our models, including some nonsteroidal anti-inflammatory drugs, blood pressure medications, antibiotics, and intravenous fluids given during the first 48 h of admission. CONCLUSIONS: This study demonstrated that, although all the models tested had good discrimination, performance characteristics varied between methods, and the random forests models did not calibrate as well as the lasso or logistic regression models. In addition, novel modifiable risk factors were explored and found to be significant.</v>
          </cell>
          <cell r="E295" t="str">
            <v>Geriatric Research Education Clinical Center, Tennessee Valley Health System, Veterans Health Administration, Nashville, TN, USA Department of Biomedical Informatics, Vanderbilt University School of Medicine, Nashville, TN, USA Division of General Internal Medicine and Public Health, Vanderbilt University School of Medicine, Nashville, TN, USA._x000D_Department of Biomedical Informatics, Vanderbilt University School of Medicine, Nashville, TN, USA Department of Biostatistics, Vanderbilt University School of Medicine, Nashville, TN, USA._x000D_Division of Nephrology, Vanderbilt University School of Medicine, Nashville, TN, USA._x000D_Department of Biostatistics, Vanderbilt University School of Medicine, Nashville, TN, USA._x000D_Office of Analytics and Business Intelligence, VA Central Office, Veterans Health Administration, Seattle, WA, USA Division of General Internal Medicine, University of Washington, Seattle, WA, USA._x000D_Office of Analytics and Business Intelligence, VA Central Office, Veterans Health Administration, Seattle, WA, USA Division of Pulmonary Medicine and Critical Care, University of Nevada, Reno, NV, USA._x000D_Department of Biomedical Informatics, Vanderbilt University School of Medicine, Nashville, TN, USA._x000D_Office of Analytics and Business Intelligence, VA Central Office, Veterans Health Administration, Seattle, WA, USA._x000D_Geriatric Research Education Clinical Center, Tennessee Valley Health System, Veterans Health Administration, Nashville, TN, USA Division of General Internal Medicine and Public Health, Vanderbilt University School of Medicine, Nashville, TN, USA Department of Biostatistics, Vanderbilt University School of Medicine, Nashville, TN, USA._x000D_Geriatric Research Education Clinical Center, Tennessee Valley Health System, Veterans Health Administration, Nashville, TN, USA Department of Biomedical Informatics, Vanderbilt University School of Medicine, Nashville, TN, USA Division of General Internal Medicine and Public Health, Vanderbilt University School of Medicine, Nashville, TN, USA Department of Biostatistics, Vanderbilt University School of Medicine, Nashville, TN, USA Michael.matheny@vanderbilt.edu.</v>
          </cell>
          <cell r="F295" t="str">
            <v>2015</v>
          </cell>
        </row>
        <row r="296">
          <cell r="A296">
            <v>295</v>
          </cell>
          <cell r="B296" t="str">
            <v>A comparison of models for predicting early hospital readmissions</v>
          </cell>
          <cell r="C296" t="str">
            <v>Risk sharing arrangements between hospitals and payers together with penalties imposed by the Centers for Medicare and Medicaid (CMS) are driving an interest in decreasing early readmissions. There are a number of published risk models predicting 30day readmissions for particular patient populations, however they often exhibit poor predictive performance and would be unsuitable for use in a clinical setting. In this work we describe and compare several predictive models, some of which have never been applied to this task and which outperform the regression methods that are typically applied in the healthcare literature. In addition, we apply methods from deep learning to the five conditions CMS is using to penalize hospitals, and offer a simple framework for determining which conditions are most cost effective to target.</v>
          </cell>
          <cell r="E296" t="str">
            <v>Dept. of Statistical Science, Duke University, Box 90251, Durham, NC 27708, USA. Electronic address: jdf38@stat.duke.edu._x000D_Quintiles, 4820 Emperor Blvd., Durham, NC 27703, USA. Electronic address: jonmorrismd@gmail.com._x000D_Dept. of Statistical Science, Duke University, Box 90251, Durham, NC 27708, USA; Dept. of Electrical and Computer Engineering, Duke University, Box 90291, Durham, NC 27708, USA. Electronic address: joe@stat.duke.edu.</v>
          </cell>
          <cell r="F296" t="str">
            <v>2015</v>
          </cell>
        </row>
        <row r="297">
          <cell r="A297">
            <v>296</v>
          </cell>
          <cell r="B297" t="str">
            <v>Pulse pressure and stroke risk: development and validation of a new stroke risk model</v>
          </cell>
          <cell r="C297" t="str">
            <v>OBJECTIVE: This study aims to develop and validate a stroke risk model incorporating pulse pressure (PP) as a potential risk factor. Recent evidence suggests that PP, defined as the difference between systolic blood pressure (SBP) and diastolic blood pressure (DBP), could be an incremental risk factor beyond SBP. METHODS: Electronic health records (EHRs) of hypertensive patients from a US integrated health delivery system were analyzed (January 2004 to May 2012). Patients with ≥ 1 PP reading and ≥ 6 months of observation prior to the first diagnosis of hypertension were randomly split into development (two-thirds of sample) and validation (one-third of sample) datasets. Stroke events were identified using ICD-9-CM 433.xx-436.xx. Cox proportional hazards models assessed time to first stroke event within 3 years of first hypertension diagnosis based on baseline risk factors, including PP, age, gender, diabetes, and cardiac comorbidities. The optimal model was selected using the least absolute shrinkage and selection operator (LASSO); performance was evaluated by the c-statistic. RESULTS: Among 34,797 patients selected (mean age 59.3 years, 48% male), 4272 patients (12.3%) had a stroke. PP was higher among patients who developed stroke (mean [SD] PP, stroke: 02.0 [15.3] mmHg; non-stroke: 58.1 [14.0] mmHg, p &lt; 0.001). The best performing risk model (c-statistic, development: 0.730; validation: 0.729) included PP (hazard ratio per mmHg increase: 1.0037, p &lt; 0.001) as a significant risk factor. LIMITATIONS: This study was subject to limitations similar to other studies using EHRs. Only patient encounters occurring within the single healthcare network were captured in the data source. Though the model was tested internally, external validation (using a separate data source) would help assess the model's generalizability and calibration. CONCLUSIONS: This stroke risk model shows that greater PP is a significant predictive factor for increased stroke risk, even in the presence of known risk factors. PP should be considered by practitioners along with established risk factors in stroke treatment strategies.</v>
          </cell>
          <cell r="E297" t="str">
            <v>Analysis Group Inc. , Boston, MA , USA.</v>
          </cell>
          <cell r="F297" t="str">
            <v>2014</v>
          </cell>
        </row>
        <row r="298">
          <cell r="A298">
            <v>297</v>
          </cell>
          <cell r="B298" t="str">
            <v>Evaluation of Machine Learning Methods to Predict Coronary Artery Disease Using Metabolomic Data</v>
          </cell>
          <cell r="C298" t="str">
            <v>Metabolomic data can potentially enable accurate, non-invasive and low-cost prediction of coronary artery disease. Regression-based analytical approaches however might fail to fully account for interactions between metabolites, rely on a priori selected input features and thus might suffer from poorer accuracy. Supervised machine learning methods can potentially be used in order to fully exploit the dimensionality and richness of the data. In this paper, we systematically implement and evaluate a set of supervised learning methods (L1 regression, random forest classifier) and compare them to traditional regression-based approaches for disease prediction using metabolomic data.</v>
          </cell>
          <cell r="E298" t="str">
            <v>Department of Computer Science, UCL._x000D_Institute of Health Informatics, UCL._x000D_Institute of Cardiovascular Sciences, UCL._x000D_NIHR Cardiovascular BRU, Barts.</v>
          </cell>
          <cell r="F298" t="str">
            <v>2017</v>
          </cell>
        </row>
        <row r="299">
          <cell r="A299">
            <v>298</v>
          </cell>
          <cell r="B299" t="str">
            <v>The PROTECCT-M study: a cohort study investigating associations between novel specific biomarkers, patient-related, healthcare system markers and the trajectory of COPD patients treated in primary care</v>
          </cell>
          <cell r="C299" t="str">
            <v>BACKGROUND: Chronic Obstructive Pulmonary Disease (COPD) is the most common severe chronic disease in primary care. It is typically diagnosed at a late stage, and it is also difficult to predict its trajectory and hence to tailor treatment and rehabilitation. The overall aim is to study determinants of exacerbations of COPD treated in primary care and to study, if the prognosis is related to patient-related, healthcare system markers or levels of the potential biomarkers such as microfibrillar-associated protein 4 (MFAP4) and surfactant protein D (SP-D). Furthermore, we aim to establish a cohort of COPD patients treated in Danish primary care comprising register data, data captured from the GPs' electronic patient record system (EPR) and a biobank in order to make analyses on factors associated with different tractories of COPD treated in primary care. METHODS/DESIGN: A cohort study of incident and prevalent COPD patients treated and followed by their GPs using data capture, which is a computer system collecting data from the GPs' own EPR and transferring them to the Danish General Practice Research Database. The participating COPD patients were investigated at a baseline consultation by their own GP, and the results were registered using a pop-up menu by the GP. During the consultation blood samples were taken and the patients were given a questionnaire. The patients will then be followed prospectively at yearly consultations and in between these consultations by means of the data capture system. The collected data will also be combined with register data from other sources. The data collection started in December 2012, and so far 30 practices with 77 GPs have included about 350 patients. The study aims to include 2000 patients till the end of 2016, and after that to continue to collect data on these patients using the data capture system. DISCUSSION: The GP currently lacks tools to predict trajectory of their COPD patients. The measurement of lung function only reflects loss of lung capacity and not disease activity. Use of biomarkers for detection of early COPD could be a possible way of predicting trajectory to aid both the GP and his/her patients. This study aims to provide evidence of determinants of a COPD trajectory, including novel specific biomarkers and other patient- and healthcare system-related markers. TRIAL REGISTRATION: ClinicalTrials.gov Protocol Registration System, Identifier: NCT01698151.</v>
          </cell>
          <cell r="E299" t="str">
            <v>Research Unit of General Practice, Institute of Public Health, University of Southern Denmark, J,B, Winsløws Vej 9a, Odense DK-5000, Denmark. anhalling@health.sdu.dk.</v>
          </cell>
          <cell r="F299" t="str">
            <v>2014</v>
          </cell>
        </row>
        <row r="300">
          <cell r="A300">
            <v>299</v>
          </cell>
          <cell r="B300" t="str">
            <v>Evaluating the risk of hepatocellular carcinoma in patients with prominently elevated liver stiffness measurements by FibroScan: a multicentre study</v>
          </cell>
          <cell r="C300" t="str">
            <v>BACKGROUND AND AIMS: There are limited data on the significance of liver stiffness measurements (LSM) by transient elastography in the upper extreme end of the measurable spectrum. This multicentre retrospective observational study evaluated the risk of hepatocellular carcinoma (HCC) in patients with LSM ≥20 kPa. METHODS: 432 cirrhosis patients with LSM ≥20 kPa between June 2007 and October 2015 were retrospectively followed-up through electronic records. RESULTS: A minimum 1-year follow-up was available for 278 patients (177 men; average age 57, range 18-84). LSM ranged from 20.0 to 75.0 kPa (mean 34.6 kPa). Cumulative incidences of HCC were 19 (6.8%), 30 (10.8%) and 41 (14.7%) at 1, 2 and 3 years, respectively. HCC was associated with age (p = 0.003), higher LSM (p = 0.005) and viral aetiology (p = 0.007). Patients were divided into 4 groups based on LSM at entry: 20-25 kPa (n = 74); 25-30 kPa (n = 62); 30-40 kPa (n = 75); &gt;40 kPa (n = 67). Compared to the 20-25 kPa group, the 30-40 kPa group had a hazard ratio (HR) of 3.0 (95% CI, 1.1-8.3; p = 0.037), and the &gt;40 kPa group had a HR of 4.8 (95% CI, 1.7-13.4; p = 0.003). CONCLUSIONS: This study shows an association between LSM at the upper extreme and HCC risk. Physicians may find this beneficial as a non-invasive dynamic approach to assessing HCC risk in cirrhosis patients.</v>
          </cell>
          <cell r="E300" t="str">
            <v>Hepatology and Gastroenterology Section, Division of Diabetes, Endocrinology and Metabolism, Department of Medicine, St. Mary's Hospital Campus, Imperial College London, UK. Electronic address: maciej.adler11@imperial.ac.uk._x000D_Infectious Disease Department, University Hospital "Policlinico-Vittorio Emanuele", Catania, Italy._x000D_Department of Clinical and Experimental Medicine, University of Catania, Catania, Italy._x000D_Hepatology and Gastroenterology Section, Division of Diabetes, Endocrinology and Metabolism, Department of Medicine, St. Mary's Hospital Campus, Imperial College London, UK.</v>
          </cell>
          <cell r="F300" t="str">
            <v>2016</v>
          </cell>
        </row>
        <row r="301">
          <cell r="A301">
            <v>300</v>
          </cell>
          <cell r="B301" t="str">
            <v>Reliability and validity of the American Hospital Association's national longitudinal survey of health information technology adoption</v>
          </cell>
          <cell r="C301" t="str">
            <v>OBJECTIVE: To evaluate the internal consistency, construct validity, and criterion validity of a battery of items measuring information technology (IT) adoption, included in the American Hospital Association (AHA) IT Supplement Survey. METHODS: We analyzed the 2012 release of the AHA IT Supplement Survey. We performed reliability analysis using Cronbach's α and part-whole correlations, construct validity analysis using principal component analysis (PCA), and criterion validity analysis by assessing the items' sensitivity and specificity of predicting attestation to Medicare Meaningful Use (MU). RESULTS: Twenty-eight items of the 31-item instrument and five of six functionality subcategories defined by the AHA all produced reliable scales (α's between 0.833 and 0.958). PCA mostly confirmed the AHA's categorization of functionalities; however, some items loaded only weakly onto the factor most associated with their survey category, and one category loaded onto two separate factors. The battery of items was a valid predictor of attestation to MU, producing a sensitivity of 0.82 and a specificity of 0.72. DISCUSSION: The battery of items performed well on most indices of reliability and validity. However, they lack some components of ideal survey design, leaving open the possibility that respondents are not responding independently to each item in the survey. Despite measuring only a portion of the objectives required for attestation to MU, the items are a moderately sensitive and specific predictor of attestation. CONCLUSIONS: The analyzed instrument exhibits satisfactory reliability and validity.</v>
          </cell>
          <cell r="E301" t="str">
            <v>University of Michigan School of Public Health, Ann Arbor, Michigan, USA._x000D_University of Michigan School of Public Health, Ann Arbor, Michigan, USA University of Michigan School of Information, Ann Arbor, Michigan, USA.</v>
          </cell>
          <cell r="F301" t="str">
            <v>2014</v>
          </cell>
        </row>
        <row r="302">
          <cell r="A302">
            <v>301</v>
          </cell>
          <cell r="B302" t="str">
            <v>Evaluation of two-fold fully conditional specification multiple imputation for longitudinal electronic health record data</v>
          </cell>
          <cell r="C302" t="str">
            <v>Most implementations of multiple imputation (MI) of missing data are designed for simple rectangular data structures ignoring temporal ordering of data. Therefore, when applying MI to longitudinal data with intermittent patterns of missing data, some alternative strategies must be considered. One approach is to divide data into time blocks and implement MI independently at each block. An alternative approach is to include all time blocks in the same MI model. With increasing numbers of time blocks, this approach is likely to break down because of co-linearity and over-fitting. The new two-fold fully conditional specification (FCS) MI algorithm addresses these issues, by only conditioning on measurements, which are local in time. We describe and report the results of a novel simulation study to critically evaluate the two-fold FCS algorithm and its suitability for imputation of longitudinal electronic health records. After generating a full data set, approximately 70% of selected continuous and categorical variables were made missing completely at random in each of ten time blocks. Subsequently, we applied a simple time-to-event model. We compared efficiency of estimated coefficients from a complete records analysis, MI of data in the baseline time block and the two-fold FCS algorithm. The results show that the two-fold FCS algorithm maximises the use of data available, with the gain relative to baseline MI depending on the strength of correlations within and between variables. Using this approach also increases plausibility of the missing at random assumption by using repeated measures over time of variables whose baseline values may be missing.</v>
          </cell>
          <cell r="E302" t="str">
            <v>Department of Primary Care and Population Health, University College London (UCL), London, U.K.</v>
          </cell>
          <cell r="F302" t="str">
            <v>2014</v>
          </cell>
        </row>
        <row r="303">
          <cell r="A303">
            <v>302</v>
          </cell>
          <cell r="B303" t="str">
            <v>Using electronic health record data to evaluate preventive service utilization among uninsured safety net patients</v>
          </cell>
          <cell r="C303" t="str">
            <v>OBJECTIVE: This study compared the preventive service utilization of uninsured patients receiving care at Oregon community health centers (CHCs) in 2008 through 2011 with that of continuously insured patients at the same CHCs in the same period, using electronic health record (EHR) data. METHODS: We performed a retrospective cohort analysis, using logistic mixed effects regression modeling to calculate odds ratios and rates of preventive service utilization for patients without insurance, or with continuous insurance. RESULTS: CHCs provided many preventive services to uninsured patients. Uninsured patients were less likely than continuously insured patients to receive 5 of 11 preventive services, ranging from OR 0.52 (95% CI: 0.35-0.77) for mammogram orders to 0.75 (95% CI: 0.66-0.86) for lipid panels. This disparity persisted even in patients who visited the clinic regularly. CONCLUSION: Lack of insurance is a barrier to preventive service utilization, even in patients who can access care at a CHC. Policymakers in the United States should continue to address this significant prevention disparity.</v>
          </cell>
          <cell r="E303" t="str">
            <v>Oregon Health &amp; Science University, Department of Family Medicine, 3181 SW Sam Jackson Park Rd., FM, Portland, OR 97239, United States. Electronic address: heintzma@ohsu.edu._x000D_Oregon Health &amp; Science University, Department of Family Medicine, 3181 SW Sam Jackson Park Rd., FM, Portland, OR 97239, United States. Electronic address: marinom@ohsu.edu._x000D_OCHIN, Inc., 1881 SW Naito Parkway, Portland, OR 97201, United States. Electronic address: hoopesm@ochin.org._x000D_Oregon Health &amp; Science University, Department of Family Medicine, 3181 SW Sam Jackson Park Rd., FM, Portland, OR 97239, United States. Electronic address: bailstef@ohsu.edu._x000D_Center for Health Research, Kaiser Permanente Northwest, 3800 N. Interstate Avenue, Portland, OR 97227-1098, United States. Electronic address: Rachel.gold@kpchr.org._x000D_Oregon Health &amp; Science University, Department of Family Medicine, 3181 SW Sam Jackson Park Rd., FM, Portland, OR 97239, United States. Electronic address: crawfordc@ohsu.edu._x000D_OCHIN, Inc., 1881 SW Naito Parkway, Portland, OR 97201, United States. Electronic address: cowburns@ochin.org._x000D_Oregon Health &amp; Science University, Department of Family Medicine, 3181 SW Sam Jackson Park Rd., FM, Portland, OR 97239, United States. Electronic address: omalleyj@ohsu.edu._x000D_OCHIN, Inc., 1881 SW Naito Parkway, Portland, OR 97201, United States. Electronic address: nelsonc@ochin.org._x000D_Oregon Health &amp; Science University, Department of Family Medicine, 3181 SW Sam Jackson Park Rd., FM, Portland, OR 97239, United States. Electronic address: devoej@ohsu.edu.</v>
          </cell>
          <cell r="F303" t="str">
            <v>2014</v>
          </cell>
        </row>
        <row r="304">
          <cell r="A304">
            <v>303</v>
          </cell>
          <cell r="B304" t="str">
            <v>Validation of electronic data on chemotherapy and hormone therapy use in HMOs</v>
          </cell>
          <cell r="C304" t="str">
            <v>BACKGROUND: Most data regarding medical care for cancer patients in the United States comes from Surveillance, Epidemiology and End Results-linked Medicare analyses of individuals aged 65 years or older and typically excludes Medicare Advantage enrollees. OBJECTIVES: To assess the accuracy of chemotherapy and hormone therapy treatment data available through the Cancer Research Network's Virtual Data Warehouse (VDW). RESEARCH DESIGN: Retrospective, longitudinal cohort study. Medical record-abstracted, tumor registry-indicated treatments (gold standard) were compared with VDW-indicated treatments derived from health maintenance organization pharmacy, electronic medical record, and claim-based data systems. SUBJECTS: Enrollees aged 18 years and older diagnosed with incident breast, colorectal, lung, or prostate cancer from 2000 through 2007. MEASURES: Sensitivity, specificity, and positive predictive value were computed at 6 and 12 months after cancer diagnosis. RESULTS: Approximately 45% of all cancer cases (total N=23,800) were aged 64 years or younger. Overall chemotherapy sensitivity/specificities across the 3 health plans for incident breast, colorectal, lung, and prostate cancer cases were 95%/90%, 95%/93%, 93%/93%, and 85%/77%, respectively. With the exception of prostate cancer cases, overall positive predictive value ranged from 86% to 89%. Small variations in chemotherapy data accuracy existed due to cancer site and data source, whereas greater variation existed in hormone therapy capture across sites. CONCLUSIONS: Strong concordance exists between gold standard tumor registry measures of chemotherapy receipt and Cancer Research Network VDW data. Health maintenance organization VDW data can be used for a variety of studies addressing patterns of cancer care and comparative effectiveness research that previously could only be conducted among elderly Surveillance, Epidemiology and End Results-Medicare populations.</v>
          </cell>
          <cell r="E304" t="str">
            <v>*The Institute for Health Research, Kaiser Permanente Colorado, Denver, CO †The Center for Health Research, Kaiser Permanente Northwest, Portland, OR ‡The Group Health Research Institute, Seattle, WA §Department of Social and Behavioral Health, School of Medicine, Virginia Commonwealth University, Richmond, VA ∥Henry Ford Health System, Detroit, MI.</v>
          </cell>
          <cell r="F304" t="str">
            <v>2013</v>
          </cell>
        </row>
        <row r="305">
          <cell r="A305">
            <v>304</v>
          </cell>
          <cell r="B305" t="str">
            <v>Assessing use of a standardized dental diagnostic terminology in an electronic health record</v>
          </cell>
          <cell r="C305" t="str">
            <v>Although standardized terminologies such as the International Classification of Diseases have been in use in medicine for over a century, efforts in the dental profession to standardize dental diagnostic terms have not achieved widespread acceptance. To address this gap, a standardized dental diagnostic terminology, the EZCodes, was developed in 2009. Fifteen dental education institutions in the United States and Europe have implemented the EZCodes dental diagnostic terminology. This article reports on the utilization and valid entry of the EZCodes at three of the dental schools that have adopted this standardized dental diagnostic terminology. Electronic data on the use of procedure codes with diagnostic terms from the three schools over a period from July 2010 to June 2011 were aggregated. The diagnostic term and procedure code pairs were adjudicated by three calibrated dentists. Analyses were conducted to gain insight into the utilization and valid entry of the EZCodes diagnostic terminology in the one-year period. Error proportions in the entry of diagnostic term (and by diagnostic category) were also computed. In the twelve-month period, 29,965 diagnostic terms and 249,411 procedure codes were entered at the three institutions resulting in a utilization proportion of 12 percent. Caries and periodontics were the most frequently used categories. More than 1,000 of the available 1,321 diagnostic terms were never used. Overall, 60.5 percent of the EZCodes entries were found to be valid. The results demonstrate low utilization of EZCodes in an electronic health record and raise the need for specific training of dental providers on the importance of using dental diagnostic terminology and specifically how to use the terms in the electronic record. These findings will serve to increase the use/correct use of the EZCodes dental diagnostic terminology and ultimately create a reliable platform for undertaking clinical, outcomes, and quality improvement-related research.</v>
          </cell>
          <cell r="E305" t="str">
            <v>Oral Health Policy and Epidemiology Department, Harvard School of Dental Medicine, Boston, MA 02115, USA.</v>
          </cell>
          <cell r="F305" t="str">
            <v>2013</v>
          </cell>
        </row>
        <row r="306">
          <cell r="A306">
            <v>305</v>
          </cell>
          <cell r="B306" t="str">
            <v>Analyzing 30-Day Readmission Rate for Heart Failure Using Different Predictive Models</v>
          </cell>
          <cell r="C306" t="str">
            <v>The Center for Medicare and Medical Services in the United States compares hospital's readmission performance to the facilities across the nation using a 30-day window from the hospital discharge. Heart Failure (HF) is one of the conditions included in the comparison, as it is the most frequent and the most expensive diagnosis for hospitalization. If risk stratification for readmission of HF patients could be carried out at the time of discharge from the index hospitalization, corresponding appropriate post-discharge interventions could be arranged. We, therefore, sought to compare two different risk prediction models using 48 clinical predictors from electronic health records data of 1037 HF patients from one hospital. We used logistic regression and random forest as methods of analyses and found that logistic regression with bagging approach produced better predictive results (C-Statistics: 0.65) when compared to random forest (C-Statistics: 0.61).</v>
          </cell>
          <cell r="E306" t="str">
            <v>Betty Irene Moore School of Nursing, University of California, Davis, CA, USA._x000D_Department of Statistics, University of California, Davis, CA, USA._x000D_School of Medicine, University of California, Davis, CA, USA.</v>
          </cell>
          <cell r="F306" t="str">
            <v>2016</v>
          </cell>
        </row>
        <row r="307">
          <cell r="A307">
            <v>306</v>
          </cell>
          <cell r="B307" t="str">
            <v>Epidemiological profile of cancer mortality in a province of central Italy for the years 2008 and 2009: preliminary analysis</v>
          </cell>
          <cell r="C307" t="str">
            <v>BACKGROUND: The aim of the study was to perform a preliminary analysis of the mortality data for cancer as widely as possible, in order to obtain useful information for planning specific public health interventions. For this purpose, data on cancer mortality in the province of Rieti (Latium, central Italy) have been collected and analysed. To date, in the Rieti province a Cancer Registry record is not available. METHODS: The study was conducted through statistical analysis of cancer mortality data related to the years 2008 and 2009, obtained from the National Institute of Statistics. Data were cumulative for the province of Rieti and specific for the five districts in which the province is divided. RESULTS: The standardized mortality rates obtained for Rieti province resulted lower than those reported for the other provinces of the Latium region, for Italy and for the European Community, both for 2008 and 2009. In these years, the anatomical areas more affected in terms of mortality were "trachea, bronchus and lung", "colorectal" and "stomach", but gender differences were evidenced. CONCLUSIONS: The present study, also considering the limitation of two years studied only, leads to some basic insights about the importance of updating mortality data to trace an epidemiological profile, to evaluate the presence of risk and protective factors, to program strategically health interventions, and to assess the effectiveness of these interventions.</v>
          </cell>
          <cell r="E307" t="str">
            <v>Laboratory of Experimental Medicine and Environmental Pathology, Polo Universitario di Rieti, Sabina Universitas, Rieti, Italy._x000D_UOC Anatomical Pathology, OGP San Camillo De Lellis, Rieti, Italy._x000D_Department of Public Health and Infectious Diseases, Sapienza University of Rome, Italy._x000D_Department of Experimental Medicine, Sapienza University of Rome, Italy.</v>
          </cell>
          <cell r="F307" t="str">
            <v>2015</v>
          </cell>
        </row>
        <row r="308">
          <cell r="A308">
            <v>307</v>
          </cell>
          <cell r="B308" t="str">
            <v>Early results from the hospital Electronic Health Record Incentive Programs</v>
          </cell>
          <cell r="C308" t="str">
            <v>OBJECTIVES: To assess the level of hospital participation in the first 18 months of the Medicare and Medicaid Electronic Health Record (EHR) Incentive Programs, and to identify whether vulnerable hospitals lag behind. STUDY DESIGN: Retrospective study of participation among the 4938 Medicare-certified hospitals from the beginning of the incentive payment period (June 2011) through December 2012. METHODS: We used multivariate models to examine which types of hospitals qualified for financial incentives either through attesting to meaningful use of EHRs or by meeting the "Adopt-Implement-Upgrade" (AIU) option that requires demonstrating progress toward achieving meaningful use. We focused on small, Critical Access, and safety-net hospitals. RESULTS: We found that more than 75% of all eligible US hospitals have qualified for financial incentives in the first 18 months of the program. Nearly two-thirds of these hospitals (52% of all hospitals) attested to meaningful use while the remaining one-third (24% of all hospitals) were paid under the AIU option only. Small hospitals were less likely than large hospitals to qualify for incentive payments (odds ratio [OR] = 0.49, 95% confidence interval [CI] 0.36-0.68; P &lt; .001 across categories). Critical Access hospitals also had lower odds of incentive payment (OR = 0.69, 95% CI 0.57-0.84, P &lt; .001). Safety-net hospitals were more likely to qualify for payments overall (OR = 2.51; 95% CI 1.92-3.38, P &lt; .001), but did so primarily through AIU. CONCLUSIONS: There is broad participation in the federally led incentive program to promote nationwide EHR uptake. Lower rates of participation among smaller hospitals and Critical Access hospitals merit close monitoring to ensure that broad adoption is achieved.</v>
          </cell>
          <cell r="E308" t="str">
            <v>School of Information, University of Michigan, 4376 North Quad, Ann Arbor, MI 48109, USA. juliaam@umich.edu</v>
          </cell>
          <cell r="F308" t="str">
            <v>2013</v>
          </cell>
        </row>
        <row r="309">
          <cell r="A309">
            <v>308</v>
          </cell>
          <cell r="B309" t="str">
            <v>The integration of barcode scanning technology into Canadian public health immunization settings</v>
          </cell>
          <cell r="C309" t="str">
            <v>BACKGROUND: As part of a series of feasibility studies following the development of Canadian vaccine barcode standards, we compared barcode scanning with manual methods for entering vaccine data into electronic client immunization records in public health settings. METHODS: Two software vendors incorporated barcode scanning functionality into their systems so that Algoma Public Health (APH) in Ontario and four First Nations (FN) communities in Alberta could participate in our study. We compared the recording of client immunization data (vaccine name, lot number, expiry date) using barcode scanning of vaccine vials vs. pre-existing methods of entering vaccine information into the systems. We employed time and motion methodology to evaluate time required for data recording, record audits to assess data quality, and qualitative analysis of immunization staff interviews to gauge user perceptions. RESULTS: We conducted both studies between July and November 2012, with 628 (282 barcoded) vials processed for the APH study, and 749 (408 barcoded) vials for the study in FN communities. Barcode scanning led to significantly fewer immunization record errors than using drop-down menus (APH study: 0% vs. 1.7%; p=0.04) or typing in vaccine data (FN study: 0% vs. 5.6%; p&lt;0.001). There was no significant difference in time to enter vaccine data between scanning and using drop-down menus (27.6s vs. 26.3s; p=0.39), but scanning was significantly faster than typing data into the record (30.3s vs. 41.3s; p&lt;0.001). Seventeen immunization nurses were interviewed; all noted improved record accuracy with scanning, but the majority felt that a more sensitive scanner was needed to reduce the occasional failures to read the 2D barcodes on some vaccines. CONCLUSION: Entering vaccine data into immunization records through barcode scanning led to improved data quality, and was generally well received. Further work is needed to improve barcode readability, particularly for unit-dose vials.</v>
          </cell>
          <cell r="E309" t="str">
            <v>Public Health Ontario, Toronto, Canada. Electronic address: jennifer.pereira@oahpp.ca._x000D_Public Health Ontario, Toronto, Canada._x000D_Department of Clinical Epidemiology and Biostatistics, McMaster University, Hamilton, Canada._x000D_Trillium Health Partners, Mississauga, Canada._x000D_Public Health Agency of Canada, Ottawa, Canada._x000D_Sanofi Pasteur Limited, North York, Canada._x000D_Merck Canada Inc., Kirkland, Canada._x000D_Toronto Public Health, Toronto, Canada._x000D_OKAKI Health Intelligence, Edmonton, Canada._x000D_Public Health Ontario, Toronto, Canada; Dalla Lana School of Public Health, University of Toronto, Toronto, Canada; Institute for Clinical Evaluative Sciences, Toronto, Canada; Department of Family and Community Medicine, University of Toronto, Toronto, Canada; University Health Network, Toronto, Canada.</v>
          </cell>
          <cell r="F309" t="str">
            <v>2014</v>
          </cell>
        </row>
        <row r="310">
          <cell r="A310">
            <v>309</v>
          </cell>
          <cell r="B310" t="str">
            <v>Machine-learning prediction of cancer survival: a retrospective study using electronic administrative records and a cancer registry</v>
          </cell>
          <cell r="C310" t="str">
            <v>OBJECTIVES: Using the prediction of cancer outcome as a model, we have tested the hypothesis that through analysing routinely collected digital data contained in an electronic administrative record (EAR), using machine-learning techniques, we could enhance conventional methods in predicting clinical outcomes. SETTING: A regional cancer centre in Australia. PARTICIPANTS: Disease-specific data from a purpose-built cancer registry (Evaluation of Cancer Outcomes (ECO)) from 869 patients were used to predict survival at 6, 12 and 24 months. The model was validated with data from a further 94 patients, and results compared to the assessment of five specialist oncologists. Machine-learning prediction using ECO data was compared with that using EAR and a model combining ECO and EAR data. PRIMARY AND SECONDARY OUTCOME MEASURES: Survival prediction accuracy in terms of the area under the receiver operating characteristic curve (AUC). RESULTS: The ECO model yielded AUCs of 0.87 (95% CI 0.848 to 0.890) at 6 months, 0.796 (95% CI 0.774 to 0.823) at 12 months and 0.764 (95% CI 0.737 to 0.789) at 24 months. Each was slightly better than the performance of the clinician panel. The model performed consistently across a range of cancers, including rare cancers. Combining ECO and EAR data yielded better prediction than the ECO-based model (AUCs ranging from 0.757 to 0.997 for 6 months, AUCs from 0.689 to 0.988 for 12 months and AUCs from 0.713 to 0.973 for 24 months). The best prediction was for genitourinary, head and neck, lung, skin, and upper gastrointestinal tumours. CONCLUSIONS: Machine learning applied to information from a disease-specific (cancer) database and the EAR can be used to predict clinical outcomes. Importantly, the approach described made use of digital data that is already routinely collected but underexploited by clinical health systems.</v>
          </cell>
          <cell r="E310" t="str">
            <v>Centre for Pattern Recognition and Data Analytics, Deakin University, Geelong, Victoria, Australia.</v>
          </cell>
          <cell r="F310" t="str">
            <v>2014</v>
          </cell>
        </row>
        <row r="311">
          <cell r="A311">
            <v>310</v>
          </cell>
          <cell r="B311" t="str">
            <v>Contributing factors to adoption of electronic medical records in otolaryngology offices</v>
          </cell>
          <cell r="C311" t="str">
            <v>OBJECTIVES/HYPOTHESIS: (1) To determine the characteristics of outpatient otolaryngology offices with an electronic medical record (EMR) system, and (2) to compare those characteristics with the trends in surgical and medical specialties. STUDY DESIGN: Cross-sectional analysis of U.S. representative data from the National Ambulatory Medical Care Survey (NAMCS). METHODS: The 2005 to 2010 NAMCS datasets were analyzed. Physicians' specialty was recoded as otolaryngology, all surgical specialties, and all specialties combined. Physician offices with all- or partial-EMR system adoption were then compared to offices without EMR systems with respect to year; geographic region; urban setting; office setting; practice type; practice ownership; employment status; and revenues from Medicare, Medicaid, private insurance, and patient payment. RESULTS: Upon univariate analysis, EMR use was significantly higher among otolaryngology practices located in metropolitan areas and practices run or owned by larger groups of practitioners. Sources of patient revenue did not correlate with the likelihood of EMR use. Multivariate analysis revealed that EMR use by otolaryngologists was significantly associated with group practices and offices owned by institutions. Similar associations were observed with surgical specialties combined in addition to a higher EMR usage in practices with more than 25% of total revenue from private insurance. CONCLUSIONS: EMR utilization by otolaryngology practices appears similar to that of other specialties, and is more likely in metropolitan areas and larger practice settings. Despite the announcement of incentive programs under Medicare and Medicaid in 2009, EMR usage was not dependent on the percentage of physicians' total revenue from these sources.</v>
          </cell>
          <cell r="E311" t="str">
            <v>Department of Otolaryngology-Head and Neck Surgery, University of California, Irvine.</v>
          </cell>
          <cell r="F311" t="str">
            <v>2013</v>
          </cell>
        </row>
        <row r="312">
          <cell r="A312">
            <v>311</v>
          </cell>
          <cell r="B312" t="str">
            <v>Health information exchange reduces repeated diagnostic imaging for back pain</v>
          </cell>
          <cell r="C312" t="str">
            <v>STUDY OBJECTIVE: This study seeks to determine whether health information exchange reduces repeated diagnostic imaging and related costs in emergency back pain evaluation. METHODS: This was a longitudinal data analysis of health information exchange patient-visit data. All repeated emergency department (ED) patient visits for back pain with previous ED diagnostic imaging to a Memphis metropolitan area ED between August 1, 2007, and July 31, 2009, were included. Use of a regional health information exchange by ED personnel to access the patient's record during the emergency visit was the primary independent variable. Main outcomes included repeated lumbar or thoracic diagnostic imaging (radiograph, computed tomography [CT], or magnetic resonance imaging [MRI]) and total patient-visit estimated cost. RESULTS: One hundred seventy-nine (22.4%) of the 800 qualifying repeated back pain visits resulted in repeated diagnostic imaging (radiograph 84.9%, CT 6.1%, and MRI 9.5%). Health information exchange use in the study population was low, at 12.5%, and health care providers as opposed to administrative/nursing staff accounted for 80% of the total health information exchange use. Health information exchange use by any ED personnel was associated with reduced repeated diagnostic imaging (odds ratio 0.36; 95% confidence interval 0.18 to 0.71), as was physician or nurse practitioner health information exchange use (odds ratio 0.47; 95% confidence interval 0.23 to 0.96). No cost savings were associated with health information exchange use because of increased CT imaging when health care providers used health information exchange. CONCLUSION: Health information exchange use is associated with 64% lower odds of repeated diagnostic imaging in the emergency evaluation of back pain. Health information exchange effect on estimated costs was negligible. More studies are needed to evaluate specific strategies to increase health information exchange use and further decrease potentially unnecessary diagnostic imaging and associated costs of care.</v>
          </cell>
          <cell r="E312" t="str">
            <v>Department of Medicine, University of Tennessee Health Science Center, Memphis, TN, USA. jeb@uthsc.edu</v>
          </cell>
          <cell r="F312" t="str">
            <v>2013</v>
          </cell>
        </row>
        <row r="313">
          <cell r="A313">
            <v>312</v>
          </cell>
          <cell r="B313" t="str">
            <v>The effect of electronic medical record system sophistication on preventive healthcare for women</v>
          </cell>
          <cell r="C313" t="str">
            <v>OBJECTIVE: To observe the effect of electronic medical record (EMR) system sophistication on preventive women's healthcare. MATERIALS AND METHODS: Providers in the National Ambulatory Medical Care Survey (NAMCS), 2007-8, were included if they had at least one visit by a woman at least 21 years old. Based on 16 questions from NAMCS, the level of a provider's EMR system sophistication was classified as non-existent, minimal, basic, or fully functional. A two-stage residual-inclusion method was used with ordered probit regression to model the level of EMR system sophistication, and outcome-specific Poisson regressions to predict the number of examinations or tests ordered or performed. RESULTS: Across the providers, 29.23%, 49.34%, 15.97%, and 5.46% had no, minimal, basic, and fully functional EMR systems, respectively. The breast examination rate was 20.27%, 34.96%, 37.21%, and 44.98% for providers without or with minimal, basic, and fully functional EMR systems, respectively. For breast examinations, pelvic examinations, Pap tests, chlamydia tests, cholesterol tests, mammograms, and bone mineral density (BMD) tests, an EMR system increased the number of these tests and examinations. Furthermore, the level of sophistication increased the number of breast examinations and Pap, chlamydia, cholesterol, and BMD tests. DISCUSSION: The use of advanced EMR systems in obstetrics and gynecology was limited. Given the positive results of this study, specialists in women's health should consider investing in more sophisticated systems. CONCLUSIONS: The presence of an EMR system has a positive impact on preventive women's healthcare; the more functions that the system has, the greater the number of examinations and tests given or prescribed.</v>
          </cell>
          <cell r="E313" t="str">
            <v>Innovation, Health Outcomes and Pharmaceutical Economics, College of Pharmacy, University of Cincinnati, Cincinnati, OH 45267-0004, USA. tundianl@mail.uc.edu</v>
          </cell>
          <cell r="F313" t="str">
            <v>2013</v>
          </cell>
        </row>
        <row r="314">
          <cell r="A314">
            <v>313</v>
          </cell>
          <cell r="B314" t="str">
            <v>Determining differences in user performance between expert and novice primary care doctors when using an electronic health record (EHR)</v>
          </cell>
          <cell r="C314" t="str">
            <v>RATIONALE, AIMS AND OBJECTIVES: The goal of this study is to determine usability gaps between expert and novice primary care doctors when using an electronic health record (EHR). METHODS: Usability tests using video analyses with triangular method approach were conducted to analyse usability gaps between 10 novice and seven expert doctors. Doctors completed 19 tasks, using think-aloud strategy, based on an artificial but typical patient visit note. The usability session lasted approximately 20 minutes. The testing room consisted of the participant and the facilitator. Mixed methods approach including four sets of performance measures, system usability scale (SUS), and debriefing session with participants was used. RESULTS: While most expert doctors completed tasks more efficiently, and provided a higher SUS score than novice doctors (novice 68, expert 70 out of 100 being perfect score), the result of 'percent task success rate' were comparable (74% for expert group, 78% for novice group, P = 0.98) on all 19 tasks. CONCLUSION: This study found a lack of expertise among doctors with more experience using the system demonstrating that although expert doctors have been using the system longer, their proficiency did not increase with EHR experience. These results may potentially improve the EHR training programme, which may increase doctors' performance when using an EHR. These results may also assist EHR vendors in improving the user interface, which may aid in reducing errors caused from poor usability of the system.</v>
          </cell>
          <cell r="E314" t="str">
            <v>Informatics Institute, University of Missouri, Columbia, MO, USA.</v>
          </cell>
          <cell r="F314" t="str">
            <v>2014</v>
          </cell>
        </row>
        <row r="315">
          <cell r="A315">
            <v>314</v>
          </cell>
          <cell r="B315" t="str">
            <v>Patterns of Antibiotic Exposure and Clinical Disease Activity in Inflammatory Bowel Disease: A 4-year Prospective Study</v>
          </cell>
          <cell r="C315" t="str">
            <v>BACKGROUND: Antimicrobial treatment is known to cause short- and long-term changes in the composition of normal human microbiota. The relationship between antibiotic use and overall clinical behavior in inflammatory bowel disease (IBD) has not been explored. We aim to prospectively characterize patterns of antibiotic use and clinical IBD activity in a large IBD cohort. METHODS: Prospective observational study from a longitudinal IBD natural history registry between 2009 and 2012. Antibiotic prescriptions were identified and categorized using electronic medical record data. Cumulative rates over the 4-year study period were compared. Demographic, clinical, laboratory, health care utilization, and treatment data of the patients with IBD were collected and analyzed. Quality of life was measured by Short IBD Questionnaire data. Primary outcomes were markers of disease activity including Short IBD Questionnaire scores, C-reactive protein levels, health care utilization, and medication use. RESULTS: Seven hundred eighteen patients followed over 4 years were included (47.6% male; mean age, 46.7 ± 15.2 yr), 59.9% had Crohn's disease, whereas 38.6% had ulcerative colitis. Most patients (66.3%) were exposed to antibiotics during the study period. Antibiotic-exposed patients were more likely to have Crohn's disease (63% versus 53.7%; P = 0.05), require narcotics (43.7% versus 14.9%; P &lt; 0.0001), receive antidepressants (43.1% versus 18.6%; P &lt; 0.001), prednisone (52.7% versus 31%; P &lt; 0.0001), or biological therapy (52% versus 36.5%; P &lt; 0.0001). Antibiotic-exposed patients had a lower mean Short IBD Questionnaire (50.2 ± 11.5 versus 56.4 ± 9.5; P &lt; 0.0001), higher rates of C-reactive protein elevation (49.2% versus 31.8%; P &lt; 0.0001), and higher health care utilization compared with nonantibiotic-exposed patients. CONCLUSIONS: The majority of patients with IBD receive antibiotic treatment, and these individuals demonstrate a more severe clinical course.</v>
          </cell>
          <cell r="E315" t="str">
            <v>Division of Gastroenterology, Hepatology and Nutrition, University of Pittsburgh School of Medicine, University of Pittsburgh Medical Center, Pittsburgh, Pennsylvania.</v>
          </cell>
          <cell r="F315" t="str">
            <v>2015</v>
          </cell>
        </row>
        <row r="316">
          <cell r="A316">
            <v>315</v>
          </cell>
          <cell r="B316" t="str">
            <v>One Million Electrocardiograms of Primary Care Patients: A Descriptive Analysis</v>
          </cell>
          <cell r="C316" t="str">
            <v>In 722 cities of Minas Gerais (Brazil), primary care patients can have their ECGs remotely interpreted by cardiologists of the Telehealth Network of Minas Gerais (TNMG), a public telehealth service. As of December 2014, more than 1.9 million ECGs were interpreted. This study analyzed the database of all ECGs performed by the TNMG on primary care patients from 2009 to 2013 (n=1,101,993). Structured patient data and the results of automated ECG interpretation by the Glasgow Program are described. Mean patient age is 51 years old, 59% of them are women. The average body mass index is 25.9 kg/m2, with an average increase of 0.15 kg/m2 per civil year. Those patients notably have hypertension (33.2%), family history of coronary artery disease (14.5%), smoking (6.9%), diabetes (5.8%), obesity (5.8%) or Chagas Disease (3.0%). Seventy percent of ECGs are normal. This percentage is higher in women (72.3%) and decreases in average by 7.4 every 10 years of life. There are notably 12% of possible myocardial infarction, 10% of possible left ventricular hypertrophy and 8% of possible supraventricular extra systole.</v>
          </cell>
          <cell r="E316" t="str">
            <v>Department of Public Health, CHU Lille; EA 2694, University of Lille; Lille, France._x000D_Medical School, Universidade Federal de Minas Gerais; Belo Horizonte, MG, Brazil._x000D_Telehealth center, University Hospital of the Universidade Federal de Minas Gerais; Belo Horizonte, MG, Brazil.</v>
          </cell>
          <cell r="F316" t="str">
            <v>2015</v>
          </cell>
        </row>
        <row r="317">
          <cell r="A317">
            <v>316</v>
          </cell>
          <cell r="B317" t="str">
            <v>Internationally comparable diagnosis-specific survival probabilities for calculation of the ICD-10-based Injury Severity Score</v>
          </cell>
          <cell r="C317" t="str">
            <v>BACKGROUND: The International Statistical Classification of Diseases, 10th Revision (ICD-10)-based Injury Severity Score (ICISS) performs well but requires diagnosis-specific survival probabilities (DSPs), which are empirically derived, for its calculation. The objective was to examine if DSPs based on data pooled from several countries could increase accuracy, precision, utility, and international comparability of DSPs and ICISS. METHODS: Australia, Argentina, Austria, Canada, Denmark, New Zealand, and Sweden provided ICD-10-coded injury hospital discharge data, including in-hospital mortality status. Data from the seven countries were pooled using four different methods to create an international collaborative effort ICISS (ICE-ICISS). The ability of the ICISS to predict mortality using the country-specific DSPs and the pooled DSPs was estimated and compared. RESULTS: The pooled DSPs were based on a total of 3,966,550 observations of injury diagnoses from the seven countries. The proportion of injury diagnoses having at least 100 discharges to calculate the DSP varied from 12% to 48% in the country-specific data set and was 66% in the pooled data set. When compared with using a country's own DSPs for ICISS calculation, the pooled DSPs resulted in somewhat reduced discrimination in predicting mortality (difference in c statistic varied from 0.006 to 0.04). Calibration was generally good when the predicted mortality risk was less than 20%. When Danish and Swedish data were used, ICISS was combined with age and sex in a logistic regression model to predict in-hospital mortality. Including age and sex improved both discrimination and calibration substantially, and the differences from using country-specific or pooled DSPs were minor. CONCLUSION: Pooling data from seven countries generated empirically derived DSPs. These pooled DSPs facilitate international comparisons and enables the use of ICISS in all settings where ICD-10 hospital discharge diagnoses are available. The modest reduction in performance of the ICE-ICISS compared with the country-specific scores is unlikely to outweigh the benefit of internationally comparable Injury Severity Scores possible with pooled data. LEVEL OF EVIDENCE: Prognostic and epidemiological study, level III.</v>
          </cell>
          <cell r="E317" t="str">
            <v>From the Department of Surgical Sciences, Anesthesiology and Intensive Care (R.G.), and Uppsala Clinical Research Center (R.G.), Uppsala University, Uppsala, Sweden; National Center for Health Statistics (M.W., L.-H.C.), Centers for Disease Control and Prevention, Hyattsville, Maryland; Injury Prevention Research Unit (P.G., C.C., J.L.), University of Otago, Dunedin, New Zealand; Institut national de santé publique du Québec (INSPQ) (Y.R.), Montréal, Québec, Canada; Austrian Road Safety Board (R.B.), Research and Knowledge Management, Vienna, Austria; Programa de Prevención de Lesiones por Causas Externas (C.U.), Instituto Nacional de Epidemiología, Dr "J.H.Jara," ANLIS Malbran, Argentina; Accident Analysis Group (J.L.), Odense University Hospital and IST/Biostatistics University of Southern Denmark, Odense C, Denmark; Research Centre for Injury Studies (J.H., G.H.), Flinders University, Adelaide, Australia.</v>
          </cell>
          <cell r="F317" t="str">
            <v>2014</v>
          </cell>
        </row>
        <row r="318">
          <cell r="A318">
            <v>317</v>
          </cell>
          <cell r="B318" t="str">
            <v>Computerized provider documentation: findings and implications of a multisite study of clinicians and administrators</v>
          </cell>
          <cell r="C318" t="str">
            <v>OBJECTIVE: Clinical documentation is central to the medical record and so to a range of healthcare and business processes. As electronic health record adoption expands, computerized provider documentation (CPD) is increasingly the primary means of capturing clinical documentation. Previous CPD studies have focused on particular stakeholder groups and sites, often limiting their scope and conclusions. To address this, we studied multiple stakeholder groups from multiple sites across the USA. METHODS: We conducted 14 focus groups at five Department of Veterans Affairs facilities with 129 participants (54 physicians or practitioners, 34 nurses, and 37 administrators). Investigators qualitatively analyzed resultant transcripts, developed categories linked to the data, and identified emergent themes. RESULTS: Five major themes related to CPD emerged: communication and coordination; control and limitations in expressivity; information availability and reasoning support; workflow alteration and disruption; and trust and confidence concerns. The results highlight that documentation intertwines tightly with clinical and administrative workflow. Perceptions differed between the three stakeholder groups but remained consistent within groups across facilities. CONCLUSIONS: CPD has dramatically changed documentation processes, impacting clinical understanding, decision-making, and communication across multiple groups. The need for easy and rapid, yet structured and constrained, documentation often conflicts with the need for highly reliable and retrievable information to support clinical reasoning and workflows. Current CPD systems, while better than paper overall, often do not meet the needs of users, partly because they are based on an outdated 'paper-chart' paradigm. These findings should inform those implementing CPD systems now and future plans for more effective CPD systems.</v>
          </cell>
          <cell r="E318" t="str">
            <v>Department of Biomedical Informatics, The Ohio State University, Columbus, Ohio 43210, USA. peter.embi@osumc.edu</v>
          </cell>
          <cell r="F318" t="str">
            <v>2013</v>
          </cell>
        </row>
        <row r="319">
          <cell r="A319">
            <v>318</v>
          </cell>
          <cell r="B319" t="str">
            <v>The journey of primary care practices to meaningful use: a Colorado Beacon Consortium study</v>
          </cell>
          <cell r="C319" t="str">
            <v>BACKGROUND: The Health Information Technology for Economic and Clinical Health Act of 2009 provides for incentive payments through Medicare and Medicaid for clinicians who implement electronic health records (EHRs) and use this technology meaningfully to improve patient care. There are few comprehensive descriptions of how primary care practices achieve the meaningful use of clinical data, including the formal stage 1 meaningful use requirements. METHODS: Evaluation of the Colorado Beacon Consortium project included iterative qualitative analysis of practice narratives, provider and staff interviews, and separate focus groups with quality improvement (QI) advisors and staff from the regional health information exchange (HIE). RESULTS: Most practices described significant realignment of practice priorities and aims, which often required substantial education and training of physicians and staff. Re-engineering office processes, data collection protocols, EHRs, staff roles, and practice culture comprised the primary effort and commitment to attest to stage 1 meaningful use and subsequent meaningful use of clinical data. While realizing important benefits, practices bore a significant burden in learning the true capabilities of their EHRs with little effective support from vendors. Attestation was an important initial milestone in the process, but practices faced substantial ongoing work to use their data meaningfully for patient care and QI. Key resources were instrumental to these practices: local technical EHR expertise; collaborative learning mechanisms; and regular contact and support from QI advisors. CONCLUSIONS: Meeting the stage 1 requirements for incentives under Medicare and Medicaid meaningful use criteria is the first waypoint in a longer journey by primary care practices to the meaningful use of electronic data to continuously improve the care and health of their patients. The intensive re-engineering effort for stage 1 yielded practice changes consistent with larger practice aims and goals. While many of these practices are now poised to use data meaningfully, faster progress will likely come with continued local QI and technical support and planned community-wide learning.</v>
          </cell>
          <cell r="E319" t="str">
            <v>Department of Family Medicine, University of Colorado School of Medicine, Aurora, CO 80045, USA. Doug.fernald@ucdenver.edu</v>
          </cell>
          <cell r="F319" t="str">
            <v>2013</v>
          </cell>
        </row>
        <row r="320">
          <cell r="A320">
            <v>319</v>
          </cell>
          <cell r="B320" t="str">
            <v>Can analyses of electronic patient records be independently and externally validated? The effect of statins on the mortality of patients with ischaemic heart disease: a cohort study with nested case-control analysis</v>
          </cell>
          <cell r="C320" t="str">
            <v>OBJECTIVE: To conduct a fully independent and external validation of a research study based on one electronic health record database, using a different electronic database sampling the same population. DESIGN: Using the Clinical Practice Research Datalink (CPRD), we replicated a published investigation into the effects of statins in patients with ischaemic heart disease (IHD) by a different research team using QResearch. We replicated the original methods and analysed all-cause mortality using: (1) a cohort analysis and (2) a case-control analysis nested within the full cohort. SETTING: Electronic health record databases containing longitudinal patient consultation data from large numbers of general practices distributed throughout the UK. PARTICIPANTS: CPRD data for 34 925 patients with IHD from 224 general practices, compared to previously published results from QResearch for 13 029 patients from 89 general practices. The study period was from January 1996 to December 2003. RESULTS: We successfully replicated the methods of the original study very closely. In a cohort analysis, risk of death was lower by 55% for patients on statins, compared with 53% for QResearch (adjusted HR 0.45, 95% CI 0.40 to 0.50; vs 0.47, 95% CI 0.41 to 0.53). In case-control analyses, patients on statins had a 31% lower odds of death, compared with 39% for QResearch (adjusted OR 0.69, 95% CI 0.63 to 0.75; vs OR 0.61, 95% CI 0.52 to 0.72). Results were also close for individual statins. CONCLUSIONS: Database differences in population characteristics and in data definitions, recording, quality and completeness had a minimal impact on key statistical outputs. The results uphold the validity of research using CPRD and QResearch by providing independent evidence that both datasets produce very similar estimates of treatment effect, leading to the same clinical and policy decisions. Together with other non-independent replication studies, there is a nascent body of evidence for wider validity.</v>
          </cell>
          <cell r="E320" t="str">
            <v>NIHR School for Primary Care Research, Centre for Primary Care, Institute of Population Health, University of Manchester, Manchester, UK.</v>
          </cell>
          <cell r="F320" t="str">
            <v>2014</v>
          </cell>
        </row>
        <row r="321">
          <cell r="A321">
            <v>320</v>
          </cell>
          <cell r="B321" t="str">
            <v>The impact of electronic medical record implementation on the outpatient volumes of a midsize academic center</v>
          </cell>
          <cell r="C321" t="str">
            <v>BACKGROUND: Despite the proposed clinical advantages of electronic medical records (EMRs), many questions remain regarding how EMRs may limit the number of patients a provider can see on a day-to-day basis. In this study, we measured the impact of EMR implementation on outpatient volumes in the setting of a midsize academic medical center (AMC) in the southeast. METHODS: The AMC outpatient visit volumes of two 12-month periods, one before and one after the EMR implementation, were collected. The mean monthly outpatient visits before and after EMR implementation were compared using the 2-tailed Student t test without assumption for equal variance. We also normalized the total annual visits to the number of full-time equivalent physicians. Power calculation was performed to measure type II error whenever P value was greater than 0.05. RESULTS: There was an 8.37% increase in total outpatient visits after EMR implementation, with the monthly number of patients seen increasing from a mean (SD) of 25,763.75 (1673.96) to 27,919.92 (2229.07) (P = 0.018). However, this increase disappears when normalized to full-time equivalent. After conducting multiple subunit analyses of a multiphysician primary care clinic (Family Medicine), specialty clinic (Plastic Surgery), and single-physician specialty clinic (Pediatric Plastic Surgery), we also did not find a statistically significant difference in outpatient clinic volumes after EMR implementation. CONCLUSIONS: Despite the burdensome time requirements many physicians subjectively attribute to EMRs, this study shows that the EMR has not really caused a statistically significant decrease in outpatient volumes in the setting of a midsize AMC.</v>
          </cell>
          <cell r="E321" t="str">
            <v>From the Division of Plastic Surgery, Medical College of Georgia, Georgia Regents University, Augusta, GA.</v>
          </cell>
          <cell r="F321" t="str">
            <v>2014</v>
          </cell>
        </row>
        <row r="322">
          <cell r="A322">
            <v>321</v>
          </cell>
          <cell r="B322" t="str">
            <v>Does health information exchange reduce unnecessary neuroimaging and improve quality of headache care in the emergency department?</v>
          </cell>
          <cell r="C322" t="str">
            <v>BACKGROUND: Health information exchange (HIE) is advocated as an approach to reduce unnecessary testing and improve quality of emergency department (ED) care, but little evidence supports its use. Headache is a specific condition for which HIE has theoretical benefits. OBJECTIVE: To determine whether health information exchange (HIE) reduces potentially unnecessary neuroimaging, increases adherence with evidence-based guidelines, and decreases costs in the emergency department (ED) evaluation of headache. DESIGN: Longitudinal data analysis SUBJECTS: All repeat patient-visits (N = 2,102) by all 1,252 adults presenting with headache to a Memphis metropolitan area ED two or more times between August 1, 2007 and July 31, 2009. INTERVENTION: Use of a regional HIE connecting the 15 major adult hospitals and two regional clinic systems by authorized ED personnel to access the patient's record during the time period in which the patient was being seen in the ED. MAIN MEASURES: Diagnostic neuroimaging (CT, CT angiography, MRI or MRI angiography), evidence-based guideline adherence, and total patient-visit estimated cost. KEY RESULTS: HIE data were accessed for 21.8 % of ED patient-visits for headache. 69.8 % received neuroimaging. HIE was associated with decreased odds of diagnostic neuroimaging (odds ratio [OR] 0.38, confidence interval [CI] 0.29-0.50) and increased adherence with evidence-based guidelines (OR 1.33, CI 1.02-1.73). Administrative/nursing staff HIE use (OR 0.24, CI 0.17-0.34) was also associated with decreased neuroimaging after adjustment for confounding factors. Overall HIE use was not associated with significant changes in costs. CONCLUSIONS: HIE is associated with decreased diagnostic imaging and increased evidence-based guideline adherence in the emergency evaluation of headache, but was not associated with improvements in overall costs. Controlled trials are needed to test whether specific HIE enhancements to increase HIE use can further reduce potentially unnecessary diagnostic imaging and improve adherence with guidelines while decreasing costs of care.</v>
          </cell>
          <cell r="E322" t="str">
            <v>Division of General Internal Medicine, Department of Medicine, University of Tennessee Health Science Center, 956 Court Avenue, Coleman D222, Memphis, TN 38163, USA. jeb@uthsc.edu</v>
          </cell>
          <cell r="F322" t="str">
            <v>2013</v>
          </cell>
        </row>
        <row r="323">
          <cell r="A323">
            <v>322</v>
          </cell>
          <cell r="B323" t="str">
            <v>The new "intermediate risk" group: a comparative analysis of the new 2013 ACC/AHA risk assessment guidelines versus prior guidelines in men</v>
          </cell>
          <cell r="C323" t="str">
            <v>BACKGROUND: The 2013 ACC/AHA Report on the Assessment of Cardiovascular (CVD) Risk redefined "intermediate risk". We sought to critically compare the intermediate risk groups identified by prior guidelines and the new ACC/AHA guidelines. METHODS: We analyzed data from 30,005 adult men free of known CVD from a large, multi-ethnic study of middle-aged adults. The Framingham Risk Score was calculated using published equations, and CVD risk was calculated using the new ACC/AHA Pooled Cohort Equations Risk Estimator. We first compared the size and characteristics of the intermediate risk group identified by the old (ATP III, 10-20% 10-year CHD risk) and new guidelines (5-7.4% 10-year CVD risk). We then defined time-to-high-risk as the length of time an individual patient resides in the intermediate risk group before progressing to high risk status based on advancing age alone. RESULTS: The mean age of the study population was 53 ± 13 years, and 24% were African-American. Patients identified as intermediate risk by the new ACC/AHA Guidelines were younger and more likely to be African-American and have lower risk factor burden (all p &lt; 0.05). The new intermediate risk group was just 37% the size of the traditional ATP III intermediate risk group, while the new high risk group was 103% larger. Under the new guidelines, men remain intermediate risk for an average of just 3 years, compared to 8 years under the prior guidelines (63% shorter time-to-high-risk, p &lt; 0.05), before progressing to high risk based on advancing age alone. CONCLUSION: The new 2013 ACC/AHA risk assessment guidelines produce a markedly smaller, lower absolute risk, and more temporary "intermediate risk" group. These findings reshape the modern understanding of "intermediate risk", and have distinct implications for risk assessment, clinical decision making, and pharmacotherapy in primary prevention.</v>
          </cell>
          <cell r="E323" t="str">
            <v>Johns Hopkins Ciccarone Center for the Prevention of Heart Disease, Baltimore, MD, USA. Electronic address: mblaha1@jhmi.edu._x000D_Johns Hopkins Ciccarone Center for the Prevention of Heart Disease, Baltimore, MD, USA._x000D_Johns Hopkins Ciccarone Center for the Prevention of Heart Disease, Baltimore, MD, USA; Center for Prevention and Wellness Research, Baptist Health Medical Group, Miami Beach, FL, USA._x000D_Henry Ford Health System, Detroit, MI, USA; King Abdul-Aziz Cardiac Center, Riyadh, Saudi Arabia.</v>
          </cell>
          <cell r="F323" t="str">
            <v>2014</v>
          </cell>
        </row>
        <row r="324">
          <cell r="A324">
            <v>323</v>
          </cell>
          <cell r="B324" t="str">
            <v>Statins and risk of diabetes: an analysis of electronic medical records to evaluate possible bias due to differential survival</v>
          </cell>
          <cell r="C324" t="str">
            <v>OBJECTIVE: Two meta-analyses of randomized trials of statins found increased risk of type 2 diabetes. One possible explanation is bias due to differential survival when patients who are at higher risk of diabetes survive longer under statin treatment. RESEARCH DESIGN AND METHODS: We used electronic medical records from 500 general practices in the U.K. and included data from 285,864 men and women aged 50-84 years from January 2000 to December 2010. We emulated the design and analysis of a hypothetical randomized trial of statins, estimated the observational analog of the intention-to-treat effect, and adjusted for differential survival bias using inverse-probability weighting. RESULTS: During 1.2 million person-years of follow-up, there were 13,455 cases of type 2 diabetes and 8,932 deaths. Statin initiation was associated with increased risk of type 2 diabetes. The hazard ratio (95% CI) of diabetes was 1.45 (1.39-1.50) before adjusting for potential confounders and 1.14 (1.10-1.19) after adjustment. Adjusting for differential survival did not change the estimates. Initiating atorvastatin and simvastatin was associated with increased risk of type 2 diabetes. CONCLUSIONS: In this sample of the general population, statin therapy was associated with 14% increased risk of type 2 diabetes. Differential survival did not explain this increased risk.</v>
          </cell>
          <cell r="E324" t="str">
            <v>Department of Global Health and Population, Harvard School of Public Health, Boston, MA, USA. gdanaei@hsph.harvard.edu</v>
          </cell>
          <cell r="F324" t="str">
            <v>2013</v>
          </cell>
        </row>
        <row r="325">
          <cell r="A325">
            <v>324</v>
          </cell>
          <cell r="B325" t="str">
            <v>Improved cardiovascular risk prediction using nonparametric regression and electronic health record data</v>
          </cell>
          <cell r="C325" t="str">
            <v>BACKGROUND: Use of the electronic health record (EHR) is expected to increase rapidly in the near future, yet little research exists on whether analyzing internal EHR data using flexible, adaptive statistical methods could improve clinical risk prediction. Extensive implementation of EHR in the Veterans Health Administration provides an opportunity for exploration. OBJECTIVES: To compare the performance of various approaches for predicting risk of cerebrovascular and cardiovascular (CCV) death, using traditional risk predictors versus more comprehensive EHR data. RESEARCH DESIGN: Retrospective cohort study. We identified all Veterans Health Administration patients without recent CCV events treated at 12 facilities from 2003 to 2007, and predicted risk using the Framingham risk score, logistic regression, generalized additive modeling, and gradient tree boosting. MEASURES: The outcome was CCV-related death within 5 years. We assessed each method's predictive performance with the area under the receiver operating characteristic curve (AUC), the Hosmer-Lemeshow goodness-of-fit test, plots of estimated risk, and reclassification tables, using cross-validation to penalize overfitting. RESULTS: Regression methods outperformed the Framingham risk score, even with the same predictors (AUC increased from 71% to 73% and calibration also improved). Even better performance was attained in models using additional EHR-derived predictor variables (AUC increased to 78% and net reclassification improvement was as large as 0.29). Nonparametric regression further improved calibration and discrimination compared with logistic regression. CONCLUSIONS: Despite the EHR lacking some risk factors and its imperfect data quality, health care systems may be able to substantially improve risk prediction for their patients by using internally developed EHR-derived models and flexible statistical methodology.</v>
          </cell>
          <cell r="E325" t="str">
            <v>VA Center for Clinical Management Research, Ann Arbor VA Health Services Research and Development Center of Excellence, University of Michigan, Ann Arbor, MI, USA.</v>
          </cell>
          <cell r="F325" t="str">
            <v>2013</v>
          </cell>
        </row>
        <row r="326">
          <cell r="A326">
            <v>325</v>
          </cell>
          <cell r="B326" t="str">
            <v>Using default options within the electronic health record to increase the prescribing of generic-equivalent medications: a quasi-experimental study</v>
          </cell>
          <cell r="C326" t="str">
            <v>BACKGROUND: Low-value services, such as prescribing brand-name medications that have existing generic equivalents, contribute to unnecessary health care spending. OBJECTIVE: To evaluate the association of an intervention by using the electronic health record with provider prescription of generic-equivalent medications. DESIGN: Quasi-experimental study. SETTING: General internal medicine (IM) (n = 2) and family medicine (FM) (n = 2) clinics at the University of Pennsylvania from June 2011 to September 2012. PARTICIPANTS: Attending physicians (IM, n = 38; FM, n = 17) and residents (IM, n = 166; FM, n = 34). INTERVENTION: In January 2012, the default in the electronic health record was changed for IM providers from displaying brand and generic medications to displaying initially only generics, with the ability to opt out. MEASUREMENTS: Monthly prescriptions of brand-name and generic-equivalent β-blockers, statins, and proton-pump inhibitors. RESULTS: During the preintervention period, FM providers had slightly higher rates of generic medication prescribing (range, 80.8% to 85.5%) than did IM providers (range, 75.4% to 79.6%), but both groups had similar trends. In the postintervention period relative to the preintervention period, IM providers had an increase in generic prescribing compared with FM providers for all 3 medications combined (5.4 percentage points [95% CI, 2.2 to 8.7 percentage points]; P &lt; 0.001), β-blockers (10.5 percentage points [CI, 5.8 to 15.2 percentage points]; P &lt; 0.001), and statins (4.0 percentage points [CI, 0.4 to 7.6 percentage points]; P = 0.002). Results for proton-pump inhibitors (2.1 percentage points [CI, -3.7 to 8.0 percentage points]; P = 0.47) were not significant. Subset analyses revealed similar findings for attending physicians. Among residents, however, results were imprecise, with wide CIs. LIMITATION: Observational single-center evaluation, comparison groups that represented different specialties, and a small subset of medication classes studied. CONCLUSION: The use of default options was an effective method to increase the odds of prescribing generic medication equivalents for β-blockers and statins. PRIMARY FUNDING SOURCE: U.S. Department of Veterans Affairs and Robert Wood Johnson Foundation.</v>
          </cell>
          <cell r="F326" t="str">
            <v>2014</v>
          </cell>
        </row>
        <row r="327">
          <cell r="A327">
            <v>326</v>
          </cell>
          <cell r="B327" t="str">
            <v>Dental care providers' and patients' perceptions of the effect of health information technology in the dental care setting</v>
          </cell>
          <cell r="C327" t="str">
            <v>BACKGROUND: The use of electronic health records (EHRs) in dental care and their effect on dental care provider-patient interaction have not been studied sufficiently. The authors conducted a study to explore dental care providers' interactions with EHRs during patient visits, how these interactions influence dental care provider-patient communication, and the providers' and patients' perception of EHR use in the dental clinic setting during patient visits. METHODS: The authors collected survey and interview data from patients and providers at three dental clinics in a health care system. The authors used qualitative and quantitative methods to analyze data obtained from patients and dental care providers. RESULTS: The provider survey results showed significant differences in perceptions of EHR use in patient visits across dental care provider groups (dentists, dental hygienists and dental assistants). Patient survey results indicated that some patients experienced a certain level of frustration and distraction because of providers' use of EHRs during the visit. CONCLUSIONS: The provider survey results indicated that there are different perceptions across provider groups about EHRs and the effect of computer use on communication with patients. Dental assistants generally reported more negative effects on communication with patients owing to computer use. Interview results also indicated that dental care providers may not feel comfortable interacting with the EHR without having any verbal or eye contact with patients during the patient's dental visit. PRACTICAL IMPLICATIONS: A new design for dental operatories and locations of computer screens within the operatories should be undertaken to prevent negative nonverbal communication such as loss of eye contact or forcing the provider and patient to sit back to back, as well as to enhance patient education and information sharing.</v>
          </cell>
          <cell r="E327" t="str">
            <v>Industrial and Systems Engineering, University of Wisconsin-Madison, WI, USA.</v>
          </cell>
          <cell r="F327" t="str">
            <v>2013</v>
          </cell>
        </row>
        <row r="328">
          <cell r="A328">
            <v>327</v>
          </cell>
          <cell r="B328" t="str">
            <v>The SLUScore: A Novel Method for Detecting Hazardous Hypotension in Adult Patients Undergoing Noncardiac Surgical Procedures</v>
          </cell>
          <cell r="C328" t="str">
            <v>BACKGROUND: It has been suggested that longer-term postsurgical outcome may be adversely affected by less than severe hypotension under anesthesia. However, evidence-based guidelines are unavailable. The present study was designed to develop a method for identifying patients at increased risk of death within 30 days in association with the severity and duration of intraoperative hypotension. METHODS: Intraoperative mean arterial blood pressure recordings of 152,445 adult patients undergoing noncardiac surgery were analyzed for periods of time accumulated below each one of the 31 thresholds between 75 and 45 mm Hg (hypotensive exposure times). In a development cohort of 35,904 patients, the associations were sought between each of these 31 cumulative hypotensive exposure times and 30-day postsurgical mortality. On the basis of covariable-adjusted percentage increases in the odds of mortality per minute elapsed of hypotensive exposure time, certain sets of exposure time limits were calculated that portended certain percentage increases in the odds of mortality. A novel risk-scoring method was conceived by counting the number of exposure time limits that had been exceeded within each respective set, one of them being called the SLUScore. The validity of this new method in identifying patients at increased risk was tested in a multicenter validation cohort consisting of 116,541 patients from Cleveland Clinic, Vanderbilt and Saint Louis Universities. Data were expressed as 95% confidence interval, P &lt; .05 considered significant. RESULTS: Progressively greater hypotensive exposures were associated with greater 30-day mortality. In the development cohort, covariable-adjusted (age, Charlson score, case duration, history of hypertension) exposure limits were identified for time accumulated below each of the thresholds that portended certain identical (5%-50%) percentage expected increases in the odds of mortality. These exposure time limit sets were shorter in patients with a history of hypertension. A novel risk score, the SLUScore (range 0-31), was conceived as the number of exposure limits exceeded for one of these sets (20% set). A SLUScore &gt; 0 (average 13.8) was found in 40% of patients who had twice the mortality, adjusted odds increasing by 5% per limit exceeded. When tested in the validation cohort, a SLUScore &gt; 0 (average 14.1) identified 35% of patients who had twice the mortality, each incremental limit exceeded portending a 5% compounding increase in adjusted odds of mortality, independent of age and Charlson score (C = 0.73, 0.72-0.74, P &lt; .05). CONCLUSIONS: The SLUScore represents a novel method for identifying nearly 1 in every 3 patients experiencing greater 30-day mortality portended by more severe intraoperative hypotensive exposures.</v>
          </cell>
          <cell r="E328" t="str">
            <v>From the *Department of Anesthesiology and Critical Care Medicine, Saint Louis University School of Medicine, St. Louis, Missouri; †Department of General Anesthesiology, Cleveland Clinic, Cleveland, Ohio; and ‡Department of Anesthesiology, Vanderbilt University, Nashville, Tennessee.</v>
          </cell>
          <cell r="F328" t="str">
            <v>2017</v>
          </cell>
        </row>
        <row r="329">
          <cell r="A329">
            <v>328</v>
          </cell>
          <cell r="B329" t="str">
            <v>The rise of electronic health record adoption among family physicians</v>
          </cell>
          <cell r="C329" t="str">
            <v>PURPOSE: Realizing the benefits of adopting electronic health records (EHRs) in large measure depends heavily on clinicians and providers' uptake and meaningful use of the technology. This study examines EHR adoption among family physicians using 2 different data sources, compares family physicians with other office-based medical specialists, assesses variation in EHR adoption among family physicians across states, and shows the possibility for data sharing among various medical boards and federal agencies in monitoring and guiding EHR adoption. METHOD: We undertook a secondary analysis of American Board of Family Medicine (ABFM) administrative data (2005-2011) and data from the National Ambulatory Medical Care Survey (NAMCS) (2001-2011). RESULTS: The EHR adoption rate by family physicians reached 68% nationally in 2011. NAMCS family physician adoption rates and ABFM adoption rates (2005-2011) were similar. Family physicians are adopting EHRs at a higher rate than other office-based physicians as a group; however, significant state-level variation exists, indicating geographical gaps in EHR adoption. CONCLUSION: Two independent data sets yielded convergent results, showing that adoption of EHRs by family physicians has doubled since 2005, exceeds other office-based physicians as a group, and is likely to surpass 80% by 2013. Adoption varies at a state level. Further monitoring of trends in EHR adoption and characterizing their capacities are important to achieve comprehensive data exchange necessary for better, affordable health care.</v>
          </cell>
          <cell r="E329" t="str">
            <v>The Association of American Medical Colleges, Washington, DC 20037-1127, USA. ixierali@aamc.org</v>
          </cell>
          <cell r="F329" t="str">
            <v>2013</v>
          </cell>
        </row>
        <row r="330">
          <cell r="A330">
            <v>329</v>
          </cell>
          <cell r="B330" t="str">
            <v>Should All Severely Injured Pediatric Patients be Treated at Pediatric Level I Trauma Centers? A National Trauma Data Bank Study</v>
          </cell>
          <cell r="C330" t="str">
            <v>The American College of Surgeons Committee on Trauma stratification system for trauma centers presumes that increasing levels of resources will improve patient outcomes. Although some supportive data exist in adult trauma, there is a paucity of evidence demonstrating improved survival in pediatric trauma when patients are treated primarily at Level I versus Level II pediatric trauma centers. We hypothesized that there is no difference in the mortality of comparably injured pediatric patients treated at these two types of facilities. The study population consists of all severely injured pediatric patients (18 years old or younger, injury severity score &gt; 15) registered in the National Trauma Data Bank, treated in designated pediatric trauma centers. A total of 13,803 patients were included in the analysis and were separated into two groups: Pediatric Level I trauma center (n = 9690) and Pediatric Level II trauma center (n = 4113). Although analysis of the clinical characteristics of the unmatched groups showed significant differences including mortality rate (11.7% vs 15.4%, P &lt; 0.001), case matching technique, comparing 2956 pairs, successfully eliminated demographic differences and, when adjusted for injury severity, showed no difference in mortality between center types (10.0% vs 10.1%, P = 0.966, odds ratio of mortality = 0.996 and 95% confidence interval = 0.841-1.180). Subgroup analyses including Glasgow Coma Scale &lt; 9, need for immediate procedures, and ICD-9 (International Classification of Diseases) code groupings indicative of serious injury also failed to demonstrate statistically significant differences in mortality between trauma center types.</v>
          </cell>
          <cell r="E330" t="str">
            <v>Children's Hospital Los Angeles, Los Angeles, California, USA.</v>
          </cell>
          <cell r="F330" t="str">
            <v>2015</v>
          </cell>
        </row>
        <row r="331">
          <cell r="A331">
            <v>330</v>
          </cell>
          <cell r="B331" t="str">
            <v>Electronic medical records as a research tool: evaluating topiramate use at a headache center</v>
          </cell>
          <cell r="C331" t="str">
            <v>BACKGROUND: Electronic medical records (EMRs) are used in large healthcare centers to increase efficiency and accuracy of documentation. These databases may be utilized for clinical research or to describe clinical practices such as medication usage. METHODS: We conducted a retrospective analysis of EMR data from a headache clinic to evaluate clinician prescription use and dosing patterns of topiramate. The study cohort comprised 4833 unique de-identified records, which were used to determine topiramate dose and persistence of treatment. RESULTS: Within the cohort, migraine was the most common headache diagnosis (n = 3753, 77.7%), followed by tension-type headache (n = 338, 7.0%) and cluster or trigeminal autonomic cephalalgias (n = 287, 5.9%). Physicians prescribed topiramate more often for subjects with migraine and idiopathic intracranial hypertension (P &lt; .0001) than for those with other conditions, and more often for subjects with coexisting conditions including obesity, bipolar disorder, and depression. The most common maintenance dose of topiramate was 100 mg/day; however, approximately 15% of subjects received either less than 100 mg/day or more than 200 mg/day. More than a third of subjects were prescribed topiramate for more than 1 year, and subjects with a diagnosis of migraine were prescribed topiramate for a longer period of time than those without migraine. CONCLUSIONS: Findings from our study using EMR demonstrate that physicians use topiramate at many different doses and for many off-label indications. This analysis provided important insight into our patient populations and treatment patterns.</v>
          </cell>
          <cell r="E331" t="str">
            <v>From the Jefferson Headache Center, Philadelphia, PA, USA.</v>
          </cell>
          <cell r="F331" t="str">
            <v>2010</v>
          </cell>
        </row>
        <row r="332">
          <cell r="A332">
            <v>331</v>
          </cell>
          <cell r="B332" t="str">
            <v>Pediatricians' use of health information technology: a national survey</v>
          </cell>
          <cell r="C332" t="str">
            <v>BACKGROUND AND OBJECTIVE: There are limited national data on pediatric health information technology adoption rates. Our objective was to determine pediatricians' adoption rates of electronic health record systems (EHRs), barriers to adoption, and features of the systems adopted. METHODS: A survey of 1620 randomly selected US members of the American Academy of Pediatrics from February to July 2009 addressed use of EHRs and barriers to adoption. Bivariate analysis and logistic regression were used to determine associations between EHR use and various physician and practice characteristics. RESULTS: Six hundred forty-six postresidency pediatric clinicians practicing in office- or clinic-based settings responded (57.2%). Self-reported electronic medical record/EHR use was 54%/41%, but far fewer used systems that met the definition of a basic (25%) or fully functional (6%) EHR. Only 3% used a system that was fully functional and pediatric-supportive. Pediatricians practicing in multispecialty practices and those in hospital-based practices were more likely to use basic or fully functional EHRs than those in solo/2-physician practices. More than half of respondents reported financial barriers to implementing EHRs, and more than one-third were concerned about whether systems could meet their needs and whether an EHR would affect productivity. CONCLUSIONS: Pediatric adoption of fully functional EHRs lags general adoption. Barriers to adoption include financial and productivity concerns, but pediatricians are also concerned about finding systems that meet their needs. Few pediatricians use a system that is pediatric-supportive. To help identify pediatric-supportive systems, EHR certification efforts should include these requirements.</v>
          </cell>
          <cell r="E332" t="str">
            <v>Clinical Effectiveness, Seattle Children's Hospital, Seattle, WA 98105, USA. michael.leu@seattlechildrens.org</v>
          </cell>
          <cell r="F332" t="str">
            <v>2012</v>
          </cell>
        </row>
        <row r="333">
          <cell r="A333">
            <v>332</v>
          </cell>
          <cell r="B333" t="str">
            <v>Electronic health records and quality of diabetes care</v>
          </cell>
          <cell r="C333" t="str">
            <v>BACKGROUND: Available studies have shown few quality-related advantages of electronic health records (EHRs) over traditional paper records. We compared achievement of and improvement in quality standards for diabetes at practices using EHRs with those at practices using paper records. All practices, including many safety-net primary care practices, belonged to a regional quality collaborative and publicly reported performance. METHODS: We used generalized estimating equations to calculate the percentage-point difference between EHR-based and paper-based practices with respect to achievement of composite standards for diabetes care (including four component standards) and outcomes (five standards), after adjusting for covariates and accounting for clustering. In addition to insurance type (Medicare, commercial, Medicaid, or uninsured), patient-level covariates included race or ethnic group (white, black, Hispanic, or other), age, sex, estimated household income, and level of education. Analyses were conducted separately for the overall sample and for safety-net practices. RESULTS: From July 2009 through June 2010, data were reported for 27,207 adults with diabetes seen at 46 practices; safety-net practices accounted for 38% of patients. After adjustment for covariates, achievement of composite standards for diabetes care was 35.1 percentage points higher at EHR sites than at paper-based sites (P&lt;0.001), and achievement of composite standards for outcomes was 15.2 percentage points higher (P=0.005). EHR sites were associated with higher achievement on eight of nine component standards. Such sites were also associated with greater improvement in care (a difference of 10.2 percentage points in annual improvement, P&lt;0.001) and outcomes (a difference of 4.1 percentage points in annual improvement, P=0.02). Across all insurance types, EHR sites were associated with significantly higher achievement of care and outcome standards and greater improvement in diabetes care. Results confined to safety-net practices were similar. CONCLUSIONS: These findings support the premise that federal policies encouraging the meaningful use of EHRs may improve the quality of care across insurance types.</v>
          </cell>
          <cell r="E333" t="str">
            <v>Department of Medicine, Case Western Reserve University at MetroHealth Medical Center, Cleveland, OH 44109-1998, USA. rdc@case.edu</v>
          </cell>
          <cell r="F333" t="str">
            <v>2011</v>
          </cell>
        </row>
        <row r="334">
          <cell r="A334">
            <v>333</v>
          </cell>
          <cell r="B334" t="str">
            <v>Design of a score to identify hospitalized patients at risk of drug-related problems</v>
          </cell>
          <cell r="C334" t="str">
            <v>PURPOSE: The potential impact of drug-related problems (DRP) on morbidity and mortality is a serious concern in hospitalized patients. This study aimed to design a risk score to identify patients most at risk of a DRP. METHODS: Data from patients admitted to a tertiary university hospital between January and August 2009 were used to design the risk score (training set). DRP were detected through a pharmacy warning system integrated in the computerized medical history. The variables associated with developing a DRP were identified through a binary multivariate logistic regression analysis and were used to compute the DRP risk score, which was subsequently validated in patients admitted between September and December 2009 (validation set). RESULTS: Of the 8713 patients included in the training set, at least one DRP was detected in 2425 (27.8%). Prescription of a higher number of drugs, higher comorbidity, advanced age, certain groups of the Anatomical Therapeutic Chemical classification system, and some major diagnostic categories were associated with risk of DRP. These variables were used to compute the DRP risk score. The area under the receiver operator characteristic curve was 0.778 (95%CI [0.768, 0.789]). Of the 4058 admissions included in the validation set, at least one DRP was detected in 876 (21.6%). The area under the receiver operator characteristic curve was 0.776 (95%CI [0.759, 0.792]). CONCLUSIONS: Knowledge of the variables associated with DRP could aid their early detection in at-risk patients. The use of an application that can be continually updated in daily clinical practice helps to optimize resources.</v>
          </cell>
          <cell r="E334" t="str">
            <v>Pharmacy Department, Hospital Universitari del Mar, Barcelona, Spain.</v>
          </cell>
          <cell r="F334" t="str">
            <v>2014</v>
          </cell>
        </row>
        <row r="335">
          <cell r="A335">
            <v>334</v>
          </cell>
          <cell r="B335" t="str">
            <v>UK AMD EMR USERS GROUP REPORT V: benefits of initiating ranibizumab therapy for neovascular AMD in eyes with vision better than 6/12</v>
          </cell>
          <cell r="C335" t="str">
            <v>BACKGROUND/AIMS: To study the effectiveness and clinical relevance of eyes treated with good (better than 6/12 or &gt;70 Early Treatment Diabetic Retinopathy Study letters) visual acuity (VA) when initiating treatment with ranibizumab for neovascular age-related macular degeneration (nAMD) in the UK National Health Service. Currently eyes with VA better than (&gt;) 6/12 are not routinely funded for therapy. METHODS: Multicentre national nAMD database study on patients treated 3-5 years prior to the analysis. Anonymised structured data were collected from 14 centres. The primary outcome was the mean VA at year 1, 2 and 3. Secondary measures included the number of clinic visits and injections. RESULTS: The study included 12 951 treatment-naive eyes of 11 135 patients receiving 92 976 ranibizumab treatment episodes. A total of 754 patients had baseline VA better than 6/12 and at least 1-year of follow up. Mean VA of first treated eyes with baseline VA&gt;6/12 at year 1, 2, 3 were 6/10, 6/12, 6/15, respectively and those with baseline VA 6/12 to &gt;6/24 were 6/15, 6/17, 6/20, respectively (p values &lt;0.001 for comparing differences between 6/12 and 6/12-6/24 groups). For the second eyes with baseline VA&gt;6/12, mean VA at year 1, 2, 3 were 6/9, 6/9, 6/10 and those with baseline VA 6/12 to &gt;6/24 were 6/15, 6/15, 6/27, respectively (p values &lt;0.001-0.005). There was no significant difference in the average number of clinic visits or injections between those with VA better and worse than 6/12. CONCLUSIONS: All eyes with baseline VA&gt;6/12 maintained better mean VA than the eyes with baseline VA 6/12 to &gt;6/24 at all time points for at least 2 years. The significantly better visual outcome in patients who were treated with good baseline VA has implications on future policy regarding the treatment criteria for nAMD patients' funding.</v>
          </cell>
          <cell r="E335" t="str">
            <v>Moorfields Eye Hospital NHS Foundation Trust, London, UK._x000D_Department of Ophthalmology, University of Washington, Seattle, Washington, USA._x000D_Institute of Ophthalmology, University College London, London, UK._x000D_R&amp;D, Moorfields Eye Hospital NHSFT, London, UK._x000D_Gloucestershire Eye Department, Cheltenham General Hospital, Cheltenham, UK._x000D_Belfast Health and Social Care Trust, Belfast, UK._x000D_Hinchingbrooke Health Care NHS Trust, Cambridgeshire, UK._x000D_Leeds Teaching Hospitals NHS Trust, Leeds, UK._x000D_Hull and East Yorkshire Hospitals NHS Trust, Hull, UK._x000D_Wrightington, Wigan and Leigh NHS Foundation Trust, Wigan, UK._x000D_Bristol Eye Hospital, Bristol, UK._x000D_Calderdale and Huddersfield NHS Foundation Trust, Huddersfield, UK._x000D_Royal United Hospital Bath NHS Trust, Bath, UK._x000D_Mid Yorkshire Hospitals NHS Trust, Yorkshire, UK._x000D_Wirral University Teaching Hospital NHS Foundation Trust, Wirral, UK._x000D_Department of Ophthalmology, University Hospitals Birmingham NHS Foundation Trust, Birmingham, UK._x000D_Department of Ophthalmology, Warrington and Halton Hospitals NHS Foundation Trust, Warrington, UK._x000D_Centre for Vision Research, The University of Sydney, Sydney, New South Wales, Australia._x000D_Moorfields Eye Hospital NHS Foundation Trust, London, UK Department of Cell Biology, UCL Institute of Ophthalmology, London, UK.</v>
          </cell>
          <cell r="F335" t="str">
            <v>2015</v>
          </cell>
        </row>
        <row r="336">
          <cell r="A336">
            <v>335</v>
          </cell>
          <cell r="B336" t="str">
            <v>An automated model using electronic medical record data identifies patients with cirrhosis at high risk for readmission</v>
          </cell>
          <cell r="C336" t="str">
            <v>BACKGROUND &amp; AIMS: Patients with cirrhosis have 1-month rates of readmission as high as 35%. Early identification of high-risk patients could permit interventions to reduce readmission. The aim of our study was to construct an automated 30-day readmission risk model for cirrhotic patients using electronic medical record (EMR) data available early during hospitalization. METHODS: We identified patients with cirrhosis admitted to a large safety-net hospital from January 2008 through December 2009. A multiple logistic regression model for 30-day rehospitalization was developed using medical and socioeconomic factors available within 48 hours of admission and tested on a validation cohort. Discrimination was assessed using receiver operator characteristic curve analysis. RESULTS: We identified 836 cirrhotic patients with 1291 unique admission encounters. Rehospitalization occurred within 30 days for 27% of patients. Significant predictors of 30-day readmission included the number of address changes in the prior year (odds ratio [OR], 1.13; 95% confidence interval [CI], 1.05-1.21), number of admissions in the prior year (OR, 1.14; 95% CI, 1.05-1.24), Medicaid insurance (OR, 1.53; 95% CI, 1.10-2.13), thrombocytopenia (OR, 0.50; 95% CI, 0.35-0.72), low level of alanine aminotransferase (OR, 2.56; 95% CI, 1.09-6.00), anemia (OR, 1.63; 95% CI, 1.17-2.27), hyponatremia (OR, 1.78; 95% CI, 1.14-2.80), and Model for End-stage Liver Disease score (OR, 1.04; 95% CI, 1.01-1.06). The risk model predicted 30-day readmission, with c-statistics of 0.68 (95% CI, 0.64-0.72) and 0.66 (95% CI, 0.59-0.73) in the derivation and validation cohorts, respectively. CONCLUSIONS: Clinical and social factors available early during admission and extractable from an EMR predicted 30-day readmission in cirrhotic patients with moderate accuracy. Decision support tools that use EMR-automated data are useful for risk stratification of patients with cirrhosis early during hospitalization.</v>
          </cell>
          <cell r="E336" t="str">
            <v>Division of Digestive and Liver Diseases, University of Texas Southwestern Medical Center and Parkland Health and Hospital System, Dallas, Texas; Department of Internal Medicine, University of Texas Southwestern Medical Center and Parkland Health and Hospital System, Dallas, Texas; Department of Clinical Sciences, University of Texas Southwestern, Dallas, Texas. Electronic address: amit.singal@utsouthwestern.edu.</v>
          </cell>
          <cell r="F336" t="str">
            <v>2013</v>
          </cell>
        </row>
        <row r="337">
          <cell r="A337">
            <v>336</v>
          </cell>
          <cell r="B337" t="str">
            <v>Septic patients presenting with apparently normal C-reactive protein: A point of caution for the ER physician</v>
          </cell>
          <cell r="C337" t="str">
            <v>The presentation of septic patients with low C-reactive protein (CRP) concentrations to the emergency room (ER) might convey an erroneous impression regarding the severity of the disease.We analyzed a retrospective study of septic patients admitted to the internal medicine departments of a relatively large tertiary medical center, following admission to the ER. These patients had CRP concentrations of &lt;31.9 mg/L, the determined cut-off for CRP concentrations in a large cohort of apparently healthy individuals in the community (n = 17,214, upper limit of mean + 3 standard deviations).By processing the electronic medical records, we found 2724 patients with a diagnosis of sepsis, 476 of whom had an admission CRP concentration of &lt;31.9 mg/L. Following further analysis of these records, we found that 34 of the 175 patients (19.4%) who fulfilled the definition of sepsis, died within 1 week of hospitalization. Of special interest was the finding that within &lt;24 h, a significant increment from a median CRP of 16.1 mg/L (IQR 7.9-22.5) to 58.6 mg/L (IQR 24.2-134.4), (P &lt; .001) was noted, accompanied by a velocity change from 0.4 ± 0.29 to 8.3 ± 24.2 mg/L/h following antibiotic administration (P &lt; .001).ER physicians should take into consideration that septic patients with a high in-hospital mortality rate can present with CRP concentrations that are within the range observed in apparently healthy individuals in the community. A second CRP test obtained within 24 h following antibiotic administration might influence attitudes regarding the severity of the disease.</v>
          </cell>
          <cell r="E337" t="str">
            <v>Department of Internal Medicine "C, "D and "E._x000D_Infectious diseases Unit._x000D_Department of Emergency Medicine._x000D_Clinical Performances Research and Operational Unit._x000D_Clinical Laboratory Services, The Tel Aviv Sourasky Medical Center, Tel Aviv, Affiliated to the Sackler Faculty of Medicine, Tel Aviv University, Tel Aviv, Israel.</v>
          </cell>
          <cell r="F337" t="str">
            <v>2019</v>
          </cell>
        </row>
        <row r="338">
          <cell r="A338">
            <v>337</v>
          </cell>
          <cell r="B338" t="str">
            <v>Impact of an electronic medical record reminder on hepatitis B vaccine initiation and completion rates among insured adults with diabetes mellitus</v>
          </cell>
          <cell r="C338" t="str">
            <v>OBJECTIVE: The Advisory Committee on Immunization Practices recommends Hepatitis B (HepB) vaccine for previously unvaccinated adults &lt;60 years with diabetes mellitus. This observational retrospective cohort study assessed the impact of implementing electronic provider reminders on HepB vaccine initiation and 3-dose series completion rates among insured adults with diabetes aged 19-59 years old. RESEARCH DESIGN AND METHODS: Difference-in-difference (DID) analyses compared changes in vaccine initiation and completion rates (ratio of the rate ratio [RRR] and 95% confidence interval [CI]) during 12 months pre- and post-implementation between intervention and control sites. We examined trends in vaccine initiation and completion rates by plotting monthly rates during the study period. We also calculated the overall HepB vaccine coverage rates with 95% CI among all adults with diabetes aged 19-59 years old at the start and end date of the study period. RESULTS: Baseline HepB vaccine initiation and completion rates were similar at both the intervention and control sites. Gender, age, and race/ethnicity distributions within both sites were similar during the 12 months pre- and post-implementation. DID analyses demonstrated statistically significant differences in the changes of the annual vaccine initiation rates (RRR: 70.7, 95% CI: 62.8-79.6) and the third dose completion rates (RRR = 18.7, 95% CI: 14.2-24.8) between the two sites. The coverage increased significantly at the intervention site while it remained low at the control site. CONCLUSIONS: Use of provider reminders is highly effective in increasing both HepB vaccine initiation and series completion rates among adults with diabetes.</v>
          </cell>
          <cell r="E338" t="str">
            <v>Kaiser Permanente Southern California, 100 S. Los Robles, 2nd Floor, Pasadena, CA 91101, USA. Electronic address: Rulin.C.Hechter@kp.org._x000D_Kaiser Permanente Southern California, 100 S. Los Robles, 2nd Floor, Pasadena, CA 91101, USA. Electronic address: Lei.X.Qian@kp.org._x000D_Kaiser Permanente Southern California, 100 S. Los Robles, 2nd Floor, Pasadena, CA 91101, USA. Electronic address: Yi.X.Luo@kp.org._x000D_Kaiser Permanente Southern California, 100 S. Los Robles, 2nd Floor, Pasadena, CA 91101, USA. Electronic address: Deborah.S.Ling-Grant@kp.org._x000D_Kaiser Permanente Northern California, 1 Kaiser Plaza, 16th Floor, Oakland, CA 94612, USA._x000D_Kaiser Permanente Northern California, 1 Kaiser Plaza, 16th Floor, Oakland, CA 94612, USA. Electronic address: nicola.klein@kp.org._x000D_Kaiser Permanente Northern California, 1 Kaiser Plaza, 16th Floor, Oakland, CA 94612, USA. Electronic address: Karen.V.Nunley@kp.org._x000D_Kaiser Permanente Northern California, 1 Kaiser Plaza, 16th Floor, Oakland, CA 94612, USA. Electronic address: Laurie.A.Aukes@kp.org._x000D_GSK, 5 Crescent Drive, Philadelphia, PA 19112, USA. Electronic address: cosmina.s.hogea@gsk.com._x000D_GSK, 5 Crescent Drive, Philadelphia, PA 19112, USA. Electronic address: shanthy.krishnarajah@cslbehring.com._x000D_GSK, 5 Crescent Drive, Philadelphia, PA 19112, USA. Electronic address: brandon.j.patterson@gsk.com._x000D_Kaiser Permanente Southern California, 100 S. Los Robles, 2nd Floor, Pasadena, CA 91101, USA. Electronic address: theresa.m.im@kp.org._x000D_Kaiser Permanente Southern California, 100 S. Los Robles, 2nd Floor, Pasadena, CA 91101, USA. Electronic address: Hung-Fu.X.Tseng@kp.org.</v>
          </cell>
          <cell r="F338" t="str">
            <v>2019</v>
          </cell>
        </row>
        <row r="339">
          <cell r="A339">
            <v>338</v>
          </cell>
          <cell r="B339" t="str">
            <v>Medication administration quality and health information technology: a national study of US hospitals</v>
          </cell>
          <cell r="C339" t="str">
            <v>OBJECTIVE: To determine whether the use of computerized physician order entry (CPOE) and electronic medication administration records (eMAR) is associated with better quality of medication administration at medium-to-large acute-care hospitals. DATA/STUDY SETTING: A retrospective cross-sectional analysis of data from three sources: CPOE/eMAR usage from HIMSS Analytics (2010), medication quality scores from CMS Hospital Compare (2010), and hospital characteristics from CMS Acute Inpatient Prospective Payment System (2009). The analysis focused on 11 quality indicators (January-December 2009) at 2603 medium-to-large (≥ 100 beds), non-federal acute-care hospitals measuring proportion of eligible patients given (or prescribed) recommended medications for conditions, including acute myocardial infarction, heart failure, and pneumonia, and surgical care improvement. Using technology adoption by 2008 as reference, hospitals were coded: (1) eMAR-only adopters (n=986); (2) CPOE-only adopters (n=115); and (3) adopters of both technologies (n=804); with non-adopters of both technologies as reference group (n=698). Hospitals were also coded for duration of use in 2-year increments since technology adoption. Hospital characteristics, historical measure-specific patient volume, and propensity scores for technology adoption were used to control for confounding factors. The analysis was performed using a generalized linear model (logit link and binomial family). PRINCIPAL FINDINGS: Relative to non-adopters of both eMAR and CPOE, the odds of adherence to all measures (except one) were higher by 14-29% for eMAR-only hospitals and by 13-38% for hospitals with both technologies, translating to a marginal increase of 0.4-2.0 percentage points. Further, each additional 2 years of technology use was associated with 6-15% higher odds of compliance on all medication measures for eMAR-only hospitals and users of both technologies. CONCLUSIONS: Implementation and duration of use of health information technologies are associated with improved adherence to medication guidelines at US hospitals. The benefits are evident for adoption of eMAR systems alone and in combination with CPOE.</v>
          </cell>
          <cell r="E339" t="str">
            <v>Tuck School of Business, Dartmouth College, Hanover, New Hampshire 03755, USA. ajit.appari@dartmouth.edu</v>
          </cell>
          <cell r="F339" t="str">
            <v>2012</v>
          </cell>
        </row>
        <row r="340">
          <cell r="A340">
            <v>339</v>
          </cell>
          <cell r="B340" t="str">
            <v>Development of processes allowing near real-time refinement and validation of triage tools during the early stage of an outbreak in readiness for surge: the FLU-CATs Study</v>
          </cell>
          <cell r="C340" t="str">
            <v>BACKGROUND: During pandemics of novel influenza and outbreaks of emerging infections, surge in health-care demand can exceed capacity to provide normal standards of care. In such exceptional circumstances, triage tools may aid decisions in identifying people who are most likely to benefit from higher levels of care. Rapid research during the early phase of an outbreak should allow refinement and validation of triage tools so that in the event of surge a valid tool is available. The overarching study aim is to conduct a prospective near real-time analysis of structured clinical assessments of influenza-like illness (ILI) using primary care electronic health records (EHRs) during a pandemic. This abstract summarises the preparatory work, infrastructure development, user testing and proof-of-concept study. OBJECTIVES: (1) In preparation for conducting rapid research in the early phase of a future outbreak, to develop processes that allow near real-time analysis of general practitioner (GP) assessments of people presenting with ILI, management decisions and patient outcomes. (2) As proof of concept: conduct a pilot study evaluating the performance of the triage tools 'Community Assessment Tools' and 'Pandemic Medical Early Warning Score' to predict hospital admission and death in patients presenting with ILI to GPs during inter-pandemic winter seasons. DESIGN: Prospective near real-time analysis of structured clinical assessments and anonymised linkage to data from EHRs. User experience was evaluated by semistructured interviews with participating GPs. SETTING: Thirty GPs in England, Wales and Scotland, participating in the Clinical Practice Research Datalink. PARTICIPANTS: All people presenting with ILI. INTERVENTIONS: None. MAIN OUTCOME MEASURES: Study outcome is proof of concept through demonstration of data capture and near real-time analysis. Primary patient outcomes were hospital admission within 24 hours and death (all causes) within 30 days of GP assessment. Secondary patient outcomes included GP decision to prescribe antibiotics and/or influenza-specific antiviral drugs and/or refer to hospital - if admitted, the need for higher levels of care and length of hospital stay. DATA SOURCES: Linked anonymised data from a web-based structured clinical assessment and primary care EHRs. RESULTS: In the 24 months to April 2015, data from 704 adult and 159 child consultations by 30 GPs were captured. GPs referred 11 (1.6%) adults and six (3.8%) children to hospital. There were 13 (1.8%) deaths of adults and two (1.3%) of children. There were too few outcome events to draw any conclusions regarding the performance of the triage tools. GP interviews showed that although there were some difficulties with installation, the web-based data collection tool was quick and easy to use. Some GPs felt that a minimal monetary incentive would promote participation. CONCLUSIONS: We have developed processes that allow capture and near real-time automated analysis of GP's clinical assessments and management decisions of people presenting with ILI. FUTURE WORK: We will develop processes to include other EHR systems, attempt linkage to data on influenza surveillance and maintain processes in readiness for a future outbreak. STUDY REGISTRATION: This study is registered as ISRCTN87130712 and UK Clinical Research Network 12827. FUNDING: The National Institute for Health Research Health Technology Assessment programme. MGS is supported by the UK NIHR Health Protection Research Unit in Emerging and Zoonotic Infections.</v>
          </cell>
          <cell r="E340" t="str">
            <v>Division of Epidemiology and Public Health, University of Nottingham, Nottingham, UK._x000D_Clinical Practice Research Datalink, Medicines and Healthcare products Regulatory Agency, London, UK._x000D_University of Manchester, Manchester, UK._x000D_Institute of Translational Medicine, University of Liverpool, Liverpool, UK.</v>
          </cell>
          <cell r="F340" t="str">
            <v>2015</v>
          </cell>
        </row>
        <row r="341">
          <cell r="A341">
            <v>340</v>
          </cell>
          <cell r="B341" t="str">
            <v>Electronic health records: a valuable tool for dental school strategic planning</v>
          </cell>
          <cell r="C341" t="str">
            <v>The objective of this study was to investigate if electronic patient records have utility in dental school strategic planning. Electronic health records (EHRs) have been used by all predoctoral students and faculty members at Nova Southeastern University's College of Dental Medicine (NSU-CDM) since 2006. The study analyzed patient demographic and caries risk assessment data from October 2006 to May 2011 extracted from the axiUm EHR database. The purpose was to determine if there was a relationship between high oral health care needs and patient demographics, including gender, age, and median income of the zip code where they reside in order to support dental school strategic planning including the locations of future satellite clinics. The results showed that about 51 percent of patients serviced by the Broward County-based NSU-CDM oral health care facilities have high oral health care needs and that about 60 percent of this population resides in zip codes where the average income is below the median income for the county ($41,691). The results suggest that EHR data can be used adjunctively by dental schools when proposing potential sites for satellite clinics and planning for future oral health care programming.</v>
          </cell>
          <cell r="E341" t="str">
            <v>Department of Restorative Dentistry, College of Dental Medicine, Nova Southeastern University, 3200 South University Drive, Fort Lauderdale, FL 33328, USA. filker@nova.edu</v>
          </cell>
          <cell r="F341" t="str">
            <v>2013</v>
          </cell>
        </row>
        <row r="342">
          <cell r="A342">
            <v>341</v>
          </cell>
          <cell r="B342" t="str">
            <v>Personal health records and hypertension control: a randomized trial</v>
          </cell>
          <cell r="C342" t="str">
            <v>PURPOSE: To examine the impact of a personal health record (PHR) in patients with hypertension measured by changes in biological outcomes, patient empowerment, patient perception of quality of care, and use of medical services. METHODS: A cluster-randomized effectiveness trial with PHR and no PHR groups was conducted in two ambulatory clinics. 453 of 1686 (26.4%) patients approached were included in the analyses. A PHR tethered to the patient's electronic medical record (EMR) was the primary intervention and included security measures, patient control of access, limited transmission of EMR data, blood pressure (BP) tracking, and appointment assistance. BP was the main outcome measure. Patient empowerment was assessed using the Patient Activation Measure and Patient Empowerment Scale. Quality of care was assessed using the Clinician and Group Assessment Score (CAHPS) and the Patient Assessment of Chronic Illness Care. Frequency of use of medical services was self-reported. RESULTS: No impact of the PHR was observed on BP, patient activation, patient perceived quality, or medical utilization in the intention-to-treat analysis. Sub-analysis of intervention patients self-identified as active PHR users (25.7% of those with available information) showed a 5.25-point reduction in diastolic BP. Younger age, self-reported computer skills, and more positive provider communication ratings were associated with frequency of PHR use. CONCLUSIONS: Few patients provided with a PHR actually used the PHR with any frequency. Thus simply providing a PHR may have limited impact on patient BP, empowerment, satisfaction with care, or use of health services without additional education or clinical intervention designed to increase PHR use. CLINICAL TRIAL REGISTRATION NUMBER: http://ClinicalTrials.gov Identifier: NCT01317537.</v>
          </cell>
          <cell r="E342" t="str">
            <v>School of Medicine, Department of Family Medicine, Georgia Health Sciences University, Augusta, Georgia, USA. pwagner@georgiahealth.edu</v>
          </cell>
          <cell r="F342" t="str">
            <v>2012</v>
          </cell>
        </row>
        <row r="343">
          <cell r="A343">
            <v>342</v>
          </cell>
          <cell r="B343" t="str">
            <v>A comparative study on machine learning based algorithms for prediction of motorcycle crash severity</v>
          </cell>
          <cell r="C343" t="str">
            <v>Motorcycle crash severity is under-researched in Ghana. Thus, the probable risk factors and association between these factors and motorcycle crash severity outcomes is not known. Traditional statistical models have intrinsic assumptions and pre-defined correlations that, if flouted, can generate inaccurate results. In this study, machine learning based algorithms were employed to predict and classify motorcycle crash severity. Machine learning based techniques are non-parametric models without the presumption of relationships between endogenous and exogenous variables. The main aim of this research is to evaluate and compare different approaches to modeling motorcycle crash severity as well as investigating the effect of risk factors on the injury outcomes of motorcycle crashes. Motorcycle crash dataset between 2011 and 2015 was extracted from the National Road Traffic Crash Database at the Building and Road Research Institute (BRRI) in Ghana. The dataset was classified into four injury severity categories: fatal, hospitalized, injured, and damage-only. Three machine learning based models were developed: J48 Decision Tree Classifier, Random Forest (RF) and Instance-Based learning with parameter k (IBk) were employed to model the severity of injury in a motorcycle crash. These machine learning algorithms were validated using 10-fold cross-validation technique. The three machine learning based algorithms were compared with one another and the statistical model: multinomial logit model (MNLM). Also, the relative importance analysis of the attribute was conducted to determine the impact of these attributes on injury severity outcomes. The results of the study reveal that the predictions of machine learning algorithms are superior to the MNLM in accuracy and effectiveness, and the RF-based algorithms show the overall best agreement with the experimental data out of the three machine learning algorithms, for its global optimization and extrapolation ability. Location type, time of the crash, settlement type, collision partner, collision type, road separation, road surface type, the day of the week, and road shoulder condition were found as the critical determinants of motorcycle crash injury severity.</v>
          </cell>
          <cell r="E343" t="str">
            <v>School of Automotive and Traffic Engineering, Jiangsu University, Zhenjiang, China._x000D_School of Engineering, Tamale Technical University, Tamale, Ghana.</v>
          </cell>
          <cell r="F343" t="str">
            <v>2019</v>
          </cell>
        </row>
        <row r="344">
          <cell r="A344">
            <v>343</v>
          </cell>
          <cell r="B344" t="str">
            <v>Typical electronic health record use in primary care practices and the quality of diabetes care</v>
          </cell>
          <cell r="C344" t="str">
            <v>PURPOSE: Recent efforts to encourage meaningful use of electronic health records (EHRs) assume that widespread adoption will improve the quality of ambulatory care, especially for complex clinical conditions such as diabetes. Cross-sectional studies of typical uses of commercially available ambulatory EHRs provide conflicting evidence for an association between EHR use and improved care, and effects of longer-term EHR use in community-based primary care settings on the quality of care are not well understood. METHODS: We analyzed data from 16 EHR-using and 26 non-EHR-using practices in 2 northeastern states participating in a group-randomized quality improvement trial. Measures of care were assessed for 798 patients with diabetes. We used hierarchical linear models to examine the relationship between EHR use and adherence to evidence-based diabetes care guidelines, and hierarchical logistic models to compare rates of improvement over 3 years. RESULTS: EHR use was not associated with better adherence to care guidelines or a more rapid improvement in adherence. In fact, patients in practices that did not use an EHR were more likely than those in practices that used an EHR to meet all of 3 intermediate outcomes targets for hemoglobin A(1c), low-density lipoprotein cholesterol, and blood pressure at the 2-year follow-up (odds ratio = 1.67; 95% CI, 1.12-2.51). Although the quality of care improved across all practices, rates of improvement did not differ between the 2 groups. CONCLUSIONS: Consistent use of an EHR over 3 years does not ensure successful use for improving the quality of diabetes care. Ongoing efforts to encourage adoption and meaningful use of EHRs in primary care should focus on ensuring that use succeeds in improving care. These efforts will need to include provision of assistance to longer-term EHR users.</v>
          </cell>
          <cell r="E344" t="str">
            <v>Research Division, Department of Family Medicine and Community Health, UMDNJ-Robert Wood Johnson Medical School, 1 World’s Fair Dr., Somerset, NJ 08873, USA. jesse.crosson@umdnj.edu</v>
          </cell>
          <cell r="F344" t="str">
            <v>2012</v>
          </cell>
        </row>
        <row r="345">
          <cell r="A345">
            <v>344</v>
          </cell>
          <cell r="B345" t="str">
            <v>Comparative study of lumbosacral alignment in elderly versus young adults: data on patients with low back pain</v>
          </cell>
          <cell r="C345" t="str">
            <v>BACKGROUND: Sagittal spinal alignment is an important determinant for proper spinal function. Alterations in spinal alignment may serve as leading factor for diminished body biomechanics. Although increased age is suggested to be associated with changes in lumbosacral alignment, in turn body posture, this is still a current issue in geriatrics which requires further research. AIMS: The aim of this study was to compare the spinal alignment of elderly to that of young adults. METHODS: A total of 402 (243 female and 159 male) patients with low back pain were included in the study. The mean ages of young adults (n = 205) and elderly (n = 197) were 29.15 ± 6.46 and 71.97 ± 6.48 years, respectively. The electronic medical record database was used to obtain the lumbar radiographs of the individuals retrospectively. Lumbar lordosis angle (LLA), lumbosacral lordosis angle (LSLA), sacral tilt (ST) and lumbosacral angle (LSA) were measured on lateral standing lumbar radiographs. RESULTS: Lumbar lordosis angle of elderly was significantly smaller than that of young adults (36.22 ± 11.94 and 39.83 ± 10.01 respectively, p = 0.001). When the data was analyzed according to sex, females had wider LLA, ST and LSA than males, whilst males had wider LSLA than females. DISCUSSION: This study reflects an age-related loss of lumbar lordosis along with sex-dependent alterations in lumbar sagittal alignment CONCLUSIONS: Aging is related with the loss of lumbar curvature, particularly in men. Longitudinal studies on this issue are needed to confirm the results of this study.</v>
          </cell>
          <cell r="E345" t="str">
            <v>Department of Physical Medicine and Rehabilitation, Faculty of Medicine, Cukurova University, Adana, Turkey, icbenlidayi@hotmail.com.</v>
          </cell>
          <cell r="F345" t="str">
            <v>2015</v>
          </cell>
        </row>
        <row r="346">
          <cell r="A346">
            <v>345</v>
          </cell>
          <cell r="B346" t="str">
            <v>Electronic health record decision support and quality of care for children with ADHD</v>
          </cell>
          <cell r="C346" t="str">
            <v>OBJECTIVES: The objective of this study was to assess the effect of electronic health record (EHR) decision support on physician management and documentation of care for children with attention-deficit/hyperactivity disorder (ADHD). METHODS: This study involved 79 general pediatricians in 12 pediatric primary care practices that use the same EHR who were caring for 412 children who were aged 5 to 18 years and had a previous diagnosis of ADHD. We conducted a cluster randomized trial of EHR-based decision support that included (1) clinician reminders to assess ADHD symptoms every 3 to 6 months and (2) an ADHD note template with structured fields for symptoms, treatment effectiveness, and adverse effects. The main outcome measures were (1) proportion of children with visits during the 6-month study period in which ADHD was assessed and (2) quality of documentation of ADHD assessment. Generalized estimating equations were used to control for the clustering by providers. RESULTS: Children at intervention sites were more likely to have had a visit during the study period in which their ADHD was assessed. The ADHD template was used at 32% of visits at which patients were scheduled specifically for ADHD assessment, and its use was associated with improved documentation of symptoms, treatment effectiveness, and treatment adverse effects. CONCLUSIONS: EHR-based decision support improved the likelihood that children with ADHD had visits for as well as care related to managing this condition. Better understanding of how to optimize provider use of the decision support and templates could promote additional improvements in care.</v>
          </cell>
          <cell r="E346" t="str">
            <v>Center for Child and Adolescent Health Policy, Mass General Hospital for Children, Boston, MA 02114, USA. jco@partners.org</v>
          </cell>
          <cell r="F346" t="str">
            <v>2010</v>
          </cell>
        </row>
        <row r="347">
          <cell r="A347">
            <v>346</v>
          </cell>
          <cell r="B347" t="str">
            <v>Evaluation of medium-term consequences of implementing commercial computerized physician order entry and clinical decision support prescribing systems in two 'early adopter' hospitals</v>
          </cell>
          <cell r="C347" t="str">
            <v>OBJECTIVE: To understand the medium-term consequences of implementing commercially procured computerized physician order entry (CPOE) and clinical decision support (CDS) systems in 'early adopter' hospitals. MATERIALS AND METHODS: In-depth, qualitative case study in two hospitals using a CPOE or a CDS system for at least 2 years. Both hospitals had implemented commercially available systems. Hospital A had implemented a CPOE system (with basic decision support), whereas hospital B invested additional resources in a CDS system that facilitated order entry but which was integrated with electronic health records and offered more advanced CDS. We used a combination of documentary analysis of the implementation plans, audiorecorded semistructured interviews with system users, and observations of strategic meetings and systems usage. RESULTS: We collected 11 documents, conducted 43 interviews, and conducted a total of 21.5 h of observations. We identified three major themes: (1) impacts on individual users, including greater legibility of prescriptions, but also some accounts of increased workloads; (2) the introduction of perceived new safety risks related to accessibility and usability of hardware and software, with users expressing concerns that some problems such as duplicate prescribing were more likely to occur; and (3) realizing organizational benefits through secondary uses of data. CONCLUSIONS: We identified little difference in the medium-term consequences of a CPOE and a CDS system. It is important that future studies investigate the medium- and longer-term consequences of CPOE and CDS systems in a wider range of hospitals.</v>
          </cell>
          <cell r="E347" t="str">
            <v>School of Health in Social Science, University of Edinburgh, Edinburgh, UK._x000D_Department of Medicine, Brigham and Women's Hospital, Harvard Medical School, Boston, Massachusetts, USA Department of Health Policy and Management, Harvard School of Public Health, Boston, Massachusetts, USA._x000D_Institute for the Study of Science, Technology and Innovation, University of Edinburgh, Edinburgh, UK._x000D_eHealth Research Group, Centre for Population Health Sciences, University of Edinburgh, Edinburgh, UK._x000D_School of Clinical and Experimental Medicine, University of Birmingham, Edgbaston, UK._x000D_eHealth Research Group, Centre for Population Health Sciences, University of Edinburgh, Edinburgh, UK Division of General Internal Medicine and Primary Care, Brigham and Women's Hospital/Harvard Medical School, Boston, Massachusetts, USA.</v>
          </cell>
          <cell r="F347" t="str">
            <v>2014</v>
          </cell>
        </row>
        <row r="348">
          <cell r="A348">
            <v>347</v>
          </cell>
          <cell r="B348" t="str">
            <v>Second-year visual acuity outcomes of nAMD patients treated with aflibercept: data analysis from the UK Aflibercept Users Group</v>
          </cell>
          <cell r="C348" t="str">
            <v>PurposeTo audit the visual acuity (VA) outcomes achieved at the end of year two in 17 UK centres, which followed the year 1 VIEW protocol in year 1, but a variable approach in year 2 for aflibercept for neovascular macular degeneration (nAMD).Patients and methodsRetrospective data analysis, from an electronic medical record, of a consecutive series of treatment-naive nAMD patients who received aflibercept for 2 consecutive years, having followed the VIEW protocol in year one, defined as eyes having received 7 or 8 injections from baseline.ResultsThe mean number of intravitreal injections (IVI)s during year 2 was 3.7 in 1180 eyes (1083 patients). The mean baseline VA of the whole cohort was 56.3 ETDRS letters, improving to 61.3 at 1 year (+5) and 59.1 (+2.8) at the end of year 2. The mean VA letter score at the end of year 2, stratified by number of IVIs into three groups was as follows: group A, 57.3 (gain of +1.7) (44% of eyes (&lt;/=3 IVIs)); group B, 59.8 (+3.8) (34% of eyes (4-5 IVIs)); group C, 61.7 (+3.7) (22% of eyes (&gt;/=6 IVIs)). Even though there were VA gains in the three groups over the 2-years, there was a drop in VA in year one to two. Eyes that received &gt;/=6 IVIs (group C) had a smaller reduction of VA during year 2 than those which received &lt;/=3 IVIs (group A) (P=0.0014).ConclusionsProviding a higher number of injections after a Q8 regime in year 1 results in higher VA gains in year 2 of treatment.</v>
          </cell>
          <cell r="E348" t="str">
            <v>Eye Unit, University Hospital Southampton NHS Foundation Trust, Southampton, UK._x000D_Clinical and Experimental Sciences, University of Southampton, Southampton, UK._x000D_Gloucestershire Hospitals NHS Foundation Trust, Gloucester, UK._x000D_Newcastle Upon Tyne Hospitals Foundation NHS Trust, Newcastle Upon Tyne, UK.</v>
          </cell>
          <cell r="F348" t="str">
            <v>2017</v>
          </cell>
        </row>
        <row r="349">
          <cell r="A349">
            <v>348</v>
          </cell>
          <cell r="B349" t="str">
            <v>Predictive validity of the Braden scale for patients in intensive care units</v>
          </cell>
          <cell r="C349" t="str">
            <v>BACKGROUND: Patients in intensive care units are at higher risk for development of pressure ulcers than other patients. In order to prevent pressure ulcers from developing in intensive care patients, risk for development of pressure ulcers must be assessed accurately. OBJECTIVES: To evaluate the predictive validity of the Braden scale for assessing risk for development of pressure ulcers in intensive care patients by using 4 years of data from electronic health records. Methods Data from the electronic health records of patients admitted to intensive care units between January 1, 2007, and December 31, 2010, were extracted from the data warehouse of an academic medical center. Predictive validity was measured by using sensitivity, specificity, positive predictive value, and negative predictive value. The receiver operating characteristic curve was generated, and the area under the curve was reported. RESULTS: A total of 7790 intensive care patients were included in the analysis. A cutoff score of 16 on the Braden scale had a sensitivity of 0.954, specificity of 0.207, positive predictive value of 0.114, and negative predictive value of 0.977. The area under the curve was 0.672 (95% CI, 0.663-0.683). The optimal cutoff for intensive care patients, determined from the receiver operating characteristic curve, was 13. CONCLUSIONS: The Braden scale shows insufficient predictive validity and poor accuracy in discriminating intensive care patients at risk of pressure ulcers developing. The Braden scale may not sufficiently reflect characteristics of intensive care patients. Further research is needed to determine which possibly predictive factors are specific to intensive care units in order to increase the usefulness of the Braden scale for predicting pressure ulcers in intensive care patients.</v>
          </cell>
          <cell r="E349" t="str">
            <v>Sookyung Hyun is an assistant professor in the College of Nursing and the Department of Biomedical Informatics at The Ohio State University, Columbus, Ohio. Brenda Vermillion is director of nursing education in the Department of Health Services Nursing Education, Wexner Medical Center and clinical assistant professor at the College of Nursing at The Ohio State University. Cheryl Newton is a clinical nurse specialist in the Department of Critical Care Nursing, Wexner Medical Center at The Ohio State University. Monica Fall is a dietitian in the Department of Nutrition Services, Wexner Medical Center at The Ohio State University. Xiaobai Li is a bio-statistician in the Center for Biostatistics, Wexner Medical Center at The Ohio State University. Pacharmon Kaewprag is a doctoral candidate in the Department of Computer Science and Engineering, The Ohio State University. Susan Moffatt-Bruce is an associate professor in the Department of Surgery, Wexner Medical Center at The Ohio State University. Elizabeth R. Lenz is a professor emeritus in the College of Nursing at The Ohio State University.</v>
          </cell>
          <cell r="F349" t="str">
            <v>2013</v>
          </cell>
        </row>
        <row r="350">
          <cell r="A350">
            <v>349</v>
          </cell>
          <cell r="B350" t="str">
            <v>The readiness of SNOMED problem list concepts for meaningful use of electronic health records</v>
          </cell>
          <cell r="C350" t="str">
            <v>OBJECTIVE: By 2015, SNOMED CT (SCT) will become the USA's standard for encoding diagnoses and problem lists in electronic health records (EHRs). To facilitate this effort, the National Library of Medicine has published the "SCT Clinical Observations Recording and Encoding" and the "Veterans Health Administration and Kaiser Permanente" problem lists (collectively, the "PL"). The PL is studied in regard to its readiness to support meaningful use of EHRs. In particular, we wish to determine if inconsistencies appearing in SCT, in general, occur as frequently in the PL, and whether further quality-assurance (QA) efforts on the PL are required. METHODS AND MATERIALS: A study is conducted where two random samples of SCT concepts are compared. The first consists of concepts strictly from the PL and the second contains general SCT concepts distributed proportionally to the PL's in terms of their hierarchies. Each sample is analyzed for its percentage of primitive concepts and for frequency of modeling errors of various severity levels as quality measures. A simple structural indicator, namely, the number of parents, is suggested to locate high likelihood inconsistencies in hierarchical relationships. The effectiveness of this indicator is evaluated. RESULTS: PL concepts are found to be slightly better than other concepts in the respective SCT hierarchies with regards to the quality measure of the percentage of primitive concepts and the frequency of modeling errors. There were 58% primitive concepts in the PL sample versus 62% in the control sample. The structural indicator of number of parents is shown to be statistically significant in its ability to identify concepts having a higher likelihood of inconsistencies in their hierarchical relationships. The absolute number of errors in the group of concepts having 1-3 parents was shown to be significantly lower than that for concepts with 4-6 parents and those with 7 or more parents based on Chi-squared analyses. CONCLUSION: PL concepts suffer from the same issues as general SCT concepts, although to a slightly lesser extent, and do require further QA efforts to promote meaningful use of EHRs. To support such efforts, a structural indicator is shown to effectively ferret out potentially problematic concepts where those QA efforts should be focused.</v>
          </cell>
          <cell r="E350" t="str">
            <v>Computer Science Department, New Jersey Institute of Technology, Newark, NJ 07102, USA. agrawal@njit.edu</v>
          </cell>
          <cell r="F350" t="str">
            <v>2013</v>
          </cell>
        </row>
        <row r="351">
          <cell r="A351">
            <v>350</v>
          </cell>
          <cell r="B351" t="str">
            <v>Abbreviations in Swedish Clinical Text--use by three professions</v>
          </cell>
          <cell r="C351" t="str">
            <v>A list of 266 abbreviations from dieticians' notes in patient records was used to extract the same abbreviations from patient records written by three professions: dieticians, nurses and physicians. A context analysis of 40 of the abbreviations showed that ambiguous meanings were common. Abbreviations used by dieticians were found to be used by other professions, but not always with the same meaning. This ambiguity of abbreviations might cause misunderstandings and put patient safety at risk.</v>
          </cell>
          <cell r="E351" t="str">
            <v>Dept. of Food, Nutrition and Dietetics, Uppsala university, Uppsala, Sweden._x000D_Dept. of Computer and Systems Sciences, Stockholm University, Stockholm, Sweden.</v>
          </cell>
          <cell r="F351" t="str">
            <v>2014</v>
          </cell>
        </row>
        <row r="352">
          <cell r="A352">
            <v>351</v>
          </cell>
          <cell r="B352" t="str">
            <v>Registry-based diabetes risk detection schema for the systematic identification of patients at risk for diabetes in West Virginia primary care centers</v>
          </cell>
          <cell r="C352" t="str">
            <v>Approximately 466,000 West Virginians, or about 25 percent of the state population, have prediabetes and are at high risk for developing type 2 diabetes. Appropriate lifestyle intervention can prevent or delay the onset of type 2 diabetes if individuals at risk are identified and treated early. The West Virginia Diabetes Prevention and Control Program and the West Virginia University Office of Health Services Research are developing a systematic approach to diabetes prevention within primary care. This study aims to demonstrate the viability of patient registry software for the analysis of disparate electronic health record (EHR) data sets and standardized identification of at-risk patients for early detection and intervention. Preliminary analysis revealed that of 94,283 patients without a documented diagnosis of diabetes or prediabetes, 10,673 (11.3 percent) meet one or more of the risk criteria. This study indicates that EHR data can be repurposed into an actionable registry for prevention. This model supports meaningful use of EHRs, the Patient-Centered Medical Home program, and improved care through enhanced data management.</v>
          </cell>
          <cell r="E352" t="str">
            <v>Adam Baus, MA, MPH, is the assistant director of the Office of Health Services Research at the West Virginia University School of Public Health in Morgantown, WV.</v>
          </cell>
          <cell r="F352" t="str">
            <v>2013</v>
          </cell>
        </row>
        <row r="353">
          <cell r="A353">
            <v>352</v>
          </cell>
          <cell r="B353" t="str">
            <v>Conducting research on the Internet: medical record data integration with patient-reported outcomes</v>
          </cell>
          <cell r="C353" t="str">
            <v>BACKGROUND: The growth in the number of patients seeking health information online has given rise to new direct-to-patient research methods, including direct patient recruitment and study conduct without use of physician sites. While such patient-centric designs offer time and cost efficiencies, the absence of physician-reported data is a key concern, with potential impact on both scientific rigor and operational feasibility. OBJECTIVE: To (1) gain insight into the viability of collecting patient-reported outcomes and medical record information in a sample of gout patients through a direct-to-patient approach (ie, without the involvement of physician sites), and (2) evaluate the validity of patient-reported diagnoses collected during a patient-reported outcomes plus medical record (PRO+MR) direct-to-patient study. METHODS: We invited a random sample of MediGuard.org members aged 18 to 80 years to participate via email based on a gout treatment or diagnosis in their online profiles. Interested members clicked on an email link to access study information, consent to participate electronically, and be screened for eligibility. The first 50 consenting participants completed an online survey and provided electronic and wet signatures on medical record release forms for us to obtain medical charts from their managing physicians. RESULTS: A total of 108 of 1250 MediGuard.org members (8.64%) accessed study information before we closed the study at 50 completed surveys. Of these 108 members who took the screener, 50 (46.3%) completed the study, 19 (17.6%) did not pass the screening, 5 (4.6%) explicitly declined to participate due to the medical record requirement, and 34 (31.5%) closed the browser without completing the survey screener. Ultimately, we obtained 38 of 50 charts (76%): 28 collected using electronic signature and 10 collected based on wet signature on a paper form. Of the 38 charts, 37 cited a gout diagnosis (35 charts) or use of a gout medication (2 charts). Only 1 chart lacked any mention of gout. CONCLUSIONS: Patients can be recruited directly for observational study designs that include patient-reported outcomes and medical record data with over 75% data completeness. Although the validity of self-reported diagnosis is often a concern in Internet-based studies, in this PRO+MR study pilot, nearly all (37 of 38) charts confirmed patient-reported data.</v>
          </cell>
          <cell r="E353" t="str">
            <v>Digital Patient Unit, Quintiles, Durham, NC 27707, United States. elisa.cascade@quintiles.com</v>
          </cell>
          <cell r="F353" t="str">
            <v>2012</v>
          </cell>
        </row>
        <row r="354">
          <cell r="A354">
            <v>353</v>
          </cell>
          <cell r="B354" t="str">
            <v>β-Blockers and All-Cause Mortality in Adults with Episodes of Acute Bronchitis: An Observational Study</v>
          </cell>
          <cell r="C354" t="str">
            <v>BACKGROUND: Recent observational studies suggest that β-blockers may improve long-term prognosis in patients with chronic obstructive pulmonary disease (COPD). We assessed whether β-blocker use improves all-cause mortality in patients with episodes of acute bronchitis. METHODS: An observational cohort study using data from the electronic medical records of 23 general practices in the Netherlands. The data included standardized information about daily patient contacts, diagnoses, and drug prescriptions. Cox regression was applied with time-varying treatment and covariates. RESULTS: The study included 4,493 patients aged 45 years and older, with at least one episode of acute bronchitis between 1996 and 2006. The mean (SD) age of the patients was 66.9 (11.7) years, and 41.9% were male. During a mean (SD) follow up period of 7.7 (2.5) years, 20.4% developed COPD. In total, 22.7% had cardiovascular comorbidities, resulting in significant higher mortality rates than those without (51.7% vs. 12.0%, p&lt;0.001). The adjusted hazard ratio of cardioselective β-blocker use for mortality was 0.62 (95% confidence interval [CI], 0.50-0.77), and 1.01 (95% CI 0.75-1.36) for non-selective ones. Some other cardiovascular drugs also reduced the risk of mortality, with adjusted HRs of 0.60 (95% CI 0.46-0.79) for calcium channel blockers, 0.88 (95% CI 0.73-1.06) for ACE inhibitors/angiotensin receptor blockers, and 0.42 (95% CI 0.31-0.57) for statins, respectively. CONCLUSION: Cardiovascular comorbidities are common and increase the risk of mortality in adults with episodes of acute bronchitis. Cardioselective β-blockers, but also calcium channel blockers and statins may reduce mortality, possibly as a result of cardiovascular protective properties.</v>
          </cell>
          <cell r="E354" t="str">
            <v>Department Julius Center for Health Sciences and Primary Care, University Medical Center Utrecht, Utrecht, The Netherlands.</v>
          </cell>
          <cell r="F354" t="str">
            <v>2013</v>
          </cell>
        </row>
        <row r="355">
          <cell r="A355">
            <v>354</v>
          </cell>
          <cell r="B355" t="str">
            <v>Using electronic medical records analysis to investigate the effectiveness of lifestyle programs in real-world primary care is challenging: a case study in diabetes mellitus</v>
          </cell>
          <cell r="C355" t="str">
            <v>OBJECTIVE: The increasing prevalence of diabetes suggests a gap between real world and controlled trial effectiveness of lifestyle interventions, but real-world investigations are rare. Electronic medical registration facilitates research on real-world effectiveness, although such investigations may require specific methodology and statistics. We investigated the effects of real-world primary care for patients with type 2 diabetes mellitus (T2DM). STUDY DESIGN AND SETTING: We used medical records of patients (n=2,549) with T2DM from 10 primary health care centers. A mixed-effects regression model for repeated measurements was used to evaluate the changes in weight and Hemoglobin A1c (HbA1c) over time. RESULTS: There was no statistically significant change in weight (+0.07 kg, P=0.832) and HbA1c (+0.03%, P=0.657) during the observation period of 972 days. Most patients maintained their physical activity level (70%), and 54 % had an insufficient activity level. The variability in the course of weight and HbA1c was because of differences between patients and not between health care providers. CONCLUSION: Despite effective lifestyle interventions in controlled trial settings, we found that real-world primary care is only able to stabilize weight and HbA1c in patients with T2DM over time. Medical registration can be used to monitor the actual effectiveness of interventions in primary care.</v>
          </cell>
          <cell r="E355" t="str">
            <v>Department of General Practice, CAPHRI, Maastricht University, P.O. Box 616, 6200 MD, Maastricht, The Netherlands. joris.linmans@maastrichtuniversity.nl</v>
          </cell>
          <cell r="F355" t="str">
            <v>2012</v>
          </cell>
        </row>
        <row r="356">
          <cell r="A356">
            <v>355</v>
          </cell>
          <cell r="B356" t="str">
            <v>Use of the Spine Adverse Events Severity System (SAVES) in patients with traumatic spinal cord injury. A comparison with institutional ICD-10 coding for the identification of acute care adverse events</v>
          </cell>
          <cell r="C356" t="str">
            <v>STUDY DESIGN: Observational cohort comparison. OBJECTIVES: To compare the previously validated Spine Adverse Events Severity system (SAVES) with International Classification of Diseases, Tenth Revision codes (ICD-10) codes for identifying adverse events (AEs) in patients with traumatic spinal cord injury (TSCI). SETTING: Quaternary Care Spine Program. METHODS: Patients discharged between 2006 and 2010 were identified from our prospective registry. Two consecutive cohorts were created based on the system used to record acute care AEs; one used ICD-10 coding by hospital coders and the other used SAVES data prospectively collected by a multidisciplinary clinical team. The ICD-10 codes were appropriately mapped to the SAVES. There were 212 patients in the ICD-10 cohort and 173 patients in the SAVES cohort. Analyses were adjusted to account for the different sample sizes, and the two cohorts were comparable based on age, gender and motor score. RESULTS: The SAVES system identified twice as many AEs per person as ICD-10 coding. Fifteen unique AEs were more reliably identified using SAVES, including neuropathic pain (32 × more; P&lt;0.001), urinary tract infections (1.4 × ; P&lt;0.05), pressure sores (2.9 × ; P&lt;0.001) and intra-operative AEs (2.3 × ; P&lt;0.05). Eight of these 15 AEs more frequently identified by SAVES significantly impacted length of stay (P&lt;0.05). Risk factors such as patient age and severity of paralysis were more reliably correlated to AEs collected through SAVES than ICD-10. CONCLUSION: Implementation of the SAVES system for patients with TSCI captured more individuals experiencing AEs and more AEs per person compared with ICD-10 codes. This study demonstrates the utility of prospectively collecting AE data using validated tools.</v>
          </cell>
          <cell r="E356" t="str">
            <v>Blusson Spinal Cord Centre, Division of Spine, Department of Orthopedics, University of British Columbia, Vancouver, British Columbia, Canada. John.Street@vch.ca</v>
          </cell>
          <cell r="F356" t="str">
            <v>2013</v>
          </cell>
        </row>
        <row r="357">
          <cell r="A357">
            <v>356</v>
          </cell>
          <cell r="B357" t="str">
            <v>Integrated personal health record use: association with parent-reported care experiences</v>
          </cell>
          <cell r="C357" t="str">
            <v>OBJECTIVE: To examine integrated personal health record (PHR) use patterns among parents of children with chronic disease and compare ratings of care experiences between integrated PHR users and nonusers. METHODS: A survey was mailed to 600 randomly selected parents of children with chronic disease ≤ 5 years old and enrolled at Group Health for ≥ 1 year. Respondents reported integrated PHR use in the past 12 months, types of services used, or reasons for nonuse. We measured parent ratings of care experiences by using Consumer Assessments of Healthcare Providers and Systems (CAHPS) composite measures: Attention to Growth and Development, Attention to Safety and Health, Getting Care Quickly, Getting Needed Care, Prescription Medications, and Care Coordination. We used multivariate logistic regression to test the association between integrated PHR use and each CAHPS composite measure dichotomized by using the top box score method. RESULTS: Of 256 respondents (43% eligible response rate), 166 (65%) were integrated PHR users and 90 (35%) were nonusers. The top integrated PHR services used were viewing immunization records, viewing medical records, secured messaging, and scheduling appointments. The top reasons for not using the integrated PHR were "too busy," "forgot login/password," and "my child does not have health care needs." Adjusted logistic regression did not reveal any significant differences between users and nonusers. CONCLUSIONS: Parents of children with chronic disease appear willing to use an integrated PHR to address health care needs for their child. Integrated PHR use was not associated with higher scores on CAHPS composite measures in this health plan.</v>
          </cell>
          <cell r="E357" t="str">
            <v>Kaiser Permanente Center for Health Research-Hawaii, Honolulu, Hawaii 96817, USA. jeffrey.o.tom@kp.org</v>
          </cell>
          <cell r="F357" t="str">
            <v>2012</v>
          </cell>
        </row>
        <row r="358">
          <cell r="A358">
            <v>357</v>
          </cell>
          <cell r="B358" t="str">
            <v>Construction of a multisite DataLink using electronic health records for the identification, surveillance, prevention, and management of diabetes mellitus: the SUPREME-DM project</v>
          </cell>
          <cell r="C358" t="str">
            <v>INTRODUCTION: Electronic health record (EHR) data enhance opportunities for conducting surveillance of diabetes. The objective of this study was to identify the number of people with diabetes from a diabetes DataLink developed as part of the SUPREME-DM (SUrveillance, PREvention, and ManagEment of Diabetes Mellitus) project, a consortium of 11 integrated health systems that use comprehensive EHR data for research. METHODS: We identified all members of 11 health care systems who had any enrollment from January 2005 through December 2009. For these members, we searched inpatient and outpatient diagnosis codes, laboratory test results, and pharmaceutical dispensings from January 2000 through December 2009 to create indicator variables that could potentially identify a person with diabetes. Using this information, we estimated the number of people with diabetes and among them, the number of incident cases, defined as indication of diabetes after at least 2 years of continuous health system enrollment. RESULTS: The 11 health systems contributed 15,765,529 unique members, of whom 1,085,947 (6.9%) met 1 or more study criteria for diabetes. The nonstandardized proportion meeting study criteria for diabetes ranged from 4.2% to 12.4% across sites. Most members with diabetes (88%) met multiple criteria. Of the members with diabetes, 428,349 (39.4%) were incident cases. CONCLUSION: The SUPREME-DM DataLink is a unique resource that provides an opportunity to conduct comparative effectiveness research, epidemiologic surveillance including longitudinal analyses, and population-based care management studies of people with diabetes. It also provides a useful data source for pragmatic clinical trials of prevention or treatment interventions.</v>
          </cell>
          <cell r="E358" t="str">
            <v>Kaiser Permanente Center for Health Research, 3800 N Interstate Ave, Portland, OR 97227, USA. Greg.nichols@kpchr.org</v>
          </cell>
          <cell r="F358" t="str">
            <v>2012</v>
          </cell>
        </row>
        <row r="359">
          <cell r="A359">
            <v>358</v>
          </cell>
          <cell r="B359" t="str">
            <v>Improving the quality of morbidity indicators in electronic health records in Swiss primary care</v>
          </cell>
          <cell r="C359" t="str">
            <v>QUESTIONS UNDER STUDY: The FIRE Project established a standardised data collection to facilitate research and quality improvement projects in Swiss primary care. The project is based on the concept of merging clinical and administrative data. Since chronic conditions and multimorbidity are major challenges in primary care, in this study we investigated the agreement between different approaches to identify patients with chronic and multimorbid conditions in electronic medical records (EMRs). METHODS: A total of 60 primary care physicians were included and data were collected between October 2008 and June 2011. In total, data from 509594 consultations derived from 98152 patients were analysed. Chronic and multimorbid conditions were identified either by ICPC-2 codes or by the type of prescribed medication. We compared these different approaches regarding the completeness of the data to describe chronic conditions and multimorbidity of patients in primary care practices. RESULTS: The data showed a high correlation between the two morbidity schemes and both indicators apparently provide reliable measures of morbidity within practices. There was considerable variability of patients with chronic conditions across practices, irrespective of whether ICPC-2-diagnoses or prescribed drugs were used to code clinical encounters. Obvious discrepancies between diagnoses and therapies across major disease categories existed. CONCLUSIONS: This study describes the current situation of EMRs in terms of the ability to measure the burden of chronic conditions in primary care practices. The results illustrate a need of action for this specific topic and the results of this study will be incorporated into the functional specification of EMRs of a planned eHealth project in Swiss primary care.</v>
          </cell>
          <cell r="E359" t="str">
            <v>University of Bern, Switzerland. busato@ispm.unibe.ch</v>
          </cell>
          <cell r="F359" t="str">
            <v>2012</v>
          </cell>
        </row>
        <row r="360">
          <cell r="A360">
            <v>359</v>
          </cell>
          <cell r="B360" t="str">
            <v>Using electronic health care records for drug safety signal detection: a comparative evaluation of statistical methods</v>
          </cell>
          <cell r="C360" t="str">
            <v>BACKGROUND: Drug safety monitoring relies primarily on spontaneous reporting, but electronic health care record databases offer a possible alternative for the detection of adverse drug reactions (ADRs). OBJECTIVES: To evaluate the relative performance of different statistical methods for detecting drug-adverse event associations in electronic health care record data representing potential ADRs. RESEARCH DESIGN: Data from 7 databases across 3 countries in Europe comprising over 20 million subjects were used to compute the relative risk estimates for drug-event pairs using 10 different methods, including those developed for spontaneous reporting systems, cohort methods such as the longitudinal gamma poisson shrinker, and case-based methods such as case-control. The newly developed method "longitudinal evaluation of observational profiles of adverse events related to drugs" (LEOPARD) was used to remove associations likely caused by protopathic bias. Data from the different databases were combined by pooling of data, and by meta-analysis for random effects. A reference standard of known ADRs and negative controls was created to evaluate the performance of the method. MEASURES: The area under the curve of the receiver operator characteristic curve was calculated for each method, both with and without LEOPARD filtering. RESULTS: The highest area under the curve (0.83) was achieved by the combination of either longitudinal gamma poisson shrinker or case-control with LEOPARD filtering, but the performance between methods differed little. LEOPARD increased the overall performance, but flagged several known ADRs as caused by protopathic bias. CONCLUSIONS: Combinations of methods demonstrate good performance in distinguishing known ADRs from negative controls, and we assume that these could also be used to detect new drug safety signals.</v>
          </cell>
          <cell r="E360" t="str">
            <v>Department of Medical Informatics, Erasmus University Medical Center, Rotterdam, the Netherlands. m.schuemie@erasmusmc.nl</v>
          </cell>
          <cell r="F360" t="str">
            <v>2012</v>
          </cell>
        </row>
        <row r="361">
          <cell r="A361">
            <v>360</v>
          </cell>
          <cell r="B361" t="str">
            <v>A predictive model to identify hospitalized cancer patients at risk for 30-day mortality based on admission criteria via the electronic medical record</v>
          </cell>
          <cell r="C361" t="str">
            <v>BACKGROUND: This study sought to develop a predictive model for 30-day mortality in hospitalized cancer patients, by using admission information available through the electronic medical record. METHODS: Observational cohort study of 3062 patients admitted to the oncology service from August 1, 2008, to July 31, 2009. Matched numbers of patients were in the derivation and validation cohorts (1531 patients). Data were obtained on day 1 of admission and included demographic information, vital signs, and laboratory data. Survival data were obtained from the Social Security Death Index. RESULTS: The 30-day mortality rate of the derivation and validation samples were 9.5% and 9.7% respectively. Significant predictive variables in the multivariate analysis included age (P &lt; .0001), assistance with activities of daily living (ADLs; P = .022), admission type (elective/emergency) (P = .059), oxygen use (P &lt; .0001), and vital signs abnormalities including pulse oximetry (P = .0004), temperature (P = .017), and heart rate (P = .0002). A logistic regression model was developed to predict death within 30 days: Score = 18.2897 + 0.6013*(admit type) + 0.4518*(ADL) + 0.0325*(admit age) - 0.1458*(temperature) + 0.019*(heart rate) - 0.0983*(pulse oximetry) - 0.0123 (systolic blood pressure) + 0.8615*(O2 use). The largest sum of sensitivity (63%) and specificity (78%) was at -2.09 (area under the curve = -0.789). A total of 25.32% (100 of 395) of patients with a score above -2.09 died, whereas 4.31% (49 of 1136) of patients below -2.09 died. Sensitivity and positive predictive value in the derivation and validation samples compared favorably. CONCLUSIONS: Clinical factors available via the electronic medical record within 24 hours of hospital admission can be used to identify cancer patients at risk for 30-day mortality. These patients would benefit from discussion of preferences for care at the end of life.</v>
          </cell>
          <cell r="E361" t="str">
            <v>Department of Medicine, Division of General Medical Disciplines and Division of Oncology, Stanford University, Stanford, CA 94305, USA. kavitha@stanford.edu</v>
          </cell>
          <cell r="F361" t="str">
            <v>2013</v>
          </cell>
        </row>
        <row r="362">
          <cell r="A362">
            <v>361</v>
          </cell>
          <cell r="B362" t="str">
            <v>A national drug related problems database: evaluation of use in practice, reliability and reproducibility</v>
          </cell>
          <cell r="C362" t="str">
            <v>BACKGROUND: A drug related problems database (DRP-database) was developed on request by clinical pharmacists. The information from the DRP-database has only been used locally e.g. to identify focus areas and to communicate identified DRPs to the hospital wards. Hence the quality of the data at the national level is unknown, which may compromise national analyses for benchmarking and identification of national focus areas. OBJECTIVE: The aim of the study was to evaluate the use in practice, reliability and reproducibility of the DRPs documented in the Danish drug related problems database. SETTING: Danish hospital pharmacies. METHODS: Practice use of the DRP-database was explored by an electronic questionnaire distributed to hospital pharmacies, and consisted of questions regarding current and previous use of the DRP-database. The reliability was evaluated by comparing the categorization of 24 cases by clinical pharmacists with categorization performed by the project group. Reproducibility was explored by re-categorization of a sample of existing records in the DRP-database by two project group members individually. MAIN OUTCOME MEASURES: Observed proportion of agreement and Fleiss' kappa as measures of inter-rater reliability and reproducibility. RESULTS: The practice use study of 12 hospital pharmacy locations revealed that when implementing the DRP-database, the majority of identified DRPs are documented in the DRP-database, however, some variations throughout the country exist. The interrater reliability study of 34 clinical pharmacists showed high inter-rater reliability with the project group (Fleiss' kappa = 0.79 with 95 % CI (0.70; 0.88)), and the reproducibility study also documented high inter-rater reliability of a sample of 379 records from the DRP-database re-categorized by two project group members (Fleiss' kappa = 0.81 with 95 % CI (0.78; 0.85)). CONCLUSION: The study showed high reliability and reproducibility of the DRP-database, however, some local variation in the use of the DRP-database throughout the country existed affecting the overall quality. These findings indicate that data in the DRP-database may be pooled, and national analyses may be conducted to explore development areas for common interest.</v>
          </cell>
          <cell r="E362" t="str">
            <v>The Danish Research Unit for Hospital Pharmacy, Amgros I/S, Dampfærgevej 22, 2100, Copenhagen, Denmark, ljk@amgros.dk.</v>
          </cell>
          <cell r="F362" t="str">
            <v>2014</v>
          </cell>
        </row>
        <row r="363">
          <cell r="A363">
            <v>362</v>
          </cell>
          <cell r="B363" t="str">
            <v>Improved prenatal detection of congenital heart disease in an integrated health care system</v>
          </cell>
          <cell r="C363" t="str">
            <v>The reported prenatal detection rates (PDRs) for significant congenital heart disease (sCHD) have been suboptimal, even in the current era. Changes in prenatal ultrasound policy and training may lead to improved prenatal detection of sCHD. This study analyzed the results of a policy to assess fetal cardiac outflow tracts shown by screening prenatal ultrasound using the electronic medical record (EMR). During a 6-year period, fetuses and patients younger than 1 year with sCHD were identified. The EMR was used to gather detection and outcome data. As an internal control within the same health care system, the PDR of only the surgical cases was compared with that of a similar group in which documentation of the fetal cardiac outflow tracts was not standard policy. Among 25,666 births, sCHD was identified in 93 fetuses or patients, yielding an incidence of 3.6 per 1,000 births. The PDR was 74.1%. Detection after birth but before discharge was 20.4%, and detection after discharge was 5.4%. A significant improvement in the PDR of sCHD was found when a concerted effort was made to obtain fetal cardiac outflow tract views during pregnancy screening (59.3 vs. 28%). Within an integrated health care system and with the use of an EMR, a PDR of 74% can be obtained, and 94% of sCHD can be detected before discharge. A concerted program that includes documentation of fetal cardiac outflow tracts in the pregnancy screening can result in improved PDR of sCHD.</v>
          </cell>
          <cell r="E363" t="str">
            <v>Division of Cardiology, Department of Pediatrics, Southern California Permanente Medical Group, Kaiser Permanente, 4405 Vandever Avenue, San Diego, CA 92120, USA. denislevy@hotmail.com</v>
          </cell>
          <cell r="F363" t="str">
            <v>2013</v>
          </cell>
        </row>
        <row r="364">
          <cell r="A364">
            <v>363</v>
          </cell>
          <cell r="B364" t="str">
            <v>Electronic versus manual data processing: evaluating the use of electronic health records in out-of-hospital clinical research</v>
          </cell>
          <cell r="C364" t="str">
            <v>OBJECTIVES:   The objective was to compare case ascertainment, agreement, validity, and missing values for clinical research data obtained, processed, and linked electronically from electronic health records (EHR) compared to "manual" data processing and record abstraction in a cohort of out-of-hospital trauma patients. METHODS:   This was a secondary analysis of two sets of data collected for a prospective, population-based, out-of-hospital trauma cohort evaluated by 10 emergency medical services (EMS) agencies transporting to 16 hospitals, from January 1, 2006, through October 2, 2007. Eighteen clinical, operational, procedural, and outcome variables were collected and processed separately and independently using two parallel data processing strategies by personnel blinded to patients in the other group. The electronic approach included EHR data exports from EMS agencies, reformatting, and probabilistic linkage to outcomes from local trauma registries and state discharge databases. The manual data processing approach included chart matching, data abstraction, and data entry by a trained abstractor. Descriptive statistics, measures of agreement, and validity were used to compare the two approaches to data processing. RESULTS:   During the 21-month period, 418 patients underwent both data processing methods and formed the primary cohort. Agreement was good to excellent (kappa = 0.76 to 0.97; intraclass correlation coefficient [ICC] = 0.49 to 0.97), with exact agreement in 67% to 99% of cases and a median difference of zero for all continuous and ordinal variables. The proportions of missing out-of-hospital values were similar between the two approaches, although electronic processing generated more missing outcomes (87 of 418, 21%, 95% confidence interval [CI] = 17% to 25%) than the manual approach (11 of 418, 3%, 95% CI = 1% to 5%). Case ascertainment of eligible injured patients was greater using electronic methods (n = 3,008) compared to manual methods (n = 629). CONCLUSIONS:   In this sample of out-of-hospital trauma patients, an all-electronic data processing strategy identified more patients and generated values with good agreement and validity compared to traditional data collection and processing methods.</v>
          </cell>
          <cell r="E364" t="str">
            <v>Center for Policy and Research in Emergency Medicine, Department of Emergency Medicine, Oregon Health &amp; Science University, Portland, OR, USA. newgardc@ohsu.edu</v>
          </cell>
          <cell r="F364" t="str">
            <v>2012</v>
          </cell>
        </row>
        <row r="365">
          <cell r="A365">
            <v>364</v>
          </cell>
          <cell r="B365" t="str">
            <v>A combined paging alert and web-based instrument alters clinician behavior and shortens hospital length of stay in acute pancreatitis</v>
          </cell>
          <cell r="C365" t="str">
            <v>OBJECTIVES: There are many published clinical guidelines for acute pancreatitis (AP). Implementation of these recommendations is variable. We hypothesized that a clinical decision support (CDS) tool would change clinician behavior and shorten hospital length of stay (LOS). DESIGN/SETTING: Observational study, entitled, The AP Early Response (TAPER) Project. Tertiary center emergency department (ED) and hospital. PARTICIPANTS: Two consecutive samplings of patients having ICD-9 code (577.0) for AP were generated from the emergency department (ED) or hospital admissions. Diagnosis of AP was based on conventional Atlanta criteria. The Pre-TAPER-CDS-Tool group (5/30/06-6/22/07) had 110 patients presenting to the ED with AP per 976 ICD-9 (577.0) codes and the Post-TAPER-CDS-Tool group (5/30/06-6/22/07) had 113 per 907 ICD-9 codes (7/14/10-5/5/11). INTERVENTION: The TAPER-CDS-Tool, developed 12/2008-7/14/2010, is a combined early, automated paging-alert system, which text pages ED clinicians about a patient with AP and an intuitive web-based point-of-care instrument, consisting of seven early management recommendations. RESULTS: The pre- vs. post-TAPER-CDS-Tool groups had similar baseline characteristics. The post-TAPER-CDS-Tool group met two management goals more frequently than the pre-TAPER-CDS-Tool group: risk stratification (P&lt;0.0001) and intravenous fluids &gt;6L/1st 0-24 h (P=0.0003). Mean (s.d.) hospital LOS was significantly shorter in the post-TAPER-CDS-Tool group (4.6 (3.1) vs. 6.7 (7.0) days, P=0.0126). Multivariate analysis identified four independent variables for hospital LOS: the TAPER-CDS-Tool associated with shorter LOS (P=0.0049) and three variables associated with longer LOS: Japanese severity score (P=0.0361), persistent organ failure (P=0.0088), and local pancreatic complications (&lt;0.0001). CONCLUSIONS: The TAPER-CDS-Tool is associated with changed clinician behavior and shortened hospital LOS, which has significant financial implications.</v>
          </cell>
          <cell r="E365" t="str">
            <v>1] Departments of Internal Medicine, University of Michigan School of Medicine, Ann Arbor, Michigan, USA [2] Division of Gastroenterology and Hepatology, University of Michigan School of Medicine, Ann Arbor, Michigan, USA._x000D_Departments of Internal Medicine, University of Michigan School of Medicine, Ann Arbor, Michigan, USA._x000D_1] Departments of Internal Medicine, University of Washington School of Medicine, Seattle, Washington, USA [2] Division of Gastroenterology and Hepatology, University of Washington School of Medicine, Seattle, Washington, USA._x000D_Division of Surgery, University of Michigan School of Medicine, Ann Arbor, Michigan, USA._x000D_Division of Pulmonary and Critical Care, University of Michigan School of Medicine, Ann Arbor, Michigan, USA._x000D_Emergency Medicine, University of Michigan School of Medicine, Ann Arbor, Michigan, USA.</v>
          </cell>
          <cell r="F365" t="str">
            <v>2014</v>
          </cell>
        </row>
        <row r="366">
          <cell r="A366">
            <v>365</v>
          </cell>
          <cell r="B366" t="str">
            <v>Comparison of the information provided by electronic health records data and a population health survey to estimate prevalence of selected health conditions and multimorbidity</v>
          </cell>
          <cell r="C366" t="str">
            <v>BACKGROUND: Health surveys (HS) are a well-established methodology for measuring the health status of a population. The relative merit of using information based on HS versus electronic health records (EHR) to measure multimorbidity has not been established. Our study had two objectives: 1) to measure and compare the prevalence and distribution of multimorbidity in HS and EHR data, and 2) to test specific hypotheses about potential differences between HS and EHR reporting of diseases with a symptoms-based diagnosis and those requiring diagnostic testing. METHODS: Cross-sectional study using data from a periodic HS conducted by the Catalan government and from EHR covering 80% of the Catalan population aged 15 years and older. We determined the prevalence of 27 selected health conditions in both data sources, calculated the prevalence and distribution of multimorbidity (defined as the presence of ≥2 of the selected conditions), and determined multimorbidity patterns. We tested two hypotheses: a) health conditions requiring diagnostic tests for their diagnosis and management would be more prevalent in the EHR; and b) symptoms-based health problems would be more prevalent in the HS data. RESULTS: We analysed 15,926 HS interviews and 1,597,258 EHRs. The profile of the EHR sample was 52% women, average age 47 years (standard deviation: 18.8), and 68% having at least one of the selected health conditions, the 3 most prevalent being hypertension (20%), depression or anxiety (16%) and mental disorders (15%). Multimorbidity was higher in HS than in EHR data (60% vs. 43%, respectively, for ages 15-75+, P &lt;0.001, and 91% vs. 83% in participants aged ≥65 years, P &lt;0.001). The most prevalent multimorbidity cluster was cardiovascular. Circulation disorders (other than varicose veins), chronic allergies, neck pain, haemorrhoids, migraine or frequent headaches and chronic constipation were more prevalent in the HS. Most symptomatic conditions (71%) had a higher prevalence in the HS, while less than a third of conditions requiring diagnostic tests were more prevalent in EHR. CONCLUSIONS: Prevalence of multimorbidity varies depending on age and the source of information. The prevalence of self-reported multimorbidity was significantly higher in HS data among younger patients; prevalence was similar in both data sources for elderly patients. Self-report appears to be more sensitive to identifying symptoms-based conditions. A comprehensive approach to the study of multimorbidity should take into account the patient perspective.</v>
          </cell>
          <cell r="E366" t="str">
            <v>Institut Universitari d'Investigació en Atenció Primària Jordi Gol, Barcelona, Spain. cviolan@idiapjgol.org</v>
          </cell>
          <cell r="F366" t="str">
            <v>2013</v>
          </cell>
        </row>
        <row r="367">
          <cell r="A367">
            <v>366</v>
          </cell>
          <cell r="B367" t="str">
            <v>Automated adverse event detection collaborative: electronic adverse event identification, classification, and corrective actions across academic pediatric institutions</v>
          </cell>
          <cell r="C367" t="str">
            <v>BACKGROUND: Historically, the gold standard for detecting medical errors has been the voluntary incident reporting system. Voluntary reporting rates significantly underestimate the number of actual adverse events in any given organization. The electronic health record (EHR) contains clinical and administrative data that may indicate the occurrence of an adverse event and can be used to detect adverse events that may otherwise remain unrecognized. Automated adverse event detection has been shown to be efficient and cost effective in the hospital setting. The Automated Adverse Event Detection Collaborative (AAEDC) is a group of academic pediatric organizations working to identify optimal electronic methods of adverse event detection. The Collaborative seeks to aggregate and analyze data around adverse events as well as identify and share specific intervention strategies to reduce the rate of such events, ultimately to deliver higher quality and safer care. The objective of this study is to describe the process of automated adverse event detection, report early results from the Collaborative, identify commonalities and notable differences between 2 organizations, and suggest future directions for the Collaborative. METHODS: In this retrospective observational study, the implementation and use of an automated adverse event detection system was compared between 2 academic children's hospital participants in the AAEDC, Children's National Medical Center, and Cincinnati Children's Hospital Medical Center. Both organizations use the EHR to identify potential adverse events as designated by specific electronic data triggers. After gathering the electronic data, a clinical investigator at each hospital manually examined the patient record to determine whether an adverse event had occurred, whether the event was preventable, and the level of harm involved. RESULTS: The Automated Adverse Event Detection Collaborative data from the 2 organizations between July 2006 and October 2010 were analyzed. Adverse event triggers associated with opioid and benzodiazepine toxicity and intravenous infiltration had the greatest positive predictive value (range, 47%- 96%). Triggers associated with hypoglycemia, coagulation disturbances, and renal dysfunction also had good positive predictive values (range, 22%-74%). In combination, the 2 organizations detected 3,264 adverse events, and 1,870 (57.3%) of these were preventable. Of these 3,264 events, clinicians submitted only 492 voluntary incident reports (15.1%). CONCLUSIONS: This work demonstrates the value of EHR-derived data aggregation and analysis in the detection and understanding of adverse events. Comparison and selection of optimal electronic trigger methods and recognition of adverse event trends within and between organizations are beneficial. Automated detection of adverse events likely contributes to the discovery of opportunities, expeditious implementation of process redesign, and quality improvement.</v>
          </cell>
          <cell r="E367" t="str">
            <v>From the *Children's National Medical Center; †The George Washington University School of Medicine, Washington, District of Columbia; ‡Cincinnati Children's Hospital Medical Center, Cincinnati, Ohio; and §Center for Pediatric Informatics, at Children's National Medical Center, Washington, District of Columbia.</v>
          </cell>
          <cell r="F367" t="str">
            <v>2013</v>
          </cell>
        </row>
        <row r="368">
          <cell r="A368">
            <v>367</v>
          </cell>
          <cell r="B368" t="str">
            <v>A study of the difference in volume of information in chief complaint and present illness between electronic and paper medical records</v>
          </cell>
          <cell r="C368" t="str">
            <v>The introduction of an electronic medical record (EMR) has been rapidly accelerating in South Korea. The EMR was expected to improve quality of care, readability, availability, and the quality of data. However, the reluctance of healthcare providers to use the EMR may have caused a reduction of information recorded in EMRs. The purpose of this study was to identify whether there was any loss of information following the introduction of a narrative text-based EMR in the recording of chief complaint and present illness in inpatient medical records. Inpatient medical records of a university hospital were retrospectively evaluated for one month before and one month after the introduction of the EMR in June 2006. The volume of information for chief complaint and present illness was measured by number of words in Korean and normalised bytes. Change in volume of information was measured by two-way ANOVA and multiple regression analyses, controlling for doctors' gender, age, and grade/year of residents, patients' readmission status, reasons for admission and service department to assess any effect of the introduction of an EMR. Total numbers of paper-based medical records (PMRs) and EMRs for analysis were 1,159 and 1,122, respectively. Forty-three doctors participated in the study. Thirty-one (72%) doctors were less than 30 years of age. Number of words proved a better outcome measure (R²=22 for CC, R²=36 for PI) than normalised bytes (R²=18 for CC, R²=35 for PI) for measuring volume of information. Results showed that the volume of information in the chief complaint and present illness was not decreased after the introduction of the EMR, except when the dependent variable was measured by number of words in the present illness. The study showed that the introduction of the EMR did not reduce the volume of information documented for chief complaint and present illness in inpatient medical records. However, further studies are needed to identify how to control the probable loss of information as showed in present illness measured by number of words.</v>
          </cell>
          <cell r="E368" t="str">
            <v>College of Health Industry, Eulji University of Korea, Department of Healthcare Management, Gyeonggi-do, Korea.</v>
          </cell>
          <cell r="F368" t="str">
            <v>2012</v>
          </cell>
        </row>
        <row r="369">
          <cell r="A369">
            <v>368</v>
          </cell>
          <cell r="B369" t="str">
            <v>Cluster analysis of medication adherence in Pacific patients with high cardiovascular risk</v>
          </cell>
          <cell r="C369" t="str">
            <v>INTRODUCTION: The Caring Does Matter (CDM) programme aimed to improve cardiovascular disease risk (CVR) management in Pacific people, targeting medication adherence problems. This paper presents cluster analysis of CDM data to model medication adherence and cardiovascular risk factors in high-CVR patients. METHODS: Changes in cardiovascular medication adherence status and in physiological measures of high-CVR Pacific patients, as well as their baseline physiological measures, demographics and other risk factors are included in the analysis. Differences in resulting clusters are described to provide insight into the population. RESULTS: 1786 Pacific patients were identified with high CVR (≥ 10%, 5 year event risk) at baseline and were still enrolled with the thirteen participating general practices at CDM end. Two of three models attempted produced significant clusters: a two-cluster model indicating patients who failed to improve adherence during the programme had higher prevalence of diabetes; and a three-cluster model where one cluster was characterised by higher but improving blood pressure, and another characterised by higher but improving HbA1c. DISCUSSION AND CONCLUSION: Cluster analysis reveals statistically distinct patient groups, including differences in characteristics of patients less responsive to the programme intervention. This provides a basis for further efforts to understand the population and better tailor interventions.</v>
          </cell>
          <cell r="E369" t="str">
            <v>Department of Computer Science._x000D_National Institute for Health Innovation._x000D_Department of General Practice and Primary Healthcare, The University of Auckland, jim@cs.auckland.ac.nz.</v>
          </cell>
          <cell r="F369" t="str">
            <v>2014</v>
          </cell>
        </row>
        <row r="370">
          <cell r="A370">
            <v>369</v>
          </cell>
          <cell r="B370" t="str">
            <v>Comparison of average weekly pain using recalled paper and momentary assessment electronic diary reports in children with arthritis</v>
          </cell>
          <cell r="C370" t="str">
            <v>OBJECTIVE: The current study investigated the construct validity of a multidimensional pain diary for youth with juvenile idiopathic arthritis and also compared participants' responses on electronic and retrospective diary measures. The purpose of the latter part of this study was to compare absolute agreement, between-person and within-person consistency and judged change in weekly pain between these 2 methods of assessing pain. METHODS: A total of 70 adolescents with juvenile idiopathic arthritis completed both weekly recalled and momentary reports of pain over a 2-week period and assessed their change in pain over the 2-week period using a 5-point global change in pain scale. The Pearson correlations and intraclass correlation coefficients were computed to demonstrate 3 different ways of comparing the measures on both between-person and within-person basis. RESULTS: Momentary ratings of pain episodes were consistently greater than weekly ratings of recalled pain. Moderate to strong consistency and agreement correlations were computed for between-person momentary and recalled pain intensity. However, these correlations were much weaker when the within-person data were analyzed. The judged change in pain across weeks was significantly associated with computed change in both average momentary and recalled pain. DISCUSSION: This is one of the few studies to explore the relationship between the measurement methods of pain recall and momentary assessment in adolescents. The poor within-person correlations observed have important implications for research design and practice in pediatric pain.</v>
          </cell>
          <cell r="E370" t="str">
            <v>*Lawrence S. Bloomberg Faculty of Nursing Departments of ‡Anaesthesia ∥Pediatrics ‡‡Psychiatry ¶Institute of Health Policy Management &amp; Evaluation #Dalla Lana School of Public Health, University of Toronto †The Hospital for Sick Children, Child Health Evaluative Sciences §§Baycrest Centre for Geriatric Care, Toronto §Medical Sciences Graduate Program, Faculty of Health Sciences, McMaster University, Hamilton, ON **Department of Psychology, Dalhousie University, Halifax, Nova Scotia ††IWK Health Centre, Halifax, NS, Canada.</v>
          </cell>
          <cell r="F370" t="str">
            <v>2014</v>
          </cell>
        </row>
        <row r="371">
          <cell r="A371">
            <v>370</v>
          </cell>
          <cell r="B371" t="str">
            <v>The impact of electronic health records on care of heart failure patients in the emergency room</v>
          </cell>
          <cell r="C371" t="str">
            <v>OBJECTIVE: To evaluate if electronic health records (EHR) have observable effects on care outcomes, we examined quality and efficiency measures for patients presenting to emergency departments (ED). MATERIALS AND METHODS: We conducted a retrospective study of 5166 adults with heart failure in three metropolitan EDs. Patients were termed internal if prior information was in the EHR upon ED presentation, otherwise external. Associations of internality with hospitalization, mortality, length of stay (LOS), and numbers of tests, procedures, and medications ordered in the ED were examined after adjusting for age, gender, race, marital status, comorbidities and hospitalization as a proxy for acuity level where appropriate. RESULTS: At two EDs internals had lower odds of mortality if hospitalized (OR 0.55; 95% CI 0.38 to 0.81 and 0.45; 0.21 to 0.96), fewer laboratory tests during the ED visit (-4.6%; -8.9% to -0.1% and -14.0%; -19.5% to -8.1%) as well as fewer medications (-33.6%; -38.4% to -28.4% and -21.3%; -33.2% to -7.3%). At one of these two EDs, internals had lower odds of hospitalization (0.37; 0.22 to 0.60). At the third ED, internal patients only experienced a prolonged ED LOS (32.3%; 6.3% to 64.8%) but no other differences. There was no association with hospital LOS or number of procedures ordered. DISCUSSION: EHR availability was associated with salutary outcomes in two of three ED settings and prolongation of ED LOS at a third, but evidence was mixed and causality remains to be determined. CONCLUSIONS: An EHR may have the potential to be a valuable adjunct in the care of heart failure patients.</v>
          </cell>
          <cell r="E371" t="str">
            <v>Department of Laboratory Medicine and Pathology, University of Minnesota, Minneapolis, Minnesota 55455, USA. don@umn.edu</v>
          </cell>
          <cell r="F371" t="str">
            <v>2012</v>
          </cell>
        </row>
        <row r="372">
          <cell r="A372">
            <v>371</v>
          </cell>
          <cell r="B372" t="str">
            <v>[Comparing results of methicillin-resistant Staphylococcus aureus (MRSA) surveillance using the French DRG-based information system (PMSI)]</v>
          </cell>
          <cell r="C372" t="str">
            <v>BACKGROUND: The surveillance of methicillin-resistant Staphylococcus aureus (MRSA) is a national priority. The rate of MRSA infections is one of six indicators tracked by the Department of Health. Since 2002, the French institute for public health surveillance (InVS) has monitored MRSA infections to estimate incidence density. Today, the use of the French administrative database (PMSI) could facilitate this surveillance. The aim of this study was to compare MRSA incidence density computed at a national level using PMSI databases with the results from the InVS taken as the reference. METHODS: PMSI databases for the years 2006 to 2009 were used. The reference results were those published by the InVS from 2006 to 2009. MRSA density defined as the number of MRSA infections recorded per year over 1000 hospital stays was computed. It was then compared with the MRSA incidence density measured by InVS. The time course of MRSA incidence in the PMSI records was modeled using a Poisson regression. RESULTS: The incidence density measured by the InVS was higher than the MRSA density computed using the PMSI, but this difference appeared to decrease over time. The PMSI density/InVS MRSA incidence density ratio was 0.8% in 2006 and about 9.2% in 2009. We observed inverted trends with a growing trend in MRSA density identified by the PMSI. Furthermore, the year of study was significantly associated with incidence density (P=0.01). CONCLUSION: Using PMSI data as an additional source of information in the hospital MRSA surveillance process makes it possible to detect and analyze patient repeats at the regional and national levels with linkage facilities. Estimation of incidence density for hospitals not participating to this surveillance system will be the next step.</v>
          </cell>
          <cell r="E372" t="str">
            <v>Service de biostatistique et d'informatique médicale, CHU de Dijon, CHRU, 21000 Dijon, France.</v>
          </cell>
          <cell r="F372" t="str">
            <v>2013</v>
          </cell>
        </row>
        <row r="373">
          <cell r="A373">
            <v>372</v>
          </cell>
          <cell r="B373" t="str">
            <v>P2P watch: personal health information detection in peer-to-peer file-sharing networks</v>
          </cell>
          <cell r="C373" t="str">
            <v>BACKGROUND: Users of peer-to-peer (P2P) file-sharing networks risk the inadvertent disclosure of personal health information (PHI). In addition to potentially causing harm to the affected individuals, this can heighten the risk of data breaches for health information custodians. Automated PHI detection tools that crawl the P2P networks can identify PHI and alert custodians. While there has been previous work on the detection of personal information in electronic health records, there has been a dearth of research on the automated detection of PHI in heterogeneous user files. OBJECTIVE: To build a system that accurately detects PHI in files sent through P2P file-sharing networks. The system, which we call P2P Watch, uses a pipeline of text processing techniques to automatically detect PHI in files exchanged through P2P networks. P2P Watch processes unstructured texts regardless of the file format, document type, and content. METHODS: We developed P2P Watch to extract and analyze PHI in text files exchanged on P2P networks. We labeled texts as PHI if they contained identifiable information about a person (eg, name and date of birth) and specifics of the person's health (eg, diagnosis, prescriptions, and medical procedures). We evaluated the system's performance through its efficiency and effectiveness on 3924 files gathered from three P2P networks. RESULTS: P2P Watch successfully processed 3924 P2P files of unknown content. A manual examination of 1578 randomly selected files marked by the system as non-PHI confirmed that these files indeed did not contain PHI, making the false-negative detection rate equal to zero. Of 57 files marked by the system as PHI, all contained both personally identifiable information and health information: 11 files were PHI disclosures, and 46 files contained organizational materials such as unfilled insurance forms, job applications by medical professionals, and essays. CONCLUSIONS: PHI can be successfully detected in free-form textual files exchanged through P2P networks. Once the files with PHI are detected, affected individuals or data custodians can be alerted to take remedial action.</v>
          </cell>
          <cell r="E373" t="str">
            <v>Electronic Health Information Laboratory, CHEO Research Institute, Ottawa, ON, Canada. sokolova@uottawa.ca</v>
          </cell>
          <cell r="F373" t="str">
            <v>2012</v>
          </cell>
        </row>
        <row r="374">
          <cell r="A374">
            <v>373</v>
          </cell>
          <cell r="B374" t="str">
            <v>Similar multimorbidity patterns in primary care patients from two European regions: results of a factor analysis</v>
          </cell>
          <cell r="C374" t="str">
            <v>OBJECTIVE: To compare the similarities among the multimorbidity patterns identified in primary care patients from two European regions (Spain and the Netherlands) with similar organisational features of their primary care systems, using validated methodologies. METHODOLOGY: This observational, retrospective, multicentre study analysed information from primary care electronic medical records. Multimorbidity patterns were assessed using exploratory factor analysis of the diagnostic information of patients over 14 years of age. The analysis was stratified by age groups and sex. RESULTS: The analysis of Dutch data revealed a higher prevalence of multimorbidity which corresponds with the clustering of a higher number of diseases in each of the patterns. Relevant clinical similarities were found between both countries for three multimorbidity patterns that were previously identified in the original Spanish study: cardiometabolic, mechanical and psychiatric-substance abuse. In addition, the clinical evolution towards complexity of the cardiometabolic pattern with advancing age--already demonstrated in the original study--was corroborated in the Dutch context. A clear association between mechanical and psychosocial disorders was unique to the Dutch population, as well as the recurrent presentation of the psychiatric-substance abuse pattern in all age and sex groups. CONCLUSIONS: The similarities found for the cardiometabolic, mechanical and psychiatric-substance abuse patterns in primary care patients from two different European countries could offer initial clues for the elaboration of clinical practice guidelines, if further evidenced in other contexts. This study also endorses the use of primary care electronic medical records for the epidemiologic characterization of multimorbidity.</v>
          </cell>
          <cell r="E374" t="str">
            <v>EpiChron Research Group on Chronic Diseases, Aragón Health Sciences Institute (IACS), IIS Aragón, Miguel Servet University Hospital, Zaragoza, Spain; Red de Investigación en Servicios de Salud en Enfermedades Crónicas (REDISSEC), Carlos III Health Institute, Madrid, Spain; Teaching Unit of Preventive Medicine and Public Health, Aragón Health Sciences Institute (IACS), IIS Aragón, Zaragoza, Spain._x000D_CAPHRI School for Public Health and Primary Care, Department of Family Medicine, Maastricht University, Maastricht, The Netherlands; Department of General Practice, KU Leuven, Belgium._x000D_CAPHRI School for Public Health and Primary Care, Department of Family Medicine, Maastricht University, Maastricht, The Netherlands._x000D_EpiChron Research Group on Chronic Diseases, Aragón Health Sciences Institute (IACS), IIS Aragón, Miguel Servet University Hospital, Zaragoza, Spain; Red de Investigación en Servicios de Salud en Enfermedades Crónicas (REDISSEC), Carlos III Health Institute, Madrid, Spain; Teaching Unit of Preventive Medicine and Public Health, Aragón Health Sciences Institute (IACS), IIS Aragón, Zaragoza, Spain; Department of Microbiology, Preventive Medicine and Public Health, University of Zaragoza, Zaragoza, Spain.</v>
          </cell>
          <cell r="F374" t="str">
            <v>2014</v>
          </cell>
        </row>
        <row r="375">
          <cell r="A375">
            <v>374</v>
          </cell>
          <cell r="B375" t="str">
            <v>How to diagnose and classify diabetes in primary health care: lessons learned from the Diabetes Register in Northern Sweden (DiabNorth)</v>
          </cell>
          <cell r="C375" t="str">
            <v>OBJECTIVE: The objective was to create a diabetes register and to evaluate the validity of the clinical diabetes diagnosis and its classification. DESIGN: The diabetes register was created by linkage of databases in primary and secondary care, the pharmaceutical database, and ongoing population-based health surveys in the county. Diagnosis and classification were validated by specialists in diabetology or general practitioners with special competence in diabetology. Analysis of autoantibodies associated with type 1 diabetes was used for classification. SETTING: Primary and secondary health care in the county of Västerbotten, Sweden. PATIENTS: Patients with diabetes (median age at diagnosis 56 years, inter quartile range 50-60 years) who had participated in the Västerbotten Intervention Programme (VIP) and accepted participation in a diabetes register. RESULTS: Of all individuals with diabetes in VIP, 70% accepted to participate in the register. The register included 3256 (M/F 1894/1362) diabetes patients. The vast majority (95%) had data confirming the diabetes diagnoses according to WHO recommendations. Unspecified diabetes was the most common (54.6%) classification by the general practitioners. After assessment by specialists and analysis of autoantibodies the majority were classified as type 2 diabetes (76.8%). Type 1 diabetes was the second largest group (7.2%), including a sub-group of patients with latent autoimmune diabetes (4.8%). CONCLUSION: It was concluded that it is feasible to create a diabetes register based on information in medical records in general practice. However, special attention should be paid to the validity of the diabetes diagnosis and its classification.</v>
          </cell>
          <cell r="E375" t="str">
            <v>Department of Public Health and Clinical Medicine, Family Medicine, Umeå University, Umeå, Sweden. olov.rolandsson@fammed.umu.se</v>
          </cell>
          <cell r="F375" t="str">
            <v>2012</v>
          </cell>
        </row>
        <row r="376">
          <cell r="A376">
            <v>375</v>
          </cell>
          <cell r="B376" t="str">
            <v>Clinician characteristics and use of novel electronic health record functionality in primary care</v>
          </cell>
          <cell r="C376" t="str">
            <v>BACKGROUND: Conventional wisdom holds that older, busier clinicians who see complex patients are less likely to adopt and use novel electronic health record (EHR) functionality. METHODS: To compare the characteristics of clinicians who did and did not use novel EHR functionality, we conducted a retrospective analysis of the intervention arm of a randomized trial of new EHR-based tobacco treatment functionality. RESULTS: The novel functionality was used by 103 of 207 (50%) clinicians. Staff physicians were more likely than trainees to use the functionality (64% vs 37%; p&lt;0.001). Clinicians who graduated more than 10 years previously were more likely to use the functionality than those who graduated less than 10 years previously (64% vs 42%; p&lt;0.01). Clinicians with higher patient volumes were more likely to use the functionality (lowest quartile of number of patient visits, 25%; 2nd quartile, 38%; 3rd quartile, 65%; highest quartile, 71%; p&lt;0.001). Clinicians who saw patients with more documented problems were more likely to use the functionality (lowest tertile of documented patient problems, 38%; 2nd tertile, 58%; highest tertile, 54%; p=0.04). In multivariable modeling, independent predictors of use were the number of patient visits (OR 1.2 per 100 additional patients; 95% CI 1.1 to 1.4) and number of documented problems (OR 2.9 per average additional problem; 95% CI 1.4 to 6.1). CONCLUSIONS: Contrary to conventional wisdom, clinically busier physicians seeing patients with more documented problems were more likely to use novel EHR functionality.</v>
          </cell>
          <cell r="E376" t="str">
            <v>Division of General Medicine and Primary Care, Brigham and Women's Hospital, Boston, Massachusetts 02120, USA. jlinder@partners.org</v>
          </cell>
          <cell r="F376" t="str">
            <v>2011</v>
          </cell>
        </row>
        <row r="377">
          <cell r="A377">
            <v>376</v>
          </cell>
          <cell r="B377" t="str">
            <v>Development of a tool to manage patient health records in support of burn injury research</v>
          </cell>
          <cell r="C377" t="str">
            <v>Data captured in electronic medical records (EMRs) and paper charts have enormous potential for clinical research and to improve the quality of health care; however, accessing, organizing, and analyzing these data pose significant challenges. To address these challenges, this article reports development of a web-based application that provides for local clinical data capture as well as integration of patient data directly from an institutional EMR. A web-based system was created using an existing institutional application development framework. The application consists of a local clinical data repository, processes that integrate data from an EMR, and programs that enable end-user access, manual data capture, and analysis. Data are maintained in a relational database at the patient level in a time- oriented manner and by clinical data type. The application and data repository have been used to integrate and analyze a broad range of clinical data of 637 patients with burn injury. Research findings have shown that in addition to tracking clinical outcomes, laboratory data provide the ability to risk stratify patient populations to target high-risk individuals for case management and interventions. This effort validates the utility of web-based applications to collect local clinical data and integrate clinical data directly from an institutional EMR. This approach leverages institutionally collected clinical information and provides the flexibility to incorporate disparate data and accommodate system modifications as needed. Although the current efforts have focused on a cohort of patients with burn injury, the approach and system design are extendable to other patient types.</v>
          </cell>
          <cell r="E377" t="str">
            <v>Information Technology, Loyola University Medical Center, Maywood, Illinois 60153, USA.</v>
          </cell>
          <cell r="F377" t="str">
            <v>2011</v>
          </cell>
        </row>
        <row r="378">
          <cell r="A378">
            <v>377</v>
          </cell>
          <cell r="B378" t="str">
            <v>Effectiveness of standardized Nursing Care Plans in health outcomes in patients with type 2 Diabetes Mellitus: a two-year prospective follow-up study</v>
          </cell>
          <cell r="C378" t="str">
            <v>BACKGROUND: Implementation of a standardized language in Nursing Care Plans (SNCP) allows for increased efficiency in nursing data management. However, the potential relationship with patientś health outcomes remains uncertain. The aim of this study was to evaluate the effectiveness of SNCP implementation, based on North American Nursing Diagnosis Association (NANDA) and Nursing Interventions Classification (NIC), in the improvement of metabolic, weight, and blood pressure control of Type 2 Diabetes Mellitus (T2DM) patients. METHODS: A two-year prospective follow-up study, in routine clinical practice conditions. 31 primary health care centers (Spain) participated with 24,124 T2DM outpatients. Data was collected from Computerized Clinical Records; SNCP were identified using NANDA and NIC taxonomies. Descriptive and ANCOVA analyses were conducted. RESULTS: 18,320 patients were identified in the Usual Nursing Care (UNC) group and 5,168 in the SNCP group. At the two-year follow-up, the SNCP group improved all parameters except LDL cholesterol and diastolic blood pressure. We analyzed data adjustming by the baseline value for these variables and variables with statistically significant differences between groups at baseline visit. Results indicated a lowering of all parameters except HbA1c, but a statistically significant reduction was only observed with diastolic blood pressure results. However, the adjusted reduction of diastolic blood pressure is of little clinical relevance. Greater differences of control values for diastolic blood pressure, HbA1c, LDL-cholesterol and Body Mass Index were found in the SNCP group, but only reached statistical significance for HbA1c. A greater proportion of patients with baseline HbA1c ≥7 decreased to &lt;7% at the two-year follow-up in the SNCP group than in the UNC group (16.9% vs. 15%; respectively; p = 0.01). CONCLUSIONS: Utilization of SNCP was helpful in achieving glycemic control targets in poorly controlled patients with T2DM (HbA1c ≥7%). Diastolic blood pressure results were slightly improved in the SNCP group compared to the UNC group. TRIAL REGISTRATION: ClinicalTrials.gov NCT01482481.</v>
          </cell>
          <cell r="E378" t="str">
            <v>Unidad de Apoyo Técnico, Gerencia Adjunta de Planificación y Calidad, Servicio Madrileño de Salud, Madrid, España. jcardenas.gapm04@salud.madrid.org</v>
          </cell>
          <cell r="F378" t="str">
            <v>2012</v>
          </cell>
        </row>
        <row r="379">
          <cell r="A379">
            <v>378</v>
          </cell>
          <cell r="B379" t="str">
            <v>Electronic health record functions differ between best and worst hospitals</v>
          </cell>
          <cell r="C379" t="str">
            <v>OBJECTIVE: To determine whether patterns of electronic health record (EHR) adoption and “meaningful use” vary between high-, intermediate-, and low-quality US hospitals. STUDY DESIGN: We used data from the Hospital Quality Alliance program to designate hospitals as high quality (performance in the top decile nationally), low quality (bottom decile), and intermediate quality (all others). We examined EHR adoption and meaningful use using national survey data. METHODS: We used logistic regression models to determine the frequency with which hospitals in each group adopted individual EHR functions and met meaningful use criteria, and factor analyses to examine adoption patterns in high- and low-quality hospitals. RESULTS: High-quality hospitals were more likely to have all clinical decision support functions. High-quality hospitals were also more likely to have computerized physician order entry for medications compared with intermediate- and low-quality hospitals. Among those who had not yet implemented components of clinical decision support, two-thirds of low-quality hospitals reported no concrete plans for adoption. Finally, high-quality hospitals were more likely to meet many of the meaningful use criteria such as reporting quality measures, implementing at least 1 clinical decision support rule, and exchanging key clinical data. CONCLUSIONS: We found higher rates of adoption of key EHR functions among high-quality hospitals, suggesting that high quality and EHR adoption may be linked. Most low-quality hospitals without EHR functions reported no plans to implement them, pointing to challenges faced by policy makers in achieving widespread EHR adoption while simultaneously improving quality of care.</v>
          </cell>
          <cell r="E379" t="str">
            <v>Harvard Medical School, Boston, MA, USA.</v>
          </cell>
          <cell r="F379" t="str">
            <v>2011</v>
          </cell>
        </row>
        <row r="380">
          <cell r="A380">
            <v>379</v>
          </cell>
          <cell r="B380" t="str">
            <v>Evaluation of data display for patient-oriented electronic record of anticoagulant therapy</v>
          </cell>
          <cell r="C380" t="str">
            <v>OBJECTIVE: Our aim was to evaluate visualization methods for specific tasks performed with personal healthcare e-record systems for lay adults and older patients. We investigated common visualization methods for data entry and follow-up of personal and clinical information for self-control of blood coagulation functions. METHODS: Twenty-five old (72.2 +/- 5.5 years) and 25 young (30.4 +/- 4.9 years) participants completed tasks based on common scenarios, on experimental Web sites with hidden tracking programs. Functional parameters (time, accuracy), subjective parameters (preference, satisfaction), and physiological parameters (heart rate, skin temperature, sweat, respiratory rate, and muscle tension) monitored with miniature sensors were used. RESULTS: Total time for data entry and information follow-up were significantly longer for older compared with younger participants, with no significant differences in accuracy (errors), in stress-related physiological parameters, in preferences, or in satisfaction between age group. The Menu display was the significantly preferred configuration for data entry in both age groups, based on functional, physiological, and subjective criteria (p &lt; 0.05, Duncan test). The Calendar configuration was significantly preferred for mixed tasks of follow-up and information retrieval, in both age groups, based on functional, physiological, and subjective criteria (p &lt; 0.05, Duncan test). CONCLUSIONS: Our study supports equal capabilities of old and young people to use interactive healthcare systems for management of chronic diseases and further encourages using physiological, functional, and subjective methods for evaluating personal healthcare records.</v>
          </cell>
          <cell r="E380" t="str">
            <v>Department of Industrial Design, Faculty of Architecture and Town Planning, Technion, Israel Institute of Technology, Haifa, Israel. noemib@tx.technion.ac.il</v>
          </cell>
          <cell r="F380" t="str">
            <v>2010</v>
          </cell>
        </row>
        <row r="381">
          <cell r="A381">
            <v>380</v>
          </cell>
          <cell r="B381" t="str">
            <v>Retrospective analysis of data from an itch center: Integrating validated tools in the electronic health record</v>
          </cell>
          <cell r="E381" t="str">
            <v>Department of Dermatology, Lewis Katz School of Medicine at Temple University, Philadelphia, Pennsylvania; Temple Itch Center (TIC), Lewis Katz School of Medicine at Temple University, Philadelphia, Pennsylvania; Department of Medicine, Pennsylvania Hospital, University of Pennsylvania Health System, Philadelphia, Pennsylvania._x000D_Department of Dermatology, Lewis Katz School of Medicine at Temple University, Philadelphia, Pennsylvania; Temple Itch Center (TIC), Lewis Katz School of Medicine at Temple University, Philadelphia, Pennsylvania._x000D_Department of Clinical Sciences, Lewis Katz School of Medicine at Temple University, Philadelphia, Pennsylvania._x000D_Department of Dermatology, Lewis Katz School of Medicine at Temple University, Philadelphia, Pennsylvania; Temple Itch Center (TIC), Lewis Katz School of Medicine at Temple University, Philadelphia, Pennsylvania. Electronic address: yosipog@gmail.com.</v>
          </cell>
          <cell r="F381" t="str">
            <v>2016</v>
          </cell>
        </row>
        <row r="382">
          <cell r="A382">
            <v>381</v>
          </cell>
          <cell r="B382" t="str">
            <v>Comparative analysis of pharmacovigilance methods in the detection of adverse drug reactions using electronic medical records</v>
          </cell>
          <cell r="C382" t="str">
            <v>OBJECTIVE: Medication  safety requires that each drug be monitored throughout its market life as early detection of adverse drug reactions (ADRs) can lead to alerts that prevent patient harm. Recently, electronic medical records (EMRs) have emerged as a valuable resource for pharmacovigilance. This study examines the use of retrospective medication orders and inpatient laboratory results documented in the EMR to identify ADRs. METHODS: Using 12 years of EMR data from Vanderbilt University Medical Center (VUMC), we designed a study to correlate abnormal laboratory results with specific drug administrations by comparing the outcomes of a drug-exposed group and a matched unexposed group. We assessed the relative merits of six pharmacovigilance measures used in spontaneous reporting systems (SRSs): proportional reporting ratio (PRR), reporting OR (ROR), Yule's Q (YULE), the χ(2) test (CHI), Bayesian confidence propagation neural networks (BCPNN), and a gamma Poisson shrinker (GPS). RESULTS: We systematically evaluated the methods on two independently constructed reference standard datasets of drug-event pairs. The dataset of Yoon et al contained 470 drug-event pairs (10 drugs and 47 laboratory abnormalities). Using VUMC's EMR, we created another dataset of 378 drug-event pairs (nine drugs and 42 laboratory abnormalities). Evaluation on our reference standard showed that CHI, ROR, PRR, and YULE all had the same F score (62%). When the reference standard of Yoon et al was used, ROR had the best F score of 68%, with 77% precision and 61% recall. CONCLUSIONS: Results suggest that EMR-derived laboratory measurements and medication orders can help to validate previously reported ADRs, and detect new ADRs.</v>
          </cell>
          <cell r="E382" t="str">
            <v>Department of Computer Science, New Jersey Institute of Technology, Newark, New Jersey, USA.</v>
          </cell>
          <cell r="F382" t="str">
            <v>2013</v>
          </cell>
        </row>
        <row r="383">
          <cell r="A383">
            <v>382</v>
          </cell>
          <cell r="B383" t="str">
            <v>Utilization of electronic medical records to build a detection model for surveillance of healthcare-associated urinary tract infections</v>
          </cell>
          <cell r="C383" t="str">
            <v>In this study, we propose an approach to build a detection model for surveillance of healthcare-associated urinary tract infection (HA-UTI) based on the variables extracted from the electronic medical records (EMRs) in a 730-bed, tertiary-care teaching hospital in Taiwan. Firstly we mapped the CDC's HA-UTI case definitions to a set of variables, and identified the variables whose values could be derived from the EMRs of the hospital automatically. Then with these variables we performed discriminant analysis (DA) on a training set of the EMRs to construct a discriminant function (DF) for the classification of a patient with or without HA-UTI. Finally, we evaluated the sensitivity, specificity, and overall accuracy of the function using a testing set of EMRs. In this study, six surveillance variables (fever, urine culture, blood culture, routine urinalysis, antibiotic use, and invasive devices) were identified whose values could be derived from the EMRs of the hospital. The sensitivity, specificity and overall accuracy of the built DF were 100 %, 94.61 %, and 94.65 %, respectively. Since most hospitals may adopt their EMRs piece-by-piece to meet their functional requirements, the variables that are available in the EMRs may differ. Our approach can build a detection model with these variables to achieve a high sensitivity, specificity and accuracy for automatically detecting suspected HA-UTI cases. Therefore, our approach on one hand can reduce the efforts in building the model; on the other hand, can facilitate adoption of EMRs for HAI surveillance and control.</v>
          </cell>
          <cell r="E383" t="str">
            <v>Graduate Institute of Biomedical Informatics, College of Medical Science and Technology, Taipei Medical University, 250 WuXing Street, Taipei, 110, Taiwan.</v>
          </cell>
          <cell r="F383" t="str">
            <v>2013</v>
          </cell>
        </row>
        <row r="384">
          <cell r="A384">
            <v>383</v>
          </cell>
          <cell r="B384" t="str">
            <v>Multimodal intervention to improve osteoporosis care in home health settings: results from a cluster randomized trial</v>
          </cell>
          <cell r="C384" t="str">
            <v>SUMMARY: We conducted a cluster randomized trial testing the effectiveness of an intervention to increase the use of osteoporosis medications in high-risk patients receiving home health care. The trial did not find a significant difference in medication use in the intervention arm. INTRODUCTION: This study aims to test an evidence implementation intervention to improve the quality of care in the home health care setting for patients at high risk for fractures. METHODS: We conducted a cluster randomized trial of a multimodal intervention targeted at home care for high-risk patients (prior fracture or physician-diagnosed osteoporosis) receiving care in a statewide home health agency in Alabama. Offices throughout the state were randomized to receive the intervention or to usual care. The primary outcome was the proportion of high-risk home health patients treated with osteoporosis medications. A t test of difference in proportions was conducted between intervention and control arms and constituted the primary analysis. Secondary analyses included logistic regression estimating the effect of individual patients being treated in an intervention arm office on the likelihood of a patient receiving osteoporosis medications. A follow-on analysis examined the effect of an automated alert built into the electronic medical record that prompted the home health care nurses to deploy the intervention for high-risk patients using a pre-post design. RESULTS: There were 11 offices randomized to each of the treatment and control arms; these offices treated 337 and 330 eligible patients, respectively. Among the offices in the intervention arm, the average proportion of eligible patients receiving osteoporosis medications post-intervention was 19.1 %, compared with 15.7 % in the usual care arm (difference in proportions 3.4 %, 95 % CI, -2.6 to 9.5 %). The overall rates of osteoporosis medication use increased from 14.8 % prior to activation of the automated alert to 17.6 % afterward, a nonsignificant difference. CONCLUSIONS: The home health intervention did not result in a significant improvement in use of osteoporosis medications in high-risk patients.</v>
          </cell>
          <cell r="E384" t="str">
            <v>Department of Health Care Organization and Policy, University of Alabama at Birmingham (UAB), 1665 University Blvd, RPHB 330, Birmingham, AL, USA, mkilgore@uab.edu.</v>
          </cell>
          <cell r="F384" t="str">
            <v>2013</v>
          </cell>
        </row>
        <row r="385">
          <cell r="A385">
            <v>384</v>
          </cell>
          <cell r="B385" t="str">
            <v>Strategies and Opportunities to STOP Colon Cancer in Priority Populations: design of a cluster-randomized pragmatic trial</v>
          </cell>
          <cell r="C385" t="str">
            <v>BACKGROUND: Colorectal cancer is the second-leading cause of cancer deaths in the United States. The Strategies and Opportunities to Stop Colorectal Cancer (STOP CRC) in Priority Populations study is a pragmatic trial and a collaboration between two research institutions and a network of more than 200 safety net clinics. The study will assess the effectiveness of a system-based intervention designed to improve the rates of colorectal-cancer screening using fecal immunochemical testing (FIT) in federally qualified health centers in Oregon and Northern California. MATERIAL AND METHODS: STOP CRC is a cluster-randomized comparative-effectiveness pragmatic trial enrolling 26 clinics. Clinics will be randomized to one of two arms. Clinics in the intervention arm (1) will use an automated, data-driven, electronic health record-embedded program to identify patients due for colorectal screening and mail FIT kits (with pictographic instructions) to them; (2) will conduct an improvement process (e.g. Plan-Do-Study-Act) to enhance the adoption, reach, and effectiveness of the program. Clinics in the control arm will provide opportunistic colorectal-cancer screening to patients at clinic visits. The primary outcomes are: proportion of age- and screening-eligible patients completing a FIT within 12months; and cost, cost-effectiveness, and return on investment of the intervention. CONCLUSIONS: This large-scale pragmatic trial will leverage electronic health record information and existing clinic staff to enroll a broad range of patients, including many with historically low colorectal-cancer screening rates. If successful, the program will provide a model for a cost-effective and scalable method to raise colorectal-cancer screening rates.</v>
          </cell>
          <cell r="E385" t="str">
            <v>The Center for Health Research, Kaiser Permanente Northwest, 3800 N. Interstate Avenue, Portland, OR 97227, USA. Electronic address: Gloria.d.coronado@kpchr.org._x000D_The Center for Health Research, Kaiser Permanente Northwest, 3800 N. Interstate Avenue, Portland, OR 97227, USA. Electronic address: William.vollmer@kpchr.org._x000D_The Center for Health Research, Kaiser Permanente Northwest, 3800 N. Interstate Avenue, Portland, OR 97227, USA. Electronic address: Amanda.f.petrik@kpchr.org._x000D_National Cancer Institute, Process of Care Research Branch, Behavioral Research Program, Division of Cancer Control and Population Sciences, 9609 Medical Center Drive, Bethesda, MD 20892-9760, USA. Electronic address: Taplins@mail.nih.gov._x000D_OCHIN, Inc., 1881 SW Naito Parkway, Portland, OR 97201, USA; Department of Family Medicine Oregon Health &amp; Sciences University, 4411 SW Vermont Street, Portland, OR 97219, USA. Electronic address: burdickt@ochin.org._x000D_The Center for Health Research, Kaiser Permanente Northwest, 3800 N. Interstate Avenue, Portland, OR 97227, USA. Electronic address: Richard.meenan@kpchr.org._x000D_Group Health Research Institute, 1730 Minor Avenue, Suite 1600, Seattle, WA 98101, USA. Electronic address: Green.b@ghc.org.</v>
          </cell>
          <cell r="F385" t="str">
            <v>2014</v>
          </cell>
        </row>
        <row r="386">
          <cell r="A386">
            <v>385</v>
          </cell>
          <cell r="B386" t="str">
            <v>QT variability during initial exposure to sotalol: experience based on a large electronic medical record</v>
          </cell>
          <cell r="C386" t="str">
            <v>AIMS: A prolonged QT interval is associated with increased risk of Torsades de pointes (TdP) and may be fatal. We sought to investigate the extent to which clinical covariates affect the change in QT interval among 'real-world' patients treated with sotalol and followed in an electronic medical record (EMR) system. METHODS AND RESULTS: We used clinical alerts in our EMR system to identify all patients in whom a new prescription for sotalol was written (2001-11). Rate-corrected QT (QTc) was calculated by Bazett's formula. Correlates of sotalol-induced change in the QTc interval and sotalol discontinuation were examined using linear and logistic regression, respectively. Overall, 541 sotalol-exposed patients were identified (n = 200 women, 37%). The mean first sotalol dose was 86 ± 39 mg, age 64 ± 13 years, and BMI 30 ± 7 kg/m(2). Atrial fibrillation/flutter was the predominant indication (92.2%). After initial exposure, the change in the QTc interval from baseline was highly variable: ΔQTc after 2 h = 3 ± 42 ms (P = 0.17) and 11 ± 37 ms after ≥48 h (P &lt; 0.001). Multivariable linear regression analysis identified female gender and age, reduced left ventricular ejection fraction, high sotalol dose, hypertrophic cardiomyopathy, and loop diuretic co-administration as correlates of increased ΔQTc at ≥48 h (P &lt; 0.05 for all). Within 3 days of initiation, 12% discontinued sotalol of which 31% were because of exaggerated QTc prolongation. One percent developed TdP. CONCLUSION: In this EMR-based cohort, the increase in QTc with sotalol initiation was highly variable, and multiple clinical factors contributed. These data represent an important step in ongoing work to identify real-world patients likely to tolerate long-term therapy and reinforces the utility of EMR-based cohorts as research tools.</v>
          </cell>
          <cell r="E386" t="str">
            <v>Department of Medicine and Clinical Pharmacology, Vanderbilt University, 1285 Medical Research Building IV, Nashville, TN 37232, USA.</v>
          </cell>
          <cell r="F386" t="str">
            <v>2013</v>
          </cell>
        </row>
        <row r="387">
          <cell r="A387">
            <v>386</v>
          </cell>
          <cell r="B387" t="str">
            <v>A comparison of the performance of a model based on administrative data and a model based on clinical data: effect of severity of illness on standardized mortality ratios of intensive care units</v>
          </cell>
          <cell r="C387" t="str">
            <v>OBJECTIVES: It has been postulated that prognostic models based on administrative data can provide valid adjusted mortality rates in specific patient populations. In this study we compared the performance and robustness of a model based on administrative data (customized hospital standardized mortality ratio) and a model based on clinical data (customized Simplified Acute Physiology Score II) in the Dutch intensive care unit population. DESIGN: Cohort study of intensive care unit records from a national intensive care unit quality registry linked to administrative records from the Dutch National Medical Registration. The hospital standardized mortality ratio and Simplified Acute Physiology Score II models were first-level customized on the intensive care unit population. SETTING: Fifty-five Dutch intensive care units. PATIENTS: A total of 66,564 intensive care unit patients admitted from 2005 to 2008. INTERVENTIONS: None. MEASUREMENTS AND MAIN RESULTS: Performance expressed by measures of discrimination, accuracy, and calibration (area under the receiver operating characteristic curve, Brier score, Hosmer-Lemeshow Ĉ-statistic, and calibration plots). Additionally, the robustness of the models was assessed by simulating changes in the population's severity of illness and analyzing the effect on the intensive care units' standardized mortality ratios.The area under the receiver operating characteristic curve and Brier score of the customized Simplified Acute Physiology Score II were significantly superior to that of the customized hospital standardized mortality ratio (0.85 and 0.11 vs. 0.77 and 0.13, respectively). Calibration plots showed good agreement between observed and predicted mortality for low-risk patients in both models, with more discrepancy in the high-risk patients when using the customized hospital standardized mortality ratio. Severity of illness had influence on the intensive care units' standardized mortality ratios in both models, but the customized Simplified Acute Physiology Score II showed more robustness. CONCLUSIONS: The customized Simplified Acute Physiology Score II outperforms the customized hospital standardized mortality ratio in the Dutch intensive care unit population. Comparing institutions based on standardized mortality ratios can be unfavorable for those with a more severely ill intensive care unit population, especially when using the customized hospital standardized mortality ratio.</v>
          </cell>
          <cell r="E387" t="str">
            <v>Department of Medical Informatics, Academic Medical Center, University of Amsterdam, Amsterdam, The Netherlands. s.brinkman@amc.uva.nl</v>
          </cell>
          <cell r="F387" t="str">
            <v>2012</v>
          </cell>
        </row>
        <row r="388">
          <cell r="A388">
            <v>387</v>
          </cell>
          <cell r="B388" t="str">
            <v>Comparative analysis of two methods of data entry into electronic medical records: A randomized clinical trial (research letter)</v>
          </cell>
          <cell r="E388" t="str">
            <v>Physical Medicine and Rehabilitation Physician, Department of Physical Medicine and Rehabilitation, "Cruz Roja San José y Santa Adela" University Hospital, Madrid, Spain._x000D_Physical Medicine and Rehabilitation Physician, Department of Physical Medicine and Rehabilitation, "La Paz" University Hospital-IdiPaz, Madrid, Spain._x000D_Orthopedic Surgeon, Department of Orthopedic Surgery, "La Paz" University Hospital-IdiPaz, Madrid, Spain.</v>
          </cell>
          <cell r="F388" t="str">
            <v>2017</v>
          </cell>
        </row>
        <row r="389">
          <cell r="A389">
            <v>388</v>
          </cell>
          <cell r="B389" t="str">
            <v>Early detection of impending physiologic deterioration among patients who are not in intensive care: development of predictive models using data from an automated electronic medical record</v>
          </cell>
          <cell r="C389" t="str">
            <v>BACKGROUND: Ward patients who experience unplanned transfer to intensive care units have excess morbidity and mortality. OBJECTIVE: To develop a predictive model for prediction of unplanned transfer from the medical-surgical ward to intensive care (or death on the ward in a patient who was "full code") using data from a comprehensive inpatient electronic medical record (EMR). DESIGN: Retrospective case-control study; unit of analysis was a 12-hour patient shift. Shifts where a patient experienced an unplanned transfer were event shifts; shifts without a transfer were comparison shifts. Hospitalization records were transformed into 12-hour shift records, with 10 randomly selected comparison shifts identified for each event shift. Analysis employed logistic regression and split validation. SETTING: Integrated healthcare delivery system in Northern California. PATIENTS: Hospitalized adults at 14 hospitals with comprehensive inpatient EMRs. MEASUREMENTS: Predictors included vital signs, laboratory test results, severity of illness scores, longitudinal chronic illness burden scores, transpired hospital length of stay, and care directives. Patients were also given a retrospective, electronically (not manually assigned) Modified Early Warning Score, or MEWS(re). Outcomes were transfer to the intensive care unit (ICU) from the ward or transitional care unit, or death outside the ICU among patients who were "full code". RESULTS: We identified 4,036 events and 39,782 comparison shifts from a cohort of 102,422 patients' hospitalizations. The MEWS(re) had a c-statistic of 0.709 in the derivation and 0.698 in the validation dataset; corresponding values for the EMR-based model were 0.845 and 0.775. LIMITATIONS: Using these algorithms requires hospitals with comprehensive inpatient EMRs and longitudinal data. CONCLUSIONS: EMR-based detection of impending deterioration outside the ICU is feasible in integrated healthcare delivery systems.</v>
          </cell>
          <cell r="E389" t="str">
            <v>Hospital Operations Research, Division of Research, Kaiser Permanente Medical Care Program, Oakland, California 94612, USA. gabriel.escobar@kp.org</v>
          </cell>
          <cell r="F389" t="str">
            <v>2012</v>
          </cell>
        </row>
        <row r="390">
          <cell r="A390">
            <v>389</v>
          </cell>
          <cell r="B390" t="str">
            <v>Benefits and problems of electronic information exchange as perceived by health care professionals: an interview study</v>
          </cell>
          <cell r="C390" t="str">
            <v>BACKGROUND: Various countries are currently implementing a national electronic patient record (n-EPR). Despite the assumed positive effects of n-EPRs, their overall adoption remains low and meets resistance from health care providers. This study aims to increase our understanding of health care providers' attitude towards the n-EPR, by investigating their perceptions of the benefits and problems of electronic information exchange in health care and the n-EPR in particular. METHODS: The study was conducted in three Dutch health care settings: acute care, diabetes care, and ambulatory mental health care. Two health care organisations were included per setting. Between January and June 2010, interviews were conducted with 17 stakeholders working in these organisations. Relevant themes were deduced by means of thematic qualitative analysis. RESULTS: Health care providers perceived electronic information exchange to promote the efficiency and quality of care. The problems they perceived in electronic information exchange mainly concerned the confidentiality and safety of information exchange and the reliability and quality of patient data. Many problems perceived by health care providers did not specifically apply to the n-EPR, but to electronic information exchange in general. CONCLUSIONS: The implementation of the Dutch n-EPR has mainly followed a top-down approach, thereby neglecting the fact that the perceptions and preferences of its users (health care providers) need to be addressed in order to achieve successful implementation. The results of this study provide valuable suggestions about how to promote health care providers' willingness to adopt electronic information exchange, which can be useful for other countries currently implementing an n-EPR. Apart from providing information about the benefits and usefulness of electronic information exchange, efforts should be focused on minimising the problems as perceived by health care providers. The safety and confidentiality of electronic information exchange can be improved by developing tools to evaluate the legitimacy of access to electronic records, by increasing health care providers' awareness of the need to be careful when using patient data, and by measures to limit access to sensitive patient data. Improving health care providers' recording behaviour is important to improve the reliability and quality of electronically exchanged patient data.</v>
          </cell>
          <cell r="E390" t="str">
            <v>NIVEL, Netherlands Institute for Health Services Research, P,O, Box 1568, 3500 BN Utrecht, the Netherlands. m.zwaanswijk@nivel.nl</v>
          </cell>
          <cell r="F390" t="str">
            <v>2011</v>
          </cell>
        </row>
        <row r="391">
          <cell r="A391">
            <v>390</v>
          </cell>
          <cell r="B391" t="str">
            <v>Clinical characteristics of patients with multiple potentially human papillomavirus-related malignancies</v>
          </cell>
          <cell r="C391" t="str">
            <v>BACKGROUND: Human papillomavirus (HPV) is a causative factor in squamous cell carcinomas of the anus, penis, vagina, vulva, and head and neck, and adenocarcinoma of the cervix. We examined the demographics, clinical characteristics, and timing of multiple potentially HPV-related cancers in individual patients. METHODS: One hundred forty-three patients were identified with 300 potentially HPV-related cancers. The median follow-up from index and second cancer was 18.5 years and 3.2 years, respectively. RESULTS: Median age at index and second cancer was 45 and 60.5 years of age, respectively, with a median interval of 11 years. Cervical cancer was the most common initial diagnosis (61.7%), whereas head and neck squamous cell carcinoma (HNSCC) was the most common second cancer (57.6%). CONCLUSION: These data suggest differential patterns for development of multiple HPV-related cancers based upon clinical characteristics. Prospective longitudinal and population-based studies are warranted to understand the impact of these findings and opportunities for intervention and screening.</v>
          </cell>
          <cell r="E391" t="str">
            <v>Department of Radiation Oncology, The University of Texas MD Anderson Cancer Center, Houston, Texas.</v>
          </cell>
          <cell r="F391" t="str">
            <v>2014</v>
          </cell>
        </row>
        <row r="392">
          <cell r="A392">
            <v>391</v>
          </cell>
          <cell r="B392" t="str">
            <v>Predicting improvement in urinary and bowel incontinence for home health patients using electronic health record data</v>
          </cell>
          <cell r="C392" t="str">
            <v>PURPOSE: The purpose of the study was to discover which patient and support system characteristics and interventions documented by home health clinicians were associated with improvement in urinary and bowel incontinence contrasting logistic regression and data mining approaches. SUBJECTS AND SETTING: Seventeen hundred ninety-three patients in this study experienced 2072 episodes of care. The study sample comprised all nonmaternity patients aged 18 years or older receiving skilled home health services in 2004. Subjects were drawn from a convenience sample of 15 home health agencies . DESIGN: We completed a secondary analysis of data from 15 home health agencies' electronic health records. Data for this study were documented by home care clinicians using the Outcome and Assessment Information Set (OASIS) structured assessment form and the Omaha System interventions, which is a standardized terminology. RESULTS: There were 684 patients with urinary incontinence and 187 with bowel incontinence. By discharge 38% improved in urinary incontinence and 45% improved their bowel incontinence. Using logistic regression, no patient or support system characteristics were identified that associated with improvement in either urinary or bowel incontinence, only a limited number of interventions were significant. A data mining decision tree was producible only for bowel incontinence, demonstrating a combination of patient and support system factors as well as selected interventions were important in determining whether patients would improve in bowel incontinence. CONCLUSIONS: Home health patients have complex comorbid conditions requiring home care nurses to have broad, generalized knowledge. Future research is needed to determine if the inclusion of a certified WOC nurse would improve outcomes.</v>
          </cell>
          <cell r="E392" t="str">
            <v>School of Nursing, University of Minnesota, 6-135 Weaver-Densford Hall, Minneapolis, MN 55455, USA. westr006@umn.edu</v>
          </cell>
          <cell r="F392" t="str">
            <v>2011</v>
          </cell>
        </row>
        <row r="393">
          <cell r="A393">
            <v>392</v>
          </cell>
          <cell r="B393" t="str">
            <v>The electronic locum record for general practitioners: outcome of an evaluation study in the Netherlands</v>
          </cell>
          <cell r="C393" t="str">
            <v>BACKGROUND: A locum practitioner is an out-of-hours general practitioner who needs access to the electronic health record of visiting patients. The electronic locum record is a summary of the electronic health record available to the locum practitioner and includes the most significant health problems, the most recent records of the patient's visits to the practice, current medication data and information on allergies and intolerances. The locum practitioner returns a locum medical note to the electronic health record at the general practitioner with his or her diagnosis, treatment or referral of the visiting patient. A pilot project of the electronic locum record was implemented in the Twente region of the Netherlands. OBJECTIVE: To obtain policy information for the nationwide implementation of the electronic locum record as a first component of the electronic health record in the Netherlands. METHODS: First, evaluation aspects were collected from parties involved in the pilot implementation process. Aspects were taken from the work flow to operationalise the electronic health record. Secondly, indicator questions were formulated and normative levels agreed for each indicator by a panel with experts from the medical and information technology domain. Third, the actual values were rated either by measurement (technical indicators) or by structured interviews (process indicators) with the general practitioners who joined the pilot study. Finally, a cross case analysis was performed by checking for (in-)consistencies among the respondents. RESULTS: Eight out of the 15 key indicators scored positive, three failed and four remained inconclusive. The indicators that failed the norms related to the guideline for electronic registration of patient information, the process of acquiring the healthcare professional identification card and card-related services. Indicators that remained inconclusive referred to storing and archiving of identification cards and codes, the use of the identification repository at the general practice post and the usefulness and ease-of-use of the electronic locum record. CONCLUSIONS: The study demonstrates that many processes, systems, services and practices for nation-wide implementation of the electronic locum record for general practitioners in the Netherlands are in place. However, significant improvements are required on a number of aspects. For example general practitioners need to be trained more in applying the guideline for electronic registration of patient data. Also the process for general practitioners to acquire their unique healthcare professional identification cards should require less effort. We also recommend that a strong regional information technology support group should be in operation during roll-out.</v>
          </cell>
          <cell r="E393" t="str">
            <v>The Netherlands Organization for Applied Scientific Research (TNO), Department Quality of Life, Leiden, The Netherlands. adrie.dumay@tno.nl</v>
          </cell>
          <cell r="F393" t="str">
            <v>2010</v>
          </cell>
        </row>
        <row r="394">
          <cell r="A394">
            <v>393</v>
          </cell>
          <cell r="B394" t="str">
            <v>Description and comparison of quality of electronic versus paper-based resident admission forms in Australian aged care facilities</v>
          </cell>
          <cell r="C394" t="str">
            <v>PURPOSE: To describe the paper-based and electronic formats of resident admission forms used in several aged care facilities in Australia and to compare the extent to which resident admission information was documented in paper-based and the electronic health records. METHODS: Retrospective auditing and comparison of the documentation quality of paper-based and electronic resident admission forms were conducted. A checklist of admission data was qualitatively derived from different formats of the admission forms collected. Three measures were used to assess the quality of documentation of the admission forms, including completeness rate, comprehensiveness rate and frequency of documented data element. The associations between the number of items and their completeness and comprehensiveness rates were estimated at a general level and at each information category level. RESULTS: Various paper-based and electronic formats of admission forms were collected, reflecting varying practice among the participant facilities. The overall completeness and comprehensiveness rates of the admission forms were poor, but were higher in the electronic health records than in the paper-based records (60% versus 56% and 40% versus 29% respectively, p&lt;0.01). There were differences in the overall completeness and comprehensiveness rates between the different formats of admission forms (p&lt;0.01). At each information category level, varying degrees of difference in the completeness and comprehensiveness rates were found between different form formats and between the paper-based and the electronic records. A negative association between the completeness rate and the number of items in a form was found at each information category level (p&lt;0.01), i.e., more data items designed in a form, the less likely that the items would be completely filled. However, the associations between the comprehensiveness rates and the number of items were highly positive at both overall and individual information category levels (p&lt;0.01), suggesting more items designed in a form, more information would be captured. CONCLUSION: Better quality of documentation in resident admission forms was identified in the electronic documentation systems than in previous paper-based systems, but still needs to be further improved in practice. The quality of documentation of resident admission data should be further analysed in relation to its specific content.</v>
          </cell>
          <cell r="E394" t="str">
            <v>Health Informatics Research Laboratory, School of Information Systems and Technology, Faculty of Informatics, University of Wollongong, Wollongong, Australia.</v>
          </cell>
          <cell r="F394" t="str">
            <v>2013</v>
          </cell>
        </row>
        <row r="395">
          <cell r="A395">
            <v>394</v>
          </cell>
          <cell r="B395" t="str">
            <v>Health plan administrative records versus birth certificate records: quality of race and ethnicity information in children</v>
          </cell>
          <cell r="C395" t="str">
            <v>BACKGROUND: To understand racial and ethnic disparities in health care utilization and their potential underlying causes, valid information on race and ethnicity is necessary. However, the validity of pediatric race and ethnicity information in administrative records from large integrated health care systems using electronic medical records is largely unknown. METHODS: Information on race and ethnicity of 325,810 children born between 1998-2008 was extracted from health plan administrative records and compared to birth certificate records. Positive predictive values (PPV) were calculated for correct classification of race and ethnicity in administrative records compared to birth certificate records. RESULTS: Misclassification of ethnicity and race in administrative records occurred in 23.1% and 33.6% children, respectively; the majority due to missing ethnicity (48.3%) and race (40.9%) information. Misclassification was most common in children of minority groups. PPV for White, Black, Asian/Pacific Islander, American Indian/Alaskan Native, multiple and other was 89.3%, 86.6%, 73.8%, 18.2%, 51.8% and 1.2%, respectively. PPV for Hispanic ethnicity was 95.6%. Racial and ethnic information improved with increasing number of medical visits. Subgroup analyses comparing racial classification between non-Hispanics and Hispanics showed White, Black and Asian race was more accurate among non-Hispanics than Hispanics. CONCLUSIONS: In children, race and ethnicity information from administrative records has significant limitations in accurately identifying small minority groups. These results suggest that the quality of racial information obtained from administrative records may benefit from additional supplementation by birth certificate data.</v>
          </cell>
          <cell r="E395" t="str">
            <v>Department of Research and Evaluation, Kaiser Permanente Southern California, Pasadena, CA, USA.</v>
          </cell>
          <cell r="F395" t="str">
            <v>2010</v>
          </cell>
        </row>
        <row r="396">
          <cell r="A396">
            <v>395</v>
          </cell>
          <cell r="B396" t="str">
            <v>Gastrointestinal disease outbreak detection using multiple data streams from electronic medical records</v>
          </cell>
          <cell r="C396" t="str">
            <v>BACKGROUND: Passive reporting and laboratory testing delays may limit gastrointestinal (GI) disease outbreak detection. Healthcare systems routinely collect clinical data in electronic medical records (EMRs) that could be used for surveillance. This study's primary objective was to identify data streams from EMRs that may perform well for GI outbreak detection. METHODS: Zip code-specific daily episode counts in 2009 were generated for 22 syndromic and laboratory-based data streams from Kaiser Permanente Northern California EMRs, covering 3.3 million members. Data streams included outpatient and inpatient diagnosis codes, antidiarrheal medication dispensings, stool culture orders, and positive microbiology tests for six GI pathogens. Prospective daily surveillance was mimicked using the space-time permutation scan statistic in single and multi-stream analyses, and space-time clusters were identified. Serotype relatedness was assessed for isolates in two Salmonella clusters. RESULTS: Potential outbreaks included a cluster of 18 stool cultures ordered over 5 days in one zip code and a Salmonella cluster in three zip codes over 9 days, in which at least five of six cases had the same rare serotype. In all, 28 potential outbreaks were identified using single stream analyses, with signals in outpatient diagnosis codes most common. Multi-stream analyses identified additional potential outbreaks and in one example, improved the timeliness of detection. CONCLUSIONS: GI disease-related data streams can be used to identify potential outbreaks when generated from EMRs with extensive regional coverage. This process can supplement traditional GI outbreak reports to health departments, which frequently consist of outbreaks in well-defined settings (e.g., day care centers and restaurants) with no laboratory-confirmed pathogen. Data streams most promising for surveillance included microbiology test results, stool culture orders, and outpatient diagnoses. In particular, clusters of microbiology tests positive for specific pathogens could be identified in EMRs and used to prioritize further testing at state health departments, potentially improving outbreak detection.</v>
          </cell>
          <cell r="E396" t="str">
            <v>Department of Population Medicine, Harvard Medical School and Harvard Pilgrim Health Care Institute, Boston, MA 02215-3920, USA. Sharon_Greene@harvardpilgrim.org</v>
          </cell>
          <cell r="F396" t="str">
            <v>2012</v>
          </cell>
        </row>
        <row r="397">
          <cell r="A397">
            <v>396</v>
          </cell>
          <cell r="B397" t="str">
            <v>Harnessing clinical psychiatric data with an electronic assessment tool (OPCRIT+): the utility of symptom dimensions</v>
          </cell>
          <cell r="C397" t="str">
            <v>Progress in personalised psychiatry is dependent on researchers having access to systematic and accurately acquired symptom data across clinical diagnoses. We have developed a structured psychiatric assessment tool, OPCRIT+, that is being introduced into the electronic medical records system of the South London and Maudsley NHS Foundation Trust which can help to achieve this. In this report we examine the utility of the symptom data being collected with the tool. Cross-sectional mental state data from a mixed-diagnostic cohort of 876 inpatients was subjected to a principal components analysis (PCA). Six components, explaining 46% of the variance in recorded symptoms, were extracted. The components represented dimensions of mania, depression, positive symptoms, anxiety, negative symptoms and disorganization. As indicated by component scores, different clinical diagnoses demonstrated distinct symptom profiles characterized by wide-ranging levels of severity. When comparing the predictive value of symptoms against diagnosis for a variety of clinical outcome measures (e.g. 'Overactive, aggressive behaviour'), symptoms proved superior in five instances (R(2) range: 0.06-0.28) whereas diagnosis was best just once (R(2):0.25). This report demonstrates that symptom data being routinely gathered in an NHS trust, when documented on the appropriate tool, have considerable potential for onward use in a variety of clinical and research applications via representation as dimensions of psychopathology.</v>
          </cell>
          <cell r="E397" t="str">
            <v>National Institute for Health Research Specialist Biomedical Research Centre for Mental Health at the South London and Maudsley National Health Service Foundation Trust, King's College London, London, United Kingdom. Philip.Brittain@kcl.ac.uk</v>
          </cell>
          <cell r="F397" t="str">
            <v>2013</v>
          </cell>
        </row>
        <row r="398">
          <cell r="A398">
            <v>397</v>
          </cell>
          <cell r="B398" t="str">
            <v>Application of clinical pathway using electronic medical record system in pediatric patients with supracondylar fracture of the humerus: a before and after comparative study</v>
          </cell>
          <cell r="C398" t="str">
            <v>BACKGROUND: This study was performed to investigate the usefulness of clinical pathway (CP) using an electronic medical record (EMR) in pediatric patients undergoing closed pinning for supracondylar fracture of the humerus, by analyzing the length of hospital stay, hospital cost and satisfaction of the medical teams. METHODS: This before and after comparative study included consecutive children who underwent closed pinning for supracondylar fracture of the humerus since 2009. The pre-CP group consists of 90 patients with the mean age of 5.7 years, and the post-CP group consists of 32 patients with the mean age of 6.2 years. Multidisciplinary work-team developed CP using an EMR system in March 2011. The length of hospital stay was the primary outcome variable, and hospital cost and medical team's satisfaction score were secondary outcome variables. The non-inferiority test was used to demonstrate the efficiency of the pathway. RESULTS: The length of hospital stay decreased from 2.9 ± 0.7 days to 2.4 ± 0.7 days by 15.0%, after the implementation of CP, and the lower bound of the 95% CI of the difference (0.14 day) was within the non-inferiority margin of -0.3 days. The hospital cost decreased from 1162.2 ± 236.7 US$ to 1139.8 ± 291.1 US$ by 1.9% and the lower bound of the 95% CI of the difference was -81.3 US$, which did not exceed the non-inferiority margin of -116.2 US$. Therefore, the post-CP group was not inferior compared with the pre-CP group in term of the length of hospital stay and total hospital cost. There was significant increase in the satisfaction score for doctors after implementation of CP (p &lt; 0.001), but, no change in the satisfaction score for nursing staffs (p = 0.793). CONCLUSIONS: The development and implementation of CP, using an EMR, in pediatric patients undergoing closed pinning for supracondylar fracture of the humerus enhances the treatment efficiency by streamlining the treatment process with no increases of the length of the hospital stay and total hospital costs.</v>
          </cell>
          <cell r="F398" t="str">
            <v>2013</v>
          </cell>
        </row>
        <row r="399">
          <cell r="A399">
            <v>398</v>
          </cell>
          <cell r="B399" t="str">
            <v>Using electronic health records to conduct children's health insurance surveillance</v>
          </cell>
          <cell r="C399" t="str">
            <v>OBJECTIVE: Health insurance options are changing. Electronic health record (EHR) databases present new opportunities for providers to track the insurance coverage status of their patients. This study demonstrates the use of EHR data for this purpose. METHODS: Using EHR data from the OCHIN Network of community health centers, we conducted a retrospective cohort study of data from children presenting to a community health center in 2010-2011 (N = 185,959). We described coverage patterns for children, used generalized estimating equation logistic regression to compare uninsured children with those with insurance, and assessed insurance status at subsequent visits. RESULTS: At their first visit during the study period, 21% of children had no insurance. Among children uninsured at a first visit, 30% were uninsured at all subsequent visits. In multivariable analyses (including gender, age, race, ethnicity, language, income, location, and type of clinic), we observed significant differences in the characteristics of children who were uninsured as compared with those with insurance coverage. For example, compared with white, non-Hispanic children, nonwhite and/or Hispanic children had lower odds of being uninsured than having Medicaid/Medicare (adjusted odds ratio, 0.73; 95% confidence interval: 0.71-0.75) but had higher odds of being uninsured than having commercial insurance (adjusted odds ratio, 1.50; 95% confidence interval: 1.44-1.56). CONCLUSIONS: Nearly one-third of children uninsured at their first visit remained uninsured at all subsequent visits, which suggests a need for clinics to conduct insurance surveillance and develop mechanisms to assist patients with obtaining coverage. EHRs can facilitate insurance surveillance and inform interventions aimed at helping patients obtain and retain coverage.</v>
          </cell>
          <cell r="E399" t="str">
            <v>Family Medicine, Oregon Health &amp; Science University, 3181 SW Sam Jackson Park Rd, FM, Portland, Oregon 97239. angierh@ohsu.edu.</v>
          </cell>
          <cell r="F399" t="str">
            <v>2013</v>
          </cell>
        </row>
        <row r="400">
          <cell r="A400">
            <v>399</v>
          </cell>
          <cell r="B400" t="str">
            <v>Comparison of GE Centricity Electronic Medical Record database and National Ambulatory Medical Care Survey findings on the prevalence of major conditions in the United States</v>
          </cell>
          <cell r="C400" t="str">
            <v>The study objective was to facilitate investigations by assessing the external validity and generalizability of the Centricity Electronic Medical Record (EMR) database and analytical results to the US population using the National Ambulatory Medical Care Survey (NAMCS) data and results as an appropriate validation resource. Demographic and diagnostic data from the NAMCS were compared to similar data from the Centricity EMR database, and the impact of the different methods of data collection was analyzed. Compared to NAMCS survey data on visits, Centricity EMR data shows higher proportions of visits by younger patients and by females. Other comparisons suggest more acute visits in Centricity and more chronic visits in NAMCS. The key finding from the Centricity EMR is more visits for the 13 chronic conditions highlighted in the NAMCS survey, with virtually all comparisons showing higher proportions in Centricity. Although data and results from Centricity and NAMCS are not perfectly comparable, once techniques are employed to deal with limitations, Centricity data appear more sensitive in capturing diagnoses, especially chronic diagnoses. Likely explanations include differences in data collection using the EMR versus the survey, particularly more comprehensive medical documentation requirements for the Centricity EMR and its inclusion of laboratory results and medication data collected over time, compared to the survey, which focused on the primary reason for that visit. It is likely that Centricity data reflect medical problems more accurately and provide a more accurate estimate of the distribution of diagnoses in ambulatory visits in the United States. Further research should address potential methodological approaches to maximize the validity and utility of EMR databases.</v>
          </cell>
          <cell r="E400" t="str">
            <v>Thomas Jefferson University School of Population Health, Philadelphia, Pennsylvania, USA.</v>
          </cell>
          <cell r="F400" t="str">
            <v>2010</v>
          </cell>
        </row>
        <row r="401">
          <cell r="A401">
            <v>400</v>
          </cell>
          <cell r="B401" t="str">
            <v>User perspectives on the usability of a regional health information exchange</v>
          </cell>
          <cell r="C401" t="str">
            <v>OBJECTIVE: We assessed the usability of a health information exchange (HIE) in a densely populated metropolitan region. This grant-funded HIE had been deployed rapidly to address the imminent needs of the patient population and the need to draw wider participation from regional entities. DESIGN: We conducted a cross-sectional survey of individuals given access to the HIE at participating organizations and examined some of the usability and usage factors related to the technology acceptance model. MEASUREMENTS: We probed user perceptions using the Questionnaire for User Interaction Satisfaction, an author-generated Trust scale, and user characteristic questions (eg, age, weekly system usage time). RESULTS: Overall, users viewed the system favorably (ratings for all usability items were greater than neutral (one-sample Wilcoxon test, p&lt;0.0014, Bonferroni-corrected for 35 tests). System usage was regressed on usability, trust, and demographic and user characteristic factors. Three usability factors were positively predictive of system usage: overall reactions (p&lt;0 0.01), learning (p&lt;0.05), and system functionality (p&lt;0.01). Although trust is an important component in collaborative relationships, we did not find that user trust of other participating healthcare entities was significantly predictive of usage. An analysis of respondents' comments revealed ways to improve the HIE. CONCLUSION: We used a rapid deployment model to develop an HIE and found that perceptions of system usability were positive. We also found that system usage was predicted well by some aspects of usability. Results from this study suggest that a rapid development approach may serve as a viable model for developing usable HIEs serving communities with limited resources.</v>
          </cell>
          <cell r="E401" t="str">
            <v>Department of Biomedical Informatics, Vanderbilt University, Nashville, Tennessee 37203, USA. cindy.gadd@vanderbilt.edu</v>
          </cell>
          <cell r="F401" t="str">
            <v>2011</v>
          </cell>
        </row>
        <row r="402">
          <cell r="A402">
            <v>401</v>
          </cell>
          <cell r="B402" t="str">
            <v>Transforming patient and family access to medical information: utilisation patterns of a patient-accessible electronic health record</v>
          </cell>
          <cell r="C402" t="str">
            <v>OBJECTIVE: The purpose of this study was to evaluate the utilisation of a web-based multimedia patient-accessible electronic health record, for patients with congenital cardiac disease. PATIENTS AND METHODS: This was a prospective analysis of patients undergoing congenital cardiac surgery at a single institution from 1 September, 2006 to 1 February, 2009. After meetings with hospital administration, physicians, nurses, and patients, we configured a subset of the cardiac program's web-based clinical electronic health record for patient and family access. The Electronic Health Record continuously measured frequency and time of logins, logins during and between hospitalisations, and page views by type (imaging versus textual data). RESULTS: Of the first 270 patients offered access to the system, 252 became users (93% adoption rate). System uptime was 99.9%, and no security breaches were reported. Users accessed the system more often while the patients were in hospital (67% of total logins) than after discharge (33% of total logins). The maximum number of logins by a family was 440, and the minimum was 1. The average number of logins per family was 25. Imaging data were viewed significantly more frequently than textual data (p 0.001). A total of 12 patients died during the study period and 11 members of their families continued to access their Electronic Health Records after the date of death. CONCLUSIONS: A web-based Patient Accessible Electronic Health Record was designed for patients with congenital cardiac disease. The adoption rate was high, and utilisation patterns suggest that the Electronic Health Record could become a useful tool for health information exchange.</v>
          </cell>
          <cell r="E402" t="str">
            <v>Department of Cardiovascular Surgery, Miami Children's Hospital, Congenital Heart Institute, Florida, USA. Redmond111@aol.com</v>
          </cell>
          <cell r="F402" t="str">
            <v>2010</v>
          </cell>
        </row>
        <row r="403">
          <cell r="A403">
            <v>402</v>
          </cell>
          <cell r="B403" t="str">
            <v>Nascent regional system for alerting infection preventionists about patients with multidrug-resistant gram-negative bacteria: implementation and initial results</v>
          </cell>
          <cell r="C403" t="str">
            <v>OBJECTIVE: To build and to begin evaluating a regional automated system to notify infection preventionists (IPs) when a patient with a history of gram-negative rod multidrug-resistant organism (GNRMDRO) is admitted to an emergency department (ED) or inpatient setting. DESIGN: Observational, retrospective study. SETTING: Twenty-seven hospitals, mostly in the Indianapolis metropolitan area, in a health information exchange (HIE). PATIENTS: During testing of the new system: 80,180 patients with microbiology cultures between October 1, 2013, and December 31, 2013; 573 had a GNRMDRO. METHODS/INTERVENTION: A Health Level Seven (HL7) data feed from the HIE was obtained, corrected, enhanced, and used for decision support (secure e-mail notification to the IPs). Retrospective analysis of patients with microbiology data (October 1, 2013, through December 31, 2013) and subsequent healthcare encounters (through February 6, 2014). RESULTS: The 573 patients (median age, 66 years; 68% women) had extended-spectrum β-lactamase-producing Enterobacteriaceae (78%), carbapenem-resistant Enterobacteriaceae (7%), Pseudomonas aeruginosa (9%), Acinetobacter baumannii (3%), or other GNR (3%). Body sources were urine (68%), sputum/trachea/bronchoalveolar lavage (13%), wound/skin (6%), blood (6%), or other/unidentified (7%). Between October 1, 2013, and February 6, 2014, 252 (44%) of 573 had an ED or inpatient encounter after the GNRMDRO culture, 47 (19% of 252) at an institution different from where the culture was drawn. During the first 7 weeks of actual alerts (January 29, 2014, through March 19, 2014), alerts were generated regarding 67 patients (19 of 67 admitted elsewhere from where the culture was drawn). CONCLUSIONS: It proved challenging but ultimately feasible to create a regional microbiology-based alert system. Even in a few months, we observed substantial crossover between institutions. This system, if it contributes to timely isolation, may help reduce the spread of GNRMDROs.</v>
          </cell>
          <cell r="E403" t="str">
            <v>Indiana University School of Medicine, Indianapolis, Indiana.</v>
          </cell>
          <cell r="F403" t="str">
            <v>2014</v>
          </cell>
        </row>
        <row r="404">
          <cell r="A404">
            <v>403</v>
          </cell>
          <cell r="B404" t="str">
            <v>Cost, staffing and quality impact of bedside electronic medical record (EMR) in nursing homes</v>
          </cell>
          <cell r="C404" t="str">
            <v>OBJECTIVE: There is growing political pressure for nursing homes to implement the electronic medical record (EMR) but there is little evidence of its impact on resident care. The purpose of this study was to test the unique and combined contributions of EMR at the bedside and on-site clinical consultation by gerontological expert nurses on cost, staffing, and quality of care in nursing homes. METHODS: Eighteen nursing facilities in 3 states participated in a 4-group 24-month comparison: Group 1 implemented bedside EMR, used nurse consultation; Group 2 implemented bedside EMR only; Group 3 used nurse consultation only; Group 4 neither. Intervention sites (Groups 1 and 2) received substantial, partial financial support from CMS to implement EMR. Costs and staffing were measured from Medicaid cost reports, and staff retention from primary data collection; resident outcomes were measured by MDS-based quality indicators and quality measures. RESULTS: Total costs increased in both intervention groups that implemented technology; staffing and staff retention remained constant. Improvement trends were detected in resident outcomes of ADLs, range of motion, and high-risk pressure sores for both intervention groups but not in comparison groups. DISCUSSION: Implementation of bedside EMR is not cost neutral. There were increased total costs for all intervention facilities. These costs were not a result of increased direct care staffing or increased staff turnover. CONCLUSIONS: Nursing home leaders and policy makers need to be aware of on-going hardware and software costs as well as costs of continual technical support for the EMR and constant staff orientation to use the system. EMR can contribute to the quality of nursing home care and can be enhanced by on-site consultation by nurses with graduate education in nursing and expertise in gerontology.</v>
          </cell>
          <cell r="E404" t="str">
            <v>Sinclair School of Nursing and Family and Community Medicine, School of Medicine, University of Missouri, Columbia, MO, USA. rantzm@missouri.edu</v>
          </cell>
          <cell r="F404" t="str">
            <v>2010</v>
          </cell>
        </row>
        <row r="405">
          <cell r="A405">
            <v>404</v>
          </cell>
          <cell r="B405" t="str">
            <v>Design and validation of a data simulation model for longitudinal healthcare data</v>
          </cell>
          <cell r="C405" t="str">
            <v>Evaluating performance characteristics of analytic methods developed to identify treatment effects in longitudinal healthcare data has been hindered by lack of an objective benchmark to measure performance. Relationships between drugs and subsequent treatment effects are not precisely quantified in real-world data, and simulated data offer potential to augment method development by providing data with known, measurable characteristics. However, the use of simulated data has been limited due to its inability to adequately reflect the complexities inherent in real-world databases that are necessary for effective method development. The goal of this study was to develop and evaluate a model for simulating longitudinal healthcare data that adequately captures these complexities. An empiric design was chosen that utilizes the characteristics of a real healthcare database as simulation input. This model demonstrates the potential for simulated data with known characteristics to adequately reflect complex relationships among diseases and treatments as recorded in healthcare databases.</v>
          </cell>
          <cell r="E405" t="str">
            <v>United BioSource Corporation, Harrisburg, PA, USA.</v>
          </cell>
          <cell r="F405" t="str">
            <v>2011</v>
          </cell>
        </row>
        <row r="406">
          <cell r="A406">
            <v>405</v>
          </cell>
          <cell r="B406" t="str">
            <v>Health Information Technology Systems profoundly impact users: a case study in a dental school</v>
          </cell>
          <cell r="C406" t="str">
            <v>The purpose of this study was to increase our understanding of the impact of Health Information Technology Systems (HITS) on dental school users when the systems are integrated into chair-side patient care. We used qualitative research methods, including interviews, focus groups, and observations, to capture the experiences of HITS users at a single institution. Users included administrators, clinical faculty members, predoctoral students, support staff, and residents. The data were analyzed using a grounded theory approach, and nine themes emerged: 1) HITS benefits were disproportionate among users; 2) communicating about the HITS was challenging; 3) users experienced a range of strong emotions; 4) the instructor persona diminished; 5) there were shifts in the school's power structure; 6) allocation of end-users' time shifted; 7) the training and support needs of end-users were significant; 8) perceived lack of HITS usability made documentation cumbersome for clinicians; and 9) clinicians' workflow was disrupted. HITS integration into patient care impacts the work of all system users, especially end-users. The themes highlight areas of potential concern for implementers and users in integrating a HITS into patient care.</v>
          </cell>
          <cell r="E406" t="str">
            <v>Department of Medical Informatics and Clinical Epidemiology, School of Medicine, Oregon Health &amp; Science University, USA. hillhe@ohsu.edu</v>
          </cell>
          <cell r="F406" t="str">
            <v>2010</v>
          </cell>
        </row>
        <row r="407">
          <cell r="A407">
            <v>406</v>
          </cell>
          <cell r="B407" t="str">
            <v>Creating personalised clinical pathways by semantic interoperability with electronic health records</v>
          </cell>
          <cell r="C407" t="str">
            <v>OBJECTIVE: There is a growing realisation that clinical pathways (CPs) are vital for improving the treatment quality of healthcare organisations. However, treatment personalisation is one of the main challenges when implementing CPs, and the inadequate dynamic adaptability restricts the practicality of CPs. The purpose of this study is to improve the practicality of CPs using semantic interoperability between knowledge-based CPs and semantic electronic health records (EHRs). METHODS: Simple protocol and resource description framework query language is used to gather patient information from semantic EHRs. The gathered patient information is entered into the CP ontology represented by web ontology language. Then, after reasoning over rules described by semantic web rule language in the Jena semantic framework, we adjust the standardised CPs to meet different patients' practical needs. RESULTS: A CP for acute appendicitis is used as an example to illustrate how to achieve CP customisation based on the semantic interoperability between knowledge-based CPs and semantic EHRs. A personalised care plan is generated by comprehensively analysing the patient's personal allergy history and past medical history, which are stored in semantic EHRs. Additionally, by monitoring the patient's clinical information, an exception is recorded and handled during CP execution. According to execution results of the actual example, the solutions we present are shown to be technically feasible. CONCLUSION: This study contributes towards improving the clinical personalised practicality of standardised CPs. In addition, this study establishes the foundation for future work on the research and development of an independent CP system.</v>
          </cell>
          <cell r="E407" t="str">
            <v>Healthcare Informatics Engineering Research Centre, Zhejiang University, No. 38 Zheda Road, Hangzhou 310027, China.</v>
          </cell>
          <cell r="F407" t="str">
            <v>2013</v>
          </cell>
        </row>
        <row r="408">
          <cell r="A408">
            <v>407</v>
          </cell>
          <cell r="B408" t="str">
            <v>Electronic health record-based detection of risk factors for Clostridium difficile infection relapse</v>
          </cell>
          <cell r="C408" t="str">
            <v>OBJECTIVE: A major challenge in treating Clostridium difficile infection (CDI) is relapse. Many new therapies are being developed to help prevent this outcome. We sought to establish risk factors for relapse and determine whether fields available in an electronic health record (EHR) could be used to identify high-risk patients for targeted relapse prevention strategies. DESIGN: Retrospective cohort study. SETTING: Large clinical data warehouse at a 4-hospital healthcare organization. PARTICIPANTS: Data were gathered from January 2006 through October 2010. Subjects were all inpatient episodes of a positive C. difficile test where patients were available for 56 days of follow-up. METHODS: Relapse was defined as another positive test between 15 and 56 days after the initial test. Multivariable regression was performed to identify factors independently associated with CDI relapse. RESULTS: Eight hundred twenty-nine episodes met eligibility criteria, and 198 resulted in relapse (23.9%). In the final multivariable analysis, risk of relapse was associated with age (odds ratio [OR], 1.02 per year [95% confidence interval (CI), 1.01-1.03]), fluoroquinolone exposure in the 90 days before diagnosis (OR, 1.58 [95% CI, 1.11-2.26]), intensive care unit stay in the 30 days before diagnosis (OR, 0.47 [95% CI, 0.30-0.75]), cephalosporin (OR, 1.80 [95% CI, 1.19-2.71]), proton pump inhibitor (PPI; OR, 1.55 [95% CI, 1.05-2.29]), and metronidazole exposure after diagnosis (OR, 2.74 [95% CI, 1.64-4.60]). A prediction model tuned to ensure a 50% probability of relapse would flag 14.6% of CDI episodes. CONCLUSIONS: Data from a comprehensive EHR can be used to identify patients at high risk for CDI relapse. Major risk factors include antibiotic and PPI exposure.</v>
          </cell>
          <cell r="E408" t="str">
            <v>Department of Biomedical Informatics, Ohio State University Wexner Medical Center, Columbus, OH 43210, USA. courtney.hebert@osumc.edu</v>
          </cell>
          <cell r="F408" t="str">
            <v>2013</v>
          </cell>
        </row>
        <row r="409">
          <cell r="A409">
            <v>408</v>
          </cell>
          <cell r="B409" t="str">
            <v>Patient clustering with uncoded text in electronic medical records</v>
          </cell>
          <cell r="C409" t="str">
            <v>We propose a mixture model for text data designed to capture underlying structure in the history of present illness section of electronic medical records data. Additionally, we propose a method to induce bias that leads to more homogeneous sets of diagnoses for patients in each cluster. We apply our model to a collection of electronic records from an emergency department and compare our results to three other relevant models in order to assess performance. Results using standard metrics demonstrate that patient clusters from our model are more homogeneous when compared to others, and qualitative analyses suggest that our approach leads to interpretable patient sub-populations when applied to real data. Finally, we demonstrate an example of our patient clustering model to identify adverse drug events.</v>
          </cell>
          <cell r="E409" t="str">
            <v>Duke University, Durham, NC._x000D_Quintiles, Durham, NC.</v>
          </cell>
          <cell r="F409" t="str">
            <v>2013</v>
          </cell>
        </row>
        <row r="410">
          <cell r="A410">
            <v>409</v>
          </cell>
          <cell r="B410" t="str">
            <v>Effectiveness of an intervention designed to optimize statins use: a primary prevention randomized clinical trial</v>
          </cell>
          <cell r="C410" t="str">
            <v>BACKGROUND: Although hypercholesterolemia is considered a cardiovascular risk factor, in isolation it is not necessarily sufficient cause for a cardiovascular event. To improve event prediction, cardiovascular risk calculators have been developed; the REGICOR calculator has been validated for use in our population. The objective of this project is to develop an intervention with general practitioners (GPs) and evaluate its impact on prescription adequacy of cholesterol-lowering drugs in primary prevention of cardiovascular disease and in controlling the costs associated with this disease. METHODS: This nonblinded, cluster-randomized clinical trial analyzes data from primary care electronic medical records (ECAP) and other databases. Inclusion criteria are patients aged 35 to 74 years with no known cardiovascular disease and a new prescription for cholesterol-lowering drugs during the 2-year study period. Dependent variables include the following: RETIRA, defined as new cholesterol-lowering drugs initiated during the year preceding the intervention, considered inadequate, and withdrawn during the study period; EVITA, defined as new cholesterol-lowering drugs initiated during the study period and considered inadequate; COST, defined as the total cost of inadequate new treatments prescribed; and REGISTER, defined as the recording of cardiovascular risk factors. Independent variables include the GP's quality-of-care indicators and randomly assigned study group (intervention vs control), patient demographics, and clinical variables. Aggregated descriptive analysis will be done at the GP level and multilevel analysis will be performed to estimate the intervention effect, adjusted for individual and GP variables. DISCUSSION: The study objective is to generate evidence about the effectiveness of implementing feedback information programs directed to GPs in the context of Primary Care. The goal is to improve the prescription adequacy of lipid-lowering therapies for primary prevention. TRIAL REGISTRATION: ClinicalTrials.gov Identifier: NCT01997671. November 28, 2013.</v>
          </cell>
          <cell r="E410" t="str">
            <v>Institut Universitari d'Investigació en Atenció Primària Jordi Gol (IDIAP Jordi Gol), Barcelona, Spain. bbolibar@idiapjgol.org.</v>
          </cell>
          <cell r="F410" t="str">
            <v>2014</v>
          </cell>
        </row>
        <row r="411">
          <cell r="A411">
            <v>410</v>
          </cell>
          <cell r="B411" t="str">
            <v>Comparison of ICD code-based diagnosis of obesity with measured obesity in children and the implications for health care cost estimates</v>
          </cell>
          <cell r="C411" t="str">
            <v>BACKGROUND: Administrative health databases are a valuable research tool to assess health care utilization at the population level. However, their use in obesity research limited due to the lack of data on body weight. A potential workaround is to use the ICD code of obesity to identify obese individuals. The objective of the current study was to investigate the sensitivity and specificity of an ICD code-based diagnosis of obesity from administrative health data relative to the gold standard measured BMI. METHODS: Linkage of a population-based survey with anthropometric measures in elementary school children in 2003 with longitudinal administrative health data (physician visits and hospital discharges 1992-2006) from the Canadian province of Nova Scotia. Measured obesity was defined based on the CDC cut-offs applied to the measured BMI. An ICD code-based diagnosis obesity was defined as one or more ICD-9 (278) or ICD-10 code (E66-E68) of obesity from a physician visit or a hospital stay. Sensitivity and specificity were calculated and health care cost estimates based on measured obesity and ICD-based obesity were compared. RESULTS: The sensitivity of an ICD code-based obesity diagnosis was 7.4% using ICD codes between 2002 and 2004. Those correctly identified had a higher BMI and had higher health care utilization and costs. CONCLUSIONS: An ICD diagnosis of obesity in Canadian administrative health data grossly underestimates the true prevalence of childhood obesity and overestimates the health care cost differential between obese and non-obese children.</v>
          </cell>
          <cell r="E411" t="str">
            <v>School of Public Health, University of Alberta, 650 University Terrace, Edmonton, AB, T6G 2T4, Canada.</v>
          </cell>
          <cell r="F411" t="str">
            <v>2011</v>
          </cell>
        </row>
        <row r="412">
          <cell r="A412">
            <v>411</v>
          </cell>
          <cell r="B412" t="str">
            <v>Changes in performance after implementation of a multifaceted electronic-health-record-based quality improvement system</v>
          </cell>
          <cell r="C412" t="str">
            <v>BACKGROUND: Electronic health record (EHR) systems have the potential to revolutionize quality improvement (QI) methods by enhancing quality measurement and integrating multiple proven QI strategies. OBJECTIVES: To implement and evaluate a multifaceted QI intervention using EHR tools to improve quality measurement (including capture of contraindications and patient refusals), make point-of-care reminders more accurate, and provide more valid and responsive clinician feedback (including lists of patients not receiving essential medications) for 16 chronic disease and preventive service measures. DESIGN: Time series analysis at a large internal medicine practice using a commercial EHR. SUBJECTS: All adult patients eligible for each measure (range approximately 100-7500). MEASURES: The proportion of eligible patients who satisfied each measure after removing those with exceptions from the denominator. RESULTS: During the year before the intervention, performance improved significantly for 8 measures. During the year after the intervention, performance improved significantly for 14 measures. For 9 measures, the primary outcome improved more rapidly during the intervention year than during the previous year (P &lt; 0.001 for 8 measures, P = 0.02 for 1). Four other measures improved at rates that were not significantly different from the previous year. Improvements resulted from increases in patients receiving the service, documentation of exceptions, or a combination of both. For 5 drug-prescribing measures, more than half of physicians achieved 100% performance. CONCLUSIONS: Implementation of a multifaceted QI intervention using EHR tools to improve quality measurement and the accuracy and timeliness of clinician feedback improved performance and/or accelerated the rate of improvement for multiple measures simultaneously.</v>
          </cell>
          <cell r="E412" t="str">
            <v>Division of General Internal Medicine, Feinberg School of Medicine, Institute for Healthcare Studies, Northwestern University, Chicago, IL 60611, USA. spersell@nmff.org</v>
          </cell>
          <cell r="F412" t="str">
            <v>2011</v>
          </cell>
        </row>
        <row r="413">
          <cell r="A413">
            <v>412</v>
          </cell>
          <cell r="B413" t="str">
            <v>Impact of electronic health record clinical decision support on diabetes care: a randomized trial</v>
          </cell>
          <cell r="C413" t="str">
            <v>PURPOSE: We wanted to assess the impact of an electronic health record-based diabetes clinical decision support system on control of hemoglobin A(1c) (glycated hemoglobin), blood pressure, and low-density lipoprotein (LDL) cholesterol levels in adults with diabetes. METHODS: We conducted a clinic-randomized trial conducted from October 2006 to May 2007 in Minnesota. Included were 11 clinics with 41 consenting primary care physicians and the physicians' 2,556 patients with diabetes. Patients were randomized either to receive or not to receive an electronic health record (EHR)-based clinical decision support system designed to improve care for those patients whose hemoglobin A(1c), blood pressure, or LDL cholesterol levels were higher than goal at any office visit. Analysis used general and generalized linear mixed models with repeated time measurements to accommodate the nested data structure. RESULTS: The intervention group physicians used the EHR-based decision support system at 62.6% of all office visits made by adults with diabetes. The intervention group diabetes patients had significantly better hemoglobin A(1c) (intervention effect -0.26%; 95% confidence interval, -0.06% to -0.47%; P=.01), and better maintenance of systolic blood pressure control (80.2% vs 75.1%, P=.03) and borderline better maintenance of diastolic blood pressure control (85.6% vs 81.7%, P =.07), but not improved low-density lipoprotein cholesterol levels (P = .62) than patients of physicians randomized to the control arm of the study. Among intervention group physicians, 94% were satisfied or very satisfied with the intervention, and moderate use of the support system persisted for more than 1 year after feedback and incentives to encourage its use were discontinued. CONCLUSIONS: EHR-based diabetes clinical decision support significantly improved glucose control and some aspects of blood pressure control in adults with type 2 diabetes.</v>
          </cell>
          <cell r="E413" t="str">
            <v>Health Partners Medical Group, Minneapolis, MN, USA. Patrick.j.oconnor@healthpartners.com</v>
          </cell>
          <cell r="F413" t="str">
            <v>2011</v>
          </cell>
        </row>
        <row r="414">
          <cell r="A414">
            <v>413</v>
          </cell>
          <cell r="B414" t="str">
            <v>Effect of adding systematic family history enquiry to cardiovascular disease risk assessment in primary care: a matched-pair, cluster randomized trial</v>
          </cell>
          <cell r="C414" t="str">
            <v>BACKGROUND: Evidence of the value of systematically collecting family history in primary care is limited. OBJECTIVE: To evaluate the feasibility of systematically collecting family history of coronary heart disease in primary care and the effect of incorporating these data into cardiovascular risk assessment. DESIGN: Pragmatic, matched-pair, cluster randomized, controlled trial. (International Standardized Randomized Controlled Trial Number Register: ISRCTN 17943542). SETTING: 24 family practices in the United Kingdom. PARTICIPANTS: 748 persons aged 30 to 65 years with no previously diagnosed cardiovascular risk, seen between July 2007 and March 2009. INTERVENTION: Participants in control practices had the usual Framingham-based cardiovascular risk assessment with and without use of existing family history information in their medical records. Participants in intervention practices also completed a questionnaire to systematically collect their family history. All participants were informed of their risk status. Participants with high cardiovascular risk were invited for a consultation. MEASUREMENTS: The primary outcome was the proportion of participants with high cardiovascular risk (10-year risk ≥ 20%). Other measures included questionnaire completion rate and anxiety score. RESULTS: 98% of participants completed the family history questionnaire. The mean increase in proportion of participants classified as having high cardiovascular risk was 4.8 percentage points in the intervention practices, compared with 0.3 percentage point in control practices when family history from patient records was incorporated. The 4.5-percentage point difference between groups (95% CI, 1.7 to 7.2 percentage points) remained significant after adjustment for participant and practice characteristics (P = 0.007). Anxiety scores were similar between groups. LIMITATIONS: Relatively few participants were from ethnic minority or less-educated groups. The potential to explore behavioral change and clinical outcomes was limited. Many data were missing for anxiety scores. CONCLUSION: Systematically collecting family history increases the proportion of persons identified as having high cardiovascular risk for further targeted prevention and seems to have little or no effect on anxiety. PRIMARY FUNDING SOURCE: Genetics Health Services Research program of the United Kingdom Department of Health.</v>
          </cell>
          <cell r="E414" t="str">
            <v>University of Nottingham, United Kingdom. nadeem.qureshi@nottingham.ac.uk</v>
          </cell>
          <cell r="F414" t="str">
            <v>2012</v>
          </cell>
        </row>
        <row r="415">
          <cell r="A415">
            <v>414</v>
          </cell>
          <cell r="B415" t="str">
            <v>Impact of a web-based personally controlled health management system on influenza vaccination and health services utilization rates: a randomized controlled trial</v>
          </cell>
          <cell r="C415" t="str">
            <v>OBJECTIVE: To assess the impact of a web-based personally controlled health management system (PCHMS) on the uptake of seasonal influenza vaccine and primary care service utilization among university students and staff. MATERIALS AND METHODS: A PCHMS called Healthy.me was developed and evaluated in a 2010 CONSORT-compliant two-group (6-month waitlist vs PCHMS) parallel randomized controlled trial (RCT) (allocation ratio 1:1). The PCHMS integrated an untethered personal health record with consumer care pathways, social forums, and messaging links with a health service provider. RESULTS: 742 university students and staff met inclusion criteria and were randomized to a 6-month waitlist (n=372) or the PCHMS (n=370). Amongst the 470 participants eligible for primary analysis, PCHMS users were 6.7% (95% CI: 1.46 to 12.30) more likely than the waitlist to receive an influenza vaccine (waitlist: 4.9% (12/246, 95% CI 2.8 to 8.3) vs PCHMS: 11.6% (26/224, 95% CI 8.0 to 16.5); χ(2)=7.1, p=0.008). PCHMS participants were also 11.6% (95% CI 3.6 to 19.5) more likely to visit the health service provider (waitlist: 17.9% (44/246, 95% CI 13.6 to 23.2) vs PCHMS: 29.5% (66/224, 95% CI: 23.9 to 35.7); χ(2)=8.8, p=0.003). A dose-response effect was detected, where greater use of the PCHMS was associated with higher rates of vaccination (p=0.001) and health service provider visits (p=0.003). DISCUSSION: PCHMS can significantly increase consumer participation in preventive health activities, such as influenza vaccination. CONCLUSIONS: Integrating a PCHMS into routine health service delivery systems appears to be an effective mechanism for enhancing consumer engagement in preventive health measures. TRIAL REGISTRATION: Australian New Zealand Clinical Trials Registry ACTRN12610000386033. http://www.anzctr.org.au/trial_view.aspx?id=335463.</v>
          </cell>
          <cell r="E415" t="str">
            <v>Centre for Health Informatics, Australian Institute of Health Innovation, University of New South Wales, Sydney, Australia. a.lau@unsw.edu.au</v>
          </cell>
          <cell r="F415" t="str">
            <v>2012</v>
          </cell>
        </row>
        <row r="416">
          <cell r="A416">
            <v>415</v>
          </cell>
          <cell r="B416" t="str">
            <v>Novel methods to predict increased intracranial pressure during intensive care and long-term neurologic outcome after traumatic brain injury: development and validation in a multicenter dataset</v>
          </cell>
          <cell r="C416" t="str">
            <v>OBJECTIVE: Intracranial pressure monitoring is standard of care after severe traumatic brain injury. Episodes of increased intracranial pressure are secondary injuries associated with poor outcome. We developed a model to predict increased intracranial pressure episodes 30 mins in advance, by using the dynamic characteristics of continuous intracranial pressure and mean arterial pressure monitoring. In addition, we hypothesized that performance of current models to predict long-term neurologic outcome could be substantially improved by adding dynamic characteristics of continuous intracranial pressure and mean arterial pressure monitoring during the first 24 hrs in the ICU. DESIGN: Prognostic modeling. Noninterventional, observational, retrospective study. SETTING AND PATIENTS: The Brain Monitoring with Information Technology dataset consisted of 264 traumatic brain injury patients admitted to 22 neuro-ICUs from 11 European countries. INTERVENTIONS: None. MEASUREMENTS: Predictive models were built with multivariate logistic regression and Gaussian processes, a machine learning technique. Predictive attributes were Corticosteroid Randomisation After Significant Head Injury-basic and International Mission for Prognosis and Clinical Trial design in TBI-core predictors, together with time-series summary statistics of minute-by-minute mean arterial pressure and intracranial pressure. MAIN RESULTS: Increased intracranial pressure episodes could be predicted 30 mins ahead with good calibration (Hosmer-Lemeshow p value 0.12, calibration slope 1.02, calibration-in-the-large -0.02) and discrimination (area under the receiver operating curve = 0.87) on an external validation dataset. Models for prediction of poor neurologic outcome at six months (Glasgow Outcome Score 1-2) based only on static admission data had 0.72 area under the receiver operating curve; adding dynamic information of intracranial pressure and mean arterial pressure during the first 24 hrs increased performance to 0.90. Similarly, prediction of Glasgow Outcome Score 1-3 was improved from 0.68 to 0.87 when including dynamic information. CONCLUSION: The dynamic information in continuous mean arterial pressure and intracranial pressure monitoring allows to accurately predict increased intracranial pressure in the neuro-ICU. Adding information of the first 24 hrs of intracranial pressure and mean arterial pressure monitoring to known baseline risk factors allows very accurate prediction of long-term neurologic outcome at 6 months.</v>
          </cell>
          <cell r="E416" t="str">
            <v>Department of Intensive Care Medicine, KU Leuven, Leuven, Belgium. fabian.guiza@med.kuleuven.be</v>
          </cell>
          <cell r="F416" t="str">
            <v>2013</v>
          </cell>
        </row>
        <row r="417">
          <cell r="A417">
            <v>416</v>
          </cell>
          <cell r="B417" t="str">
            <v>Accuracy of medication documentation in hospital discharge summaries: A retrospective analysis of medication transcription errors in manual and electronic discharge summaries</v>
          </cell>
          <cell r="C417" t="str">
            <v>BACKGROUND: Medication errors in hospital discharge summaries have the potential to cause serious harm to patients. These errors are generally associated with manual transcription of medications between medication charts and discharge summaries. Studies also show junior doctors are more likely to contribute to discharge medication error rates. Electronic discharge summaries have the potential to reduce discharge medication errors to ensure the safe handover of care to the primary care provider. OBJECTIVES: (1) Quantify and compare the medication transcription error rate from handwritten medications on manual discharge summaries to typed medications on electronic discharge summaries, and (2) examine the quality of medication documentation according to the level of medical training of the doctors who created the discharge summaries. METHODS: A retrospective examination of 966 handwritten and 842 electronically generated discharge summaries was conducted in an Australian metropolitan hospital. The electronic discharge summaries at the study site were not integrated with an electronic medication management system and hence discharge medications were typed into the electronic discharge summary by the doctor. The discharge medication documentation in both types of summaries was transcribed, either handwritten or typed, from inpatient medication charts in paper-based medical records. Documentation differences between medications in discharge summaries and inpatient medication charts constituted medication errors. RESULTS: 12.1% of handwritten and 13.3% of electronic summaries contained medication errors. The highest number of errors occurred with cardiovascular drugs. Medication omission was the commonest error. The confidence intervals of all odds ratios indicate handwritten and electronic summaries were similar for all areas of medication error. Error rates regarding all 13,566 individual medications for the 1808 summaries were similar by doctor medical training level (intern, resident, and registrar). CONCLUSION: Similar medication error rates in handwritten and electronic summaries may be due to the common factor of transcription, either handwritten or typed, known to be associated with medication errors. Clinical information systems evolve and often in the early stages of implementation electronic discharge summaries are integrated with existing paper-based patient record systems. Automatic transfer of medications from an electronic medication management system to the electronic discharge summary holds the potential to reduce medication errors through the elimination of the transcription process.</v>
          </cell>
          <cell r="E417" t="str">
            <v>The University of Sydney, Lidcombe, Sydney, NSW 1825, Australia. j.callen@usyd.edu.au</v>
          </cell>
          <cell r="F417" t="str">
            <v>2010</v>
          </cell>
        </row>
        <row r="418">
          <cell r="A418">
            <v>417</v>
          </cell>
          <cell r="B418" t="str">
            <v>Comparison of a basic and an advanced pharmacotherapy-related clinical decision support system in a hospital care setting in the Netherlands</v>
          </cell>
          <cell r="C418" t="str">
            <v>OBJECTIVE To compare the clinical relevance of medication alerts in a basic and in an advanced clinical decision support system (CDSS). DESIGN: A prospective observational study. MATERIALS AND METHODS: We collected 4023 medication orders in a hospital for independent evaluation in two pharmacotherapy-related decision support systems. Only the more advanced system considered patient characteristics and laboratory test results in its algorithms. Two pharmacists assessed the clinical relevance of the medication alerts produced. The alert was considered relevant if the pharmacist would undertake action (eg, contact the physician or the nurse). The primary analysis concerned the positive predictive value (PPV) for clinically relevant medication alerts in both systems. RESULTS: The PPV was significantly higher in the advanced system (5.8% vs 17.0%; p&lt;0.05). Significant differences were found in the alert categories: drug-(drug) interaction (9.9% vs 14.8%; p&lt;0.05), drug-age interaction (2.9% vs 73.3%; p&lt;0.05), and dosing guidance (5.6% vs 16.9%; p&lt;0.05). Including laboratory values and other patient characteristics resulted in a significantly higher PPV for the advanced CDSS compared to the basic medication alerts (12.2% vs 23.3%; p&lt;0.05). CONCLUSION: The advanced CDSS produced a higher proportion of clinically relevant medication alerts, but the number of irrelevant alerts remained high. To improve the PPV of the advanced CDSS, the algorithms should be optimized by identifying additional risk modifiers and more data should be made electronically available to improve the performance of the algorithms. Our study illustrates and corroborates the need for cyclic testing of technical improvements in information technology in circumstances representative of daily clinical practice.</v>
          </cell>
          <cell r="E418" t="str">
            <v>IQ healthcare, 's-Hertogenbosch, The Netherlands. w.eppenga@iq.umcn.nl</v>
          </cell>
          <cell r="F418" t="str">
            <v>2012</v>
          </cell>
        </row>
        <row r="419">
          <cell r="A419">
            <v>418</v>
          </cell>
          <cell r="B419" t="str">
            <v>Clinical effectiveness of pneumococcal vaccination against acute myocardial infarction and stroke in people over 60 years: the CAPAMIS study, one-year follow-up</v>
          </cell>
          <cell r="C419" t="str">
            <v>BACKGROUND: Conflicting results have been recently reported evaluating the relationship between pneumococcal vaccination and the risk of thrombotic vascular events. This study assessed the clinical effectiveness of the 23-valent polysaccharide pneumococcal vaccine (PPV23) against acute myocardial infarction and ischaemic stroke in older adults. METHODS: Population-based prospective cohort study conducted from December 1, 2008 until November 30, 2009, including all individuals ≥ 60 years-old assigned to nine Primary Care Centres in Tarragona, Spain (N = 27,204 individuals). Primary outcomes were hospitalisation for acute myocardial infarction and/or ischaemic stroke. All cases were validated by checking clinical records. The association between pneumococcal vaccination and the risk of each outcome was evaluated by Multivariable Cox proportional-hazard models (adjusted by age, sex, influenza vaccine status, presence of comorbidities and cardiovascular risk factors). RESULTS: Cohort members were followed for a total of 26,444 person-years, of which 34% were for vaccinated subjects. Overall incidence rates (per 1000 person-years) were 4.9 for myocardial infarction and 4.6 for ischaemic stroke. In the multivariable analysis, vaccination was associated with a marginally significant 35% lower risk of stroke (hazard ratio [HR]: 0.65; 95% confidence interval [CI]: 0.42-0.99; p = 0.046). We found no evidence for an association between pneumococcal vaccination and reduced risk of myocardial infarction (HR: 0.83; 95% CI: 0.56-1.22; p = 0.347). CONCLUSIONS: Our data supports a benefit of PPV23 against ischaemic stroke among the general population over 60 years, suggesting a possible protective role of pneumococcal vaccination against some acute thrombotic events.</v>
          </cell>
          <cell r="E419" t="str">
            <v>Primary Care Service of Tarragona, EPIVAC Study Group, Institut Catalá de la Salut, Tarragona, Spain. avila.tarte.ics@gencat.cat</v>
          </cell>
          <cell r="F419" t="str">
            <v>2012</v>
          </cell>
        </row>
        <row r="420">
          <cell r="A420">
            <v>419</v>
          </cell>
          <cell r="B420" t="str">
            <v>Changes in end-user satisfaction with Computerized Provider Order Entry over time among nurses and providers in intensive care units</v>
          </cell>
          <cell r="C420" t="str">
            <v>BACKGROUND: Implementation of Computerized Provider Order Entry (CPOE) has many potential advantages. Despite the potential benefits of CPOE, several attempts to implement CPOE systems have failed or met with high levels of user resistance. Implementation of CPOE can fail or meet high levels of user resistance for a variety of reasons, including lack of attention to users' needs and the significant workflow changes required by CPOE. User satisfaction is a critical factor in information technology implementation. Little is known about how end-user satisfaction with CPOE changes over time. OBJECTIVE: To examine ordering provider and nurse satisfaction with CPOE implementation over time. METHODS: We conducted a repeated cross-sectional questionnaire survey in four intensive care units of a large hospital. We analyzed the questionnaire data as well as the responses to two open-ended questions about advantages and disadvantages of CPOE. RESULTS: Users were moderately satisfied with CPOE and there were interesting differences between user groups: ordering providers and nurses. User satisfaction with CPOE did not change over time for providers, but it did improve significantly for nurses. Results also show that nurses and providers are satisfied with different aspects of CPOE.</v>
          </cell>
          <cell r="E420" t="str">
            <v>Center for Quality and Productivity Improvement, University of Wisconsin-Madison, Madison, WI 53706, USA. phoonakker@cqpi.engr.wisc.edu</v>
          </cell>
          <cell r="F420" t="str">
            <v>2013</v>
          </cell>
        </row>
        <row r="421">
          <cell r="A421">
            <v>420</v>
          </cell>
          <cell r="B421" t="str">
            <v>Predictability of persistent frequent attendance in primary care: a temporal and geographical validation study</v>
          </cell>
          <cell r="C421" t="str">
            <v>BACKGROUND: Frequent attenders are patients who visit their general practitioner exceptionally frequently. Frequent attendance is usually transitory, but some frequent attenders become persistent. Clinically, prediction of persistent frequent attendance is useful to target treatment at underlying diseases or problems. Scientifically it is useful for the selection of high-risk populations for trials. We previously developed a model to predict which frequent attenders become persistent. AIM: To validate an existing prediction model for persistent frequent attendance that uses information solely from General Practitioners' electronic medical records. METHODS: We applied the existing model (N = 3,045, 2003-2005) to a later time frame (2009-2011) in the original derivation network (N = 4,032, temporal validation) and to patients of another network (SMILE; 2007-2009, N = 5,462, temporal and geographical validation). Model improvement was studied by adding three new predictors (presence of medically unexplained problems, prescriptions of psychoactive drugs and antibiotics). Finally, we derived a model on the three data sets combined (N = 12,539). We expressed discrimination using histograms of the predicted values and the concordance-statistic (c-statistic) and calibration using the calibration slope (1 = ideal) and Hosmer-Lemeshow tests. RESULTS: The existing model (c-statistic 0.67) discriminated moderately with predicted values between 7.5 and 50 percent and c-statistics of 0.62 and 0.63, for validation in the original network and SMILE network, respectively. Calibration (0.99 originally) was better in SMILE than in the original network (slopes 0.84 and 0.65, respectively). Adding information on the three new predictors did not importantly improve the model (c-statistics 0.64 and 0.63, respectively). Performance of the model based on the combined data was similar (c-statistic 0.65). CONCLUSION: This external validation study showed that persistent frequent attenders can be prospectively identified moderately well using data solely from patients' electronic medical records.</v>
          </cell>
          <cell r="E421" t="str">
            <v>Department of General Practice, Academic Medical Center, University of Amsterdam, Amsterdam, The Netherlands.</v>
          </cell>
          <cell r="F421" t="str">
            <v>2013</v>
          </cell>
        </row>
        <row r="422">
          <cell r="A422">
            <v>421</v>
          </cell>
          <cell r="B422" t="str">
            <v>An additional strip of mesh minimizes hernia recurrence after laparoscopic totally extraperitoneal (TEP) inguinal hernia repair. An analysis of 490 cases over 10 years</v>
          </cell>
          <cell r="C422" t="str">
            <v>AIM: The laparoscopic inguinal hernia repair has gained significant interest over the years as an alternative to the conventional open technique as a result of its faster recovery time, reduced postoperative pain and numbness. However the recurrence rates are in the order of 2.3% compared to the 1.3% quoted for the equivalent open approach. Much of these recurrences occur either caudal to the fold created in the mesh once in-situ or lateral to the border of the mesh. This technique aims to address both these areas of concern using an additional strip of mesh across the centre to brace the mesh and create a bolster to maintain mesh stability. METHODS: The technique involves cutting a 2 cm strip from the 15x15 cm mesh which is laid length-ways over the remaining 13x15 cm mesh, keeping the longest dimension in the medial to lateral plane, and loosely tacked. The strip over hangs the lateral border of the mesh to control the lateral space. Recurrence rates were evaluated from a prospectively collected data series as well as outcomes collected from a questionnaire over a 10 year period between January 2001 and October 2011. Primary outcomes were confirmed hernia recurrence requiring surgical repair. RESULTS: Four hundred ninety-one patients underwent laparoscopic totally extraperitoneal (TEP) hernia repair with outcomes including recurrence rates were retrospectively examined through a prospectively collected database. Subsequently 400 patients were sent a validated questionnaire. 246 responded (62% response rate). One recurrence (0.3%), which occurred 4 years after the original laparoscopic repair, was described across the series. CONCLUSION: The use of the additional mesh strip potentially reduces TEP hernia recurrence rates beyond simply the benefits of the learning curve. Although, questionnaires are notoriously inaccurate, the value and consistency between both evaluation techniques suggests that this level of reduction is significant to warrant further prospective trials.</v>
          </cell>
          <cell r="E422" t="str">
            <v>Department of Surgery, Epsom and St Helier's University Hospitals NHS trust, Carshalton, UK - d.al-musawi@doctors.org.</v>
          </cell>
          <cell r="F422" t="str">
            <v>2014</v>
          </cell>
        </row>
        <row r="423">
          <cell r="A423">
            <v>422</v>
          </cell>
          <cell r="B423" t="str">
            <v>The Karlsburg Diabetes Management System: translation from research to eHealth application</v>
          </cell>
          <cell r="C423" t="str">
            <v>BACKGROUND: Several telemedicine-based eHealth programs exist, but patient-focused personalized decision support (PDS) is usually lacking. We evaluated the acceptance, efficiency, and cost-effectiveness of telemedicine-assisted PDS in routine outpatient diabetes care. METHODS: Data are derived from the Diabetiva® program of the German health insurance company BKK TAUNUS. Diabetiva offers telemedicine-based outpatient health care in combination with PDS generated by the Karlsburg Diabetes Management System, KADIS®. This retrospective analysis is based on data from the first year of running KADIS-based PDS in routine diabetes care. Participants were insured persons diagnosed with diabetes and cardiovascular diseases. For final analysis, patients were grouped retrospectively as users or nonusers according to physician acceptance or not (based on questionnaires) of the KADIS-based PDS. RESULTS: A total of 538 patients participated for more than one year in the Diabetiva program. Of these patients, 289 had complete data sets (two continuous glucose monitoring measurements, two or more hemoglobin A1c (HbA1c) values, and a signed questionnaire) and were included in the final data analysis. Of the physicians, 74% accepted KADIS-based PDS, a rate that was clearly related to HbA1c at the beginning of the observation. If KADIS-based PDS was accepted, HbA1c decreased by 0.4% (7.1% to 6.7%). In contrast, rejection of KADIS-based PDS resulted in an HbA1c increase of 0.5% (6.8% to 7.3%). The insurance company revealed an annual cost reduction of about 900 € per participant in the Diabetiva program. CONCLUSIONS: KADIS-based PDS in combination with telemedicine has high potential to improve the outcome of routine outpatient diabetes care.</v>
          </cell>
          <cell r="E423" t="str">
            <v>Institute of Diabetes Gerhardt Katsch Karlsburg, Karlsburg, Germany. salzsied@diabetes-karlsburg.de</v>
          </cell>
          <cell r="F423" t="str">
            <v>2011</v>
          </cell>
        </row>
        <row r="424">
          <cell r="A424">
            <v>423</v>
          </cell>
          <cell r="B424" t="str">
            <v>Technology-driven intervention to improve hypertension outcomes in community health centers</v>
          </cell>
          <cell r="C424" t="str">
            <v>OBJECTIVES: To assess the impact of an electronic medical record (EMR) with clinical decision support (CDS) and performance feedback on provider adherence to guideline-recommended care and blood pressure (BP) control compared with a standard EMR alone. STUDY DESIGN: Quasi-experimental with repeated measures. METHODS: The study was conducted in a 4-site, federally qualified health center, Open Door Family Medical Centers, located in New York. The research team, Open Door leadership, providers, and staff developed and implemented a tailored multicomponent CDS system, which included a BP alert, a hypertension (HTN) order set, an HTN template, and clinical reminders. We extracted patient-level data for each encounter 17 months prior to implementation of the intervention (June 2007-October 2008) and 15 months post-intervention (April 2009-June 2010), from the EMR's data tables for all adult nonobstetric patients with a diagnosis of HTN (N = 3636). RESULTS: Rates of HTN control were significantly greater in the post-intervention period compared with the baseline period (50.9% vs 60.8%; P &lt;.001). Process measures, derived from the Seventh Report of the Joint National Committee on Prevention, Detection, Evaluation, and Treatment of High Blood Pressure Guidelines, also improved significantly. Logistic regression with generalized estimating equations showed that patients were 1.5 times more likely to have controlled BP post-intervention than pre-intervention. Correlates of poor BP control were black race, higher body mass index, diabetes, female gender, income, and a greater number of prescribed antihypertensive medications. CONCLUSIONS: Our findings suggest that health information technology that is implemented as part of a multicomponent quality improvement initiative can lead to improvements in HTN care and outcomes.</v>
          </cell>
          <cell r="E424" t="str">
            <v>Division of General Internal Medicine, New York University School of Medicine, 227 East 30th St., New York, NY 10016, USA. Donna.shelley@nyumc.org</v>
          </cell>
          <cell r="F424" t="str">
            <v>2011</v>
          </cell>
        </row>
        <row r="425">
          <cell r="A425">
            <v>424</v>
          </cell>
          <cell r="B425" t="str">
            <v>Steering the patient mix of GP trainees: results of a randomized controlled intervention</v>
          </cell>
          <cell r="C425" t="str">
            <v>BACKGROUND: In studies exploring the patient mixes of general practitioner (GP) trainees, gaps were repeatedly found, as there were disparities between the patient mixes of GP trainers and trainees. This reduces the opportunities of trainees to acquire enough competence. AIMS: To investigate whether steering the patient mix can be effectuated by instructing medical receptionist, trainer and trainee, and to study the effects of this intervention on trainee's self-efficacy (SE) and knowledge. METHOD: Randomized Controlled Trial (RCT). After a six-month basic registration period, 73 trainees were randomized. Patients with skin conditions and psychosocial conditions were actively assigned to trainees in the intervention group (n=35) during two successive periods of three months. The patient mix was measured by extracting data from electronic patient records. Learning outcomes were measured by SE questionnaires and by a knowledge test. RESULTS: No increase was found in patient volume and diversity of the steered conditions in the intervention group as compared to the control group. However, the percentual increase of exposure to skin conditions was greater in the intervention group. No difference in skin SE and psychiatric knowledge was found. The increase of psychosocial SE was greater in the intervention group. In a regression analysis, patient volume was a significant predictor of both skin and psychosocial SE. CONCLUSIONS: Despite the difficulty in implementing steering in daily practice, tailoring the patient mix to the individual learning needs of trainees could be considered.</v>
          </cell>
          <cell r="E425" t="str">
            <v>Department of General Practice, University of Amsterdam, Amsterdam, The Netherlands. jipdejong@amc.uva.nl</v>
          </cell>
          <cell r="F425" t="str">
            <v>2013</v>
          </cell>
        </row>
        <row r="426">
          <cell r="A426">
            <v>425</v>
          </cell>
          <cell r="B426" t="str">
            <v>Implementation and adoption of nationwide electronic health records in secondary care in England: qualitative analysis of interim results from a prospective national evaluation</v>
          </cell>
          <cell r="C426" t="str">
            <v>OBJECTIVES: To describe and evaluate the implementation and adoption of detailed electronic health records in secondary care in England and thereby provide early feedback for the ongoing local and national rollout of the NHS Care Records Service. DESIGN: A mixed methods, longitudinal, multisite, socio-technical case study. SETTING: Five NHS acute hospital and mental health trusts that have been the focus of early implementation efforts and at which interim data collection and analysis are complete. Data sources and analysis Dataset for the evaluation consists of semi-structured interviews, documents and field notes, observations, and quantitative data. Qualitative data were analysed thematically with a socio-technical coding matrix, combined with additional themes that emerged from the data. Main results Hospital electronic health record applications are being developed and implemented far more slowly than was originally envisioned; the top-down, standardised approach has needed to evolve to admit more variation and greater local choice, which hospital trusts want in order to support local activity. Despite considerable delays and frustrations, support for electronic health records remains strong, including from NHS clinicians. Political and financial factors are now perceived to threaten nationwide implementation of electronic health records. Interviewees identified a range of consequences of long term, centrally negotiated contracts to deliver the NHS Care Records Service in secondary care, particularly as NHS trusts themselves are not party to these contracts. These include convoluted communication channels between different stakeholders, unrealistic deployment timelines, delays, and applications that could not quickly respond to changing national and local NHS priorities. Our data suggest support for a "middle-out" approach to implementing hospital electronic health records, combining government direction with increased local autonomy, and for restricting detailed electronic health record sharing to local health communities. CONCLUSIONS: Experiences from the early implementation sites, which have received considerable attention, financial investment and support, indicate that delivering improved healthcare through nationwide electronic health records will be a long, complex, and iterative process requiring flexibility and local adaptability both with respect to the systems and the implementation strategy. The more tailored, responsive approach that is emerging is becoming better aligned with NHS organisations' perceived needs and is, if pursued, likely to deliver clinically useful electronic health record systems.</v>
          </cell>
          <cell r="E426" t="str">
            <v>eHealth Research Group, Centre for Population Health Sciences, University of Edinburgh, Edinburgh EH8 9AG.</v>
          </cell>
          <cell r="F426" t="str">
            <v>2010</v>
          </cell>
        </row>
        <row r="427">
          <cell r="A427">
            <v>426</v>
          </cell>
          <cell r="B427" t="str">
            <v>Impact of computerized physician order entry (CPOE) system on the outcome of critically ill adult patients: a before-after study</v>
          </cell>
          <cell r="C427" t="str">
            <v>BACKGROUND: Computerized physician order entry (CPOE) systems are recommended to improve patient safety and outcomes. However, their effectiveness has been questioned. Our objective was to evaluate the impact of CPOE implementation on the outcome of critically ill patients. METHODS: This was an observational before-after study carried out in a 21-bed medical and surgical intensive care unit (ICU) of a tertiary care center. It included all patients admitted to the ICU in the 24 months pre- and 12 months post-CPOE (Misys®) implementation. Data were extracted from a prospectively collected ICU database and included: demographics, Acute Physiology and Chronic Health Evaluation (APACHE) II score, admission diagnosis and comorbid conditions. Outcomes compared in different pre- and post-CPOE periods included: ICU and hospital mortality, duration of mechanical ventilation, and ICU and hospital length of stay. These outcomes were also compared in selected high risk subgroups of patients (age 12-17 years, traumatic brain injury, admission diagnosis of sepsis and admission APACHE II &gt; 23). Multivariate analysis was used to adjust for imbalances in baseline characteristics and selected clinically relevant variables. RESULTS: There were 1638 and 898 patients admitted to the ICU in the specified pre- and post-CPOE periods, respectively (age = 52 ± 22 vs. 52 ± 21 years, p = 0.74; APACHE II = 24 ± 9 vs. 24 ± 10, p = 0.83). During these periods, there were no differences in ICU (adjusted odds ratio (aOR) 0.98, 95% confidence interval [CI] 0.7-1.3) and in hospital mortality (aOR 1.00, 95% CI 0.8-1.3). CPOE implementation was associated with similar duration of mechanical ventilation and of stay in the ICU and hospital. There was no increased mortality or stay in the high risk subgroups after CPOE implementation. CONCLUSIONS: The implementation of CPOE in an adult medical surgical ICU resulted in no improvement in patient outcomes in the immediate phase and up to 12 months after implementation.</v>
          </cell>
          <cell r="E427" t="str">
            <v>King Abdulaziz Medical City, Riyadh, 11426, Saudi Arabia.</v>
          </cell>
          <cell r="F427" t="str">
            <v>2011</v>
          </cell>
        </row>
        <row r="428">
          <cell r="A428">
            <v>427</v>
          </cell>
          <cell r="B428" t="str">
            <v>A comparison of physician pre-adoption and adoption views on electronic health records in Canadian medical practices</v>
          </cell>
          <cell r="C428" t="str">
            <v>BACKGROUND: There is a major campaign involving large expenditures of public money to increase the adoption rate of electronic health record (EHR) systems in Canada. To maximize the chances of success in this effort, physician views on EHRs must be addressed, since user perceptions are key to successful implementation of technology innovations. OBJECTIVE: We propose a theoretical model comprising behavioral factors either favoring or against EHR adoption and use in Canadian medical practices, from the physicians' point of view. EHR perceptions of physicians already using EHR systems are compared with those not using one, through the lens of this model. METHODS: We conducted an online cross-sectional survey in both English and French among medical practitioners across Canada. Data were collected both from physicians using EHRs and those not using EHRs, and analyzed with structural equation modeling (SEM) techniques. RESULTS: We collected 119 responses from EHR users and 100 from nonusers, resulting in 2 valid samples of 102 and 83 participants, respectively. The theoretical adoption model explained 55.8% of the variance in behavioral intention to continue using EHRs for physicians already using them, and 66.8% of the variance in nonuser intention to adopt such systems. Perception of ease of use was found to be the strongest motivator for EHR users (total effect .525), while perceptions of usefulness and of ease of use were the key determinants for nonusers (total effect .538 and .519, respectively) to adopt the system. Users see perceived overall risk associated with EHR adoption as a major obstacle (total effect -.371), while nonusers perceive risk only as a weak indirect demotivator. Of the 13 paths of the SEM model, 5 showed significant differences between the 2 samples (at the .05 level): general doubts about using the system (P = .02), the necessity for the system to be relevant for their job (P &lt; .001), and the necessity for the system to be useful (P = .049) are more important for EHR nonusers than for users, while perceptions of overall obstacles to adoption (P = .03) and system ease of use (P = .042) count more for EHR users than for nonusers. CONCLUSIONS: Relatively few differences in perceptions about EHR system adoption and use exist between physicians already using such systems and those not yet using the systems. To maximize the chances of success for new EHR implementations from a behavioral point of view, general doubts about the rationale for such systems must be mitigated through improving design, stressing how EHRs are relevant to physician jobs, and providing substantiating evidence that EHRs are easier to use and more effective than nonusers might expect.</v>
          </cell>
          <cell r="E428" t="str">
            <v>DeGroote School of Business, McMaster University, Hamilton, ON, Canada. archer@mcmaster.ca</v>
          </cell>
          <cell r="F428" t="str">
            <v>2011</v>
          </cell>
        </row>
        <row r="429">
          <cell r="A429">
            <v>428</v>
          </cell>
          <cell r="B429" t="str">
            <v>Cluster randomised trial in the General Practice Research Database: 1. Electronic decision support to reduce antibiotic prescribing in primary care (eCRT study)</v>
          </cell>
          <cell r="C429" t="str">
            <v>BACKGROUND: The purpose of this research is to develop and evaluate methods for conducting cluster randomised trials in a primary care database that contains electronic patient records for large numbers of family practices. Cluster randomised trials are trials in which the units allocated represent groups of individuals, in this case family practices and their registered patients. Cluster randomised trials often suffer from the limitation that they include too few clusters, leading to problems of insufficient power and only imprecise estimation of the intraclass correlation coefficient, a key design parameter. This difficulty might be overcome by utilising databases that already hold electronic patient records for large numbers of practices. The protocol describes one application: a study of antibiotic prescribing for acute respiratory infection; a second protocol outlines an intervention in a less frequent chronic condition of public health importance, stroke. METHODS/DESIGN: The objective of the study is to implement a cluster randomised trial to test the effectiveness of an electronic record-based intervention at achieving a reduction in antibiotic prescribing at consultations for respiratory illness in patients aged 18 and 59 years old in intervention family practices as compared with controls. Family practices will be recruited from the practices that presently contribute data to the UK General Practice Research Database (GPRD). Following randomisation, electronic prompts will be installed remotely at intervention practices to promote adherence with evidence-based standards of medical practice. The intervention was developed through qualitative research at non-intervention practices. Data for outcome assessment will be obtained from anonymised electronic patient records that are routinely collected into GPRD. This protocol outlines the proposed study designs, data sources, sample size requirements, analysis methods and dissemination plans. Ethical issues are also discussed. DISCUSSION: Results from this study will provide methodological evidence concerning the use of electronic patient records and databases for implementing cluster randomised trials in primary care. The study will also provide substantive findings in respect of electronic record-based interventions to reduce antibiotic prescribing in primary care. TRIAL REGISTRATION: Current Controlled Trials ISRCTN 47558792.</v>
          </cell>
          <cell r="E429" t="str">
            <v>Primary Care and Public Health Sciences, King's College London, UK. martin.gulliford@kcl.ac.uk</v>
          </cell>
          <cell r="F429" t="str">
            <v>2011</v>
          </cell>
        </row>
        <row r="430">
          <cell r="A430">
            <v>429</v>
          </cell>
          <cell r="B430" t="str">
            <v>Allocating scarce resources in real-time to reduce heart failure readmissions: a prospective, controlled study</v>
          </cell>
          <cell r="C430" t="str">
            <v>OBJECTIVE: To test a multidisciplinary approach to reduce heart failure (HF) readmissions that tailors the intensity of care transition intervention to the risk of the patient using a suite of electronic medical record (EMR)-enabled programmes. METHODS: A prospective controlled before and after study of adult inpatients admitted with HF and two concurrent control conditions (acute myocardial infarction (AMI) and pneumonia (PNA)) was performed between 1 December 2008 and 1 December 2010 at a large urban public teaching hospital. An EMR-based software platform stratified all patients admitted with HF on a daily basis by their 30-day readmission risk using a published electronic predictive model. Patients at highest risk received an intensive set of evidence-based interventions designed to reduce readmission using existing resources. The main outcome measure was readmission for any cause and to any hospital within 30 days of discharge. RESULTS: There were 834 HF admissions in the pre-intervention period and 913 in the post-intervention period. The unadjusted readmission rate declined from 26.2% in the pre-intervention period to 21.2% in the post-intervention period (p=0.01), a decline that persisted in adjusted analyses (adjusted OR (AOR)=0.73; 95% CI 0.58 to 0.93, p=0.01). In contrast, there was no significant change in the unadjusted and adjusted readmission rates for PNA and AMI over the same period. There were 45 fewer readmissions with 913 patients enrolled and 228 patients receiving intervention, resulting in a number needed to treat (NNT) ratio of 20. CONCLUSIONS: An EMR-enabled strategy that targeted scarce care transition resources to high-risk HF patients significantly reduced the risk-adjusted odds of readmission.</v>
          </cell>
          <cell r="E430" t="str">
            <v>Parkland Center for Clinical Innovation, , Dallas, Texas, USA.</v>
          </cell>
          <cell r="F430" t="str">
            <v>2013</v>
          </cell>
        </row>
        <row r="431">
          <cell r="A431">
            <v>430</v>
          </cell>
          <cell r="B431" t="str">
            <v>Evaluation of natural language processing from emergency department computerized medical records for intra-hospital syndromic surveillance</v>
          </cell>
          <cell r="C431" t="str">
            <v>BACKGROUND: The identification of patients who pose an epidemic hazard when they are admitted to a health facility plays a role in preventing the risk of hospital acquired infection. An automated clinical decision support system to detect suspected cases, based on the principle of syndromic surveillance, is being developed at the University of Lyon's Hôpital de la Croix-Rousse. This tool will analyse structured data and narrative reports from computerized emergency department (ED) medical records. The first step consists of developing an application (UrgIndex) which automatically extracts and encodes information found in narrative reports. The purpose of the present article is to describe and evaluate this natural language processing system. METHODS: Narrative reports have to be pre-processed before utilizing the French-language medical multi-terminology indexer (ECMT) for standardized encoding. UrgIndex identifies and excludes syntagmas containing a negation and replaces non-standard terms (abbreviations, acronyms, spelling errors...). Then, the phrases are sent to the ECMT through an Internet connection. The indexer's reply, based on Extensible Markup Language, returns codes and literals corresponding to the concepts found in phrases. UrgIndex filters codes corresponding to suspected infections. Recall is defined as the number of relevant processed medical concepts divided by the number of concepts evaluated (coded manually by the medical epidemiologist). Precision is defined as the number of relevant processed concepts divided by the number of concepts proposed by UrgIndex. Recall and precision were assessed for respiratory and cutaneous syndromes. RESULTS: Evaluation of 1,674 processed medical concepts contained in 100 ED medical records (50 for respiratory syndromes and 50 for cutaneous syndromes) showed an overall recall of 85.8% (95% CI: 84.1-87.3). Recall varied from 84.5% for respiratory syndromes to 87.0% for cutaneous syndromes. The most frequent cause of lack of processing was non-recognition of the term by UrgIndex (9.7%). Overall precision was 79.1% (95% CI: 77.3-80.8). It varied from 81.4% for respiratory syndromes to 77.0% for cutaneous syndromes. CONCLUSIONS: This study demonstrates the feasibility of and interest in developing an automated method for extracting and encoding medical concepts from ED narrative reports, the first step required for the detection of potentially infectious patients at epidemic risk.</v>
          </cell>
          <cell r="E431" t="str">
            <v>Hospices Civils de Lyon, Hôpital de la Croix-Rousse, Unité d'hygiène et d'épidémiologie, F-69317 Lyon, France. solweig.gerbier-colomban@chu-lyon.fr</v>
          </cell>
          <cell r="F431" t="str">
            <v>2011</v>
          </cell>
        </row>
        <row r="432">
          <cell r="A432">
            <v>431</v>
          </cell>
          <cell r="B432" t="str">
            <v>Comparative cost analysis of housing and case management program for chronically ill homeless adults compared to usual care</v>
          </cell>
          <cell r="C432" t="str">
            <v>OBJECTIVE: To assess the costs of a housing and case management program in a novel sample-homeless adults with chronic medical illnesses. DATA SOURCE: The study used data from multiple sources: (1) electronic medical records for hospital, emergency room, and ambulatory medical and mental health visits; (2) institutional and regional databases for days in respite centers, jails, or prisons; and (3) interviews for days in nursing homes, shelters, substance abuse treatment centers, and case manager visits. Total costs were estimated using unit costs for each service. STUDY DESIGN: Randomized controlled trial of 407 homeless adults with chronic medical illnesses enrolled at two hospitals in Chicago, Illinois, and followed for 18 months. PRINCIPAL FINDINGS: Compared to usual care, the intervention group generated an average annual cost savings of (-)$6,307 per person (95 percent CI: -16,616, 4,002; p = .23). Subgroup analyses of chronically homeless and those with HIV showed higher per person, annual cost savings of (-)$9,809 and (-)$6,622, respectively. Results were robust to sensitivity analysis using unit costs. CONCLUSION: The findings of this comprehensive, comparative cost analyses demonstrated an important average annual savings, though in this underpowered study these savings did not achieve statistical significance.</v>
          </cell>
          <cell r="E432" t="str">
            <v>Department of Health Services, University of Washington, Seattle, WA, USA.</v>
          </cell>
          <cell r="F432" t="str">
            <v>2012</v>
          </cell>
        </row>
        <row r="433">
          <cell r="A433">
            <v>432</v>
          </cell>
          <cell r="B433" t="str">
            <v>Robust replication of genotype-phenotype associations across multiple diseases in an electronic medical record</v>
          </cell>
          <cell r="C433" t="str">
            <v>Large-scale DNA databanks linked to electronic medical record (EMR) systems have been proposed as an approach for rapidly generating large, diverse cohorts for discovery and replication of genotype-phenotype associations. However, the extent to which such resources are capable of delivering on this promise is unknown. We studied whether an EMR-linked DNA biorepository can be used to detect known genotype-phenotype associations for five diseases. Twenty-one SNPs previously implicated as common variants predisposing to atrial fibrillation, Crohn disease, multiple sclerosis, rheumatoid arthritis, or type 2 diabetes were successfully genotyped in 9483 samples accrued over 4 mo into BioVU, the Vanderbilt University Medical Center DNA biobank. Previously reported odds ratios (OR(PR)) ranged from 1.14 to 2.36. For each phenotype, natural language processing techniques and billing-code queries were used to identify cases (n = 70-698) and controls (n = 808-3818) from deidentified health records. Each of the 21 tests of association yielded point estimates in the expected direction. Previous genotype-phenotype associations were replicated (p &lt; 0.05) in 8/14 cases when the OR(PR) was &gt; 1.25, and in 0/7 with lower OR(PR). Statistically significant associations were detected in all analyses that were adequately powered. In each of the five diseases studied, at least one previously reported association was replicated. These data demonstrate that phenotypes representing clinical diagnoses can be extracted from EMR systems, and they support the use of DNA resources coupled to EMR systems as tools for rapid generation of large data sets required for replication of associations found in research cohorts and for discovery in genome science.</v>
          </cell>
          <cell r="E433" t="str">
            <v>Center for Human Genetics Research, Department of Molecular Physiology and Biophysics, Vanderbilt University School of Medicine, Nashville, TN 37232, USA.</v>
          </cell>
          <cell r="F433" t="str">
            <v>2010</v>
          </cell>
        </row>
        <row r="434">
          <cell r="A434">
            <v>433</v>
          </cell>
          <cell r="B434" t="str">
            <v>Comparative analysis of empiric antimicrobial treatments for skin and soft tissue infections in newly hospitalized patients</v>
          </cell>
          <cell r="C434" t="str">
            <v>PURPOSE: Intravenous vancomycin is the standard empiric treatment for complicated skin and soft tissue infections (SSTIs) due to its coverage against methicillin-resistant Staphylococcus aureus (MRSA). The objective of this study was to compare the hospital length of stay (LOS) between vancomycin-treated patients and patients receiving newer anti-MRSA agents. The study also aimed to identify factors associated with therapy change in patients receiving vancomycin on admission. METHODS: Electronic medical records were used to conduct this retrospective cohort study. The LOS was compared among 5 groups of adult patients with admission diagnoses for SSTI who were initiated on linezolid, daptomycin, ceftaroline, tigecycline, or vancomycin. Survival analysis was used to identify factors associated with therapy change from vancomycin to another study medication. RESULTS: Vancomycin was prescribed in 1046 (92%) admissions. Although none of the between-group differences in LOS reached statistical significance, there was a trend toward shorter LOS in vancomycin-treated patients compared to linezolid-treated patients (P = .059). Coagulopathy was independently associated with increased likelihood of therapy change from vancomycin (hazard ratio = 4.71; P &lt;.001). CONCLUSIONS: In the treatment of SSTI, newer agents result in LOS comparable to vancomycin. In patients initiated on vancomycin, therapy change was associated with longer LOS. Coagulopathy was independently associated with increased probability of therapy change.</v>
          </cell>
          <cell r="E434" t="str">
            <v>Department of Pharmacy, John C. Lincoln Health Network, North Mountain Hospital, Phoenix, AZ, USA.</v>
          </cell>
          <cell r="F434" t="str">
            <v>2014</v>
          </cell>
        </row>
        <row r="435">
          <cell r="A435">
            <v>434</v>
          </cell>
          <cell r="B435" t="str">
            <v>Medication class effects on visit-to-visit variability of blood pressure measurements: analysis of electronic health record data in the "real world"</v>
          </cell>
          <cell r="C435" t="str">
            <v>Blood pressure (BP) visit-to-visit variability (VVV) influences the risk of vascular events and mortality. Research has suggested that antihypertensive medication classes may differentially impact VVV. This study evaluated whether antihypertensive medication class differentially impacted BP VVV among hypertensive individuals in a clinical, "real-world" setting as well as the association between VVV and patient characteristics. Clinical observational data were extracted for adults (mean age, 63; 56% female, 86% Caucasian) with hypertension from the Mercy EpicCare EHR-Derived Database (MEDD) (n=183,374) who had at least 4 outpatient visits with BP readings. A multilevel mixed model for change over time estimated between- and within-subject effects on the absolute real VVV of systolic BP. Diuretics significantly lowered VVV (β=-0.32[-0.39 to-0.25]) and α-/β-blockers resulted in the highest VVV (β=0.89 [0.77-1.00]). Being older, female, and having a higher systolic BP and certain comorbid conditions significantly raised VVV (P&lt;.001). The findings from the MEDD were consistent in general with other research on BP VVV. However, the magnitude of effect of antihypertensive medication class and patient characteristics was relatively low (&lt;10% of the BP VVV variance for any one variable). More research is needed to evaluate the extent to which the class of antihypertensive medication class impacts BP VVV in the outpatient setting.</v>
          </cell>
          <cell r="E435" t="str">
            <v>Center for Innovative Care, Mercy Health, Chesterfield, MO.</v>
          </cell>
          <cell r="F435" t="str">
            <v>2013</v>
          </cell>
        </row>
        <row r="436">
          <cell r="A436">
            <v>435</v>
          </cell>
          <cell r="B436" t="str">
            <v>Semi-automated risk estimation using large databases: quinolones and Clostridium difficile associated diarrhea</v>
          </cell>
          <cell r="C436" t="str">
            <v>PURPOSE: The availability of large databases with person time information and appropriate statistical methods allow for relatively rapid pharmacovigilance analyses. A semi-automated method was used to investigate the effect of fluoroquinolones on the incidence of C. difficile associated diarrhea (CDAD). METHODS: Two US databases, an electronic medical record (EMR) and a large medical claims database for the period 2006-2007 were evaluated using a semi-automated methodology. The raw EMR and claims datasets were subject to a normalization procedure that aligns the drug exposures and conditions using ontologies; Snowmed for medications and MedDRA for conditions. A retrospective cohort design was used together with matching by means of the propensity score. The association between exposure and outcome was evaluated using a Poisson regression model after taking into account potential confounders. RESULTS: A comparison between quinolones as the target cohort and macrolides as the comparison cohort produced a total of 564,797 subjects exposed to a quinolone in the claims data and 233,090 subjects in the EMR. They were matched with replacement within six strata of the propensity score. Among the matched cohorts there were a total of 488 and 158 outcomes in the claims and the EMR respectively. Quinolones were found to be twice more likely to be significantly associated with CDAD than macrolides adjusting for risk factors (IRR 2.75, 95%CI 2.18-3.48). CONCLUSIONS: Use of a semi-automated method was successfully applied to two observational databases and was able to rapidly identify a potential for increased risk of developing CDAD with quinolones.</v>
          </cell>
          <cell r="E436" t="str">
            <v>GlaxoSmithKline, Research Triangle Park, NC 27709, USA. robertino.mera@gsk.com</v>
          </cell>
          <cell r="F436" t="str">
            <v>2010</v>
          </cell>
        </row>
        <row r="437">
          <cell r="A437">
            <v>436</v>
          </cell>
          <cell r="B437" t="str">
            <v>Comparisons of persistence and durability among three oral antidiabetic therapies using electronic prescription-fill data: the impact of adherence requirements and stockpiling</v>
          </cell>
          <cell r="C437" t="str">
            <v>Two important challenges are inherent in the design of studies using prescription data from electronic health records: how to define the minimum level of adherence that would qualify as "continuous drug use" and how to handle stockpiling of medications. Generally, the sensitivity of a study's conclusions to these design choices is not analyzed. In our study, covariate adjusted Cox models were used to compare persistence and durability with respect to three common oral antidiabetic therapies in a cohort of 12,697 incident users. Assuming 50% stockpiling, sulfonylurea therapy, as compared with metformin, showed a significantly lower risk of nonpersistence (changing or stopping therapy) when no gap days were allowed (HR 0.95, P = 0.032), no significant difference when 14 gap days were allowed (HR 0.99, P = 0.536), and significantly greater risk of nonpersistence when 30 gap days were allowed (HR 1.05, P = 0.046). All the drug comparisons showed statistically significant effects in both directions, the risk of nonpersistence increasing or decreasing depending on the design parameters.</v>
          </cell>
          <cell r="E437" t="str">
            <v>VA Tennessee Valley Geriatric Research Education Clinical Center, Nashville, Tennessee, USA. robert.greevy@vanderbilt.edu</v>
          </cell>
          <cell r="F437" t="str">
            <v>2011</v>
          </cell>
        </row>
        <row r="438">
          <cell r="A438">
            <v>437</v>
          </cell>
          <cell r="B438" t="str">
            <v>Racial differences in antibiotic prescribing by primary care pediatricians</v>
          </cell>
          <cell r="C438" t="str">
            <v>OBJECTIVE: To determine whether racial differences exist in antibiotic prescribing among children treated by the same clinician. METHODS: Retrospective cohort study of 1,296,517 encounters by 208,015 children to 222 clinicians in 25 practices in 2009. Clinical, antibiotic prescribing, and demographic data were obtained from a shared electronic health record. We estimated within-clinician associations between patient race (black versus nonblack) and (1) antibiotic prescribing or (2) acute respiratory tract infection diagnosis after adjusting for potential patient-level confounders. RESULTS: Black children were less likely to receive an antibiotic prescription from the same clinician per acute visit (23.5% vs 29.0%, odds ratio [OR] 0.75; 95% confidence interval [CI]: 0.72-0.77) or per population (0.43 vs 0.67 prescriptions/child/year, incidence rate ratio 0.64; 95% CI 0.63-0.66), despite adjustment for age, gender, comorbid conditions, insurance, and stratification by practice. Black children were also less likely to receive diagnoses that justified antibiotic treatment, including acute otitis media (8.7% vs 10.7%, OR 0.79; 95% CI 0.75-0.82), acute sinusitis (3.6% vs 4.4%, OR 0.79; 95% CI 0.73-0.86), and group A streptococcal pharyngitis (2.3% vs 3.7%, OR 0.60; 95% CI 0.55-0.66). When an antibiotic was prescribed, black children were less likely to receive broad-spectrum antibiotics at any visit (34.0% vs 36.9%, OR 0.88; 95% CI 0.82-0.93) and for acute otitis media (31.7% vs 37.8%, OR 0.75; 95% CI 0.68-0.83). CONCLUSIONS: When treated by the same clinician, black children received fewer antibiotic prescriptions, fewer acute respiratory tract infection diagnoses, and a lower proportion of broad-spectrum antibiotic prescriptions than nonblack children. Reasons for these differences warrant further study.</v>
          </cell>
          <cell r="E438" t="str">
            <v>Division of Infectious Diseases, The Children's Hospital of Philadelphia, 3535 Market St, Ste 1518, Philadelphia, PA 19104, USA. gerberj@email.chop.edu</v>
          </cell>
          <cell r="F438" t="str">
            <v>2013</v>
          </cell>
        </row>
        <row r="439">
          <cell r="A439">
            <v>438</v>
          </cell>
          <cell r="B439" t="str">
            <v>Literature based drug interaction prediction with clinical assessment using electronic medical records: novel myopathy associated drug interactions</v>
          </cell>
          <cell r="C439" t="str">
            <v>Drug-drug interactions (DDIs) are a common cause of adverse drug events. In this paper, we combined a literature discovery approach with analysis of a large electronic medical record database method to predict and evaluate novel DDIs. We predicted an initial set of 13197 potential DDIs based on substrates and inhibitors of cytochrome P450 (CYP) metabolism enzymes identified from published in vitro pharmacology experiments. Using a clinical repository of over 800,000 patients, we narrowed this theoretical set of DDIs to 3670 drug pairs actually taken by patients. Finally, we sought to identify novel combinations that synergistically increased the risk of myopathy. Five pairs were identified with their p-values less than 1E-06: loratadine and simvastatin (relative risk or RR = 1.69); loratadine and alprazolam (RR = 1.86); loratadine and duloxetine (RR = 1.94); loratadine and ropinirole (RR = 3.21); and promethazine and tegaserod (RR = 3.00). When taken together, each drug pair showed a significantly increased risk of myopathy when compared to the expected additive myopathy risk from taking either of the drugs alone. Based on additional literature data on in vitro drug metabolism and inhibition potency, loratadine and simvastatin and tegaserod and promethazine were predicted to have a strong DDI through the CYP3A4 and CYP2D6 enzymes, respectively. This new translational biomedical informatics approach supports not only detection of new clinically significant DDI signals, but also evaluation of their potential molecular mechanisms.</v>
          </cell>
          <cell r="E439" t="str">
            <v>Regenstrief Institute, Indianapolis, Indiana, United States of America.</v>
          </cell>
          <cell r="F439" t="str">
            <v>2012</v>
          </cell>
        </row>
        <row r="440">
          <cell r="A440">
            <v>439</v>
          </cell>
          <cell r="B440" t="str">
            <v>Longitudinal Predictors of Criminal Arrest After Traumatic Brain Injury: Results From the Traumatic Brain Injury Model System National Database</v>
          </cell>
          <cell r="C440" t="str">
            <v>OBJECTIVE: To examine how pre-traumatic brain injury (TBI) variables and TBI-related characteristics predict post-TBI criminal arrest, using longitudinal data from the Traumatic Brain Injury Model System National Database. SETTINGS: Medical hospitals; rehabilitation facilities. PARTICIPANTS: Participants with documented TBI and nonmissing Traumatic Brain Injury Model System data, resulting in N = 6315 at 1 year post-TBI, N = 4982 at 2 years post-TBI, and N = 2690 at 5 years post-TBI. DESIGN: Prospective cohort study with secondary data analysis of the relationship between pre-TBI/TBI factors and post-TBI criminal arrest as measured at 3 time points. MAIN MEASURES: Self-report of post-TBI criminal arrest. RESULTS: Post-TBI criminal arrest was associated with gender, age, marital status, educational attainment, pre-TBI felony, pre-TBI drug abuse, pre-TBI alcohol abuse, and violent cause of TBI. Frontal, temporal, parietal, or occipital lobe lesions from computed tomographic scans did not predict post-TBI criminal arrests. Higher numbers of post-TBI arrests were predicted by loss of consciousness (≥24 hours), combined with retention of motor function. CONCLUSION: Premorbid variables, especially pre-TBI felonies, were strongly linked to post-TBI criminal arrests. The relationship between TBI and arrest was complex, and different brain functions (eg, physical mobility) should be considered when understanding this association. Findings highlight that for post-TBI criminal behavior, many risk factors mirror those of the non-TBI general population.</v>
          </cell>
          <cell r="E440" t="str">
            <v>Department of Psychiatry, University of North Carolina-Chapel Hill School of Medicine (Drs Elbogen, Cueva, and Johnson and Messrs Wolfe and Sullivan); and Mid-Atlantic Mental Illness Research, Education, and Clinical Center (MIRECC), Durham VA Medical Center, Durham, North Carolina (Dr Elbogen).</v>
          </cell>
          <cell r="F440" t="str">
            <v>2015</v>
          </cell>
        </row>
        <row r="441">
          <cell r="A441">
            <v>440</v>
          </cell>
          <cell r="B441" t="str">
            <v>Improving adherence to otitis media guidelines with clinical decision support and physician feedback</v>
          </cell>
          <cell r="C441" t="str">
            <v>OBJECTIVE: To assess the effects of electronic health record-based clinical decision support (CDS) and physician performance feedback on adherence to guidelines for acute otitis media (AOM) and otitis media with effusion (OME). METHODS: We conducted a factorial-design cluster randomized trial with primary care practices (n = 24) as the unit of randomization and visits as the unit of analysis. Between December 2007 and September 2010, data were collected from 139,305 otitis media visits made by 55,779 children aged 2 months to 12 years. When activated, the CDS system provided guideline-based recommendations individualized to the patient's history and presentation. Monthly physician feedback reported adherence to guideline-based care, changes over time, and comparisons to others in the practice and network. RESULTS: Comprehensive care (all recommended guidelines were adhered to) was accomplished for 15% of AOM and 5% of OME visits during the baseline period. The increase from baseline to intervention periods in adherence to guidelines was larger for CDS compared with non-CDS visits for comprehensive care, pain treatment, adequate diagnostic evaluation for OME, and amoxicillin as first-line therapy for AOM. Although performance feedback was associated with improved antibiotic prescribing for AOM and pain treatment, the joint effects of CDS and feedback on guideline adherence were not additive. There was marked variation in use of the CDS system, ranging from 5% to 45% visits across practices. CONCLUSIONS: Clinical decision support and performance feedback are both effective strategies for improving adherence to otitis media guidelines. However, combining the 2 interventions is no better than either delivered alone.</v>
          </cell>
          <cell r="E441" t="str">
            <v>Department of Pediatrics, Children's Hospital of Philadelphia, 34th St and Civic Center Blvd, Philadelphia, PA 19104, USA. forrestc@email.chop.edu</v>
          </cell>
          <cell r="F441" t="str">
            <v>2013</v>
          </cell>
        </row>
        <row r="442">
          <cell r="A442">
            <v>441</v>
          </cell>
          <cell r="B442" t="str">
            <v>Recording of family history is associated with colorectal cancer stage</v>
          </cell>
          <cell r="C442" t="str">
            <v>BACKGROUND: Colorectal cancer (CRC) associated with Lynch syndrome usually presents at a relatively young age. The Revised Bethesda Guidelines advise screening for Lynch syndrome in patients diagnosed with CRC and a positive family history (FH) of CRC and other Lynch-related cancers. OBJECTIVE: To evaluate recording of the FH and identify factors associated with recording in young patients with CRC. PATIENTS AND METHODS: In one academic and two nonacademic hospitals, of all patients diagnosed with CRC at the age of 60 years or younger between 1999 and 2007, electronic medical records were evaluated for a recorded FH of CRC and other Lynch-related cancers. Patient and tumor characteristics were retrieved from the Dutch Comprehensive Cancer Centre and the Dutch Pathological Archive. RESULTS: A total of 676 patients were identified. FH was recorded in 395/676 (58%) patients. From 1999 to 2007, recording improved with an odds ratio (OR) of 1.10 [95% confidence interval (CI) 1.03-1.17] per year. Stage III CRC (OR 1.71, 95% CI 1.07-2.75) and administration of chemotherapy (OR 1.84, 95% CI 1.17-2.89) were associated with recording in multivariate analysis. Other factors, including age at diagnosis, sex, surgery, radiotherapy, proximal tumor localization, poor differentiation, and mucinous histology, were not associated with recording. CONCLUSION: A FH of CRC and other Lynch-related cancers was not recorded in ∼40% of young CRC patients and recording improved only slightly over the years. As a first step in the identification of Lynch-related cancer families, physicians should be trained to record a detailed FH in the work-up of all newly diagnosed CRC patients.</v>
          </cell>
          <cell r="E442" t="str">
            <v>Department of Gastroenterology and Hepatology, Sint Antonius Hospital, 3508 GA trecht, The Netherlands. koenkessels@gmail.com</v>
          </cell>
          <cell r="F442" t="str">
            <v>2013</v>
          </cell>
        </row>
        <row r="443">
          <cell r="A443">
            <v>442</v>
          </cell>
          <cell r="B443" t="str">
            <v>Electronic messages increase hepatitis B screening in at-risk Asian American patients: a randomized, controlled trial</v>
          </cell>
          <cell r="C443" t="str">
            <v>BACKGROUND: Hepatitis B (HBV) induced hepatocellular carcinoma is the greatest cancer health disparity affecting Asian Americans, but the prevalence of screening to detect HBV is suboptimal. AIMS: Our aims were to determine the effectiveness of electronic health record (EHR) prompts to increase ordering of HBV tests among primary care providers (PCPs) within an academic health system. METHODS: We conducted a randomized, controlled trial between April and June 2011 among 76 PCPs caring for 175 outpatient adults with Chinese or Vietnamese surnames, with appointments with providers and no history of HBV testing. Providers were randomized to either receive an EHR prompt for HBV testing prior to patients' appointments or usual care. Primary outcomes were the proportion of patients (1) whose physician ordered a HBsAg test and (2) who completed testing. Secondary outcomes were (A) test results and (B) whether the physicians followed-up on the results. RESULTS: HBsAg tests were ordered for 36/88 (40.9 %) of the intervention patients and 1/87 (1.1 %) of the control patients [χ (2) (df = 1) = 41.48, p &lt; 0.001]. Thirty intervention patients (34.1 %) and no control patients completed the HBsAg test [χ (2) (df = 1) = 35.80, p &lt; 0.001]. Four (13.3 %) of the completed tests were HBsAg-positive, 14 (46.7 %) were immune, and 12 (40 %) were unprotected from HBV. Two HBsAg-positive patients were referred to specialists, and 3 unprotected patients were vaccinated for HBV. CONCLUSIONS: EHR-based provider prompts significantly increased HBV testing in Chinese and Vietnamese patients when compared to "usual care." EHR prompts are a promising intervention that could significantly increase screening for HBV.</v>
          </cell>
          <cell r="E443" t="str">
            <v>School of Medicine, University of California, Davis, Sacramento, CA 95817, USA. leeyen.hsu@ucdmc.ucdavis.edu</v>
          </cell>
          <cell r="F443" t="str">
            <v>2013</v>
          </cell>
        </row>
        <row r="444">
          <cell r="A444">
            <v>443</v>
          </cell>
          <cell r="B444" t="str">
            <v>Informing the design of clinical decision support services for evaluation of children with minor blunt head trauma in the emergency department: a sociotechnical analysis</v>
          </cell>
          <cell r="C444" t="str">
            <v>Integration of clinical decision support services (CDSS) into electronic health records (EHRs) may be integral to widespread dissemination and use of clinical prediction rules in the emergency department (ED). However, the best way to design such services to maximize their usefulness in such a complex setting is poorly understood. We conducted a multi-site cross-sectional qualitative study whose aim was to describe the sociotechnical environment in the ED to inform the design of a CDSS intervention to implement the Pediatric Emergency Care Applied Research Network (PECARN) clinical prediction rules for children with minor blunt head trauma. Informed by a sociotechnical model consisting of eight dimensions, we conducted focus groups, individual interviews and workflow observations in 11 EDs, of which 5 were located in academic medical centers and 6 were in community hospitals. A total of 126 ED clinicians, information technology specialists, and administrators participated. We clustered data into 19 categories of sociotechnical factors through a process of thematic analysis and subsequently organized the categories into a sociotechnical matrix consisting of three high-level sociotechnical dimensions (workflow and communication, organizational factors, human factors) and three themes (interdisciplinary assessment processes, clinical practices related to prediction rules, EHR as a decision support tool). Design challenges that emerged from the analysis included the need to use structured data fields to support data capture and re-use while maintaining efficient care processes, supporting interdisciplinary communication, and facilitating family-clinician interaction for decision-making.</v>
          </cell>
          <cell r="E444" t="str">
            <v>Columbia University Medical Center, Faculty Practice Organization, New York, NY, United States. Electronic address: bs584@columbia.edu.</v>
          </cell>
          <cell r="F444" t="str">
            <v>2013</v>
          </cell>
        </row>
        <row r="445">
          <cell r="A445">
            <v>444</v>
          </cell>
          <cell r="B445" t="str">
            <v>Abacavir (Ziagen(®)) use between 2003 and 2008 in France according to the electronic medical record NADIS(®)</v>
          </cell>
          <cell r="C445" t="str">
            <v>OBJECTIVE: The authors had for objective to describe HIV-infected patients treated with ABC (Ziagen(®), ABC), and the immune, virological, and clinical treatment outcome between 2003 and 2008. PATIENTS AND METHODS: We performed a retrospective analysis of the Dat'AIDS database on patients who were treated with ABC for the first time between 2003 and 2008. RESULTS: Eight hundred and thirty-six patients were included. Before initiation of ABC, 26.3% has stopped the previous treatment because of immuno-virological failure, 30.5% because of adverse events, and 29.8% for other reasons. Thirteen percent were antiretroviral naive. One third of patients were ranked as CDC class C, and more than 2/3 had a viral load&lt;5 log copies/mL or a CD4 count≥200mm(3). ABC was mainly included in a combination containing 2 NRTI and 1 PI (63%), or 1 non-NRTI (16%). Thirty-two percent of patients were still treated with ABC after 2years of treatment and the median of ABC treatment was 11months (IQ 84days-2years). The main causes for stopping ABC were therapeutic simplification (47.4% of patients), intolerance (19.0%), and immuno-virological failure (9.8%). Suspected hypersensitivity reactions were the main cause of discontinuation due to intolerance (27.6%); the rate was 3.8% when ABC had been introduced before the routine use of the screening test HLA-B*5701. The incidence of myocardial infarction was 3.8 per 1000 patient-years; 70.6% of patients received a fixed combination including ABC after discontinuation of ABC as a single agent (Ziagen(®)). CONCLUSION: This retrospective analysis confirmed the effectiveness and the good tolerance of ABC in the therapeutic strategy, between 2003 and 2008.</v>
          </cell>
          <cell r="E445" t="str">
            <v>Université Nice Sophia Antipolis, CHU de Nice, hôpital l'Archet, Nice, France.</v>
          </cell>
          <cell r="F445" t="str">
            <v>2013</v>
          </cell>
        </row>
        <row r="446">
          <cell r="A446">
            <v>445</v>
          </cell>
          <cell r="B446" t="str">
            <v>Never too old for anonymity: a statistical standard for demographic data sharing via the HIPAA Privacy Rule</v>
          </cell>
          <cell r="C446" t="str">
            <v>OBJECTIVE: Healthcare organizations must de-identify patient records before sharing data. Many organizations rely on the Safe Harbor Standard of the HIPAA Privacy Rule, which enumerates 18 identifiers that must be suppressed (eg, ages over 89). An alternative model in the Privacy Rule, known as the Statistical Standard, can facilitate the sharing of more detailed data, but is rarely applied because of a lack of published methodologies. The authors propose an intuitive approach to de-identifying patient demographics in accordance with the Statistical Standard. DESIGN: The authors conduct an analysis of the demographics of patient cohorts in five medical centers developed for the NIH-sponsored Electronic Medical Records and Genomics network, with respect to the US census. They report the re-identification risk of patient demographics disclosed according to the Safe Harbor policy and the relative risk rate for sharing such information via alternative policies. MEASUREMENTS: The re-identification risk of Safe Harbor demographics ranged from 0.01% to 0.19%. The findings show alternative de-identification models can be created with risks no greater than Safe Harbor. The authors illustrate that the disclosure of patient ages over the age of 89 is possible when other features are reduced in granularity. LIMITATIONS: The de-identification approach described in this paper was evaluated with demographic data only and should be evaluated with other potential identifiers. CONCLUSION: Alternative de-identification policies to the Safe Harbor model can be derived for patient demographics to enable the disclosure of values that were previously suppressed. The method is generalizable to any environment in which population statistics are available.</v>
          </cell>
          <cell r="E446" t="str">
            <v>Department of Biomedical Informatics, School of Medicine, Vanderbilt University, Nashville, Tennessee 37203, USA. b.malin@vanderbilt.edu</v>
          </cell>
          <cell r="F446" t="str">
            <v>2011</v>
          </cell>
        </row>
        <row r="447">
          <cell r="A447">
            <v>446</v>
          </cell>
          <cell r="B447" t="str">
            <v>Evaluation of computerized physician order entry system-a satisfaction survey in Taiwan</v>
          </cell>
          <cell r="C447" t="str">
            <v>In the rapidly developing world of information technology, computers have been used in various settings for clinical medicine application. Studies have focused on computerized physician order entry (CPOE) system interface design and functional development to achieve a successful technology adoption process. Therefore, the purpose of this study was to evaluate physician satisfaction with the CPOE system. This survey included user attitude toward interface design, operation functions/usage effectiveness, interface usability, and user satisfaction. We used questionnaires for data collection from June to August 2008, and 225 valid questionnaires were returned with a response rate of 84.5 %. Canonical correlation was applied to explore the relationship of personal attributes and usability with user satisfaction. The results of the data analysis revealed that certain demographic groups showed higher acceptance and satisfaction levels, especially residents, those with less pressure when using computers or those with less experience with the CPOE systems. Additionally, computer use pressure and usability were the best predictors of user satisfaction. Based on the study results, it is suggested that future CPOE development should focus on interface design and content links, as well as providing educational training programs for the new users; since a learning curve period should be considered as an indespensible factor for CPOE adoption.</v>
          </cell>
          <cell r="E447" t="str">
            <v>Mackay Medicine, Nursing and Management College, Taipei, Taiwan.</v>
          </cell>
          <cell r="F447" t="str">
            <v>2012</v>
          </cell>
        </row>
        <row r="448">
          <cell r="A448">
            <v>447</v>
          </cell>
          <cell r="B448" t="str">
            <v>Automatically detecting problem list omissions of type 2 diabetes cases using electronic medical records</v>
          </cell>
          <cell r="C448" t="str">
            <v>As part of a large-scale project to use DNA biorepositories linked with electronic medical record (EMR) data for research, we developed and validated an algorithm to identify type 2 diabetes cases in the EMR. Though the algorithm was originally created to support clinical research, we have subsequently re-applied it to determine if it could also be used to identify problem list gaps. We examined the problem lists of the cases that the algorithm identified in order to determine if a structured code for diabetes was present. We found that only just over half of patients identified by the algorithm had a corresponding structured code entered in their problem list. We analyze characteristics of this patient population and identify possible reasons for the problem list omissions. We conclude that application of such algorithms to the EMR can improve the quality of the problem list, thereby supporting satisfaction of Meaningful Use guidelines.</v>
          </cell>
          <cell r="E448" t="str">
            <v>Northwestern University Feinberg School of Medicine, Chicago, IL, USA.</v>
          </cell>
          <cell r="F448" t="str">
            <v>2011</v>
          </cell>
        </row>
        <row r="449">
          <cell r="A449">
            <v>448</v>
          </cell>
          <cell r="B449" t="str">
            <v>Baseline characteristic differences between patients prescribed sitagliptin vs. other oral antihyperglycemic agents: analysis of a US electronic medical record database</v>
          </cell>
          <cell r="C449" t="str">
            <v>AIMS: This study examined the relationship of baseline characteristics and medication use in patients with type 2 diabetes who were prescribed sitagliptin versus other oral antihyperglycemic agents in clinical practice settings in the United States. METHODS: The General Electric Healthcare's Clinical Data Services electronic medical record (EMR) database, covering 12 million US patients of all ages from 49 states, was used to identify patients with type 2 diabetes, aged &gt;or=30 years, who received their first sitagliptin, metformin, sulfonylurea, or thiazolidinedione prescription between October 2006 and June 2008 (index period) as part of new mono-, dual, or triple therapy regimens. Patient demographics, diagnoses, prescriptions, and laboratory results were extracted for the 12-month period (baseline) prior to the index date (i.e., date of first prescription). Data were stratified by mono-, dual, or triple therapy and compared between sitagliptin regimens and non-sitagliptin regimens with other oral agents (metformin, sulfonylureas, or thiazolidinediones). Adjusted logistic regression analyses were used to estimate odds ratios (OR) associated with prescribing sitagliptin versus other oral monotherapy in relation to patient baseline characteristics. RESULTS: Among 41,836 patients new to oral monotherapy, 876 (2.1%) received sitagliptin. Compared to patients initiating non-sitagliptin monotherapy, patients on sitagliptin monotherapy were older (64 vs. 60 years) and had lower body mass index (33 kg/m(2) vs. 34 kg/m(2)), higher serum creatinine (1.2 vs. 1.0 mg/dL), higher prevalence of chronic renal disease (7.2% vs. 1.9%), greater use of lipid-lowering agents (42% vs. 38%), and higher prevalence of cardiovascular conditions (CVD: 12.7% vs. 8.3%) and microvascular complications (MVD: 13.4% vs. 5.8%) (all p &lt; 0.05). Of 22,683 patients new to dual therapy, 1885 (8.3%) were on sitagliptin regimens. Relative to patients on non-sitagliptin dual therapy regimens, patients prescribed sitagliptin as part of dual therapy regimens were older and had higher serum creatinine, higher prevalence of CVD, MVD, or chronic renal disease, and greater use of lipid-lowering and antihypertensive agents (all p &lt; 0.05). Among 9967 patients new to triple therapy, 2828 (28.4%) were on triple therapy regimens with sitagliptin. Relative to patients on non-sitagliptin triple therapy regimens, patients on sitagliptin as part of triple therapy regimens were older, and had higher serum creatinine and greater use of antihypertensive or lipid-lowering agents (all p &lt; 0.05). Adjusted logistic regression showed that significant predictors of being prescribed sitagliptin monotherapy were older age (OR 1.01, 95% CI 1.00, 1.02), higher HbA(1c) level (OR 1.10, 95% CI 1.04, 1.17), higher serum creatinine level (OR 1.22, 95% CI 1.08, 1.39), presence of MVD (OR 1.50, 95% CI 1.08, 2.09), and presence of chronic renal disease (OR 2.22, 95% CI 1.41, 3.49). LIMITATIONS: Diabetes care delivered by non-participating physicians is not captured in the GE CDS EMR database and, therefore, the prevalence of the diseases identified based on ICD-9 diagnosis/procedure and CPT codes provided in the Appendix may be underestimated. Duration of diabetes was not consistently recorded and some measures were not available. CONCLUSION: Patients with type 2 diabetes who were prescribed sitagliptin regimens in clinical practice were older and more likely to have pre-existing co-morbid conditions compared to patients receiving non-sitagliptin regimens with other common oral antihyperglycemic agents. These findings have important implications for observational studies in that estimated clinical and health outcome measures may be biased due to channeling of patients to different therapies based on different baseline characteristics.</v>
          </cell>
          <cell r="E449" t="str">
            <v>Merck Sharp &amp; Dohme Corp., Global Health Outcomes, Whitehouse Station, NJ 08889-0100, USA. qiaoyi_zhang@merck.com</v>
          </cell>
          <cell r="F449" t="str">
            <v>2010</v>
          </cell>
        </row>
        <row r="450">
          <cell r="A450">
            <v>449</v>
          </cell>
          <cell r="B450" t="str">
            <v>Does improved access to diagnostic imaging results reduce hospital length of stay? A retrospective study</v>
          </cell>
          <cell r="C450" t="str">
            <v>BACKGROUND: One year after the introduction of Information and Communication Technology (ICT) to support diagnostic imaging at our hospital, clinicians had faster and better access to radiology reports and images; direct access to Computed Tomography (CT) reports in the Electronic Medical Record (EMR) was particularly popular. The objective of this study was to determine whether improvements in radiology reporting and clinical access to diagnostic imaging information one year after the ICT introduction were associated with a reduction in the length of patients' hospital stays (LOS). METHODS: Data describing hospital stays and diagnostic imaging were collected retrospectively from the EMR during periods of equal duration before and one year after the introduction of ICT. The post-ICT period was chosen because of the documented improvement in clinical access to radiology results during that period. The data set was randomly split into an exploratory part used to establish the hypotheses, and a confirmatory part. The data was used to compare the pre-ICT and post-ICT status, but also to compare differences between groups. RESULTS: There was no general reduction in LOS one year after ICT introduction. However, there was a 25% reduction for one group - patients with CT scans. This group was heterogeneous, covering 445 different primary discharge diagnoses. Analyses of subgroups were performed to reduce the impact of this divergence. CONCLUSION: Our results did not indicate that improved access to radiology results reduced the patients' LOS. There was, however, a significant reduction in LOS for patients undergoing CT scans. Given the clinicians' interest in CT reports and the results of the subgroup analyses, it is likely that improved access to CT reports contributed to this reduction.</v>
          </cell>
          <cell r="E450" t="str">
            <v>Helse Sør-Øst Health Services Research Centre Akershus University Hospital, NO-1478 Lørenskog, Norway. petter@hurlen.no</v>
          </cell>
          <cell r="F450" t="str">
            <v>2010</v>
          </cell>
        </row>
        <row r="451">
          <cell r="A451">
            <v>450</v>
          </cell>
          <cell r="B451" t="str">
            <v>Meta-analysis of self-reported substance use compared with laboratory substance assay in general adult mental health settings</v>
          </cell>
          <cell r="C451" t="str">
            <v>An accurate assessment of substance use is necessary to make a correct psychiatric diagnosis and to provide appropriate treatment. This study uses meta-analysis to establish the strength of the association between self-reported substance use and the results of laboratory substance assay including the testing for specific substances and screening for any substance use in psychiatric hospitals and in community mental health settings. A systematic search for published studies was supplemented by additional data required for meta-analysis provided by several researchers in this field. Using random-effects meta-analysis, we calculated the pooled estimate of the odds ratio of a positive substance assay in patients reporting use or non-use of substances and estimated the sensitivity, specificity, positive predictive value and negative predictive value. Twenty-six studies met the inclusion criteria. Very strong associations were found between self-reported use and positive tests for cannabis [N = 11 studies, odds ratio (OR) = 22.3; 95% confidence interval (CI) = 10.1-49.1], amphetamines (N = 8, OR = 26.6; 95% CI = 7.9-88.9), cocaine (N = 8, OR = 39.7; 95% CI = 16.2-97.2) and opiates (N = 7, OR = 83.5; 95% CI = 26.7-260.7). Strong associations were found between self-reported use of any substance and positive substance screening (N = 15, OR = 7.2, 95% CI = 3.6-14.1) and tests for alcohol use (N = 5, OR = 8.5; 95% CI = 2.5-28.4). Screening for any substance use had a sensitivity of 61% and a specificity of 66%. Testing for individual substances was specific but lacked sensitivity. Screening has the potential to detect clinically relevant substances that would not be reported by the patient, whereas testing for a specific substance has little advantage over self-report. The sensitivity of the substance assay might be improved by obtaining a sample at the earliest opportunity. Consideration should be given to the increased use of substance screening in general adult mental health settings because it could improve the accuracy of psychiatric diagnosis and increase the likelihood of patients receiving treatment for substance use disorders.</v>
          </cell>
          <cell r="E451" t="str">
            <v>School of Psychiatry, University of New South Wales, Randwick, NSW, Australia. mmbl@bigpond.com</v>
          </cell>
          <cell r="F451" t="str">
            <v>2012</v>
          </cell>
        </row>
        <row r="452">
          <cell r="A452">
            <v>451</v>
          </cell>
          <cell r="B452" t="str">
            <v>How valid is the AHRQ Patient Safety Indicator "postoperative hemorrhage or hematoma"?</v>
          </cell>
          <cell r="C452" t="str">
            <v>BACKGROUND: Postoperative hemorrhage or hematoma (PHH), an Agency for Healthcare Research and Quality Patient Safety Indicator, uses administrative data to detect cases of potentially preventable postsurgical bleeding requiring a reparative procedure. How accurately it identifies true events is unknown. We therefore determined PHH's positive predictive value. STUDY DESIGN: Using Patient Safety Indicator software (v.3.1a) and fiscal year 2003-2007 discharge data from 28 Veterans Health Administration hospitals, we identified 112 possible cases of PHH. Based on medical record abstraction, we characterized cases as true (TPs) or false positives (FPs), calculated positive predictive value, and analyzed FPs to ascertain reasons for incorrect identification and TPs to determine PHH-associated clinical consequences and risk factors. RESULTS: Eighty-four cases were TPs (positive predictive value, 75%; 95% CI, 66-83%); 63% had a hematoma diagnosis, 30% had a hemorrhage diagnosis, 7% had both. Reasons for FPs included events present on admission (29%); hemorrhage/hematoma identified and controlled during the original procedure rather than postoperatively (21%); or postoperative hemorrhage/hematoma that did not require a procedure (18%). Most TPs (82%) returned to the operating room for hemorrhage/hematoma management; 64% required blood products and 7% died in-hospital. The most common index procedures resulting in postoperative hemorrhage/hematoma were vascular (38%); 56% were performed by a physician-in-training (under supervision). We found no substantial association between physician training status or perioperative anticoagulant use and bleeding risk. CONCLUSIONS: PHH's accuracy could be improved by coding enhancements, such as adopting present on admission codes or associating a timing factor with codes dealing with bleeding control. The ability of PHH to identify events representing quality of care problems requires additional evaluation.</v>
          </cell>
          <cell r="E452" t="str">
            <v>Center for Health Quality, Outcomes and Economic Research, Bedford VAMC, Bedford, MA, USA. amb@bu.edu</v>
          </cell>
          <cell r="F452" t="str">
            <v>2011</v>
          </cell>
        </row>
        <row r="453">
          <cell r="A453">
            <v>452</v>
          </cell>
          <cell r="B453" t="str">
            <v>A cross-case analysis of technology-in-use practices: EPR-adaptation in Canada and Norway</v>
          </cell>
          <cell r="C453" t="str">
            <v>PURPOSE: To identify and characterize enabling factors that support a continuous adaptation of technology and work practices in the health care sector. METHODS: Cross-case analysis of two longitudinal ethnographic studies of managing the gradual adaptation of electronic patient records, one in Canada and one Norway. RESULTS: The cross-case analysis revealed that technology-in-use practices developed more rapidly in one of the cases, and one of the major driving forces was the establishment of a special committee and the associated project meetings. Based on the literature and grounded in the empirical observations, we complement and expand the notion of project meetings as composed of continuous reflection-on-practice activities to construct technology-in-use practices. CONCLUSION: We characterize reflection-on-practice activities as frequent encounters of negotiations of work practices and technology use, providing internal actors a space for systematic evaluation of suggested changes. Further we argue that representatives of the affected professions should not only participate, but also have a mandate to make and evaluate decisions of the technology-in-use practices of the particular group.</v>
          </cell>
          <cell r="E453" t="str">
            <v>School of Communication, Simon Fraser University, Burnaby, BC, Canada. ninab@sfu.ca</v>
          </cell>
          <cell r="F453" t="str">
            <v>2010</v>
          </cell>
        </row>
        <row r="454">
          <cell r="A454">
            <v>453</v>
          </cell>
          <cell r="B454" t="str">
            <v>Clinician blood pressure documentation of stable intensive care patients: an intelligent archiving agent has a higher association with future hypotension</v>
          </cell>
          <cell r="C454" t="str">
            <v>OBJECTIVE: To compare invasive blood pressure measurements recorded using an automated archiving method against clinician-documented values from the same invasive monitor and determine which method of recording blood pressure is more highly associated with the subsequent onset of hypotension. DESIGN: Retrospective comparative analysis. SETTING: Intensive care patients in a university hospital. PATIENTS: Mixed medical/surgical patients. INTERVENTIONS: None. MEASUREMENTS AND MAIN RESULTS: Using intervals of hemodynamic stability from 2,320 patient records, we retrospectively compared paired sources of invasive blood pressure data: 1) measurements documented by the nursing staff and 2) measurements generated by an automated archiving method that intelligently excludes unreliable (e.g., noisy or excessively damped) blood pressure values. The primary outcome was the occurrence of subsequent "consensus" hypotension, i.e., hypotension documented jointly by the nursing staff and the automated archive. The automated method could be adjusted to alter its operating characteristics (sensitivity and specificity). At a matched level of specificity (96%), blood pressures from the automated archiving method were more sensitive (28%) for subsequent consensus hypotension vs. the nurse-documented values (21%). Likewise, at a matched level of sensitivity (21%), the values from the automated method were more specific (99%) vs. the nurse-documented values (96%). These significant findings (p &lt; .001) were consistent in a set of sensitivity analyses that employed alternative criteria for patient selection and the clinical outcome definition. CONCLUSIONS: During periods of hemodynamic stability in an intensive care unit patient population, clinician-documented blood pressure values were inferior to values from an intelligent automated archiving method as early indicators of hemodynamic instability. Human oversight may not be necessary for creating a valid archive of vital sign data within an electronic medical record. Furthermore, if clinicians do have a tendency to disregard early indications of instability, then an automated archive may be a preferable source of data for so-called early warning systems that identify patients at risk of decompensation.</v>
          </cell>
          <cell r="E454" t="str">
            <v>Department of Electrical Engineering and Computer Science, Massachusetts Institute of Technology, Cambridge, MA, USA. chug@csail.mit.edu</v>
          </cell>
          <cell r="F454" t="str">
            <v>2011</v>
          </cell>
        </row>
        <row r="455">
          <cell r="A455">
            <v>454</v>
          </cell>
          <cell r="B455" t="str">
            <v>Lack of emergency medical services documentation is associated with poor patient outcomes: a validation of audit filters for prehospital trauma care</v>
          </cell>
          <cell r="C455" t="str">
            <v>BACKGROUND: Our previous Delphi study identified several audit filters considered sensitive to deviations in prehospital trauma care and potentially useful in conducting performance improvement, a process currently recommended by the American College of Surgeons Committee on Trauma. This study validates 2 of those proposed audit filters. STUDY DESIGN: We studied 4,744 trauma patients using the electronic records of the Central Region Trauma registry and Emergency Medical Services (EMS) patient logs for the period January 1, 2002, to December 31, 2004. We studied whether requests by on-scene Basic Life Support (BLS) for Advanced Life Support (ALS) assistance or failure by EMS personnel to record basic patient physiology at the scene was associated with increased in-hospital mortality. We performed multivariate analyses, including a propensity score quintile approach, adjusting for differences in case mix and clustering by hospital. RESULTS: Overall mortality was 6.1%. A total of 28.2% (n = 1,337) of EMS records were missing patient scene physiologic data. Multivariate analysis revealed that patients missing 1 or more measures of patient physiology at the scene had increased risk of death (adjusted odds ratio = 2.15; 95% CI, 1.13 to 4.10). In 17.4% (n = 402) of cases BLS requested ALS assistance. Patients for whom BLS requested ALS had a similar risk of death as patients for whom ALS was initially dispatched (odds ratio = 1.04; 95% CI, 0.51 to 2.15). CONCLUSIONS: Failure of EMS to document basic measures of scene physiology is associated with increased mortality. This deviation in care can serve as a sensitive audit filter for performance improvement. The need by BLS for ALS assistance was not associated with increased mortality.</v>
          </cell>
          <cell r="E455" t="str">
            <v>Department of Surgery, University of Pittsburgh, Pittsburgh, PA, USA.</v>
          </cell>
          <cell r="F455" t="str">
            <v>2010</v>
          </cell>
        </row>
        <row r="456">
          <cell r="A456">
            <v>455</v>
          </cell>
          <cell r="B456" t="str">
            <v>Exploring patterns of health service use in older emergency department patients</v>
          </cell>
          <cell r="C456" t="str">
            <v>OBJECTIVES: Study objectives were to identify groups of older patients with similar patterns of health care use in the 12 months preceding an index outpatient emergency department (ED) visit and to identify patient-level predictors of group membership. METHODS:   Subjects were adults ≥ 65 years of age treated and released from an academic medical center ED. Latent cluster analysis (LCA) models were estimated to identify groups with similar numbers of primary care (PC), specialist, and outpatient ED visits and hospital days within 12 months preceding the index ED visit. RESULTS:   In this sample (n = 308), five groups with distinct patterns of health service use emerged. Low Users (35%) had fewer visits of all types and fewer hospital days compared to sample means. Low Users were more likely to be female and had fewer chronic health conditions relative to the overall sample (p &lt; 0.05). The ED to Supplement Primary Care Provider (PCP) (23%) group had more PCP visits, but also significantly more ED visits. Specialist Heavy (22%) group members had twice as many specialist visits, but no difference in PCP visits. Members of this class were more likely to be white and male (p &lt; 0.05). High Users (15%) received more care in all categories and had more chronic baseline health conditions (p &lt; 0.05) but no differences in demographic characteristics relative to the whole sample. The ED and Hospital as Substitution Care (6%) group had fewer PC and specialist visits, but more ED visits and hospital days. CONCLUSIONS:   In this sample of older ED patients, five groups with distinct patterns of health service use were identified. Further study is needed to determine whether identification of these patient groups can add important information to existing risk-assessment methods.</v>
          </cell>
          <cell r="E456" t="str">
            <v>Center for Health Services Research in Primary Care and Geriatrics Research, Veterans Affairs Medical Center, Durham, NC, USA. hasti003@mc.duke.edu</v>
          </cell>
          <cell r="F456" t="str">
            <v>2010</v>
          </cell>
        </row>
        <row r="457">
          <cell r="A457">
            <v>456</v>
          </cell>
          <cell r="B457" t="str">
            <v>Use of web-based shared medical records among patients with HIV</v>
          </cell>
          <cell r="C457" t="str">
            <v>OBJECTIVES: To compare use of 7 shared electronic medical record (SMR) features by adult HIV patients. STUDY DESIGN: Observational cohort study of adult HIV-positive patients in the first 36 months following implementation of the SMR at Group Health and Kaiser Permanente Northern California. METHODS: Automated data from the 36 months following SMR implementation were assessed in 2 integrated delivery systems. Cox proportional hazards analysis identified factors associated with any SMR use. RESULTS: Most (3888/7398) patients used the SMR at least once. Users were most likely to view medical test results (49%), use secure messaging (43%), or request appointments (31%) or medication refills (30%). Initial use was associated with new prescription for antiretroviral therapy (rate ratio [RR] 1.65, P &lt;.001), recent change to a CD4+ count of fewer than 200 cells per microliter (RR = 1.34, P &lt;.02), new HIV RNA of 75 or more copies per milliliter (RR = 1.63, P &lt;.001), or recent increase in non-HIV comorbidity score (RR = 1.49, P = .0001). Users were less likely to be women (RR = 0.49, P = .0001), injection drug users (RR = 0.59, P = .0001), or from lower-socioeconomic status neighborhoods (RR = 0.68, P = .0001), and were less likely to be black (RR = 0.38, P = .0001), Hispanic (RR = 0.52, P = .0001) or Asian/Pacific Islander (RR = 0.59, P = .001). CONCLUSIONS: SMR use was higher among HIV patients who had indicators of recent increases in healthcare needs and lower among several vulnerable populations.</v>
          </cell>
          <cell r="E457" t="str">
            <v>Group Health Research Institute, Group Health Cooperative, Seattle, WA 98101, USA. ralston.j@ghc.org</v>
          </cell>
          <cell r="F457" t="str">
            <v>2013</v>
          </cell>
        </row>
        <row r="458">
          <cell r="A458">
            <v>457</v>
          </cell>
          <cell r="B458" t="str">
            <v>Using the general practice EMR for improving blood pressure medication adherence</v>
          </cell>
          <cell r="C458" t="str">
            <v>PURPOSE: Analysis of practice electronic medical records (EMRs) demonstrated widespread antihypertensive medication adherence problems in a Pacific-led general practice serving a predominantly Pacific (majority Samoan) caseload in suburban New Zealand. Adherence was quantified in terms of medication possession ratio (MPR, percent of days covered by medication supply) from the practice's prescribing data. We studied the effectiveness of general practice staff follow-up guided by EMR data to improve medication adherence. METHODS: A framework for identification of suboptimal long-term condition management from routinely-collected EMR data, the ChronoMedIt (Chronological Medical Audit) tool, was applied to data of two Pacific-led general practices to identify patients with low MPR. One practice undertook intervention, the other provided usual care. A cohort was based on MPR&lt;80% for antihypertensive medication in a baseline 6-month period. At the intervention practice a team was established to provide reminders and motivation for these patients and discuss their specific needs for assistance to improve adherence for 12 months. MPR and systolic blood pressure (SBP) was collected at baseline and for last six months of intervention based on practice EMRs; national claims data provided assessment of MPR based on dispensing. Nursing notes were analysed, and patient and provider focus groups were conducted. RESULTS: Of the 252 intervention patients with MPR&lt;80% initially, MPR improved 12.0% (p=0.0002) and systolic blood pressure was 3.5mmHg lower (p=0.07) as compared to the control cohort. MPR from national claims data improved by 11.5% (p=0.0001) as compared to the control. Patients welcomed the approach as caring and useful. Providers felt the approach worthy of wider deployment but that it required dedicated staffing. DISCUSSION AND CONCLUSIONS: Systematic follow-up of patients with demonstrated poor medication possession appears effective in the context of a Pacific-led general practice serving a largely Pacific caseload. It was possible to exploit the EMR database to identify patients with low antihypertensive medication possession and to raise their level of medication possession significantly. The measured effect on systolic BP was only marginally significant, leaving open the question of the precise value of the intervention in terms of morbidity and mortality. The intervention was found to be feasible and was met with good acceptance from the intervention patients, who appreciated the concern reflected in the follow-up effort. The intervention practice is continuing use of ChronoMedIt to guide long-term condition management with extension to cholesterol and blood sugar.</v>
          </cell>
          <cell r="E458" t="str">
            <v>National Institute for Health Innovation, University of Auckland, New Zealand.</v>
          </cell>
          <cell r="F458" t="str">
            <v>2012</v>
          </cell>
        </row>
        <row r="459">
          <cell r="A459">
            <v>458</v>
          </cell>
          <cell r="B459" t="str">
            <v>Performance of an item response theory-based computer adaptive test in identifying functional decline</v>
          </cell>
          <cell r="C459" t="str">
            <v>OBJECTIVE: To achieve a low respondent burden and increase the responsiveness of functional measurement by using an item response theory-based computer adaptive test (CAT), the Activity Measure for Post-Acute Care (AM-PAC) CAT. DESIGN: Two-year prospective cohort study. SETTING: Telephonic assessments from a quaternary medical center. PARTICIPANTS: Patients (N=311) with late-stage lung cancer (LC). INTERVENTIONS: Monthly assessments for up to 2 years. Disease progression was determined via record abstraction. Anchor-based responsiveness techniques were used to compare AM-PAC-CAT score changes between global rating of change (GRC) question response levels, as well as between intervals when adverse clinical events or symptom worsening did and did not occur. Distribution-based responsiveness assessments included calculation of the standardized effect size (SES) and standardized response mean (SRM). MAIN OUTCOME MEASURES: AM-PAC-CAT, symptom numerical rating scales, and a GRC. RESULTS: Administration time averaged 112 seconds over 2543 interviews. AM-PAC-CAT score changes became more positive as GRC responses reflected more improved states: a lot worse (-11.62), a little worse (-1.92), the same (-.10), a little better (1.01), and a lot better (2.82). Score changes were negative when associated with adverse clinical events. The SES and SRM for score differences between 1 to 2 and 9 to 10 months prior to death were -.87 and -1.13, respectively. The minimally important difference estimate was defined by the mean CAT session SE at 2.0. CONCLUSIONS: The AM-PAC-CAT imposes a low, &lt;2-minute, respondent burden, and distribution- and anchor-based methods suggest that is moderately responsive in patients with late-stage LC.</v>
          </cell>
          <cell r="E459" t="str">
            <v>Department of Physical Medicine and Rehabilitation, Mayo Clinic, 200 First Street SW, Rochester, MN 55905, USA. Cheville.andrea@mayo.edu</v>
          </cell>
          <cell r="F459" t="str">
            <v>2012</v>
          </cell>
        </row>
        <row r="460">
          <cell r="A460">
            <v>459</v>
          </cell>
          <cell r="B460" t="str">
            <v>Randomised controlled trial of tailored interventions to improve the management of anxiety and depressive disorders in primary care</v>
          </cell>
          <cell r="C460" t="str">
            <v>BACKGROUND: Anxiety and depressive disorders are highly prevalent disorders and are mostly treated in primary care. The management of these disorders by general practitioners is not always consistent with prevailing guidelines because of a variety of factors. Designing implementation strategies tailored to prospectively identified barriers could lead to more guideline-recommended care. Although tailoring of implementation strategies is promoted in practice, little is known about the effect on improving the quality of care for the early recognition, diagnosis, and stepped care treatment allocation in patients with anxiety or depressive disorders in general practice. This study examines whether the tailored strategy supplemented with training and feedback is more effective than providing training and feedback alone. METHODS: In this cluster randomised controlled trial, a total of 22 general practices will be assigned to one of two conditions: (1) training, feedback, and tailored interventions and (2) training and feedback. The primary outcome measure is the proportion of patients who have been recognised to have anxiety and/or depressive disorder. The secondary outcome measures in patients are severity of anxiety and depressive symptoms, level of functioning, expectation towards and experience with care, quality of life, and economic costs. Measures are taken after the start of the intervention at baseline and at three- and six-month follow-ups. Secondary outcome measures in general practitioners are adherence to guideline-recommended care in care that has been delivered, the proportion of antidepressant prescriptions, and number of referrals to specialised mental healthcare facilities. Data will be gathered from the electronic medical patient records from the patients included in the study. In a process evaluation, the identification of barriers to change and the relations between prospectively identified barriers and improvement interventions selected for use will be described, as well as the factors that influence the provision of guideline-recommended care. DISCUSSION: It is hypothesised that the adherence to guideline recommendations will be improved by designing implementation interventions that are tailored to prospectively identified barriers in the local context of general practitioners. Currently, there is insufficient evidence on the most effective and efficient approaches to tailoring, including how barriers should be identified and how interventions should be selected to address the barriers. TRIAL REGISTRATION: NTR1912.</v>
          </cell>
          <cell r="E460" t="str">
            <v>Netherlands Institute of Mental Health and Addiction (Trimbos-institute), Utrecht, the Netherlands. hsinnema@trimbos.nl.</v>
          </cell>
          <cell r="F460" t="str">
            <v>2011</v>
          </cell>
        </row>
        <row r="461">
          <cell r="A461">
            <v>460</v>
          </cell>
          <cell r="B461" t="str">
            <v>Estimating the burden of mucormycosis infections in France (2005-2007) through a capture-recapture method on laboratory and administrative data</v>
          </cell>
          <cell r="C461" t="str">
            <v>BACKGROUND: Mucormycoses are rare but severe fungal infections whose incidence is increasing, particularly in immunosuppressed and diabetic patients. Following a retrospective study on the characteristics and outcomes of cases who were identified through two sources of information, we carried out a capture-recapture method to estimate the actual burden of the disease in France, 2005-2007. METHODS: An administrative dataset from the national hospital discharge system and a laboratory dataset from the National Reference Centre for Mycoses and Antifungals were combined to identify patients from 2005 to 2007. We applied capture-recapture equations to estimate the number of cases missed by both sources and to assess the advantages of each dataset, especially in terms of sensitivity. RESULTS: There were 94 mucormycosis cases included in the study: 30 and 31 in each respective source and 33 common to both. Capture-recapture showed that 28 cases were missed (expected total: 122 cases, CI95: 102-142). Each dataset had a sensitivity value below 53%. The merged set yielded a 77% sensitivity (66%-92%). CONCLUSION: This study highlights the importance of combining available sources when analysing rare infectious diseases. The proportion of 23% missed cases might seem acceptable given the scarcity of the disease, for which further knowledge is needed. However this proportion could decrease in the future, through the sensitization of clinicians, pathologists and mycologists together with the improving quality of discharge datasets.</v>
          </cell>
          <cell r="E461" t="str">
            <v>Département des maladies infectieuses, institut de veille sanitaire, Saint-Maurice, France. d.bitar@invs.sante.fr</v>
          </cell>
          <cell r="F461" t="str">
            <v>2012</v>
          </cell>
        </row>
        <row r="462">
          <cell r="A462">
            <v>461</v>
          </cell>
          <cell r="B462" t="str">
            <v>Body mass index and the built and social environments in children and adolescents using electronic health records</v>
          </cell>
          <cell r="C462" t="str">
            <v>BACKGROUND: No prior studies in children have evaluated how age may modify relationships of the built and social environments with BMI, nor evaluated the range of scales and contexts over which places may influence health. PURPOSE: To systematically evaluate associations of 33 environmental measures in three domains (land use, physical activity, and social environments) with BMI in children and adolescents in five geographies. METHODS: A cross-sectional, multilevel analysis was completed in 2009-2010 of electronic health record data (2001-2008) from 47,769 children aged 5-18 years residing in a 31-county region of Pennsylvania. Associations of environmental measures with BMI were evaluated using 0.5-mile network buffers; census tracts; minor civil divisions (i.e., townships, boroughs, cities); a mixed definition of place (townships, boroughs, and census tracts in cities); and counties, overall and by age strata. RESULTS: Among all children, lower levels of community socioeconomic deprivation and greater diversity of physical activity establishments were associated with lower BMI. Associations of environmental measures differed by age, depending on scale and context. For example, higher population density was associated with lower BMI in older children; this effect was strongest in the larger geographies. Similarly, a lower level of county sprawl was associated with lower BMI in older children. CONCLUSIONS: Associations differed by age and definition of place, suggesting that the benefits of environmental intervention may not be uniform across the childhood age range. The study demonstrated the utility of using electronic patient information for large-scale, population-based epidemiologic research, a research area of growing interest and investment in the U.S.</v>
          </cell>
          <cell r="E462" t="str">
            <v>Department of Environmental Health Sciences, Johns Hopkins University, Baltimore, Maryland, USA. bschwart@jhsph.edu</v>
          </cell>
          <cell r="F462" t="str">
            <v>2011</v>
          </cell>
        </row>
        <row r="463">
          <cell r="A463">
            <v>462</v>
          </cell>
          <cell r="B463" t="str">
            <v>Risk of inflammatory bowel disease following a diagnosis of irritable bowel syndrome</v>
          </cell>
          <cell r="C463" t="str">
            <v>BACKGROUND: Irritable bowel syndrome (IBS) and inflammatory bowel disease (IBD) symptoms often overlap. In some IBS cases there are subtle inflammatory changes similar to the immune-mediated pathophysiology of IBD, and the risk of both increases after infectious gastroenteritis (IGE). METHODS: To evaluate the effect of IBS and IGE on IBD risk utilizing US Department of Defense medical encounter data, active duty personnel with IBS were matched to subjects without IBS. Medical encounter history was analyzed to assess for incident IBD. IGE was identified from documented medical encounters and by self-report. Relative risks were calculated using Poisson regression models. RESULTS: We identified 9,341 incident IBS cases and 18,678 matched non-IBS subjects and found an 8.6-fold higher incidence (p &lt; 0.0001) of IBD among those with IBS (238.1 per 100,000 person-years) compared to our referent population (27.8 per 100,000 person-years). In a subset (n = 2,205) of well-defined IBS cases, IBD risk was 15 times that of subjects without IBS. The median time between IBS and IBD diagnoses was 2.1 years. IGE also increased IBD risk approximately 2-fold ( p &lt; 0.05) after controlling for IBS. CONCLUSIONS: These data reflect a complex interaction between illness presentation and diagnosis of IBS and IBD and suggest intercurrent IGE may increase IBD risk in IBS patients. Additional studies are needed to determine whether IBS lies on the causal pathway for IBD or whether the two are on a pathophysiological spectrum of the same clinical illness. These data suggest consideration of risk reduction interventions for IGE among IBS patients at high disease risk.</v>
          </cell>
          <cell r="E463" t="str">
            <v>Enteric Diseases Department, Infectious Disease Directorate, Naval Medical Research Center, 503 Robert Grant Avenue, Silver Spring, MD, USA.</v>
          </cell>
          <cell r="F463" t="str">
            <v>2012</v>
          </cell>
        </row>
        <row r="464">
          <cell r="A464">
            <v>463</v>
          </cell>
          <cell r="B464" t="str">
            <v>How safe is oncoplastic breast conservation? Comparative analysis with standard breast conserving surgery</v>
          </cell>
          <cell r="C464" t="str">
            <v>AIM: Oncoplastic techniques are increasingly used to facilitate breast conservation and maintain breast aesthetics but evidence with regards to the oncological safety of oncoplastic breast conservation surgery (oBCS) remains limited. The aim of this study was to compare re-excision and local recurrence rates for oBCS with standard breast conserving surgery (sBCS). METHODS: From June 2003 to Feb 2010 data was obtained from contemporaneously recorded electronic patient records on patients who had oBCS and sBCS within a single breast cancer centre. Re-excision rates and local recurrence rates were compared. RESULTS: A total of 440 sBCS and 150 oBCS (in 146 women) were included in this study. Median tumour size and specimen weight was 21 mm and 67 g for oBCS and 18 mm and 40 g in the sBCS group (p &lt; 0.001). Re-excision was 2.7% (4/150) and 13.4% (59/440) for oBCS and sBCS respectively (p &lt; 0.001). At a median follow-up of 28 months, local relapse was 2.7% (4) and 2.2% (10) and distant relapse 1.3% (2) and 7.5% (33) for oBCS and sBCS respectively. CONCLUSIONS: Oncoplastic breast conserving techniques decrease re-excision rates. Early follow up data suggests oncological outcomes of oncoplastic breast conservation surgery are similar to standard breast conservation.</v>
          </cell>
          <cell r="E464" t="str">
            <v>Academic surgical unit, The Royal Marsden Hospital, London SW3 6JJ, UK. arunmoy@aol.com</v>
          </cell>
          <cell r="F464" t="str">
            <v>2012</v>
          </cell>
        </row>
        <row r="465">
          <cell r="A465">
            <v>464</v>
          </cell>
          <cell r="B465" t="str">
            <v>Efficient algorithms for fast integration on large data sets from multiple sources</v>
          </cell>
          <cell r="C465" t="str">
            <v>BACKGROUND: Recent large scale deployments of health information technology have created opportunities for the integration of patient medical records with disparate public health, human service, and educational databases to provide comprehensive information related to health and development. Data integration techniques, which identify records belonging to the same individual that reside in multiple data sets, are essential to these efforts. Several algorithms have been proposed in the literatures that are adept in integrating records from two different datasets. Our algorithms are aimed at integrating multiple (in particular more than two) datasets efficiently. METHODS: Hierarchical clustering based solutions are used to integrate multiple (in particular more than two) datasets. Edit distance is used as the basic distance calculation, while distance calculation of common input errors is also studied. Several techniques have been applied to improve the algorithms in terms of both time and space: 1) Partial Construction of the Dendrogram (PCD) that ignores the level above the threshold; 2) Ignoring the Dendrogram Structure (IDS); 3) Faster Computation of the Edit Distance (FCED) that predicts the distance with the threshold by upper bounds on edit distance; and 4) A pre-processing blocking phase that limits dynamic computation within each block. RESULTS: We have experimentally validated our algorithms on large simulated as well as real data. Accuracy and completeness are defined stringently to show the performance of our algorithms. In addition, we employ a four-category analysis. Comparison with FEBRL shows the robustness of our approach. CONCLUSIONS: In the experiments we conducted, the accuracy we observed exceeded 90% for the simulated data in most cases. 97.7% and 98.1% accuracy were achieved for the constant and proportional threshold, respectively, in a real dataset of 1,083,878 records.</v>
          </cell>
          <cell r="E465" t="str">
            <v>Department of Computer Science and Engineering, University of Connecticut Storrs, Connecticut, USA. tian.mi@engr.uconn.edu</v>
          </cell>
          <cell r="F465" t="str">
            <v>2012</v>
          </cell>
        </row>
        <row r="466">
          <cell r="A466">
            <v>465</v>
          </cell>
          <cell r="B466" t="str">
            <v>Enhancing the power of genetic association studies through the use of silver standard cases derived from electronic medical records</v>
          </cell>
          <cell r="C466" t="str">
            <v>The feasibility of using imperfectly phenotyped "silver standard" samples identified from electronic medical record diagnoses is considered in genetic association studies when these samples might be combined with an existing set of samples phenotyped with a gold standard technique. An analytic expression is derived for the power of a chi-square test of independence using either research-quality case/control samples alone, or augmented with silver standard data. The subset of the parameter space where inclusion of silver standard samples increases statistical power is identified. A case study of dementia subjects identified from electronic medical records from the Electronic Medical Records and Genomics (eMERGE) network, combined with subjects from two studies specifically targeting dementia, verifies these results.</v>
          </cell>
          <cell r="E466" t="str">
            <v>Department of Public Health Sciences, Fred Hutchinson Cancer Research Center, Seattle, Washington, United States of America. amcdavid@fhcrc.org</v>
          </cell>
          <cell r="F466" t="str">
            <v>2013</v>
          </cell>
        </row>
        <row r="467">
          <cell r="A467">
            <v>466</v>
          </cell>
          <cell r="B467" t="str">
            <v>Effectiveness of an inpatient smoking cessation program</v>
          </cell>
          <cell r="C467" t="str">
            <v>BACKGROUND: Inpatient smoking cessation may increase the success of quitting smoking post-hospital discharge. METHODS: Using a quasiexperimental study design, use of cessation methods, mortality, self-reported abstinence, and quit status 6 months post-hospital discharge were measured to assess the effectiveness of an inpatient smoking cessation program. Subjects were interviewed by telephone 6 months post-hospital discharge. Outcomes for patients who were seen by the inpatient smoking cessation counselor were compared to consecutive patients who were not seen by the counselor. Electronic medical records (EMRs) and administrative data were used to construct baseline measures, comorbidity covariates, pharmaceutical use rates during hospitalization, readmission, and mortality outcomes. Multivariate methods included logistic regression and survival analysis. RESULTS: At baseline, the study groups varied by mean age, length of stay (LOS), comorbidity index, cardiovascular diagnosis, and acuity. At 6 months post-hospital discharge, the intent to treat estimate for point prevalence abstinence was 16% in the intervention group compared to 10% in the comparison group (P = 0.02) while self-reported quit status in the intervention group was 44% vs. 30% in the comparison group (P = 0.00). The intervention group used more nicotine replacement therapy (NRT) than the comparison group both in-hospital and following discharge. Crude post-hospital discharge mortality was significantly less in the intervention group (0.02) than in the comparison group (0.04). A multivariate survival model, controlling for baseline imbalances, showed a significantly reduced mortality in the intervention group (hazard ratio [HR] = 0.37; P = 0.04). CONCLUSIONS: Inpatient smoking cessation programs effectively improve quit outcomes, NRT use, and mortality post-hospital discharge.</v>
          </cell>
          <cell r="E467" t="str">
            <v>Bassett Research Institute, Cooperstown, New York, USA. anne.gadomski@bassett.org</v>
          </cell>
          <cell r="F467" t="str">
            <v>2011</v>
          </cell>
        </row>
        <row r="468">
          <cell r="A468">
            <v>467</v>
          </cell>
          <cell r="B468" t="str">
            <v>Structured electronic operative reporting: comparison with dictation in kidney cancer surgery</v>
          </cell>
          <cell r="C468" t="str">
            <v>PURPOSE: The purpose of this study was to evaluate the functionality of eKidney as a structured reporting tool in operative note generation. To do this, we compared completeness and timeliness of eKidney template-generated nephrectomy OR notes with standard narrative dictation. METHODS: A group of academic uro-oncologists and medical informaticians at the University Health Network designed and adopted an electronic online, point-of-care clinical documentation tool, eCancerCare(Kidney) (eKidney) for kidney cancer patient care. The optimal components of clinic and operative note templates, including those for nephrectomy, were agreed upon by expert consensus of the uro-oncologists. Clinician nephrectomy OR reports were analyzed for completeness, comparing those generated in eKidney with conventionally dictated notes. Patterns of missing information from both dictated and eKidney-generated reports were analyzed. The procedure, note completion and transcription dates were recorded which generated time intervals between these events. The records of 189 procedures were included in the analysis. RESULTS: Comparison of clinicians who used both note generation modalities, revealed a mean completion rate of 92% for eKidney/structured notes and 68% for dictated notes (p&lt;0.0001). There was no significant difference in completion rates between attending staff and trainees (residents and fellows) (p=0.131). Most notes were dictated/entered on the day of surgery. Dictated notes were transcribed to EPR a median of 2 days after dictation, however roughly 30% of dictated notes took 5 days or more to get transcribed. All notes generated using eKidney were uploaded to the EPR immediately. LIMITATIONS: Our study has three significant limitations. Firstly, our study was not randomized: physicians could elect to dictate or use eKidney. Secondly, we did not identify data from dictated notes that were not captured by eKidney. Third, we did not compare the time it took physicians to complete the fields in eKidney with the time it takes to dictate a note. CONCLUSIONS: We have demonstrated that the use of structured reporting improves the completeness and timeliness of documentation in kidney cancer surgery. eKidney is an example of the power of templates in ensuring that important details of a procedure are recorded. Future studies looking at user satisfaction, and research and educational potential of eKidney would be valuable.</v>
          </cell>
          <cell r="E468" t="str">
            <v>Faculty of Medicine, University of Ottawa, Ottawa, ON, Canada.</v>
          </cell>
          <cell r="F468" t="str">
            <v>2012</v>
          </cell>
        </row>
        <row r="469">
          <cell r="A469">
            <v>468</v>
          </cell>
          <cell r="B469" t="str">
            <v>Mixed methods evaluation of targeted case finding for cardiovascular disease prevention using a stepped wedged cluster RCT</v>
          </cell>
          <cell r="C469" t="str">
            <v>BACKGROUND: A pilot project cardiovascular prevention was implemented in Sandwell (West Midlands, UK). This used electronic primary care records to identify untreated patients at high risk of cardiovascular disease then invited these high risk patients for assessment by a nurse in their own general practice. Those found to be eligible for treatment were offered treatment. During the pilot a higher proportion of high risk patients were started on treatment in the intervention practices than in control practices. Following the apparent success of the prevention project, it was intended to extend the service to all practices across the Sandwell area. However the pilot project was not a robust evaluation. There was a need for an efficient evaluation that would not disrupt the planned rollout of the project. METHODS/DESIGN: Project nurses will sequentially implement targeted cardiovascular case finding in a phased way across all general practices, with the sequence of general practices determined randomly. This is a stepped wedge randomised controlled trial design. The target population is patients aged 35 to 74, without diabetes or cardiovascular disease whose ten-year cardiovascular risk, (determined from data in their electronic records) is ≥ 20%. The primary outcome is the number of high risk patients started on treatment, because these data could be efficiently obtained from electronic primary care records. From this we can determine the effects of the case finding programme on the proportion of high risk patients started on treatment in practices before and after implementation of targeted case finding. Cost-effectiveness will be modelled from the predicted effects of treatments on cardiovascular events and associated health service costs. Alongside the implementation it is intended to interview clinical staff and patients who participated in the programme in order to determine acceptability to patients and clinicians. Practical considerations meant that 26 practices in Sandwell could be randomised, including about 6,250 patients at high risk of cardiovascular disease. This gives sufficient power for evaluation. DISCUSSION: It is possible to design a stepped wedge randomised controlled trial using routine data to determine the primary outcome to evaluate implementation of a cardiovascular prevention programme.</v>
          </cell>
          <cell r="E469" t="str">
            <v>School of Health and Population Sciences, University of Birmingham, Edgbaston, Birmingham B15 2TT, UK. T.P.Marshall@bham.ac.uk</v>
          </cell>
          <cell r="F469" t="str">
            <v>2012</v>
          </cell>
        </row>
        <row r="470">
          <cell r="A470">
            <v>469</v>
          </cell>
          <cell r="B470" t="str">
            <v>Effect of personal health record booklet (PHRB) to knowledge, self-efficacy and healthy behaviors among Thai population at risk of cardiovascular disease (CVD)</v>
          </cell>
          <cell r="C470" t="str">
            <v>OBJECTIVE: To investigate an effect of a personal health record booklet (PHRB) to knowledge, self-efficacy and healthy behaviors among Thai population at risk of CVD. MATERIAL AND METHOD: The present study was a quasi-experimental study conducted in a primary care unit during November 2008 and January 2009. A random sample of 204 CVD risk population were recruited as a comparison group (n = 102), who received a regular follow-up and recorded routine blood pressure using booklet and an experimental group (n = 102), who received the regular follow-up and the intervention consisting of health education for CVD information and self-monitoring practice. Data were collected by using self-administered questionnaires at the baseline, the 4th week and the 8th week. These data were analyzed by descriptive statistics, Chi-square test and GLM repeated measures. RESULTS: Knowledge score was significantly decreased although self-efficacy was increased over a time in the experimental group. However except the figure of sweet/cookies consumption, the mean score of healthy behaviors were not improved in the experimental group when compared to the comparison group. CONCLUSION: CVD information, activity illustrations with caption, health record section and daily self-monitoring tables in desired behaviors should be considered for inclusion in the booklet.</v>
          </cell>
          <cell r="E470" t="str">
            <v>Department of Public Health Nursing, Faculty of Public Health, Mahidol University, Bangkok, Thailand. phppc@mahidol.ac.th</v>
          </cell>
          <cell r="F470" t="str">
            <v>2012</v>
          </cell>
        </row>
        <row r="471">
          <cell r="A471">
            <v>470</v>
          </cell>
          <cell r="B471" t="str">
            <v>Methodological innovations in data gathering: newborn screening linkage with live births records, Michigan, 1/2007-3/2008</v>
          </cell>
          <cell r="C471" t="str">
            <v>OBJECTIVE: To match Michigan birth and newborn screening records to identify and follow-up potentially unscreened infants, assess data quality, and demonstrate the utility of Link Plus linkage software for matching MCH related administrative datasets. METHODS: Birth and newborn screening records maintained by the Michigan Department of Community Health from January 2007 through March 2008 were used in this study. Link Plus, a freely-available probabilistic record linkage software program developed at the Centers for Disease Control and Prevention, was used to match records. Linkage performance was assessed by the linkage success rate (percentage of valid matches). Follow-up of un-matched records was conducted by the Michigan Newborn Screening Follow-up Program. RESULTS: Nearly all (99.2%) of the 142,178 birth records included in this study were successfully matched to newborn screening records. Following a transition to a web-based electronic birth certificate system and inclusion of a newborn screening card identification number on the birth record in 2008, the linkage success rate increased to 99.6% based on analysis of approximately 18,000 records. Of approximately 600 un-matched records, nearly half had received a newborn screen. Approximately 8% of un-matched records were due to parental refusal of newborn screening. Nine children received an initial screen as a result of this study; one was confirmed as having sickle cell trait. CONCLUSIONS: We have demonstrated that a freely available record linkage software, Link Plus, can be used to successfully match records of MCH databases thereby providing an opportunity for further research and quality assurance investigations.</v>
          </cell>
          <cell r="E471" t="str">
            <v>Division of Genomics, Perinatal Health and Chronic Disease Epidemiology Bureau of Epidemiology, Michigan Department of Community Health, 201 Capital View, 4-012, Lansing, MI 48906, USA. KorzeniewskiS@Michigan.gov</v>
          </cell>
          <cell r="F471" t="str">
            <v>2010</v>
          </cell>
        </row>
        <row r="472">
          <cell r="A472">
            <v>471</v>
          </cell>
          <cell r="B472" t="str">
            <v>Toward a human-centered hyperlipidemia management system: the interaction between internal and external information on relational data search</v>
          </cell>
          <cell r="C472" t="str">
            <v>In a distributed information search task, data representation and cognitive distribution jointly affect user search performance in terms of response time and accuracy. Guided by UFuRT (User, Function, Representation, Task), a human-centered framework, we proposed a search model and task taxonomy. The model defines its application in the context of healthcare setting. The taxonomy clarifies the legitimate operations for each type of search task of relational data. We then developed experimental prototypes of hyperlipidemia data displays. Based on the displays, we tested the search tasks performance through two experiments. The experiments are of a within-subject design with a random sample of 24 participants. The results support our hypotheses and validate the prediction of the model and task taxonomy. In this study, representation dimensions, data scales, and search task types are the main factors in determining search efficiency and effectiveness. Specifically, the more external representations provided on the interface the better search task performance of users. The results also suggest the ideal search performance occurs when the question type and its corresponding data scale representation match. The implications of the study lie in contributing to the effective design of search interface for relational data, especially laboratory results, which could be more effectively designed in electronic medical records.</v>
          </cell>
          <cell r="E472" t="str">
            <v>Department of Health Management and Informatics, School of Medicine, University of Missouri, CE707 CS&amp;E Building, 5 Hospital Drive, Columbia, MO 65212, USA. gongyang@health.missouri.edu</v>
          </cell>
          <cell r="F472" t="str">
            <v>2011</v>
          </cell>
        </row>
        <row r="473">
          <cell r="A473">
            <v>472</v>
          </cell>
          <cell r="B473" t="str">
            <v>Validating pathophysiological models of aging using clinical electronic medical records</v>
          </cell>
          <cell r="C473" t="str">
            <v>Bioinformatics methods that leverage the vast amounts of clinical data promises to provide insights into underlying molecular mechanisms that help explain human physiological processes. One of these processes is adolescent development. The utility of predictive aging models generated from cross-sectional cohorts and their applicability to separate populations, including the clinical population, has yet to be completely explored. In order to address this, we built regression models predictive of adolescent chronological age from 2001 to 2002 National Health and Nutrition Examination Survey (NHANES) data and validated them against independent 2003-2004 NHANES data and clinical data from an academic tertiary-care pediatric hospital. The results indicate distinct differences between male and female models with both alkaline phosphatase and creatinine as predictive biomarkers for both genders, hematocrit and mean cell volume for males, and total serum globulin for females. We also suggest that the models are generalizable, are clinically relevant, and imply underlying molecular and clinical differences between males and females that may affect prediction accuracy. The integration of both epidemiological and clinical data promises to create more robust models that shed new light on physiological processes.</v>
          </cell>
          <cell r="E473" t="str">
            <v>Center for Biomedical Informatics Research, Department of Medicine, Stanford University School of Medicine, Stanford, CA 94305, USA.</v>
          </cell>
          <cell r="F473" t="str">
            <v>2010</v>
          </cell>
        </row>
        <row r="474">
          <cell r="A474">
            <v>473</v>
          </cell>
          <cell r="B474" t="str">
            <v>Cluster randomized trial in the general practice research database: 2. Secondary prevention after first stroke (eCRT study): study protocol for a randomized controlled trial</v>
          </cell>
          <cell r="C474" t="str">
            <v>BACKGROUND: The purpose of this research is to develop and evaluate methods for conducting pragmatic cluster randomized trials in a primary care electronic database. The proposal describes one application, in a less frequent chronic condition of public health importance, secondary prevention of stroke. A related protocol in antibiotic prescribing was reported previously. METHODS/DESIGN: The study aims to implement a cluster randomized trial (CRT) using the electronic patient records of the General Practice Research Database (GPRD) as a sampling frame and data source. The specific objective of the trial is to evaluate the effectiveness of a computer-delivered intervention at enhancing the delivery of stroke secondary prevention in primary care. GPRD family practices will be allocated to the intervention or usual care. The intervention promotes the use of electronic prompts to support adherence with the recommendations of the UK Intercollegiate Stroke Working Party and NICE guidelines for the secondary prevention of stroke in primary care. Primary outcome measure will be the difference in systolic blood pressure between intervention and control trial arms at 12-month follow-up. Secondary outcomes will be differences in serum cholesterol, prescribing of antihypertensive drugs, statins, and antiplatelet therapy. The intervention will continue for 12 months. Information on the utilization of the decision-support tools will also be analyzed. DISCUSSION: The CRT will investigate the effectiveness of using a computer-delivered intervention to reduce the risk of stroke recurrence following a first stroke event. The study will provide methodological guidance on the implementation of CRTs in electronic databases in primary care. TRIAL REGISTRATION: Current Controlled Trials ISRCTN35701810.</v>
          </cell>
          <cell r="E474" t="str">
            <v>Department of Primary Care and Public Health Sciences, King's College, London, UK. alexandru.dregan@kcl.ac.uk</v>
          </cell>
          <cell r="F474" t="str">
            <v>2012</v>
          </cell>
        </row>
        <row r="475">
          <cell r="A475">
            <v>474</v>
          </cell>
          <cell r="B475" t="str">
            <v>The agreement and internal consistency of national hospital EMR measures</v>
          </cell>
          <cell r="C475" t="str">
            <v>There has been national focus on increasing the use of electronic medical records (EMR) in hospitals because of their potential to improve care. Previous research has examined EMR use and reported an inconsistent relationship between EMR use and performance. This study examines the agreement between and the internal consistency of two national datasets that measure hospital EMR use. Data include the Health Information Management Systems Society (HIMSS) and the American Hospital Association (AHA). This analysis is essential to determine the strength and challenges of the nationally available EMR measures that are used in research, which informs national policy and practice. The results show very poor agreement between the two national datasets on hospital EMR use. The datasets demonstrate some internal consistency. In the absence of a gold standard measure of EMR use, researchers must be aware of the limitations of national EMR measures, and future research may validate the datasets.</v>
          </cell>
          <cell r="E475" t="str">
            <v>Department of Health Professions, Medical University of South Carolina, 151 Rutledge Ave, Charleston, SC 29425, USA. swansoaj@musc.edu</v>
          </cell>
          <cell r="F475" t="str">
            <v>2011</v>
          </cell>
        </row>
        <row r="476">
          <cell r="A476">
            <v>475</v>
          </cell>
          <cell r="B476" t="str">
            <v>The feasibility of using local general practice data to estimate the prevalence of childhood disabling conditions</v>
          </cell>
          <cell r="C476" t="str">
            <v>AIMS:   This study aimed to assess the feasibility of using general practice data to estimate the prevalence of potentially disabling conditions in young people aged 0-18 years. BACKGROUND:   There are limited data that estimate the prevalence of disabling conditions in children and young people and are suitable to inform service planning. This has been highlighted by several government documents and parent groups. The current study analysed anonymized data from 5 general practices in Bristol, UK (n = 10 756 children and young people aged 0-18 years). A comprehensive Read Code list was created to identify children and young people with potentially disabling conditions and the severity of conditions was compared with General Practitioner completed free text within the computerized system. RESULTS:   Across these practices an average 4.9% (95% confidence intervals 4.5-5.3) of children and young people had a significant physical or mental difficulty that could impact on their daily living. The most common disabling conditions in our sample were in the ICF category of mental function 36% (including general and specific developmental delays and mental health diagnoses). CONCLUSION:   This study suggests that routinely collected data may provide much needed robust information to inform service provision for some of the most vulnerable children and young people in our communities. It also highlights the need for improved data systems for disability services.</v>
          </cell>
          <cell r="E476" t="str">
            <v>Centre for Child and Adolescent Health, School of Social and Community Based Medicine, University of Bristol Directorate of Public Health, NHS Bristol, Bristol, UK. Raghu.Lingam@bristol.ac.uk</v>
          </cell>
          <cell r="F476" t="str">
            <v>2013</v>
          </cell>
        </row>
        <row r="477">
          <cell r="A477">
            <v>476</v>
          </cell>
          <cell r="B477" t="str">
            <v>Evaluation of the use of electronic health data to classify four-year mortality risk for older adults undergoing screening colonoscopies</v>
          </cell>
          <cell r="C477" t="str">
            <v>Current cancer screening recommendations often apply coarse age cutoffs for screening requirements without regard to predicted life expectancy. Using these cutoffs, healthier older patients may be under-screened, and sicker younger patients may be screened too often. Mortality risk classification using EHR data could be used to tailor screening reminders to physicians in ways that better align screening recommendations with patients who are more likely to live long enough to benefit from early detection. We have evaluated the performance of an existing prognostic index for 4-year mortality using data readily available in the electronic health record (EHR), and investigated the effect of the index in retrospective cohorts of adults age 65 and older undergoing screening colonoscopy. Risk scores in this adaptation of a four-year prognostic index were found to be associated with actual death rates and consistent with mortality rates from a national sample. Our results demonstrate that data extracted from electronic health records can be used to classify mortality risk. With improvements, including extension to a 5-year mortality model with inclusion of additional variables and extension of variable definitions, informatics methods to implement mortality models may prove to be clinically useful in tailoring screening guidelines.</v>
          </cell>
          <cell r="E477" t="str">
            <v>University of Pennsylvania, Philadelphia, PA, USA.</v>
          </cell>
          <cell r="F477" t="str">
            <v>2011</v>
          </cell>
        </row>
        <row r="478">
          <cell r="A478">
            <v>477</v>
          </cell>
          <cell r="B478" t="str">
            <v>[Evaluation of a context sensitive system for intra-operative usage of the electronic patient record]</v>
          </cell>
          <cell r="C478" t="str">
            <v>This article analyzes the usage of an electronic patient record (EPR), which may be accessed intra-operatively by the surgeon. The focus lies on the automatic prioritization of documents to dramatically reduce the surgeon's interaction with the EPR system. An EPR system has been developed, which displays documents in accordance to the current procedure. The system is controlled by a foot switch and the documents are displayed on a large-scale screen in the operating room. The usage of the system by 2 surgeons has been recorded in clinical routine. 55 surgical procedures have been recorded. The EPR system has been used 2 times per procedure in average for surgeries at the middle ear, for surgeries of the paranasal sinuses, it has been used 1.3 times per procedure. The EPR-system has been used pre-operatively in 58% of cases. The surgeons did not have to interact with the EPR system for more than the half of the procedures to view the desired document. The existence of digitized documents in a clinic does not automatically lead to improved workflows. The evaluated EPR system presented the patient data in a simple and comfortable way. The extensive pre-operative usage had not been expected. Because of the low barrier to view patient data, higher patient safety may be assumed. On the other hand, the surgeon could be encouraged to skip the important preparation before the procedure. Due to the low pervasiveness of medical communication standards at this time, the integrated connection between clinic IT and an EPR system would nowadays only be possible by great efforts.</v>
          </cell>
          <cell r="E478" t="str">
            <v>ICCAS, Universität Leipzig. christian.dressler@medizin.uni-leipzig.de</v>
          </cell>
          <cell r="F478" t="str">
            <v>2012</v>
          </cell>
        </row>
        <row r="479">
          <cell r="A479">
            <v>478</v>
          </cell>
          <cell r="B479" t="str">
            <v>Cockcroft-Gault is better than the Modification of Diet in Renal Disease study formula at predicting outcome after a myocardial infarction: data from the Swedish Web-system for Enhancement and Development of Evidence-based care in Heart disease Evaluated According to Recommended Therapies (SWEDEHEART)</v>
          </cell>
          <cell r="C479" t="str">
            <v>BACKGROUND: The aim was to examine whether the Modification of Diet in Renal Disease (MDRD) or the Cockcroft-Gault (CG) formula is better at predicting prognosis in myocardial infarction (MI) patients. METHODS: All consecutive MI patients entered in a nationwide registry between 2003 and 2006 with glomerular filtration rate (eGFR) estimated by both the MDRD and CG formula (N = 36,137) were analyzed. RESULTS: Cockcroft-Gault classified a larger proportion of patients as having at least a moderate (39.8% vs 31.1%, P &lt; .001) or at least a severe renal dysfunction (7.6% vs 4.4%, P &lt; .001) compared with the MDRD. The largest difference between the estimations was seen when patients were divided according to gender, age, and weight, where CG estimated a lower eGFR in women, the elderly, and those with low body weight. In a receiver operating characteristic analysis, CG had a stronger association to 1-year mortality (area under the curve 0.78, 95% CI 0.77-0.79) than MDRD (area under the curve 0.73, 95% CI 0.72-0.74). Within each renal function stage classified with the MDRD, there were patients identified with the CG as having both a worse renal function and a higher mortality. After multivariable adjustment, CG predicted 1-year mortality better than the MDRD (renal failure vs normal renal function: hazard ratio 3.00, 95% CI 2.42-3.71 with the CG; hazard ratio 2.56, 95% CI 2.10-3.11 with the MDRD). CONCLUSION: Cockcroft-Gault is better than the MDRD equation at predicting mortality after a MI. This is mainly explained by differences in the coefficients and variables included in the eGFR equations, and less to differences in various subgroups of patients.</v>
          </cell>
          <cell r="E479" t="str">
            <v>Department of Medicine, Section of Cardiology, Huddinge, Karolinska Institutet, Karolinska University Hospital, Stockholm, Sweden. karolina.szummer@karolinska.se</v>
          </cell>
          <cell r="F479" t="str">
            <v>2010</v>
          </cell>
        </row>
        <row r="480">
          <cell r="A480">
            <v>479</v>
          </cell>
          <cell r="B480" t="str">
            <v>Improving the utilization of admission order sets in a computerized physician order entry system by integrating modular disease specific order subsets into a general medicine admission order set</v>
          </cell>
          <cell r="C480" t="str">
            <v>CASE DESCRIPTION: We evaluated the effects of integrating order subsets for the most common medical diagnoses into a general medical admission order set of our electronic medical records (EMR) in order to improve order set integration by clinicians. METHODS OF IMPLEMENTATION: We identified the most common primary and secondary diagnoses for patients admitted to our medical service and developed order subsets comprising only of the orders necessary for the management of these individual diagnoses. Using the capabilities of our computerized physician order entry (CPOE), we nested these order subsets into the general order set and evaluated the resulting change in order set utilization by our clinicians. EXAMPLE AND OBSERVATIONS: The total number of order sets used by clinicians in all departments increased fivefold during the 16-month period following the implementation of the integrated order sets in July 2008. A before and after time series was used to analyze the trend in increased order set usage and showed an effect of the intervention (p=0.023). DISCUSSION: Integration of disease specific order subsets into a single general admission order set significantly improved the overall adoption of order sets by clinicians. This provides health care systems with the opportunity to improve patient safety and implement evidence based care in clinical practice.</v>
          </cell>
          <cell r="E480" t="str">
            <v>Department of Medicine, Sinai-Grace Hospital, Detroit Medical Center, Detroit, Michigan, USA.</v>
          </cell>
          <cell r="F480" t="str">
            <v>2011</v>
          </cell>
        </row>
        <row r="481">
          <cell r="A481">
            <v>480</v>
          </cell>
          <cell r="B481" t="str">
            <v>COSEHC global vascular risk management quality improvement program: rationale and design</v>
          </cell>
          <cell r="C481" t="str">
            <v>BACKGROUND: The Consortium for Southeastern Hypertension Control (COSEHC) promotes global risk factor management in patients with metabolic syndrome. The COSEHC Global Vascular Risk Management Study (GVRM) intends to quantify these efforts on long-term patient outcomes. The objectives of this study were to present baseline demographics of patients enrolled in the GVRM, calculate a modified COSEHC risk score using 11 variables (COSEHC-11), and compare it with the original COSEHC-17 and Framingham, Prospective Cardiovascular Münster (PROCAM), and Systemic Coronary Risk Evaluation (SCORE) risk scores. METHODS: Deidentified electronic medical records of enrolled patients were used to calculate the risk scores. The ability of the COSEHC-11 score to predict the COSEHC-17 score was assessed by regression analysis. Raw risk scores were converted to probability estimates of fatal coronary heart disease (CHD) and compared with predicted risks from other algorithms. RESULTS: Of the 177,404 patients enrolled, 43,676 had data for all 11 variables. The COSEHC-11 score (mean ± standard deviation) of these 43,676 patients was 31.75 ± 11.66, implying a five-year fatal CHD risk of 1.4%. The COSEHC-11 score was highly predictive of the COSEHC-17 score (R(2) = 0.93; P &lt; 0.0001) and correlated well with the SCORE algorithm. CONCLUSION: The COSEHC-11 risk score is statistically similar to the COSEHC-17 risk score and should be a viable tool for evaluating its ability to predict five-year cardiovascular mortality in the coming years.</v>
          </cell>
          <cell r="E481" t="str">
            <v>Department of General Surgery, Wake Forest University School of Medicine, Winston-Salem, NC 27157, USA. cferrari@wfubmc.edu</v>
          </cell>
          <cell r="F481" t="str">
            <v>2010</v>
          </cell>
        </row>
        <row r="482">
          <cell r="A482">
            <v>481</v>
          </cell>
          <cell r="B482" t="str">
            <v>A prospective study of the effectiveness of electronic patient records in rapid-cycle assessment of treatment and partner notification outcomes for patients with genital chlamydia and gonorrhoea infection</v>
          </cell>
          <cell r="C482" t="str">
            <v>OBJECTIVE: To assess the effectiveness of electronic patient records (EPRs) in facilitating multiple, rapid measurements of treatment and partner notification (PN) outcomes for chlamydia and gonorrhoea. METHODS: In two sexual health clinics, the proportion of patients with chlamydia and gonorrhoea who had been treated within 4 weeks of diagnosis was measured, and also the proportion where at least one of their partners had been treated. These outcomes were measured monthly for 6 months, and changes in recording practice were instituted when necessary. RESULTS: It took 8 h to capture and analyse the data for 89 patients in month 1. The health advisers subsequently entered data into searchable fields to facilitate better data capture. As a result, by month 6 it took only 1.5 h to measure these outcomes using an electronic search. It had previously taken 2 days to perform the same analysis using paper records. In month 1, successful treatment was recorded in 26/27 (96%) patients with gonorrhoea and 57/61 (93%) with chlamydia, and there was successful PN for gonorrhoea and chlamydia patients in 19/27 (70%) and 39/61 (64%). By month 6, the recorded outcomes were 30/31 (97%) and 81/86 (94%), respectively, for successful treatment and 28/31 (90%) and 74/86 (86%) for successful PN, respectively. CONCLUSIONS: Frequent rapid clinical outcome monitoring is easily attained using EPRs as long as the data are entered into searchable fields. Treatment and PN success for chlamydia and gonorrhoea with this method are well above national targets, which may be attributable to both the use of EPRs and better data capture.</v>
          </cell>
          <cell r="E482" t="str">
            <v>Department of Sexual Health and HIV, North West London Hospitals NHS Trust, London, UK. gary.brook@nwlh.nhs.uk</v>
          </cell>
          <cell r="F482" t="str">
            <v>2011</v>
          </cell>
        </row>
        <row r="483">
          <cell r="A483">
            <v>482</v>
          </cell>
          <cell r="B483" t="str">
            <v>Comparison of SNOMED CT versus Medcin terminology concept coverage for mild Traumatic Brain Injury</v>
          </cell>
          <cell r="C483" t="str">
            <v>BACKGROUND: Traumatic Brain Injury (TBI) is a "signature" injury of the current wars in Iraq and Afghanistan. Structured electronic data regarding TBI findings is important for research, population health and other secondary uses but requires appropriate underlying standard terminologies to ensure interoperability and reuse. Currently the U.S. Department of Veterans Affairs (VA) uses the terminology SNOMED CT and the Department of Defense (DOD) uses Medcin. METHODS: We developed a comprehensive case definition of mild TBI composed of 68 clinical terms. Using automated and manual techniques, we evaluated how well the mild TBI case definition terms could be represented by SNOMED CT and Medcin, and compared the results. We performed additional analysis stratified by whether the concepts were rated by a TBI expert panel as having High, Medium, or Low importance to the definition of mild TBI. RESULTS: SNOMED CT sensitivity (recall) was 90% overall for coverage of mild TBI concepts, and Medcin sensitivity was 49%, p &lt; 0.001 (using McNemar's chi square). Positive predictive value (precision) for each was 100%. SNOMED CT outperformed Medcin for concept coverage independent of import rating by our TBI experts. DISCUSSION: SNOMED CT was significantly better able to represent mild TBI concepts than Medcin. This finding may inform data gathering, management and sharing, and data exchange strategies between the VA and DOD for active duty soldiers and veterans with mild TBI. Since mild TBI is an important condition in the civilian population as well, the current study results may be useful also for the general medical setting.</v>
          </cell>
          <cell r="E483" t="str">
            <v>Department of Veterans Affairs, Nashville, TN, USA.</v>
          </cell>
          <cell r="F483" t="str">
            <v>2011</v>
          </cell>
        </row>
        <row r="484">
          <cell r="A484">
            <v>483</v>
          </cell>
          <cell r="B484" t="str">
            <v>[State of health of populations residing in geothermal areas of Tuscany]</v>
          </cell>
          <cell r="C484" t="str">
            <v>OBJECTIVE: The limited scientific knowledge on relationship between exposure and health effects in relation to geothermal activity motivated an epidemiologic investigation in Tuscan geothermal area. The study aims to describe the health status of populations living in Tuscany municipalities where concessions for exploitation of geothermal resources were granted. DESIGN: This is an ecological study, so it is not useful to produce evidence to sustain a judgment on the cause-effect link. The major limits of this type of study are the use of the residence at municipal level as a proxy of exposure to both environmental and socioeconomic factors and the use of aggregated data of health outcomes that can lead to the well-known ecological fallacy. SETTING AND PARTICIPANTS: Sixteen municipalities were included in the study area: eight are part of the so-called "traditional" geothermal area, defined as Northern Geothermal Area (NGA) and eight located in the Amiata Mountain defined as Southern Geothermal Area (SGA). In 2000-2006, the average resident population in the overall area was approximately 43,000 inhabitants. Thirty-one geothermal power plants were active, with a production capacity of 811 MW, 5 of them with 88 MW located in the SGA. Statistical analyses on the entire geothermal area, NGA and SGA subareas, and the sixteen municipalities were performed. MAIN OUTCOME MEASURES: Mortality data were obtained from Tuscany Regional Mortality Registry for the 1971-2006 period, analysing 60 causes of death, of interest for population health status or consistent with "Project SENTIERI" criteria. Hospital discharge records of residents in Tuscany Region in 2004-2006, anywhere admitted to hospital, were analyzed considering only the main diagnosis, excluding repeated admissions for the same cause. The causes taken into account are the same analysed for mortality were considered. Age-standardized mortality rates (TSDM) and the temporal trends of TSDM for four periods (1971-1979, 1980-1989, 1990-1999, 2000-2006) were computed. Age-standardized mortality/hospitalization ratios (SMR/SHR), with and without adjustment for the deprivation index based on 2001 census data, were calculated: mortality in the years 2000-2006 and hospitalization in 2004-2006. The expected number of events were computed using rates of residents in neighbouring municipalities (municipalities included in 50 km radius circle centred on the study area). Bayesian estimates of mortality/hospitalization ratios (BMR/BHR) at municipal level only and relating maps of the Bayesian risk estimators were elaborated. Congenital malformations (MC) were analysed using data from Tuscan Registry of Birth Defect in 1992-2006 period, relative to outcomes of pregnancies in women resident in the municipalities of study area, wherever the birth or termination of pregnancy occurred. The ratio between observed and expected cases (O/A), with expected defined according to regional rate, were calculated and O/A Bayesian estimates (BMR) are showed only at municipal level. The low weight and the males/females ratio at birth were analysed using data from Tuscany Birth Certificates, covering period 2001-2007, excluding births occurred in facilities outside Tuscany Region. For Low birth weight (&lt; 2,500 grams), very low birth weight (&lt; 1,500 grams), low birth weight in women with normal gestational age or greater than 36 weeks, gestational age less than 36 weeks, and the frequency of males, the observed/expected ratio was calculated, with the expected number defined according to regional rate. RESULTS: ENVIRONMENTAL BACKGROUND: High levels of arsenic in drinking water distribution emerges as a critical element, so that several municipalities resorted to granting exemptions for the parameters laid down by the Legislative Decree in force (D.Lgs 31/01). However, during the final phase of the study, new blast systems activated in the SGA decreased the arsenic levels in the water supply, reaching values not requiring derogations, which, instead, are still effective in some NGA municipalities. Air quality data, from Tuscany Regional Agency for Environmental Protection-ARPAT, show that geothermal activities are able to affect air quality, especially with hydrogen sulphide in NGA, and hydrogen sulphide and mercury in SGA. A significant contribution to the presence of mercury in air is due to previous metallurgical sites. Although mercury levels are below WHO guideline values, in SGA nearby Siena, values were significantly higher than in other geothermal areas, because of power plant PC2 (turned off in July 2011) in Piancastagnaio municipality. The hydrogen sulphide concentration levels were generally lower than WHO reference values, with occasional excesses over guideline value for health protection (150 µg/m3 as average of the 24 hours). Olfactory pollution was more critic with values exceeding 7-10 µg/m3 range even in areas without geothermal plants. RESULTS: POPULATION'S HEALTH STATUS: This study evaluated health status of resident population in geothermal areas analysing geographic and temporal distribution of mortality, hospitalization and reproductive health outcomes (congenital malformations, low birth weight, sex ratio among newborns). In both geothermal areas mortality rates steadily declined from 1971 to 2006, in males and females, in line with the regional trends. In 2000-2006 period, in the overall geothermal area a significant mortality excess was observed for all causes among males (2,312 deaths, 2,146 expected), but not among females, using as reference residents in neighbouring municipalities. The mortality excess among males was more evident for infectious diseases (25 deaths, 10 expected), especially tuberculosis (8 deaths, 2 expected), for respiratory diseases (218 deaths, 170 expected), in particular pneumoconiosis, including deaths from silicosis (51 deaths, 14 expected), and for nervous system diseases (72 deaths, 56 expected). Among females significant mortality excess for liver cirrhosis (35 deaths, 25 expected) emerged, while mortality from cardiovascular diseases and ischemic heart diseases were significantly lower than expected. In the NGA, mortality among men was lower than expected for all cancers (-15%), in particular for lung cancer (- 25%), while values significantly in excesses were observed for infectious diseases (11 observed, 4 expected) and respiratory diseases (90 observed, 73 expected), expecially pneumoconiosis (20 observed, 6 expected). Among females, significant mortality excesses for ovarian cancer (17 observed, 10 expected) and for circulatory disorders of brain (170 observed, 140 expected) resulted. In the SGA, mortality was more critical, accounting for majority of the excesses detected in overall Geothermal Area. In fact, only infectious diseases and pneumoconiosis were detected in excess in both the geothermal areas. In the SGA, excess of general mortality among males (1,431 deaths; 1,245 expected) but not among females emerged. Even for all cancers, an excess among males (505 deaths, 419 expected) was observed, in particular for cancer of stomach (53 deaths, 44 expected, not statistically significant after adjusting for DI), liver (39 deaths, 23 expected) and lung (124 deaths, 102 expected) cancer. Mortality in SGA was also in excess for respiratory diseases only among men (128 deaths, 97 expected), mostly due to silicosis (31 deaths, 8 expected), although steadily decreasing since 1971 as observed at regional level. Also tuberculosis resulted in excess in SGA (7 deaths, 1 expected). Among females acute respiratory disease mortality was significantly in excess (41 observed, 29 expected). Temporal trend showed a decline from the 70s to the 90s, with a rising trend in recent years in line with Tuscany region. It should be considered that pneumonia was the commonest cause of death of acute respiratory diseases, which allow for lower reliability of death certificate, especially among the elderly (&gt; 64 years). Among females resident in SGA a mortality excess from digestive system diseases was observed (72 observed, 55 expected). The hospitalization in the overall Geothermal Area did not show any excess for all causes and all tumours in both genders. Statistically significant excesses for hospital admission from stomach cancer among males (49 observed, 38 expected) and females (42 observed, 28 expected), and from lymphohematopoietic tumours among females, particularly from lymphatic leukaemia (15 observed, 5 expected), were observed. As mortality analysis highlighted, also hospital admissions by geothermal areas and gender showed a worst picture in SGA than in NGA. In the latter, a significant excess of hospital admissions from all causes among females (1,357 observed, 1,284 expected) but not among males (1,193 observed, 1,141 expected) and an excess - close to statistical significance - from all tumours only among females (297 observed; 272 expected) were observed. Furthermore, statistically significant excesses of hospital admissions from digestive system diseases in both genders (M: 392 observed, 350 expected; F: 300 observed, 268 expected), from dementias (16 observed, 8 expected) and from lympho hematopoietic cancers among females, particularly from lymphatic leukaemia (9 observed, 2 expected), were observed. In the SGA, statistically significant excesses of hospital admissions for stomach cancer (M: 32 observed, 21 expected, not significant after adjusting by DI; F: 29 observed, 18 expected), for respiratory diseases (M: 408 observed, 351 expected; F: 339 observed, 277 expected) and for renal failure (M: 61 observed, 41 expected; F: 52 observed, 34 expected) were observed in both genders. (ABSTRACT TRUNCATED)</v>
          </cell>
          <cell r="E484" t="str">
            <v>Istituto di fisiologia clinica, Unità di ricerca in Epidemiologia ambientale e Registri di patologia, Istituto di fisiologiaclinica, Consiglio nazionale delle ricerche, Pisa, Italy.</v>
          </cell>
          <cell r="F484" t="str">
            <v>2012</v>
          </cell>
        </row>
        <row r="485">
          <cell r="A485">
            <v>484</v>
          </cell>
          <cell r="B485" t="str">
            <v>The Austrian e-Medikation pilot evaluation: lessons learned from a national medication list</v>
          </cell>
          <cell r="C485" t="str">
            <v>The objective of this paper is to present results and recommendations from the Austrian e-Medikation pilot project. e-Medikation comprises a national medication list of all prescribed and dispensed medications as well as central medication checks. Evaluation was based on log-file analysis and survey of all participants (physicians, pharmacists, patients). During the evaluation period, 97 physicians, 58 pharmacies and more than 5.000 patients, participated. All user groups found that e-Medikation has the potential to improve patient safety, but that software quality and system architecture is not yet suitable for routine use. The evaluation resulted in 34 recommendations for further development and roll out of e-Medikation in Austria. Most of these recommendations have already been included in the recently passed law concerning the upcoming Austrian electronic health record system called "ELGA".</v>
          </cell>
          <cell r="E485" t="str">
            <v>Section for Medical Information Management and Imaging, Center for Medical Statistics, Informatics, and Intelligent Systems, Medical University of Vienna, Austria.</v>
          </cell>
          <cell r="F485" t="str">
            <v>2013</v>
          </cell>
        </row>
        <row r="486">
          <cell r="A486">
            <v>485</v>
          </cell>
          <cell r="B486" t="str">
            <v>Using electronic prescribing transaction data to estimate electronic health record adoption</v>
          </cell>
          <cell r="C486" t="str">
            <v>OBJECTIVE: To determine whether electronic prescribing transaction data can be used to accurately and efficiently track national and regional electronic health record (EHR) adoption in order to evaluate progress toward national goals and identify and address regional disparities. STUDY DESIGN: This study compared national EHR use estimates derived from Surescripts electronic prescribing data for 2007 and 2008 with contemporary National Ambulatory Medical Care Survey (NAMCS) estimates. METHODS: The ratio of relative risks was adapted to test the statistical significance of the difference in the differences between Surescripts and NAMCS estimates in 2007 and 2008. RESULTS: In 2007, the relative ratio (RR) of NAMCS to Surescripts data was 3.73 (95% confidence interval [CI] = 3.27, 4.26). In 2008, the RR was 2.06 (95% CI = 1.75, 2.42). The ratio of RRs for 2007 compared with 2008 was 1.81 (P &lt;.0001), suggesting that Surescripts transactional data for providers prescribing through an EHR is becoming better aligned with accepted measures of EHR adoption in the United States with time. Surescripts-derived state estimates for EHR use ranged from less than 8% (North Dakota, New Jersey, New Mexico) to more than 37% (Minnesota, Wisconsin, Massachusetts, Iowa). CONCLUSIONS: Surescripts transactional data may allow for the ongoing identification of regional trends and assist policy makers in identifying and mitigating emerging disparities in EHR adoption. Further analysis is needed to ensure that Surescripts data continue to correlate with NAMCS results for 2009-2010.</v>
          </cell>
          <cell r="E486" t="str">
            <v>Duke University School of Medicine, Durham, NC 27701, USA. erm@duke.edu</v>
          </cell>
          <cell r="F486" t="str">
            <v>2010</v>
          </cell>
        </row>
        <row r="487">
          <cell r="A487">
            <v>486</v>
          </cell>
          <cell r="B487" t="str">
            <v>[Guideline compliance in the treatment of schizophrenic patients. Introduction of a computer-assisted treatment pathway]</v>
          </cell>
          <cell r="C487" t="str">
            <v>BACKGROUND: The goal of S3 Guidelines for the Treatment of Schizophrenia was to improve the care of patients with schizophrenic psychoses. However, the publication of guidelines alone does not ensure their consistent implementation. The use of treatment pathways represents one possible approach to help implement the complex treatment recommendations contained in the S3 Guidelines. The first computer-assisted treatment pathway for patients with schizophrenic psychoses was successfully incorporated into the everyday routine of psychiatric hospitals. The aim of the present study was to systematically analyse the impact of this measure on guideline compliance. MATERIALS AND METHODS: Based on the S3 Guidelines for the Treatment of Schizophrenia developed by the German Association of Psychiatry, Psychotherapy and Neurology (Deutsche Gesellschaft für Psychiatrie, Psychotherapie und Nervenheilkunde; DGPPN), diagnostic and treatment procedures were defined by a multiprofessional working group with members from five different hospitals and subsequently incorporated into an existing hospital information system. In one of the five hospitals, the impact of this measure was analysed in a pilot study in a systematic manner. In the year 2007, approximately 100 patients in each of two wards in the hospital received in a parallel group design either standard care or care based on a computer-assisted treatment pathway. Based on their place of residence, patients were assigned to the two units consecutively. Both groups were analysed to determine the extent to which the care they received conformed to treatment guidelines. Data available from the years 2004 and 2005 served as a historical comparison to the present results. RESULTS: The differences in guideline compliance between the two wards were heterogeneous and, in certain respects, counterintuitive. As expected, the treatment pathway group showed an increased number of laboratory tests, more frequent drug screening at hospital admission and more appropriate dosing of neuroleptics. However, the rate of participation in psychoeducational interventions was disappointing. A conspicuous finding was the negative relationship between initial disease severity and compliance with guidelines on psychopharmacological treatment. In contrast, the historical comparison revealed that guideline compliance had increased slightly in both the treatment pathway and standard treatment groups. CONCLUSION: Developing computer-assisted treatment pathways based on S3 Guidelines and incorporating them into existing hospital information systems is feasible and well accepted by users. The initial effects on guideline compliance are mostly positive, but not strongly so. Moreover, there was a reduction in duration of hospital stay. Disease-related factors such as disease severity appear to compromise guideline compliance.</v>
          </cell>
          <cell r="E487" t="str">
            <v>Zentrum für Neurologie, Psychiatrie und Psychotherapie, St.-Joseph-Krankenhaus, Berlin-Weissensee, Gartenstrasse 1, 13088, Berlin, Deutschland. f.godemann@alexius.de</v>
          </cell>
          <cell r="F487" t="str">
            <v>2010</v>
          </cell>
        </row>
        <row r="488">
          <cell r="A488">
            <v>487</v>
          </cell>
          <cell r="B488" t="str">
            <v>Prediction of thoracic injury severity in frontal impacts by selected anatomical morphomic variables through model-averaged logistic regression approach</v>
          </cell>
          <cell r="C488" t="str">
            <v>This study resulted in a model-averaging methodology that predicts crash injury risk using vehicle, demographic, and morphomic variables and assesses the importance of individual predictors. The effectiveness of this methodology was illustrated through analysis of occupant chest injuries in frontal vehicle crashes. The crash data were obtained from the International Center for Automotive Medicine (ICAM) database for calendar year 1996 to 2012. The morphomic data are quantitative measurements of variations in human body 3-dimensional anatomy. Morphomics are obtained from imaging records. In this study, morphomics were obtained from chest, abdomen, and spine CT using novel patented algorithms. A NASS-trained crash investigator with over thirty years of experience collected the in-depth crash data. There were 226 cases available with occupants involved in frontal crashes and morphomic measurements. Only cases with complete recorded data were retained for statistical analysis. Logistic regression models were fitted using all possible configurations of vehicle, demographic, and morphomic variables. Different models were ranked by the Akaike Information Criteria (AIC). An averaged logistic regression model approach was used due to the limited sample size relative to the number of variables. This approach is helpful when addressing variable selection, building prediction models, and assessing the importance of individual variables. The final predictive results were developed using this approach, based on the top 100 models in the AIC ranking. Model-averaging minimized model uncertainty, decreased the overall prediction variance, and provided an approach to evaluating the importance of individual variables. There were 17 variables investigated: four vehicle, four demographic, and nine morphomic. More than 130,000 logistic models were investigated in total. The models were characterized into four scenarios to assess individual variable contribution to injury risk. Scenario 1 used vehicle variables; Scenario 2, vehicle and demographic variables; Scenario 3, vehicle and morphomic variables; and Scenario 4 used all variables. AIC was used to rank the models and to address over-fitting. In each scenario, the results based on the top three models and the averages of the top 100 models were presented. The AIC and the area under the receiver operating characteristic curve (AUC) were reported in each model. The models were re-fitted after removing each variable one at a time. The increases of AIC and the decreases of AUC were then assessed to measure the contribution and importance of the individual variables in each model. The importance of the individual variables was also determined by their weighted frequencies of appearance in the top 100 selected models. Overall, the AUC was 0.58 in Scenario 1, 0.78 in Scenario 2, 0.76 in Scenario 3 and 0.82 in Scenario 4. The results showed that morphomic variables are as accurate at predicting injury risk as demographic variables. The results of this study emphasize the importance of including morphomic variables when assessing injury risk. The results also highlight the need for morphomic data in the development of human mathematical models when assessing restraint performance in frontal crashes, since morphomic variables are more "tangible" measurements compared to demographic variables such as age and gender.</v>
          </cell>
          <cell r="E488" t="str">
            <v>International Center for Automotive Medicine, University of Michigan, USA. Electronic address: pczhang@med.umich.edu.</v>
          </cell>
          <cell r="F488" t="str">
            <v>2013</v>
          </cell>
        </row>
        <row r="489">
          <cell r="A489">
            <v>488</v>
          </cell>
          <cell r="B489" t="str">
            <v>Anesthesia recordkeeping: accuracy of recall with computerized and manual entry recordkeeping</v>
          </cell>
          <cell r="C489" t="str">
            <v>Anesthesia information management systems (AIMS) are rapidly gaining widespread acceptance. Aggressively promoted as an improvement to manual-entry recordkeeping systems (MERS) in the areas of accuracy, quality improvement, billing and vigilance, these systems record all patient vital signs and parameters, providing a legible hard copy and permanent electronic record. Concern exists that the practitioner may be less vigilant unless this data is recorded manually. This study's purpose was to determine if vigilance, as measured by the ability to recall important data, is influenced by the method of recordkeeping. This study analyzed differences in the accuracy of Certified Registered Nurse Anesthetists' (CRNAs) recall of specific patient variables during the course of an actual anesthetic case. CRNAs using AIMS were compared to CRNAs using MERS. Accuracy of recalled values of 10 patient variables was measured: highest and lowest values for heart rate, systolic blood pressure, inspiratory pressure, and end-tidal carbon dioxide levels, lowest oxygen saturation and total fluid volume. Four tertiary care facilities participated in this research; two of which used MERS, two utilized AIMS. A total of 214 subjects participated in this study; 106 in the computerized recordkeeping group, and 108 in the manual entry recordkeeping group. Demographic covariates were analyzed to ensure homogeneity between groups and facilities. No significant statistical differences were identified between the accuracy of recall among the groups. There was no difference in the accuracy of practitioners' recall of patient variables when using computerized or manual entry recordkeeping systems, suggesting little impact on vigilance.</v>
          </cell>
          <cell r="E489" t="str">
            <v>Department of Nurse Anesthesia, School of Allied Health Professions, Virginia Commonwealth University, Richmond, VA 23298-0226, USA. tcdavis@vcu.edu</v>
          </cell>
          <cell r="F489" t="str">
            <v>2012</v>
          </cell>
        </row>
        <row r="490">
          <cell r="A490">
            <v>489</v>
          </cell>
          <cell r="B490" t="str">
            <v>Pre-post evaluation of automated reminders may improve detection and management of post-stroke depression</v>
          </cell>
          <cell r="C490" t="str">
            <v>BACKGROUND: Post-stroke depression (PSD) occurs in at least one-third of stroke survivors, is associated with worse functional outcomes and increased mortality, and is frequently underdiagnosed and undertreated. OBJECTIVE: To evaluate the effectiveness of an electronic medical record-based system intervention to improve the proportion of veterans screened and treated for PSD. DESIGN: Quasi-experimental study comparing PSD screening and treatment among veterans receiving post-stroke outpatient care one year prior to the intervention (the control group) to those receiving outpatient care during the intervention period (the intervention group); contemporaneous data from non-study sites included to assess temporal trends in depression diagnosis and treatment. PARTICIPANTS: Veterans hospitalized for ischemic stroke and/or receiving primary care (PC) or neurology outpatient follow-up within six months post-stroke at two (Veterans Affairs) VA Medical Centers. INTERVENTIONS: We formed clinical improvement teams at both sites. Teams developed PSD screening and treatment reminders and designed tailored implementation strategies for reminder use in PC and neurology clinics. MAIN MEASURES: Proportion screened for PSD within 6 months post-stroke; proportion screening positive for PSD who received an appropriate treatment action within 6 months post-stroke. KEY RESULTS: In unadjusted analyses, PSD screening was performed within 6 months for 85% of intervention (N = 278) vs. 50% of control (N = 374) patients (OR 6.2 , p &lt; 0.001), and treatment action was received by 83% of intervention vs. 73% of control patients who screened positive (OR 1.8 p = 0.13). After adjusting for intervention, site and number of follow-up visits, intervention patients were more likely to be screened (OR 4.8, p &lt; 0.001) and to receive a treatment action if screened positive (OR 2.45, p = 0.05). Analyses of temporal trends in non-study sites revealed no trend toward general increase in PSD detection or treatment. CONCLUSIONS: Automated depression screening in primary and specialty care can improve detection and treatment of PSD.</v>
          </cell>
          <cell r="E490" t="str">
            <v>Roudebush VAMC and VA Stroke QUERI, Indianapolis, IN, USA. Linda.Williams6@va.gov</v>
          </cell>
          <cell r="F490" t="str">
            <v>2011</v>
          </cell>
        </row>
        <row r="491">
          <cell r="A491">
            <v>490</v>
          </cell>
          <cell r="B491" t="str">
            <v>Integrating usability testing and think-aloud protocol analysis with "near-live" clinical simulations in evaluating clinical decision support</v>
          </cell>
          <cell r="C491" t="str">
            <v>PURPOSE: Usability evaluations can improve the usability and workflow integration of clinical decision support (CDS). Traditional usability testing using scripted scenarios with think-aloud protocol analysis provide a useful but incomplete assessment of how new CDS tools interact with users and clinical workflow. "Near-live" clinical simulations are a newer usability evaluation tool that more closely mimics clinical workflow and that allows for a complementary evaluation of CDS usability as well as impact on workflow. METHODS: This study employed two phases of testing a new CDS tool that embedded clinical prediction rules (an evidence-based medicine tool) into primary care workflow within a commercial electronic health record. Phase I applied usability testing involving "think-aloud" protocol analysis of 8 primary care providers encountering several scripted clinical scenarios. Phase II used "near-live" clinical simulations of 8 providers interacting with video clips of standardized trained patient actors enacting the clinical scenario. In both phases, all sessions were audiotaped and had screen-capture software activated for onscreen recordings. Transcripts were coded using qualitative analysis methods. RESULTS: In Phase I, the impact of the CDS on navigation and workflow were associated with the largest volume of negative comments (accounting for over 90% of user raised issues) while the overall usability and the content of the CDS were associated with the most positive comments. However, usability had a positive-to-negative comment ratio of only 0.93 reflecting mixed perceptions about the usability of the CDS. In Phase II, the duration of encounters with simulated patients was approximately 12 min with 71% of the clinical prediction rules being activated after half of the visit had already elapsed. Upon activation, providers accepted the CDS tool pathway 82% of times offered and completed all of its elements in 53% of all simulation cases. Only 12.2% of encounter time was spent using the CDS tool. Two predominant clinical workflows, accounting for 75% of all cases simulations, were identified that characterized the sequence of provider interactions with the CDS. These workflows demonstrated a significant variation in temporal sequence of potential activation of the CDS. CONCLUSIONS: This study successfully combined "think-aloud" protocol analysis with "near-live" clinical simulations in a usability evaluation of a new primary care CDS tool. Each phase of the study provided complementary observations on problems with the new onscreen tool and was used to refine both its usability and workflow integration. Synergistic use of "think-aloud" protocol analysis and "near-live" clinical simulations provide a robust assessment of how CDS tools would interact in live clinical environments and allows for enhanced early redesign to augment clinician utilization. The findings suggest the importance of using complementary testing methods before releasing CDS for live use.</v>
          </cell>
          <cell r="E491" t="str">
            <v>Department of Medicine, Division of General Internal Medicine, Mount Sinai School of Medicine, New York, NY, USA.</v>
          </cell>
          <cell r="F491" t="str">
            <v>2012</v>
          </cell>
        </row>
        <row r="492">
          <cell r="A492">
            <v>491</v>
          </cell>
          <cell r="B492" t="str">
            <v>A framework for assessing patient crossover and health information exchange value</v>
          </cell>
          <cell r="C492" t="str">
            <v>OBJECTIVE: To evaluate the benefit of a health information exchange (HIE) between hospitals, we examine the rate of crossover among neurosurgical inpatients treated at Emory University Hospital (EUH) and Grady Memorial Hospital (GMH) in Atlanta, Georgia. To inform decisions regarding investment in HIE, we develop a methodology analyzing crossover behavior for application to larger more general patient populations. DESIGN: Using neurosurgery inpatient visit data from EUH and GMH, unique patients who visited both hospitals were identified through classification by name and age at time of visit. The frequency of flow patterns, including time between visits, and the statistical significance of crossover rates for patients with particular diagnoses were determined. MEASUREMENTS: The time between visits, flow patterns, and proportion of patients exhibiting crossover behavior were calculated for the total population studied as well as subpopulations. RESULTS: 5.25% of patients having multiple visits over the study period visited the neurosurgical departments at both hospitals. 77% of crossover patients visited the level 1 trauma center (GMH) before visiting EUH. LIMITATIONS: The true patient crossover may be under-estimated because the study population only consists of neurosurgical inpatients at EUH and GMH. CONCLUSION: We demonstrate that detailed analysis of crossover behavior provides a deeper understanding of the potential value of HIE.</v>
          </cell>
          <cell r="E492" t="str">
            <v>Department of Neurosurgery, Emory University School of Medicine, Atlanta, Georgia 30322, USA. dvlaborde@gmail.com</v>
          </cell>
          <cell r="F492" t="str">
            <v>2011</v>
          </cell>
        </row>
        <row r="493">
          <cell r="A493">
            <v>492</v>
          </cell>
          <cell r="B493" t="str">
            <v>[Documentation of comorbid mental disorders in medical rehabilitation: an analysis of discharge reports]</v>
          </cell>
          <cell r="C493" t="str">
            <v>OBJECTIVES: Patients with chronic somatic -diseases often suffer from psychological distress and mental disorders, which remain unrecognized in somatic rehabilitation. The present -study aimed to investigate whether the implementation of a stepwise psychodiagnostic procedure improves the documentation of psychological distress and mental disorders as well as of the -related inpatient treatments and aftercare recommendations. METHODOLOGY: Implementation of a stepwise psychodiagnostic procedure in 5 orthopaedic, cardiologic and oncologic inpatient rehabilitation clinics. The 4 steps comprised (1) screening, (2) in-depth psychodiagnostic assessment, (3) diagnosis and treatment, (4) documentation. Implementation efficacy in terms of a better documentation was evaluated by comparing the discharge reports of every fifth screening-positive and screening-negative patient (n=146) with historical discharge reports of the last 3 months preceding baseline assessment (n=161). RESULTS: Mental disorders (26,0% vs. 21,7%), general psychological treatment (75,3% vs. 66,5%), specific psychological treatment (32,9% vs. 31,7%), as well as psychologically relevant aftercare recommendations (41,1% vs. 34,8%) were more frequently documented in the current post-implementation discharge reports compared to the historical discharge reports. A significant difference was found only for the documentation of general psychological treatment. CONCLUSION: The results suggest that the implementation of a stepwise psychodiagnostic procedure improves the documentation of psychological distress and mental disorders as well as related inpatient treatments and aftercare recommendations. Continuous staff training and quality assurance relative to the discharge reports may contribute to further enhancing the documentation of psychological distress and mental disorders.</v>
          </cell>
          <cell r="E493" t="str">
            <v>Abteilung für Rehabilitationspsychologie und Psychotherapie, Institut für Psychologie, Universität Freiburg, Freiburg, Germany. jeanette.jahed@psychologie.uni-freiburg.de</v>
          </cell>
          <cell r="F493" t="str">
            <v>2012</v>
          </cell>
        </row>
        <row r="494">
          <cell r="A494">
            <v>493</v>
          </cell>
          <cell r="B494" t="str">
            <v>Distributed Parallel Computing in Data Analysis of Osteoporosis</v>
          </cell>
          <cell r="C494" t="str">
            <v>This research aimed to compare the performance of two models of load balancing (Proportional and Autotuned algorithms) of the JPPF platform in the processing of data mining from a database with osteoporosis and osteopenia. When performing the analysis of execution times, it was observed that the Proportional algorithm performed better in all cases.</v>
          </cell>
          <cell r="E494" t="str">
            <v>Research Group in Information and Communications Technology in Health, UNESC, Criciúma, SC, Brazil._x000D_Universidade Federal de Santa Catarina, UFSC, Florianópolis, SC, Brazil._x000D_Postgraduate Program in Public Health, UNESC, Criciúma, SC, Brazil.</v>
          </cell>
          <cell r="F494" t="str">
            <v>2015</v>
          </cell>
        </row>
        <row r="495">
          <cell r="A495">
            <v>494</v>
          </cell>
          <cell r="B495" t="str">
            <v>Determinants for acknowledgement of occupational related causes among Italian police officers</v>
          </cell>
          <cell r="C495" t="str">
            <v>The aim of this work was to evaluate associations between invalidating health problems and the main demographic and professional determinants among the employees of the Police Headquarter of the Province of Foggia (South Italy). Personal records of the employees on active service between November 2009 and May 2010 (N. 798 files) have been analysed. 241 personal service records reporting at least an acknowledged occupational related cause were examined. Low educational level increases the risk of occupational related causes (OR = 2.03; 95% Cl = 1.03-3.2; p &lt; 0.002). Traumatisms (49.4%) and osteoarticular system diseases (23.6%) were the most frequent reasons for acknowledgement of work-related causes. The risk of causes related to traumatism was lower among employees with lower educational level (OR = 0.59; 95% CI = 0.36-0.97; p = 0.0038) and higher length of service (OR = 0.83; 95% Cl = 0.79-0.87; p &lt; 0.001). Occupational-health physician knowledgeable about police work plays an important role by screening for specific conditions and educating the Police Officers about increased risks.</v>
          </cell>
          <cell r="E495" t="str">
            <v>Section of Hygiene, Department of Medical and Occupational Science, University of Foggia, Foggia, Italy.</v>
          </cell>
          <cell r="F495" t="str">
            <v>2012</v>
          </cell>
        </row>
        <row r="496">
          <cell r="A496">
            <v>495</v>
          </cell>
          <cell r="B496" t="str">
            <v>A real-time screening alert improves patient recruitment efficiency</v>
          </cell>
          <cell r="C496" t="str">
            <v>The scarcity of cost-effective patient identification methods represents a significant barrier to clinical research. Research recruitment alerts have been designed to facilitate physician referrals but limited support is available to clinical researchers. We conducted a retrospective data analysis to evaluate the efficacy of a real-time patient identification alert delivered to clinical research coordinators recruiting for a clinical prospective cohort study. Data from log analysis and informal interviews with coordinators were triangulated. Over a 12-month period, 11,295 were screened electronically, 1,449 were interviewed, and 282 were enrolled. The enrollment rates for the alert and two other conventional methods were 4.65%, 2.01%, and 1.34% respectively. A taxonomy of eligibility status was proposed to precisely categorize research patients. Practical ineligibility factors were identified and their correlation with age and gender were analyzed. We conclude that the automatic prescreening alert improves screening efficiency and is an effective aid to clinical research coordinators.</v>
          </cell>
          <cell r="E496" t="str">
            <v>Department of Biomedical Informatics, Columbia University, New York, NY 10032, USA.</v>
          </cell>
          <cell r="F496" t="str">
            <v>2011</v>
          </cell>
        </row>
        <row r="497">
          <cell r="A497">
            <v>496</v>
          </cell>
          <cell r="B497" t="str">
            <v>Coreference analysis in clinical notes: a multi-pass sieve with alternate anaphora resolution modules</v>
          </cell>
          <cell r="C497" t="str">
            <v>OBJECTIVE: This paper describes the coreference resolution system submitted by Mayo Clinic for the 2011 i2b2/VA/Cincinnati shared task Track 1C. The goal of the task was to construct a system that links the markables corresponding to the same entity. MATERIALS AND METHODS: The task organizers provided progress notes and discharge summaries that were annotated with the markables of treatment, problem, test, person, and pronoun. We used a multi-pass sieve algorithm that applies deterministic rules in the order of preciseness and simultaneously gathers information about the entities in the documents. Our system, MedCoref, also uses a state-of-the-art machine learning framework as an alternative to the final, rule-based pronoun resolution sieve. RESULTS: The best system that uses a multi-pass sieve has an overall score of 0.836 (average of B(3), MUC, Blanc, and CEAF F score) for the training set and 0.843 for the test set. DISCUSSION: A supervised machine learning system that typically uses a single function to find coreferents cannot accommodate irregularities encountered in data especially given the insufficient number of examples. On the other hand, a completely deterministic system could lead to a decrease in recall (sensitivity) when the rules are not exhaustive. The sieve-based framework allows one to combine reliable machine learning components with rules designed by experts. CONCLUSION: Using relatively simple rules, part-of-speech information, and semantic type properties, an effective coreference resolution system could be designed. The source code of the system described is available at https://sourceforge.net/projects/ohnlp/files/MedCoref.</v>
          </cell>
          <cell r="E497" t="str">
            <v>Department of Health Sciences Research, Mayo Clinic, Rochester, Minnesota 55905, USA. siddhartha@mayo.edu</v>
          </cell>
          <cell r="F497" t="str">
            <v>2012</v>
          </cell>
        </row>
        <row r="498">
          <cell r="A498">
            <v>497</v>
          </cell>
          <cell r="B498" t="str">
            <v>GISEA: an Italian biological agents registry in rheumatology</v>
          </cell>
          <cell r="C498" t="str">
            <v>The GISEA registry is an independent database that was established by the Italian Group for the Study of Early Arthritis (GISEA) in 2008, funded by the Italian Association of Rheumatic Patients (ANMAR - ONLUS). In line with the network's epidemiological strategy, the initial protocol was designed to collect long-term follow-up data concerning patients with rheumatic diseases treated with biological agents in order to investigate the realworld characteristics in terms of disease activity, comorbidities and survival on treatment. We here describe the design and methodology used to collect patient data. Information concerning demographics, disease activity, treatment changes (including the reasons for changing and the duration of each therapy), concomitant therapies and adverse events is available to all the members of the study groups by means of a web-based interface that allows queries and the presentation of numerical data, as well as graphics to illustrate trends. Fourteen Italian rheumatology centres have contributed patients to the database which, at the time writing, includes 5145 patients (72% women) with a mean age of 53 years (range 16-88). The initial diagnoses were rheumatoid arthritis (3494 patients, 67.9%), psoriatic arthritis (833, 16.2%), ankylosing spondylitis (493, 9.6%), undifferentiated spondylo-arthritides (307, 5.9%), enteropathic arthritis (14, 0.3%) and spondylitis following reactive arthritis (4, 0.1%). These patients have been followed for up to 10 years, and 1927 (35.8%) have been treated for at least three years. The biological treatments received include etanercept, infliximab, anakinra, adalimumab, abatacept, rituximab and tocilizumab. A total of 2926 adverse events have been observed, with 1171 patients (22%) reporting at least one. Analysis of the accumulated data will provide insights into the critical early phase of the studied arthritides, and enable us to identify the clinical and laboratory profiles that may predict responsiveness to a specific therapy.</v>
          </cell>
          <cell r="E498" t="str">
            <v>Rheumatology Unit, Dept. Internal and Public Medicina (DiMIMP), Università degli Studi Aldo Moro - 70124 Bari, c/o Az. Universitario-Ospedaliera Policlinico, P.za Giulio Cesare, 11 - 70124 Bari. g.lapadula@reumbari.uniba.it</v>
          </cell>
          <cell r="F498" t="str">
            <v>2011</v>
          </cell>
        </row>
        <row r="499">
          <cell r="A499">
            <v>498</v>
          </cell>
          <cell r="B499" t="str">
            <v>A supervised framework for resolving coreference in clinical records</v>
          </cell>
          <cell r="C499" t="str">
            <v>OBJECTIVE: A method for the automatic resolution of coreference between medical concepts in clinical records. MATERIALS AND METHODS: A multiple pass sieve approach utilizing support vector machines (SVMs) at each pass was used to resolve coreference. Information such as lexical similarity, recency of a concept mention, synonymy based on Wikipedia redirects, and local lexical context were used to inform the method. Results were evaluated using an unweighted average of MUC, CEAF, and B(3) coreference evaluation metrics. The datasets used in these research experiments were made available through the 2011 i2b2/VA Shared Task on Coreference. RESULTS: The method achieved an average F score of 0.821 on the ODIE dataset, with a precision of 0.802 and a recall of 0.845. These results compare favorably to the best-performing system with a reported F score of 0.827 on the dataset and the median system F score of 0.800 among the eight teams that participated in the 2011 i2b2/VA Shared Task on Coreference. On the i2b2 dataset, the method achieved an average F score of 0.906, with a precision of 0.895 and a recall of 0.918 compared to the best F score of 0.915 and the median of 0.859 among the 16 participating teams. DISCUSSION: Post hoc analysis revealed significant performance degradation on pathology reports. The pathology reports were characterized by complex synonymy and very few patient mentions. CONCLUSION: The use of several simple lexical matching methods had the most impact on achieving competitive performance on the task of coreference resolution. Moreover, the ability to detect patients in electronic medical records helped to improve coreference resolution more than other linguistic analysis.</v>
          </cell>
          <cell r="E499" t="str">
            <v>Human Language Technology Research Institute, University of Texas at Dallas, Richardson, Texas 75083-0688, USA. bryan@hlt.utdallas.edu</v>
          </cell>
          <cell r="F499" t="str">
            <v>2012</v>
          </cell>
        </row>
        <row r="500">
          <cell r="A500">
            <v>499</v>
          </cell>
          <cell r="B500" t="str">
            <v>Utility of a clinical support tool for outpatient evaluation of pediatric chest pain</v>
          </cell>
          <cell r="C500" t="str">
            <v>This study evaluates a clinical pathway currently being employed at a large single-center pediatric cardiology practice. The dataset includes 1,997 pediatric patients with the primary complaint of chest pain. A logistic regression model was developed to predict cardiac disease and identify strong indicators of cardiac pathology. The area under the ROC curve was 0.73 and the Matthews correlation coefficient was 0.23. Given the low incidence of pathology disease, this study was unable to identify strong predictors of major cardiac pathology. The analysis did support syncope, palpitations and the onset of chest pain in the past 2-7 days as predictors of minor cardiac disease. However, the model indicated exertional chest pain is negatively associated with cardiac disease. This data should be evaluated with caution as some of the results are contrary to most clinical cardiologists' views. The majority of the results support the cardiac disease predictors in the clinical pathway.</v>
          </cell>
          <cell r="E500" t="str">
            <v>Georgia Institute of Technology, Atlanta, GA, USA.</v>
          </cell>
          <cell r="F500" t="str">
            <v>2012</v>
          </cell>
        </row>
        <row r="501">
          <cell r="A501">
            <v>500</v>
          </cell>
          <cell r="B501" t="str">
            <v>Comparing numbers of drinks: college students' reports from retrospective summary, followback, and prospective daily diary measures</v>
          </cell>
          <cell r="C501" t="str">
            <v>OBJECTIVE: Retrospective summary, followback (retrospective diaries), and prospective daily diary measures of alcohol use among college students were compared across 29 days. METHOD: Participants were college students (n = 176; 60.2% female). Similarities in the three web-based reporting methods and both between-persons (i.e., gender, past drinking behavior, fraternity/sorority affiliation, average drinking behavior during the study period) and within-person (i.e., daily number of drinks, weekend days, Halloween, and week of study) predictors of concordance between reports of followback and prospective diaries were analyzed. RESULTS: On prospective diaries, students reported a greater number of maximum drinks (compared with followback only) and a greater number of heavy drinking days in the past 2 weeks (compared with both followback and retrospective summary measures). In followback compared with prospective diaries, students tended to provide inflated accounts of their drinking behavior when reporting about occasions with greater typical drinking (i.e., weekends, Halloween) and deflated accounts of their drinking on their own heavier drinking days, especially if they were affiliated with a fraternity/sorority. Women and students who drank more on average across study days tended to provide deflated estimates of their day-to-day drinking in followback compared with prospective diary. CONCLUSIONS: Understanding the concordance and discordance in self-reported alcohol use is an important area for continued research efforts.</v>
          </cell>
          <cell r="E501" t="str">
            <v>Institute for Social Research, University of Michigan, Ann Arbor, Michigan 48106-1248, USA. meganpat@isr.umich.edu</v>
          </cell>
          <cell r="F501" t="str">
            <v>2010</v>
          </cell>
        </row>
        <row r="502">
          <cell r="A502">
            <v>501</v>
          </cell>
          <cell r="B502" t="str">
            <v>Effect of Surgical Caseload on Revision Rate Following Total and Unicompartmental Knee Replacement</v>
          </cell>
          <cell r="C502" t="str">
            <v>BACKGROUND: High-volume surgeons attain the best results following unicompartmental knee replacement (UKR), but the exact relationship between caseload and outcome is not clear. It is not known whether this effect is due to patient selection or surgical skill nor whether a similar effect is seen in total knee replacement (TKR). The aim of this study was to quantify the effect of surgical caseload on survival of both TKR and UKR. METHODS: This study was based on 459,280 patient records (422,149 TKRs and 37,131 UKRs) from the National Joint Registry for England and Wales. The caseload-outcome relationship was characterized graphically and quantified using regression techniques. Patient selection was compared among high, medium, and low-volume surgeons. Prosthetic survival was compared between UKRs (performed by high, medium, and low-volume surgeons) and matched TKRs. RESULTS: Caseload affected survival of TKR and, more strongly, of UKR. The revision rate following UKR dropped steeply until the volume reached ten cases per year, plateauing at thirty cases. For surgeons performing fewer than ten UKRs per year, the mean eight-year rate of survival of the UKRs was 87.9% (95% confidence interval [CI] = 86.9% to 88.8%) compared with 92.4% (95% CI = 90.9% to 93.6%) for those who performed thirty UKRs or more per year. Analysis of the TKRs showed a linear decrease in revision rate as caseload increased (hazard ratio [HR] for revision = 0.99 [95% CI = 0.98 to 0.99] for every five-case increase in caseload). Surgeons who performed a lower volume of UKRs tended to operate on younger and healthier patients and were more likely to perform revisions to treat loosening and pain. After matching of patients who had undergone UKR with those who had undergone TKR, the surgeons who performed a high volume of UKRs were found to have an eight-year revision/revision rate similar to that seen after TKR (HR for revision or reoperation = 1.10 [95% CI = 0.99 to 1.22] favoring TKR). CONCLUSIONS: This study confirmed the importance of surgical caseload in determining the survival of UKR and, to a lesser extent, TKR. The reasons for this effect are complex and not fully explained by variables recorded in the National Joint Registry; however, the patient selection and revision threshold of lower-volume surgeons may be a factor. Examination of matched patients in this study demonstrated that high-volume surgeons can achieve revision/reoperation rates similar to those observed following TKR.</v>
          </cell>
          <cell r="E502" t="str">
            <v>Nuffield Department of Orthopaedics, Rheumatology, and Musculoskeletal Sciences, University of Oxford, Windmill Road, Headington, Oxford OX3 7LD, England. E-mail address for D.W. Murray: david.murray@ndorms.ox.ac.uk.</v>
          </cell>
          <cell r="F502" t="str">
            <v>2016</v>
          </cell>
        </row>
        <row r="503">
          <cell r="A503">
            <v>502</v>
          </cell>
          <cell r="B503" t="str">
            <v>Global computer-assisted appraisal of osteoporosis risk in Asian women: an innovative study</v>
          </cell>
          <cell r="C503" t="str">
            <v>AIMS AND OBJECTIVE: To develop a computer-assisted appraisal system of osteoporosis that can predict osteoporosis health risk in community-dwelling women and to use it in an empirical analysis of the risk in Asian women. BACKGROUND: As the literature indicates, health risk assessment tools are generally applied in clinical practice for patient diagnosis. However, few studies have explored how to assist community-dwelling women to understand the risk of osteoporosis without invasive data. DESIGN: A longitudinal, evidence-based study. METHOD: The first stage of this study is to establish a system that combines expertise in nursing, medicine and information technology. This part includes information from random samples (n = 700), including data on bone mineral density, osteoporosis risk factors, knowledge, beliefs and behaviour, which are used as the health risk appraisal system database. The second stage is to apply an empirical study. The relative risks of osteoporosis of the participants (n = 300) were determined with the system. The participants that were classified as at-risk were randomly grouped into experimental and control groups. Each group was treated using different nursing intervention methods. RESULTS: The sensitivity and specificity of the analytical tools was 75%. In empirical study, analysis results indicate that the prevalence of osteoporosis was 14.0%. Data indicate that strategic application of multiple nursing interventions can promote osteoporosis prevention knowledge in high-risk women and enhance the effectiveness of preventive action. CONCLUSIONS: The system can also provide people in remote areas or with insufficient medical resources a simple and effective means of managing health risk and implement the idea of self-evaluation and self-caring among community-dwelling women at home to achieve the final goal of early detection and early treatment of osteoporosis. RELEVANCE TO CLINICAL PRACTICE: This study developed a useful approach for providing Asia women with a reliable, valid, convenient and economical self-health management model. Health care professionals can explore the use of advanced information systems and nursing interventions to increase the effectiveness of osteoporosis prevention programmes for women.</v>
          </cell>
          <cell r="E503" t="str">
            <v>Department of Nursing, College of Nursing, National Taipei University of Nursing and Health Sciences, Taipei, Taiwan. linda@ntunhs.edu.tw</v>
          </cell>
          <cell r="F503" t="str">
            <v>2011</v>
          </cell>
        </row>
        <row r="504">
          <cell r="A504">
            <v>503</v>
          </cell>
          <cell r="B504" t="str">
            <v>Risk of cancer in patients on insulin glargine and other insulin analogues in comparison with those on human insulin: results from a large population-based follow-up study</v>
          </cell>
          <cell r="C504" t="str">
            <v>AIMS/HYPOTHESIS: Several publications suggest an association between certain types of insulin and cancer, but with conflicting results. We investigated whether insulin glargine (A21Gly,B31Arg,B32Arg human insulin) is associated with an increased risk of cancer in a large population-based cohort study. METHODS: Data for this study were obtained from dispensing records from community pharmacies individually linked to hospital discharge records from 2.5 million individuals in the Netherlands. In a cohort of incident users of insulin, the association between insulin glargine and other insulin analogues, respectively, and cancer was analysed in comparison with human insulin using Cox proportional hazard models with cumulative duration of drug use as a time-varying determinant. The first hospital admission with a primary diagnosis of cancer was considered as the main outcome; secondary analyses were performed with specific cancers as outcomes. RESULTS: Of the 19,337 incident insulin users enrolled, 878 developed cancer. Use of insulin glargine was associated with a lower risk of malignancies in general in comparison with human insulin (HR 0.75, 95% CI 0.71, 0.80). In contrast, an increased risk was found for breast cancer (HR 1.58, 95% CI 1.22, 2.05). Dose-response relationships could not be identified. CONCLUSION/INTERPRETATION: Users of insulin glargine and users of other insulin analogues had a lower risk of cancer in general than those using human insulin. Both associations might be a consequence of residual confounding, lack of adherence or competing risk. However, as in previous studies, we demonstrated an increased risk of breast cancer in users of insulin glargine in comparison with users of human insulin.</v>
          </cell>
          <cell r="E504" t="str">
            <v>Department of Epidemiology, Erasmus MC, P.O. Box 2040, 3000 CA, Rotterdam, the Netherlands.</v>
          </cell>
          <cell r="F504" t="str">
            <v>2012</v>
          </cell>
        </row>
        <row r="505">
          <cell r="A505">
            <v>504</v>
          </cell>
          <cell r="B505" t="str">
            <v>Tobacco use as a risk factor for reoperation in patients with stress urinary incontinence: a multi-institutional electronic medical record database analysis</v>
          </cell>
          <cell r="C505" t="str">
            <v>INTRODUCTION AND HYPOTHESIS: Recurrence rates of stress urinary incontinence after surgery are reported to be between 8 to 15%. Both surgical technique and non-surgical risk factors have been shown to affect post-operative outcomes. Tobacco use is a possible risk factor that may increase the surgical failure rate, however, there are currently conflicting reports in the literature regarding the affect of tobacco use on surgical outcomes. Our objective is to evaluate the effect of tobacco use on the risk of repeat surgery for stress urinary incontinence (SUI). METHODS: We performed a retrospective cohort analysis using a de-identified clinical database from a large multi-institution electronic health records data web application EPM:ExploreTM (Explorys Inc, Cleveland, Ohio) to identify women with and without a history of tobacco use who underwent reoperation for stress urinary incontinence within 2 years of the first surgery. We then evaluated previously described risk factors for reoperation: diabetes mellitus (DM), pelvic organ prolapse (POP), anti-muscarinic (AM) use at initial surgery, obesity, and advanced age on rate of reoperation and the impact of tobacco use on these risk factors. RESULTS: Tobacco use was associated with an increased rate of a second surgery for SUI (OR=1.43, p &lt;0.001), as was anti-muscarinic use (OR = 1.68, p&lt;0.001), DM (OR = 1.21, p = 0.005), age &gt;50 years (OR= 1.16, p = 0.040), and BMI &gt; 30 kg/m2 (OR = 2.97 p&lt;0.001). The odds of a second surgery for SUI in patients who used tobacco and anti-muscarinic medications or had pelvic organ prolapse were lower when compared to non-users. The odds of a second surgery for SUI were higher in patients who used tobacco and had asthma when compared to non-users who had asthma. CONCLUSIONS: Tobacco increases the overall risk of second surgery for SUI, however, in patients with specific risk factors, tobacco use is associated with a decrease risk of reoperation.</v>
          </cell>
          <cell r="E505" t="str">
            <v>Division of Female Pelvic Medicine and Reconstruction, University Hospitals Case Medical Center, 11100 Euclid Ave, Mail Stop: 5034, Cleveland, OH, 44106, USA, david.sheyn@uhhospitals.org.</v>
          </cell>
          <cell r="F505" t="str">
            <v>2015</v>
          </cell>
        </row>
        <row r="506">
          <cell r="A506">
            <v>505</v>
          </cell>
          <cell r="B506" t="str">
            <v>Comparison of variable selection methods for clinical predictive modeling</v>
          </cell>
          <cell r="C506" t="str">
            <v>OBJECTIVE: Modern machine learning-based modeling methods are increasingly applied to clinical problems. One such application is in variable selection methods for predictive modeling. However, there is limited research comparing the performance of classic and modern for variable selection in clinical datasets. MATERIALS AND METHODS: We analyzed the performance of eight different variable selection methods: four regression-based methods (stepwise backward selection using p-value and AIC, Least Absolute Shrinkage and Selection Operator, and Elastic Net) and four tree-based methods (Variable Selection Using Random Forest, Regularized Random Forests, Boruta, and Gradient Boosted Feature Selection). We used two clinical datasets of different sizes, a multicenter adult clinical deterioration cohort and a single center pediatric acute kidney injury cohort. Method evaluation included measures of parsimony, variable importance, and discrimination. RESULTS: In the large, multicenter dataset, the modern tree-based Variable Selection Using Random Forest and the Gradient Boosted Feature Selection methods achieved the best parsimony. In the smaller, single-center dataset, the classic regression-based stepwise backward selection using p-value and AIC methods achieved the best parsimony. In both datasets, variable selection tended to decrease the accuracy of the random forest models and increase the accuracy of logistic regression models. CONCLUSIONS: The performance of classic regression-based and modern tree-based variable selection methods is associated with the size of the clinical dataset used. Classic regression-based variable selection methods seem to achieve better parsimony in clinical prediction problems in smaller datasets while modern tree-based methods perform better in larger datasets.</v>
          </cell>
          <cell r="E506" t="str">
            <v>Ann &amp; Robert H. Lurie Children's Hospital of Chicago, Northwestern University Feinberg School of Medicine, Chicago, IL, USA._x000D_Rollins School of Public Health, Emory University, Atlanta, GA, USA._x000D_The Center for Healthcare Delivery Science and Innovation, The University of Chicago, Chicago, IL, USA._x000D_Department of Medicine, The University of Chicago, Chicago, IL, USA. Electronic address: matthew.churpek@uchospitals.edu.</v>
          </cell>
          <cell r="F506" t="str">
            <v>2018</v>
          </cell>
        </row>
        <row r="507">
          <cell r="A507">
            <v>506</v>
          </cell>
          <cell r="B507" t="str">
            <v>The non-independence of treatment outcomes from repeat IVF cycles: estimates and consequences</v>
          </cell>
          <cell r="C507" t="str">
            <v>BACKGROUND: It is generally acknowledged that the outcomes of IVF treatments are correlated between repeat cycles in the same couple and that these effects need to be allowed for in the analysis of such treatments. However, there are few studies that have attempted to estimate the magnitude of these effects or their clinical consequences. METHODS: We use the embryo-uterus model, extended to include inter-cycle correlations in both the embryo and uterine components to estimate these effects in a large data set of 12 480 embryo transfer cycles from 8768 UK IVF patients, including embryo grading parameters. Empirical Bayes estimates are used to predict the consequences of previous cycle failures on the prognosis of future cycles. RESULTS: Statistically and clinically significant correlations can be detected which amount to a median odds ratio of 2.3 (95% CI: 1.8-2.9) in the chances of an embryo being viable between any two randomly selected patients. These act predominantly through the embryo component of the model. Inclusion of these effects in the embryo model does alter the estimates and predictions, but not dramatically. Around 10 cycle failures are required to reduce the probability of success in future cycles to half that of the initial cycle. CONCLUSIONS: There are important inter-cycle correlations between embryos transferred across different cycles from the same patients, implying substantial unmeasured prognostic embryo characteristics. The implications for extended culture and cryopreserved embryos need further investigation as well as similar consideration of the other components of treatment, particularly response to stimulation. Although these effects should not be ignored they have limited impact in the development of predictive models for individual cycles, but do need to be accounted for when considering multiple cycle treatment programmes. For individual patients the failure of one or several embryo transfers does not have a big impact on the chances of success in future cycles. The magnitude of the correlations suggests that for any individual couple, previous cycle implantation failures do not imply a greatly reduced prognosis for future cycles.</v>
          </cell>
          <cell r="E507" t="str">
            <v>Health Sciences-Methodology, Manchester Academic Health Science Centre (MAHSC), University of Manchester, Manchester M13 9WL, UK. steve.roberts@manchester.ac.uk</v>
          </cell>
          <cell r="F507" t="str">
            <v>2012</v>
          </cell>
        </row>
        <row r="508">
          <cell r="A508">
            <v>507</v>
          </cell>
          <cell r="B508" t="str">
            <v>Impact of a health information exchange on resource use and Medicare-allowable reimbursements at 11 emergency departments in a midsized city</v>
          </cell>
          <cell r="C508" t="str">
            <v>INTRODUCTION: Use clinician perceptions to estimate the impact of a health information exchange (HIE) on emergency department (ED) care at four major hospital systems (HS) within a region. Use survey data provided by ED clinicians to estimate reduction in Medicare-allowable reimbursements (MARs) resulting from use of an HIE. METHODS: We conducted the study during a one-year period beginning in February 2012. Study sites included eleven EDs operated by four major HS in the region of a mid-sized Southeastern city, including one academic ED, five community hospital EDs, four free-standing EDs and 1 ED/Chest Pain Center (CPC) all of which participated in an HIE. The study design was observational, prospective using a voluntary, anonymous, online survey. Eligible participants included attending emergency physicians, residents, and mid-level providers (PA &amp; NP). Survey items asked clinicians whether information obtained from the HIE changed resource use while caring for patients at the study sites and used branching logic to ascertain specific types of services avoided including laboratory/microbiology, radiology, consultations, and hospital admissions. Additional items asked how use of the HIE affected quality of care and length of stay. The survey was automated using a survey construction tool (REDCap Survey Software © 2010 Vanderbilt University). We calculated avoided MARs by multiplying the numbers and types of services reported to have been avoided. Average cost of an admission from the ED was based on direct cost trends for ED admissions within the region. RESULTS: During the 12-month study period we had 325,740 patient encounters and 7,525 logons to the HIE (utilization rate of 2.3%) by 231 ED clinicians practicing at the study sites. We collected 621 surveys representing 8.25% of logons of which 532 (85.7% of surveys) reported on patients who had information available in the HIE. Within this group the following services and MARs were reported to have been avoided [type of service: number of services; MARs]: Laboratory/Microbiology:187; $2,073, Radiology: 298; $475,840, Consultations: 61; $6,461, Hospital Admissions: 56; $551,282. Grand total of MARs avoided: $1,035,654; average $1,947 per patient who had information available in the HIE (Range: $1,491 - $2,395 between HS). Changes in management other than avoidance of a service were reported by 32.2% of participants. Participants stated that quality of care was improved for 89% of patients with information in the HIE. Eighty-two percent of participants reported that valuable time was saved with a mean time saved of 105 minutes. CONCLUSION: Observational data provided by ED clinicians practicing at eleven EDs in a mid-sized Southeastern city showed an average reduction in MARs of $1,947 per patient who had information available in an HIE. The majority of reduced MARs were due to avoided radiology studies and hospital admissions. Over 80% of participants reported that quality of care was improved and valuable time was saved.</v>
          </cell>
          <cell r="E508" t="str">
            <v>Medical University of South Carolina, Department of Medicine, Division of Emergency Medicine, Charleston, South Carolina._x000D_Medical University of South Carolina, Department of Public Health Sciences, Charleston, South Carolina.</v>
          </cell>
          <cell r="F508" t="str">
            <v>2014</v>
          </cell>
        </row>
        <row r="509">
          <cell r="A509">
            <v>508</v>
          </cell>
          <cell r="B509" t="str">
            <v>Enhanced passive surveillance of influenza vaccination in England, 2016-2017- an observational study using an adverse events reporting card</v>
          </cell>
          <cell r="C509" t="str">
            <v>Influenza is a major public health burden, mainly prevented by vaccination. Recommendations on influenza vaccine composition are updated annually and constant benefit-risk monitoring is therefore needed. We conducted near-real-time enhanced passive surveillance (EPS) for the influenza vaccine, Fluarix Tetra, according to European Medicines Agency guidance, in 10 volunteer general practices in England using Fluarix Tetra as their principal influenza vaccine brand, from 1-Sep to 30-Nov-2016. The EPS method used a combination of routinely collected data from electronic health records (EHR) and a customized adverse events reporting card (AERC) distributed to participants vaccinated with Fluarix Tetra. For participants vaccinated with a different influenza vaccine, data were derived exclusively from the EHR. We reported weekly and cumulative incidence of pre-defined adverse events of interest (AEI) occurring within 7 days post-vaccination, adjusted for clustering effect. Of the 97,754 eligible participants, 19,334 (19.8%) received influenza vaccination, of whom 13,861 (71.7%) received Fluarix Tetra. A total of 1,049 participants receiving Fluarix Tetra reported AEIs; 703 (67%) used the AERC (adjusted cumulative incidence rate 4.96% [95% CI: 3.92-6.25]). Analysis by individual pre-specified AEI categories identified no safety signal for Fluarix Tetra. A total of 62 individuals reported an AEI with a known brand of non-GSK influenza vaccine and 54 with an unknown brand (adjusted cumulative incidence rate 2.59% [1.93-3.47] and 1.77% [1.42-2.20], respectively). In conclusion, the study identified no safety signal for Fluarix Tetra and showed that the AERC was a useful tool that complemented routine pharmacovigilance by allowing more comprehensive capture of AEIs.</v>
          </cell>
          <cell r="E509" t="str">
            <v>a Department of Clinical &amp; Experimental Medicine , University of Surrey , Guildford , UK._x000D_b Biostatistics EPI , GSK , Wavre , Belgium._x000D_c Clinical Safety &amp; Pharmacovigilance , GSK , Rockville , MD , USA._x000D_d Clinical R&amp;D , GSK , Rockville, MD , USA._x000D_e Clinical R&amp;D , GSK , Wavre , Belgium.</v>
          </cell>
          <cell r="F509" t="str">
            <v>2019</v>
          </cell>
        </row>
        <row r="510">
          <cell r="A510">
            <v>509</v>
          </cell>
          <cell r="B510" t="str">
            <v>Surgical intensive care unit mobility is increased after institution of a computerized mobility order set and intensive care unit mobility protocol: a prospective cohort analysis</v>
          </cell>
          <cell r="C510" t="str">
            <v>In some populations, intensive care unit (ICU) mobility has been shown to be safe and beneficial. We gathered data on 50 nonintubated surgical patients in a 10-bed surgical ICU (SICU) who met physiologic inclusion criteria beginning in May 2008 (A group). In January 2009, we began mandatory entry of computerized mobility orders as part of a standardized ICU order set. We also created a mobility protocol for nurses in this ICU. We then collected data on 50 patients in this postintervention cohort (B group). Both groups had similar baseline characteristics. A group patients had some form of mobility orders entered in 29 patients (58%) versus 47 patients (82%) in the B group, P &lt; 0.05. In the A group, 11 patients (22%) were mobilized; in the B group, 40 patients (80%) were mobilized, P &lt; 0.05. In our SICU patient population, mandatory entry of computerized mobility orders as part of a standard SICU order set and establishment of an ICU mobility nursing protocol was associated with an increase in number of mobility orders entered as well as an increase in SICU patient activity. Further studies should focus on measurement of the effect of mobility interventions on patient outcomes.</v>
          </cell>
          <cell r="E510" t="str">
            <v>Department of Surgery, Wake Forest University, Winston-Salem, North Carolina 27157, USA. ahildret@wfubmc.edu</v>
          </cell>
          <cell r="F510" t="str">
            <v>2010</v>
          </cell>
        </row>
        <row r="511">
          <cell r="A511">
            <v>510</v>
          </cell>
          <cell r="B511" t="str">
            <v>Characterization of drug-related problems identified by clinical pharmacy staff at Danish hospitals</v>
          </cell>
          <cell r="C511" t="str">
            <v>BACKGROUND: In 2010, a database of drug related problems (DRPs) was implemented to assist clinical pharmacy staff in documenting clinical pharmacy activities locally. A study of quality, reliability and generalisability showed that national analyses of the data could be conducted. Analyses at the national level may help identify and prevent DRPs by performing national interventions. OBJECTIVE: The aim of the study was to explore the DRP characteristics as documented by clinical pharmacy staff at hospital pharmacies in the Danish DRP-database during a 3-year period. SETTING: Danish hospital pharmacies. METHOD: Data documented in the DRP-database during the initial 3 years after implementation were analyzed retrospectively. The DRP-database contains DRPs reported at hospitals by clinical pharmacy staff. The analyses focused on DRP categories, implementation rates and drugs associated with the DRPs. MAIN OUTCOME MEASURE: Characteristics of DRPs. RESULTS: In total, 72,044 DRPs were documented in the DRP-database during the first 3 years of implementation, and the number of documented DRPs increased every year. An overall stable implementation rate of approximately 58 % was identified. The DRPs identified were multi-facetted, however evenly distributed for each of the 3 years. The most frequently identified DRP categories were: "Dose", followed by "Nonadherence to guidelines" and "Supplement to treatment". The highest implementation rates were found for the following DRP categories: "Non-adherence to guidelines" (79 %) followed by "Therapeutic duplication" (73 %) and "Dosing time and interval" (70 %). Even though the top 25 drugs were involved in 58 % of all DRPs, multiple drugs were associated with DRPs. The drugs most frequently involved in DRPs were paracetamol (4.6 % of all DRPs), simvastatin (3.0 %), lansoprazole (2.7 %), morphine (2.6 %) and alendronic acid (2.4 %). CONCLUSIONS: The study found that a national database on DRPs contained multi-facetted DRPs, however evenly distributed for each of the 3 years. Even though the top 25 drugs were involved in 58 % of all DRPs, multiple drugs were associated with DRPs. The study emphasizes the importance of detecting and intervening for DRPs.</v>
          </cell>
          <cell r="E511" t="str">
            <v>The Danish Research Unit for Hospital Pharmacy, Amgros I/S, Dampfærgevej 22, 2100, Copenhagen Ø, Denmark, ljk@amgros.dk.</v>
          </cell>
          <cell r="F511" t="str">
            <v>2014</v>
          </cell>
        </row>
        <row r="512">
          <cell r="A512">
            <v>511</v>
          </cell>
          <cell r="B512" t="str">
            <v>Independent validation of the Nottingham Hip Fracture Score and identification of regional variation in patient risk within England</v>
          </cell>
          <cell r="C512" t="str">
            <v>The Nottingham Hip Fracture Score (NHFS) was developed to assess the risk of death following a fracture of the hip, based on pre-operative patient characteristics. We performed an independent validation of the NHFS, assessed the degree of geographical variation that exists between different units within the United Kingdom and attempted to define a NHFS level that is associated with high risk of mortality. The NHFS was calculated retrospectively for consecutive patients presenting with a fracture of the hip to two hospitals in England. The observed 30-day mortality for each NHFS cohort was compared with that predicted by the NHFS using the Hosmer-Lemeshow test. The distribution of NHFS in the observed group was compared with data from other hospitals in the United Kingdom. The proportion of patients identified as high risk and the mortality within the high risk group were assessed for groups defined using different thresholds for the NHFS. In all 1079 hip fractures were included in the analysis, with a mean age of 83 years (60 to 105), 284 (26%) male. Overall 30-day mortality was 7.3%. The NHFS was a significant predictor of 30-day mortality. Statistically significant differences in the distribution of the NHFS were present between different units in England (p &lt; 0.001). A NHFS ≥ 6 appears to be an appropriate cut-point to identify patients at high risk of mortality following a fracture of the hip.</v>
          </cell>
          <cell r="E512" t="str">
            <v>North Tyneside General Hospital, Department of Trauma and Orthopaedics, Northumbria Healthcare NHS Foundation Trust, Rake Lane, North Shields, NE29 8NH, UK.</v>
          </cell>
          <cell r="F512" t="str">
            <v>2015</v>
          </cell>
        </row>
        <row r="513">
          <cell r="A513">
            <v>512</v>
          </cell>
          <cell r="B513" t="str">
            <v>Investigation of the international comparability of population-based routine hospital data set derived comorbidity scores for patients with lung cancer</v>
          </cell>
          <cell r="C513" t="str">
            <v>INTRODUCTION: The International Cancer Benchmarking Partnership (ICBP) identified significant international differences in lung cancer survival. Differing levels of comorbid disease across ICBP countries has been suggested as a potential explanation of this variation but, to date, no studies have quantified its impact. This study investigated whether comparable, robust comorbidity scores can be derived from the different routine population-based cancer data sets available in the ICBP jurisdictions and, if so, use them to quantify international variation in comorbidity and determine its influence on outcome. METHODS: Linked population-based lung cancer registry and hospital discharge data sets were acquired from nine ICBP jurisdictions in Australia, Canada, Norway and the UK providing a study population of 233 981 individuals. For each person in this cohort Charlson, Elixhauser and inpatient bed day Comorbidity Scores were derived relating to the 4-36 months prior to their lung cancer diagnosis. The scores were then compared to assess their validity and feasibility of use in international survival comparisons. RESULTS: It was feasible to generate the three comorbidity scores for each jurisdiction, which were found to have good content, face and concurrent validity. Predictive validity was limited and there was evidence that the reliability was questionable. CONCLUSION: The results presented here indicate that interjurisdictional comparability of recorded comorbidity was limited due to probable differences in coding and hospital admission practices in each area. Before the contribution of comorbidity on international differences in cancer survival can be investigated an internationally harmonised comorbidity index is required.</v>
          </cell>
          <cell r="E513" t="str">
            <v>National Cancer Registration and Analysis Service, Skipton House, Public Health England, London, UK._x000D_Department of Cancer Epidemiology, Population and Global Health, Division of Cancer Studies, Faculty of Life Sciences &amp; Medicine, King's College London, London, UK._x000D_Cancer Epidemiology Group, Leeds Institute of Data Analytics, University of Leeds, LS2 9JT, Leeds, UK._x000D_Cancer Epidemiology Centre, Cancer Council Victoria, Melbourne, Victoria, Australia._x000D_Cancer Institute New South Wales, Sydney, New South Wales, Australia._x000D_University of Sydney, Sydney, New South Wales, Australia._x000D_Cancer Care Manitoba, Winnipeg, Manitoba, Canada._x000D_Cancer Care Ontario, Toronto, Ontario, Canada._x000D_Ontario Institute for Cancer Research, Toronto, Ontario, Canada._x000D_Cancer Control Alberta, Alberta Health Services, Calgary, Alberta, Canada._x000D_Northern Ireland Cancer Registry, Centre for Public Health Medicine, Queen's University Belfast, Belfast, UK._x000D_Department of Cancer Research and Molecular Medicine, Norwegian University of Science and Technology, Trondheim, Norway._x000D_Cancer Registry of Norway, Oslo, Norway._x000D_Scottish Cancer Registry, Public Health &amp; Intelligence Unit of NHS National Services Scotland, Edinburgh, UK._x000D_Welsh Cancer Intelligence and Surveillance Unit, Public Health Wales, Cardiff, UK._x000D_Institute for Lung Health, University of Leicester, Leicester, UK.</v>
          </cell>
          <cell r="F513" t="str">
            <v>2018</v>
          </cell>
        </row>
        <row r="514">
          <cell r="A514">
            <v>513</v>
          </cell>
          <cell r="B514" t="str">
            <v>Predicting pre- and postoperative pain of endodontic origin in a southern Brazilian subpopulation: an electronic database study</v>
          </cell>
          <cell r="C514" t="str">
            <v>AIM: To determine the prevalence of preoperative endodontic pain (PREP) and the incidence of postoperative endodontic pain (POEP), identifying the predictors of PREP and POEP in a southern Brazilian subpopulation, using clinical data from an electronic chart database (ECD). METHODOLOGY: This retrospective observational study included 563 consecutive individuals presenting for root canal treatment (RCT). Patients were treated by undergraduate and graduate students, following standard RCT protocols. Demographic, medical and dental variables were extracted from a pre-structured and standardized ECD. The main outcomes PREP and incident POEP were collected through a 0-10 numeric rating scale, dichotomized as none/mild (&lt;4) or moderate/severe (≥4) pain. Predictive models calculating the prevalence ratios (PR) of PREP and the relative risks (RR) of incident POEP were carried out with Poisson regression analysis, estimating the relationship between clinical factors, PREP and incident POEP. RESULTS: Mean age at baseline was 49.2 ± 17.1 years, with 68.4% women. The prevalence and incidence of moderate/severe PREP and POEP were 44.4% and 3.8%, respectively. RCT intervention significantly reduced PREP (P &lt; 0.001). Multivariate analysis revealed that group of teeth, location (mandibular teeth), pulpitis, necrotic pulp, preoperative swelling and periapical radiolucency were independently associated with moderate/severe PREP, whilst age ≥60 years and root canal retreatments were independent protective factors to PREP (P &lt; 0.05). No demographic, medical or dental variables were associated with POEP, although molar teeth (RR = 4.23, 95%CI = 0.93-19.2, P = 0.056) had a borderline nonsignificant association. CONCLUSIONS: Moderate/severe PREP was independently associated with age, group of teeth, location, preoperative swelling, retreatments and pulp and periapical status. No demographic, medical or dental variable predicted moderate/severe POEP following RCT amongst this subpopulation.</v>
          </cell>
          <cell r="E514" t="str">
            <v>Clinical Department, School of Dentistry, Pontifical Catholic University of Rio Grande do Sul, Porto Alegre, Brazil._x000D_Medical and Dental Center of the Military Police of Rio Grande do Sul, Porto Alegre, Brazil._x000D_Department of Conservative Dentistry, School of Dentistry, Federal University of Rio Grande do Sul, Porto Alegre, Brazil._x000D_Department of Semiology and Clinics, School of Dentistry, Federal University of Pelotas, Rio Grande do Sul, Brazil._x000D_Biomedical Informatics, Federal University of Health Sciences of Porto Alegre, Porto Alegre, Brazil.</v>
          </cell>
          <cell r="F514" t="str">
            <v>2017</v>
          </cell>
        </row>
        <row r="515">
          <cell r="A515">
            <v>514</v>
          </cell>
          <cell r="B515" t="str">
            <v>Electronic health record-based patient identification and individualized mailed outreach for primary cardiovascular disease prevention: a cluster randomized trial</v>
          </cell>
          <cell r="C515" t="str">
            <v>BACKGROUND: Many individuals at higher risk for cardiovascular disease (CVD) do not receive recommended treatments. Prior interventions using personalized risk information to promote prevention did not test clinic-wide effectiveness. OBJECTIVE AND DESIGN: To perform a 9-month cluster-randomized trial, comparing a strategy of electronic health record-based identification of patients with increased CVD risk and individualized mailed outreach to usual care. PARTICIPANTS: Patients of participating physicians with a Framingham Risk Score of at least 5 %, low-density lipoprotein (LDL)-cholesterol level above guideline threshold for drug treatment, and not prescribed a lipid-lowering medication were included in the intention-to-treat analysis. INTERVENTION: Patients of physicians randomized to the intervention group were mailed individualized CVD risk messages that described benefits of using a statin (and controlling hypertension or quitting smoking when relevant). MAIN MEASURES: The primary outcome was occurrence of a LDL-cholesterol level, repeated in routine practice, that was at least 30 mg/dl lower than prior. A secondary outcome was lipid-lowering drug prescribing. Clinicaltrials.gov identifier: NCT01286311. KEY RESULTS: Fourteen physicians with 218 patients were randomized to intervention, and 15 physicians with 217 patients to control. The mean patient age was 60.7 years and 77% were male. There was no difference in the primary outcome (11.0 % vs. 11.1 %, OR 0.99, 95 % CI 0.56-1.74, P = 0.96), but intervention group patients were twice as likely to receive a prescription for lipid-lowering medication (11.9 %, vs. 6.0 %, OR 2.13, 95 % CI 1.05-4.32, p = 0.038). In post hoc analysis with extended follow-up to 18 months, the primary outcome occurred more often in the intervention group (22.5 % vs. 16.1 %, OR 1.59, 95 % CI 1.05-2.41, P = 0.029). CONCLUSIONS: In this effectiveness trial, individualized mailed CVD risk messages increased the frequency of new lipid-lowering drug prescriptions, but we observed no difference in proportions lowering LDL-cholesterol after 9 months. With longer follow-up, the intervention's effect on LDL-cholesterol levels was apparent.</v>
          </cell>
          <cell r="E515" t="str">
            <v>Division of General Internal Medicine and Geriatrics, Feinberg School of Medicine, Northwestern University, Chicago, IL, USA. spersell@nmff.org</v>
          </cell>
          <cell r="F515" t="str">
            <v>2013</v>
          </cell>
        </row>
        <row r="516">
          <cell r="A516">
            <v>515</v>
          </cell>
          <cell r="B516" t="str">
            <v>Promoting Recruitment using Information Management Efficiently (PRIME): statistical analysis plan for a stepped wedge cluster randomised trial within the REstart or STop Antithrombotics Randomised Trial (RESTART)</v>
          </cell>
          <cell r="C516" t="str">
            <v>BACKGROUND: Promoting Recruitment using Information Management Efficiently (PRIME) is a stepped wedge, cluster randomised trial-within-a-trial of a complex intervention to help sites in the United Kingdom to attain their own target number of participants to recruit to the REstart or STop Antithrombotics Randomised Trial (RESTART, ISRCTN71907627). METHODS: Seventy-two hospital sites had opted into PRIME and were randomly allocated (using a computer-generated block randomisation algorithm, stratified by hospital location) to one of 12 months in which a complex intervention would be delivered. All sites began in the control state. The primary outcome is the total number of patients randomised into RESTART per month per site, which will be analysed in a negative binomial generalised linear mixed model. Secondary outcomes include the proportion of sites using stroke databases to identify potentially eligible patients before PRIME, frequency of using bespoke stroke audit data exports during PRIME, barriers to recruitment in PRIME, barriers to using the bespoke stroke audit data exports, and disadvantages of the bespoke stroke audit exports identified by PRIME sites. PRIME began in September 2015. The last intervention will be delivered in August 2016. Six-month follow-up will be complete in February 2017. This statistical analysis plan was written and submitted for publication before all sites received the PRIME intervention and before outcome data were known. DISCUSSION: Final results of PRIME will be analysed and disseminated in 2017. TRIAL REGISTRATION: Northern Ireland Hub for Trials Methodology Research SWAT repository (SWAT22).</v>
          </cell>
          <cell r="E516" t="str">
            <v>Edinburgh Clinical Trials Unit and Centre for Population Health Sciences, Usher Institute of Population Health Sciences and Informatics, Old Medical School, Teviot Place, Edinburgh, UK. Richard.Parker@ed.ac.uk._x000D_Edinburgh Clinical Trials Unit and Centre for Population Health Sciences, Usher Institute of Population Health Sciences and Informatics, Old Medical School, Teviot Place, Edinburgh, UK._x000D_Centre for Clinical Brain Sciences, University of Edinburgh, Edinburgh, UK.</v>
          </cell>
          <cell r="F516" t="str">
            <v>2017</v>
          </cell>
        </row>
        <row r="517">
          <cell r="A517">
            <v>516</v>
          </cell>
          <cell r="B517" t="str">
            <v>Patterns and Predictors of Compliance in a Prospective Diary Study of Substance Use and Sexual Behavior in a Sample of Young Men Who Have Sex With Men</v>
          </cell>
          <cell r="C517" t="str">
            <v>Behavioral diaries are used for observing health-related behaviors prospectively. Little is known about patterns and predictors of diary compliance to better understand differential attrition. An analytic sample of 241 young men who have sex with men (YMSM) from a 2-month diary study of substance use and sexual behavior were randomized to complete daily or weekly timeline followback diaries. Latent class growth analyses were used to analyze data. Weekly and daily diary groups produced similar compliance patterns: high, low, and declining compliance groups. Black YMSM were more likely to be in the declining compared with the high compliance group. YMSM who were randomly assigned to receive automated feedback about risk behaviors did not differ in compliance rate compared with those who did not. Risk behavior engagement did not predict compliance in the daily condition, but some substances predicted compliance in the weekly condition. Implications for observational and behavior change methods are discussed.</v>
          </cell>
          <cell r="E517" t="str">
            <v>1 Northwestern University, Chicago, IL, USA.</v>
          </cell>
          <cell r="F517" t="str">
            <v>2018</v>
          </cell>
        </row>
        <row r="518">
          <cell r="A518">
            <v>517</v>
          </cell>
          <cell r="B518" t="str">
            <v>Validating the Injury Severity Score (ISS) in different populations: ISS predicts mortality better among Hispanics and females</v>
          </cell>
          <cell r="C518" t="str">
            <v>INTRODUCTION: The Injury Severity Score (ISS) is the most commonly used measure of injury severity. The score has been shown to have excellent predictive capability for trauma mortality and has been validated in multiple data sets. However, the score has never been tested to see if its discriminatory ability is affected by differences in race and gender. OBJECTIVE: This study is aimed at validating the ISS in men and women and in three different race/ethnic groups using a nationwide database. METHODS: Retrospective analysis of patients age 18-64 y in the National Trauma Data Bank 7.0 with blunt trauma was performed. ISS was categorized as mild (&lt;9,) moderate (9-15), severe (16-25), and profound (&gt;25). Logistic regression was done to measure the relative odds of mortality associated with a change in ISS categories. The discriminatory ability was compared using the receiver operating characteristics curves (ROC). A P value testing the equality of the ROC curves was calculated. Age stratified analyses were also conducted. RESULTS: A total of 872,102 patients had complete data for the analysis on ethnicity, while 763,549 patients were included in the gender analysis. The overall mortality rate was 3.7%. ROC in Whites was 0.8617, in Blacks 0.8586, and in Hispanics 0.8869. Hispanics have a statistically significant higher ROC (P value &lt; 0.001). Similar results were observed within each age category. ROC curves were also significantly higher in females than in males. CONCLUSION: The ISS possesses excellent discriminatory ability in all populations as indicated by the high ROCs.</v>
          </cell>
          <cell r="E518" t="str">
            <v>Trauma Outcomes Research Group, Department of Surgery Howard University College of Medicine, Washington, DC, USA.</v>
          </cell>
          <cell r="F518" t="str">
            <v>2011</v>
          </cell>
        </row>
        <row r="519">
          <cell r="A519">
            <v>518</v>
          </cell>
          <cell r="B519" t="str">
            <v>Can statistical linkage of missing variables reduce bias in treatment effect estimates in comparative effectiveness research studies?</v>
          </cell>
          <cell r="C519" t="str">
            <v>AIM: Missing data, particularly missing variables, can create serious analytic challenges in observational comparative effectiveness research studies. Statistical linkage of datasets is a potential method for incorporating missing variables. Prior studies have focused upon the bias introduced by imperfect linkage. METHODS: This analysis uses a case study of hepatitis C patients to estimate the net effect of statistical linkage on bias, also accounting for the potential reduction in missing variable bias. RESULTS: The results show that statistical linkage can reduce bias while also enabling parameter estimates to be obtained for the formerly missing variables. CONCLUSION: The usefulness of statistical linkage will vary depending upon the strength of the correlations of the missing variables with the treatment variable, as well as the outcome variable of interest.</v>
          </cell>
          <cell r="E519" t="str">
            <v>Optum Labs, One Main Street, 10th Floor, Cambridge, MA 02142, USA._x000D_Global Head HEOR Excellence, Novartis Pharma AG, 4056, Basel, Switzerland._x000D_Novartis Pharmacueticals Corporation, One Health Plaza, East Hanover, NJ 07936-1080, USA._x000D_Health Economics &amp; Outcomes Research Optum, Inc., 200 E Randolph, Suite 5300, IL, 60601, USA._x000D_Health Economics &amp; Outcomes Research MN002-0258, 12125 Technology Drive, Eden Prairie, MN 55344, USA._x000D_Division of Health Care Policy &amp; Research, Mayo Clinic, 200 First St SW, Rochester, MN 55905, USA._x000D_Mayo College of Medicine, Division of Healthcare &amp; Medicine, 200 First St SW, Rochester, MN 55905, USA.</v>
          </cell>
          <cell r="F519" t="str">
            <v>2015</v>
          </cell>
        </row>
        <row r="520">
          <cell r="A520">
            <v>519</v>
          </cell>
          <cell r="B520" t="str">
            <v>Administrative data are not sensitive for the detection of peripheral artery disease in the community</v>
          </cell>
          <cell r="C520" t="str">
            <v>We sought to evaluate whether case ascertainment using administrative health data would be a feasible way to identify peripheral artery disease (PAD) patients from the community. Subjects' ankle-brachial index (ABI) scores from two previous prospective observational studies were linked with International Classification of Diseases (ICD) and Canadian Classification of Interventions (CCI) codes from three administrative databases from April 2002 to March 2012, including the Alberta Inpatient Hospital Database (ICD-10-CA/CCI), Ambulatory Care Database (ICD-10-CA/CCI), and the Practitioner Payments Database (ICD-9-CM). We calculated diagnostic statistics for putative case definitions of PAD consisting of individual code or sets of codes, using an ABI score ⩽ 0.90 as the gold standard. Multivariate logistic regression was performed to investigate additional predictive factors for PAD. Different combinations of diagnostic codes and predictive factors were explored to find out the best algorithms for identifying a PAD study cohort. A total of 1459 patients were included in our analysis. The average age was 63.5 years, 66% were male, and the prevalence of PAD was 8.1%. The highest sensitivity of 34.7% was obtained using the algorithm of at least one ICD diagnostic or procedure code, with specificity 91.9%, positive predictive value (PPV) 27.5% and negative predictive value (NPV) 94.1%. The algorithm achieving the highest PPV of 65% was age ⩾ 70 years and at least one code within 443.9 (ICD-9-CM), I73.9, I79.2 (ICD-10-CA/CCI), or all procedure codes, validated with ABI &lt; 1.0 (sensitivity 5.56%, specificity 99.4% and NPV 84.6%). In conclusion, ascertaining PAD using administrative data scores was insensitive compared with the ABI, limiting the use of administrative data in the community setting.</v>
          </cell>
          <cell r="E520" t="str">
            <v>Department of Medicine, University of Alberta, Edmonton, Alberta, Canada._x000D_Epidemiology Coordinating and Research (EPICORE) Centre, Department of Medicine, University of Alberta, Edmonton, Alberta, Canada._x000D_Faculty of Pharmacy &amp; Pharmaceutical Sciences, University of Alberta, Edmonton, Alberta, Canada._x000D_Department of Medicine, University of Alberta, Edmonton, Alberta, Canada Epidemiology Coordinating and Research (EPICORE) Centre, Department of Medicine, University of Alberta, Edmonton, Alberta, Canada._x000D_Department of Medicine, University of Alberta, Edmonton, Alberta, Canada mcmurtry@ualberta.ca.</v>
          </cell>
          <cell r="F520" t="str">
            <v>2016</v>
          </cell>
        </row>
        <row r="521">
          <cell r="A521">
            <v>520</v>
          </cell>
          <cell r="B521" t="str">
            <v>Clinical utility of the revised cardiac risk index in older Chinese patients with known coronary artery disease</v>
          </cell>
          <cell r="C521" t="str">
            <v>OBJECTIVES: The revised Cardiac Risk Index (RCRI) is the most widely used risk prediction tool for postoperative cardiac adverse events. We aim to explore the predictive ability of the RCRI in older Chinese patients with coronary artery disease (CAD) undergoing noncardiac surgery, which has not been previously evaluated. METHODS: We performed a multicenter, prospective study. We enrolled a total of 1,202 patients, aged &gt;60 years, with a history of CAD who underwent noncardiac surgery. Perioperative data were extracted from an electronic database. The primary end point was defined as an occurrence of a postoperative major cardiac event (PoMCE) within 30 days. Logistic regression analysis was performed to evaluate the performance of the RCRI. A modified RCRI was created and compared with the original RCRI with regard to its ability to predict postoperative cardiac events. RESULTS: Of the enrolled patients, 4.3% experienced PoMCE. Most components of the RCRI were not predictive of postoperative cardiac events with the exception of insulin-dependent diabetes mellitus (odds ratio =2.38, 95% CI: 1.11-5.11; P=0.03). The RCRI performed no better than chance (area under the curve =0.53; 95% CI: 0.45-0.61) in identifying patients' cardiac risk. The modified score had a higher discriminatory ability toward PoMCE (c index, 0.69 versus 0.53; P&lt;0.01). CONCLUSION: The original RCRI shows poor predictive ability in Chinese patients with CAD undergoing noncardiac surgery.</v>
          </cell>
          <cell r="E521" t="str">
            <v>Department of Anesthesiology, Peking Union Medical College Hospital, Beijing, China.</v>
          </cell>
          <cell r="F521" t="str">
            <v>2018</v>
          </cell>
        </row>
        <row r="522">
          <cell r="A522">
            <v>521</v>
          </cell>
          <cell r="B522" t="str">
            <v>Should the IDC-9 Trauma Mortality Prediction Model become the new paradigm for benchmarking trauma outcomes?</v>
          </cell>
          <cell r="C522" t="str">
            <v>BACKGROUND: Optimum quantification of injury severity remains an imprecise science with a need for improvement. The accuracy of the criterion standard Injury Severity Score (ISS) worsens as a patient's injury severity increases, especially among patients with penetrating trauma. The objective of this study was to comprehensively compare the mortality prediction ability of three anatomic injury severity indices: the ISS, the New ISS (NISS), and the DRG International Classification of Diseases-9th Rev.-Trauma Mortality Prediction Model (TMPM-ICD-9), a recently developed contemporary injury assessment model. METHODS: Retrospective analysis of patients in the National Trauma Data Bank from 2007 to 2008. The TMPM-ICD-9 values were computed and compared with the ISS and NISS for each patient using in-hospital mortality after trauma as the outcome measure. Discrimination and calibration were compared using the area under the receiver operator characteristic curve. Subgroup analysis was performed to compare each score across varying ranges of injury severity and across different types of injury. RESULTS: A total of 533,898 patients were identified with a crude mortality rate of 4.7%. The ISS and NISS performed equally in the groups with minor (ISS, 1-8) and moderate (ISS, 9-15) injuries, regardless of the injury type. However, in the populations with severe (ISS, 16-24) and very severe (ISS, ≥ 25) injuries for all injury types, the NISS predicted mortality better than the ISS did. The TMPM-ICD-9 outperformed both the NISS and ISS almost consistently. CONCLUSION: The NISS and TMPM-ICD-9 are both superior predictors of mortality as compared with the ISS. The immediate adoption of NISS for evaluating trauma outcomes using trauma registry data is recommended. The TMPM-ICD-9 may be an even better measure of human injury, and its use in administrative or nonregistry data is suggested. Further research on its attributes is recommended because it has the potential to become the basis for benchmarking trauma outcomes. LEVEL OF EVIDENCE: Prognostic study, level III.</v>
          </cell>
          <cell r="E522" t="str">
            <v>Center for Surgery Trials and Outcomes Research, Department of Surgery, School of Medicine, The Johns Hopkins University, Baltimore, Maryland 21212, USA. ahaider1@jhmi.edu</v>
          </cell>
          <cell r="F522" t="str">
            <v>2012</v>
          </cell>
        </row>
        <row r="523">
          <cell r="A523">
            <v>522</v>
          </cell>
          <cell r="B523" t="str">
            <v>Identification and team-based interprofessional management of hospitalized vulnerable older adults</v>
          </cell>
          <cell r="C523" t="str">
            <v>BACKGROUND: Extended hospital stays and complications are common among older adults and may lead to morbidity and loss of independence. Specialized geriatric units have been shown to improve outcomes but, with the growing numbers of older adults, may be difficult to scale to meet needs. PURPOSE: The purpose was to evaluate a quality improvement initiative that redesigned unit-based workflow and trained interprofessional teams on general medical/surgical units to create care plans for vulnerable older adults using principles of comprehensive geriatric assessment and team management. METHOD: The evaluation included a cluster randomized controlled trial of 10 medical/surgical units and intention-to-treat analysis of all patients meeting risk screening criteria. RESULTS: N = 1,384, median age = 80.9 years, and 53.5% female. Mean difference in observed vs. expected length of stay was 1.03 days shorter (p = .006); incidence of complications (odds ratio [OR] = 0.45; 95% confidence interval [CI] = 0.21-0.98) and transfer to intensive care (OR = 0.45; 95% CI = 0.25-0.79) lower among patients admitted to intervention units; incidence of discharge to institutional care was higher (OR = 1.43; 95% CI = 1.06-1.93). Mortality during hospitalization (OR = 0.64; 95% CI = 0.37-1.11) did not differ between groups. CONCLUSION: Reorganizing general medical/surgical units to provide team-based interprofessional care can improve outcomes among hospitalized older adults.</v>
          </cell>
          <cell r="E523" t="str">
            <v>Department of Medicine, Cedars-Sinai Medical Center, Los Angeles, CA._x000D_Department of Nursing, Cedars-Sinai Medical Center, Los Angeles, CA. Electronic address: harriet.aronow@cshs.org._x000D_Department of Nursing, Cedars-Sinai Medical Center, Los Angeles, CA._x000D_Department of Case Management, Cedars-Sinai Medical Center, Los Angeles, CA._x000D_Department of Pharmacy Services, Cedars-Sinai Medical Center, Los Angeles, CA._x000D_Samuel Oschin Comprehensive Cancer Institute, Cedars-Sinai Medical Center, Los Angeles, CA.</v>
          </cell>
          <cell r="F523" t="str">
            <v>2016</v>
          </cell>
        </row>
        <row r="524">
          <cell r="A524">
            <v>523</v>
          </cell>
          <cell r="B524" t="str">
            <v>Cost-benefit assessment of using electronic health records data for clinical research versus current practices: Contribution of the Electronic Health Records for Clinical Research (EHR4CR) European Project</v>
          </cell>
          <cell r="C524" t="str">
            <v>INTRODUCTION: The widespread adoption of electronic health records (EHR) provides a new opportunity to improve the efficiency of clinical research. The European EHR4CR (Electronic Health Records for Clinical Research) 4-year project has developed an innovative technological platform to enable the re-use of EHR data for clinical research. The objective of this cost-benefit assessment (CBA) is to assess the value of EHR4CR solutions compared to current practices, from the perspective of sponsors of clinical trials. MATERIALS AND METHODS: A CBA model was developed using an advanced modeling approach. The costs of performing three clinical research scenarios (S) applied to a hypothetical Phase II or III oncology clinical trial workflow (reference case) were estimated under current and EHR4CR conditions, namely protocol feasibility assessment (S1), patient identification for recruitment (S2), and clinical study execution (S3). The potential benefits were calculated considering that the estimated reduction in actual person-time and costs for performing EHR4CR S1, S2, and S3 would accelerate time to market (TTM). Probabilistic sensitivity analyses using Monte Carlo simulations were conducted to manage uncertainty. RESULTS: Should the estimated efficiency gains achieved with the EHR4CR platform translate into faster TTM, the expected benefits for the global pharmaceutical oncology sector were estimated at €161.5m (S1), €45.7m (S2), €204.5m (S1+S2), €1906m (S3), and up to €2121.8m (S1+S2+S3) when the scenarios were used sequentially. CONCLUSIONS: The results suggest that optimizing clinical trial design and execution with the EHR4CR platform would generate substantial added value for pharmaceutical industry, as main sponsors of clinical trials in Europe, and beyond.</v>
          </cell>
          <cell r="E524" t="str">
            <v>Data Mining International, Route de l'Aéroport, 29-31, CP 221, Geneva CH-1215, Switzerland._x000D_F Hoffmann-La Roche Ltd, Grenzacherstrasse 124, Basel 4070, Switzerland._x000D_Bayer Healthcare, Building K9, Leverkusen 51368, Germany._x000D_Eli Lilly and Company, Avenida de la Industria, n 30, Alcobendas 28108, Spain._x000D_Eli Lilly and Company (Until December 2013), Erl Wood Manor, Windlesham, Surrey, United Kingdom._x000D_Sanofi-Aventis R&amp;D, 1 avenue Pierre Brossolette, Chilly-Mazarin F-91380, France._x000D_AstraZeneca, Karragatan 1, Mölndal SE 431 83, Sweden._x000D_Amgen, 62, Boulevard Victor Hugo, Neuilly-sur-Seine 92523, France._x000D_Heinrich-Heine-Universität Düsseldorf, Germany (Until March 2015), Moorenstraße 5, 40225 Düsseldorf, Deutschland._x000D_The European Institute for Health Records (EuroRec), De Pintelaan 185, Ghent 9000, Belgium; Ghent University, Department of Public Health, Unit of Medical Informatics and Statistics, De Pintelaan 185, Ghent B9000, Belgium._x000D_The European Institute for Health Records (EuroRec), De Pintelaan 185, Ghent 9000, Belgium._x000D_Ghent University, Department of Public Health, Unit of Medical Informatics and Statistics, De Pintelaan 185, Ghent B9000, Belgium._x000D_Data Mining International, Route de l'Aéroport, 29-31, CP 221, Geneva CH-1215, Switzerland. Electronic address: ddupont@datamining-international.com.</v>
          </cell>
          <cell r="F524" t="str">
            <v>2016</v>
          </cell>
        </row>
        <row r="525">
          <cell r="A525">
            <v>524</v>
          </cell>
          <cell r="B525" t="str">
            <v>Bicyclists injured by automobiles: relationship of age to injury type and severity--a national trauma databank analysis</v>
          </cell>
          <cell r="C525" t="str">
            <v>BACKGROUND: Bicycle riding is a popular recreational activity and a common mode of transportation. Impact with a motor vehicle, however, has the potential to result in significant injury to the rider. The magnitude of this problem, the incidence and types of injuries, and the effect of age on these variables are poorly defined in the literature. METHODS: This was a National Trauma Databank study during a 5-year period. Injury Severity Score (ISS), specific injuries sustained by riders, and outcomes were analyzed according to age groups (≤ 14 years, 15-35 years, 36-55 years, 56-65 years, and &gt;65 years). RESULTS: During the study period, there were 12,429 admissions as a result of bicycle-related injuries involving motor vehicles (0.7% of all trauma admissions). There were 4,095 patients (32.9%) ≤ 14 years, 3,806 (30.7%) 15 to 35 years, 3,413 (27.5%) 36 to 55 years, 688 (5.5%) 56 to 65 years, and 427 (3.4%) &gt;65 years. The incidence of severe or critical trauma (ISS ≥ 16) in the five age strata was 20.3%, 19.2%, 26.4%, 33.4%, and 38.2%, respectively (p &lt; 0.001). The most commonly encountered injuries consisted of extremity fractures (34.9%). Patients ≤ 14 years old were significantly more likely to suffer fractures to the lower extremity and less likely to sustain fractures to the upper extremity. The overall incidence of head injury was 28.3% and increased in a stepwise fashion with increasing age, ranging from 26.5% in the age stratum 15 to 35 years to 38.6% in the age stratum &gt;65 years, p &lt; 0.001. The overall mortality was 3.7% and ranged from 2.4% in the age stratum ≤ 14 years, to 12.2% in the stratum &gt;65 years. After adjusting for differences in age groups, there was a stepwise increase in the risk of death for bicyclists &gt;65 years old who were 10-fold more likely to die than those ≤ 14 years old (adj. p &lt; 0.001). CONCLUSION: Bicycle-related injuries involving motor vehicles are associated with a high incidence of head injuries and extremity fractures. Age plays a critical role in the severity and anatomic distribution of injuries sustained, with a stepwise increase in mortality with increasing age. Further evaluation of specific preventative measures, especially for elderly bicyclists is warranted.</v>
          </cell>
          <cell r="E525" t="str">
            <v>Department of Surgery, Division of Trauma &amp; Critical Care, Keck School of Medicine, University of Southern California, Los Angeles, California 90033-4525, USA.</v>
          </cell>
          <cell r="F525" t="str">
            <v>2010</v>
          </cell>
        </row>
        <row r="526">
          <cell r="A526">
            <v>525</v>
          </cell>
          <cell r="B526" t="str">
            <v>Evaluating the Effectiveness of Community and Hospital Medical Record Integration on Management of Behavioral Health in the Emergency Department</v>
          </cell>
          <cell r="C526" t="str">
            <v>This study evaluated the correlation of an emergency department embedded care coordinator with access to community and medical records in decreasing hospital and emergency department use in patients with behavioral health issues. This retrospective cohort study presents a 6-month pre-post analysis on patients seen by the care coordinator (n=524). Looking at all-cause healthcare utilization, care coordination was associated with a significant median decrease of one emergency department visit per patient (p &lt; 0.001) and a decrease of 9.5 h in emergency department length of stay per average visit per patient (p&lt;0.001). There was no significant effect on the number of hospitalizations or hospital length of stay. This intervention demonstrated a correlation with reducing emergency department use in patients with behavioral health issues, but no correlation with reducing hospital utilization. This under-researched approach of integrating medical records at point-of-care could serve as a model for better emergency department management of behavioral health patients.</v>
          </cell>
          <cell r="E526" t="str">
            <v>Department of Community and Family Medicine, Duke University, Durham, NC, USA._x000D_Department of Community and Family Medicine, Duke University, Durham, NC, USA. mo.s@duke.edu._x000D_Northern Piedmont Community Care, Durham, NC, USA. mo.s@duke.edu._x000D_Alliance Behavioral Health, Raleigh, NC, USA._x000D_Northern Piedmont Community Care, Durham, NC, USA.</v>
          </cell>
          <cell r="F526" t="str">
            <v>2018</v>
          </cell>
        </row>
        <row r="527">
          <cell r="A527">
            <v>526</v>
          </cell>
          <cell r="B527" t="str">
            <v>A computer based, automated analysis of process and outcomes of diabetic care in 23 GP practices</v>
          </cell>
          <cell r="C527" t="str">
            <v>The predicted prevalence of diabetes in Ireland by 2015 is 190,000. Structured diabetes care in general practice has outcomes equivalent to secondary care and good diabetes care has been shown to be associated with the use of electronic healthcare records (EHRs). This automated analysis of EHRs in 23 practices took 10 minutes per practice compared with 15 hours per practice for manual searches. Data was extracted for 1901 type II diabetics. There was valid data for &gt;80% of patients for 6 of the 9 key indicators in the previous year. 543 (34%) had a Hba1c &gt; 7.5%, 142 (9%) had a total cholesterol &gt;6 mmol/l, 83 (6%) had an LDL cholesterol &gt;4 mmol/l, 367 (22%) had Triglycerides &gt; 2.2 mmol/l and 162 (10%) had Blood Pressure &gt; 160/100 mmHg. Data quality and key indicators of care compare well with manual audits in Ireland and the U.K. electronic healthcare records and automated audits should be a feature of all chronic disease management programs.</v>
          </cell>
          <cell r="E527" t="str">
            <v>University College Cork, Cork. fghill@imagine.ie</v>
          </cell>
          <cell r="F527" t="str">
            <v>2012</v>
          </cell>
        </row>
        <row r="528">
          <cell r="A528">
            <v>527</v>
          </cell>
          <cell r="B528" t="str">
            <v>Comparison of outcomes in severely injured patients between a South Korean trauma center and matched patients treated in the United States</v>
          </cell>
          <cell r="C528" t="str">
            <v>BACKGROUND: The South Korean government recently developed a master plan for establishing a national trauma system based on the implementation of regional trauma centers. We aimed to compare outcomes between severely injured patients treated at a recently established South Korean trauma center and matched patients treated in American level-1 trauma centers. METHODS: Two cohorts were selected from an institutional trauma database at Ajou University Medical Center (AUMC) and the American National Trauma Data Bank. Adult patients with an Injury Severity Score of ≥9 were included. Patients were matched based on covariates that affect mortality, using 1:1 propensity score matching. We compared outcomes between the two datasets and performed survival analyses. RESULTS: We created 1,451 and 2,103 matched pairs for the pre-trauma center and post-trauma center periods, respectively. The in-hospital mortality rate was higher in the institutional trauma database pre-trauma center period compared with the American National Trauma Data Bank (11.6% versus 8.1%, P&lt;.001). However, the mortality rate decreased in the institutional trauma database post-trauma center period and was similar to that in the American National Trauma Data Bank (6.9% versus 6.8%, P=.903). Being treated at Ajou University Medical Center Trauma Center was significantly associated with higher mortality during the pre-trauma center period (OR: 1.842, 95% CI: 1.336-2.540; P&lt;.001), although no significant association was observed during the post-trauma center period (OR: 1.102, 95% CI: 0.827-1.468; P=.509). CONCLUSION: The mortality rate improved after a trauma center was established in a South Korean hospital and is similar to that from matched cases treated at American level-1 trauma centers. Thus, creating trauma centers and a regional trauma system may improve outcomes in major trauma cases.</v>
          </cell>
          <cell r="E528" t="str">
            <v>Division of Trauma Surgery, Department of Surgery, Ajou University School of Medicine, Suwon, South Korea;; Department of Surgery, University of California San Diego Health Sciences._x000D_Department of Surgery, University of California San Diego Health Sciences;; Department of Trauma and Emergency Surgery, Saiseikai Yokohamashi Tobu Hospital, Yokohama, Japan._x000D_Department of Surgery, University of California San Diego Health Sciences._x000D_Division of Trauma Surgery, Department of Surgery, Ajou University School of Medicine, Suwon, South Korea._x000D_Riverside University Health System Medical Center and Loma Linda University School of Medicine, Riverside, CA. Electronic address: r.coimbra@ruhealth.org.</v>
          </cell>
          <cell r="F528" t="str">
            <v>2018</v>
          </cell>
        </row>
        <row r="529">
          <cell r="A529">
            <v>528</v>
          </cell>
          <cell r="B529" t="str">
            <v>The development and validation of the daily electronic Endometriosis Pain and Bleeding Diary</v>
          </cell>
          <cell r="C529" t="str">
            <v>BACKGROUND: The objective of this study was to develop and validate a daily electronic Endometriosis Pain and Bleeding Diary (EPBD) for assessing treatment-related changes in endometriosis symptoms from the patient's perspective in a clinical trial setting. METHODS: The EPBD items were developed based on clinician input and the results of 5 focus groups (N = 38) and 3 iterative sets of cognitive interviews (N = 22). The psychometric properties were evaluated using data collected in a usual-practice, non-intervention study conducted at 4 sites in the United States. Existing questionnaires were also administered to explore the construct validity of the EPBD. The development and validation processes were consistent with the recommendations in the 2009 FDA Patient Reported Outcomes Guidance to Industry. RESULTS: Focus group participants described 2 distinct types of pain (intermittent and continuous), which they felt were relevant and important to monitor. Participants also indicated that pain and bleeding/spotting associated with intercourse were important symptoms related to endometriosis. Cognitive interviews with additional endometriosis patients served to optimize item content, wording, and response options. Psychometric analyses found the EPBD items to behave as expected, for example, item-level means for subjects with severe endometriosis symptoms were higher (i.e., worse) compared with subjects with mild symptoms. Item-total correlations for the EPBD pain items (range 0.40-0.89) indicated that the items were related but not redundant. EPBD pain ratings correlated highly with the modified Brief Pain Inventory-Short Form Pain Intensity score (range 0.46-0.61). Women with severe endometriosis symptoms reported significantly higher intermittent and continuous dysmenorrhea and intermittent and continuous pelvic pain ratings and greater interference with daily activities compared with women with mild symptoms (all p &lt; 0.01). CONCLUSIONS: The results of this study show that the 17-item EPBD reliably and validly characterizes the types of pain that endometriosis patients identified as being important. As a daily patient-reported assessment, it overcomes the significant potential for intra- and inter-rater variability and rater and recall bias that is inherent in the Biberoglu and Behrman Scale. Additional studies are required to confirm the dimensionality and optimal scoring of the EPBD, to corroborate the present results, and to assess other important measurement properties, such as responsiveness.</v>
          </cell>
          <cell r="E529" t="str">
            <v>Patient Reported Outcomes, Pfizer, 500 Arcola Road, Collegeville, PA 19426, USA. linda_deal@yahoo.com</v>
          </cell>
          <cell r="F529" t="str">
            <v>2010</v>
          </cell>
        </row>
        <row r="530">
          <cell r="A530">
            <v>529</v>
          </cell>
          <cell r="B530" t="str">
            <v>Comparative effectiveness of generic versus brand-name antiepileptic medications</v>
          </cell>
          <cell r="C530" t="str">
            <v>OBJECTIVE: The objective of this study was to compare treatment persistence and rates of seizure-related events in patients who initiate antiepileptic drug (AED) therapy with a generic versus a brand-name product. METHODS: We used linked electronic medical and pharmacy claims data to identify Medicare beneficiaries who initiated one of five AEDs (clonazepam, gabapentin, oxcarbazepine, phenytoin, zonisamide). We matched initiators of generic versus brand-name versions of these drugs using a propensity score that accounted for demographic, clinical, and health service utilization variables. We used a Cox proportional hazards model to compare rates of seizure-related emergency room (ER) visit or hospitalization (primary outcome) and ER visit for bone fracture or head injury (secondary outcome) between the matched generic and brand-name initiators. We also compared treatment persistence, measured as time to first 14-day treatment gap, between generic and brand-name initiators. RESULTS: We identified 19,760 AED initiators who met study eligibility criteria; 18,306 (93%) initiated a generic AED. In the matched cohort, we observed 47 seizure-related hospitalizations and ER visits among brand-name initiators and 31 events among generic initiators, corresponding to a hazard ratio of 0.53 (95% confidence interval, 0.30 to 0.96). Similar results were observed for the secondary clinical endpoint and across sensitivity analyses. Mean time to first treatment gap was 124.2 days (standard deviation [sd], 125.8) for brand-name initiators and 137.9 (sd, 148.6) for generic initiators. SIGNIFICANCE: Patients who initiated generic AEDs had fewer adverse seizure-related clinical outcomes and longer continuous treatment periods before experiencing a gap than those who initiated brand-name versions.</v>
          </cell>
          <cell r="E530" t="str">
            <v>Division of Pharmacoepidemiology and Pharmacoeconomics, Department of Medicine, Brigham and Women's Hospital and Harvard Medical School, Boston, MA, USA. Electronic address: jgagne1@partners.org._x000D_Division of Pharmacoepidemiology and Pharmacoeconomics, Department of Medicine, Brigham and Women's Hospital and Harvard Medical School, Boston, MA, USA._x000D_CVS Health, Woonsocket, RI, USA.</v>
          </cell>
          <cell r="F530" t="str">
            <v>2015</v>
          </cell>
        </row>
        <row r="531">
          <cell r="A531">
            <v>530</v>
          </cell>
          <cell r="B531" t="str">
            <v>Accuracy of automatic detection of small-bowel mucosa by second-generation colon capsule endoscopy</v>
          </cell>
          <cell r="C531" t="str">
            <v>BACKGROUND: Colon capsule endoscopy (CCE) is a noninvasive technique for the detection of colorectal lesions. However, for CCE to be offered as an out-of-clinic procedure, the system needs to automatically alert the patient when to ingest the laxative (booster). OBJECTIVE: We tested the reliability of the automatic detection of the small-bowel (SB) mucosa and the subsequent alert for booster ingestion by the Data Recorder 3 (DR3) of the second-generation CCE (CCE-2). DESIGN AND SETTING: Retrospective analysis. PATIENTS AND INTERVENTION: Data from 120 consecutive cases of CCE-2 were analyzed for proper DR3 automatic detection of the capsule entering the SB to prompt the patient to ingest the laxative booster. MAIN OUTCOME MEASUREMENTS: Accuracy of the DR3 for detecting the SB mucosa. RESULTS: The DR3 correctly identified the proper time for ingestion of the laxative (booster) in 118 of 120 cases, corresponding to a sensitivity of 98.3% (95% CI, 97%-100%). The median time difference between DR3 automatic SB detection to the observed entrance of the capsule into the SB was 3 minutes 30 seconds (interquartile range 2 minutes 35 seconds to 5 minutes 57 seconds). LIMITATION: Retrospective analysis. CONCLUSIONS: The 98.3% sensitivity of the DR3 for automatic identification of the SB mucosa and subsequent alert for the first laxative (booster) ingestion paves the way for CCE-2 to be offered as an out-of-clinic procedure.</v>
          </cell>
          <cell r="E531" t="str">
            <v>Division of Gastroenterology, Bikur Holim Hospital, Jerusalem, Israel.</v>
          </cell>
          <cell r="F531" t="str">
            <v>2012</v>
          </cell>
        </row>
        <row r="532">
          <cell r="A532">
            <v>531</v>
          </cell>
          <cell r="B532" t="str">
            <v>Therapeutically interchangeable? A study of real-world outcomes associated with switching basal insulin analogues among US patients with type 2 diabetes mellitus using electronic medical records data</v>
          </cell>
          <cell r="C532" t="str">
            <v>AIMS: To evaluate real-world clinical outcomes for switching basal insulin analogues [insulin glargine (GLA) and insulin detemir (DET)] among US patients with type 2 diabetes mellitus (T2DM). METHODS: Using the GE Centricity Electronic Medical Records database, this retrospective study examined two cohorts: cohort 1, comprising patients previously on GLA and then either switching to DET (DET-S) or continuing with GLA (GLA-C); and cohort 2, comprising patients previously on DET and then either switching to GLA (GLA-S) or continuing with DET (DET-C). Within each cohort, treatment groups were propensity-score-matched on baseline characteristics. At 1-year follow-up, insulin treatment patterns, glycated haemoglobin (HbA1c) levels, hypoglycaemic events, weight and body mass index (BMI) were evaluated. RESULTS: The analysis included 13 942 patients: cohort 1: n = 10 657 (DET-S, n = 1797 matched to GLA-C, n = 8860) and cohort 2: n = 3285 (GLA-S, n = 858 matched to DET-C, n = 2427). Baseline characteristics were similar between the treatment groups in each cohort. At 1-year follow-up, in cohort 1, patients in the DET-S subgroup were significantly less persistent with treatment, more likely to use a rapid-acting insulin analogue, had higher HbA1c values, lower HbA1c reductions and lower proportions of patients achieving HbA1c &lt;7.0 or &lt;8.0% compared with patients in the GLA-C subgroup, while hypoglycaemia rates and BMI/weight values and change from baseline were similar in the two subgroups. In cohort 2, overall, there were contrasting findings between patients in the GLA-S and those in the DET-C subgroup. CONCLUSIONS: This study showed contrasting results when patients with T2DM switched between basal insulin analogues, although these preliminary results may be subject to limitations in the analysis. Nevertheless, this study calls into question the therapeutic interchangeability of GLA and DET, and this merits further investigation.</v>
          </cell>
          <cell r="E532" t="str">
            <v>Model Clinical Research, Baltimore, MD, USA.</v>
          </cell>
          <cell r="F532" t="str">
            <v>2015</v>
          </cell>
        </row>
        <row r="533">
          <cell r="A533">
            <v>532</v>
          </cell>
          <cell r="B533" t="str">
            <v>Efficacy of Intracameral Moxifloxacin Endophthalmitis Prophylaxis at Aravind Eye Hospital</v>
          </cell>
          <cell r="C533" t="str">
            <v>PURPOSE: To compare the rate of postoperative endophthalmitis before and after initiation of intracameral (IC) moxifloxacin for endophthalmitis prophylaxis in patients undergoing cataract surgery. DESIGN: Retrospective, clinical registry. PARTICIPANTS: All charity and private patients (116 714 eyes) who underwent cataract surgery between February 15, 2014, and April 15, 2015, at the Madurai Aravind Eye Hospital were included. Group 1 consisted of 37 777 eyes of charity patients who did not receive IC moxifloxacin, group 2 consisted of 38 160 eyes of charity patients who received IC moxifloxacin prophylaxis, and group 3 consisted of 40 777 eyes of private patients who did not receive IC moxifloxacin. METHODS: The electronic health record data for each of the 3 groups were analyzed, and the postoperative endophthalmitis rates were statistically compared. The cost of endophthalmitis treatment (groups 1 and 2) and the cost of IC moxifloxacin prophylaxis (group 2) were calculated. MAIN OUTCOME MEASURES: Postoperative endophthalmitis rate before and after initiation of IC moxifloxacin endophthalmitis treatment cost. RESULTS: Manual, sutureless, small incision cataract surgery (M-SICS) accounted for approximately all of the 75 937 cataract surgeries in the charity population (97%), but only a minority of the 40 777 private surgeries (21% M-SICS; 79% phacoemulsification). Thirty eyes in group 1 (0.08%) and 6 eyes in group 2 (0.02%) were diagnosed with postoperative endophthalmitis (P &lt; 0.0001). The group 3 endophthalmitis rate was 0.07% (29 eyes), which was also higher than the second group's rate (P &lt; 0.0001). There were no adverse events attributed to IC moxifloxacin in group 2. The total cost of treating the 30 patients with endophthalmitis in group 1 was virtually identical to the total combined cost in group 2 of routine IC moxifloxacin prophylaxis and treatment of the 6 endophthalmitis cases. CONCLUSIONS: Routine IC moxifloxacin prophylaxis achieved a highly significant, 4-fold reduction in postoperative endophthalmitis in patients undergoing M-SICS. Compared with previous studies, having such a high volume of patients undergoing surgery during a relatively short 14-month time period strengthens the conclusion. This study provides further evidence that moxifloxacin is an effective IC prophylactic antibiotic and suggests that IC antibiotics should be considered for M-SICS and phacoemulsification.</v>
          </cell>
          <cell r="E533" t="str">
            <v>Aravind Eye Hospital, Madurai, India. Electronic address: haripriya@aravind.org._x000D_Altos Eye Physicians, Los Altos, California._x000D_John Hopkins University, Baltimore, Maryland._x000D_Aravind Eye Hospital, Madurai, India.</v>
          </cell>
          <cell r="F533" t="str">
            <v>2016</v>
          </cell>
        </row>
        <row r="534">
          <cell r="A534">
            <v>533</v>
          </cell>
          <cell r="B534" t="str">
            <v>Effect of a Price Transparency Intervention in the Electronic Health Record on Clinician Ordering of Inpatient Laboratory Tests: The PRICE Randomized Clinical Trial</v>
          </cell>
          <cell r="C534" t="str">
            <v>IMPORTANCE: Many health systems are considering increasing price transparency at the time of order entry. However, evidence of its impact on clinician ordering behavior is inconsistent and limited to single-site evaluations of shorter duration. OBJECTIVE: To test the effect of displaying Medicare allowable fees for inpatient laboratory tests on clinician ordering behavior over 1 year. DESIGN, SETTING, AND PARTICIPANTS: The Pragmatic Randomized Introduction of Cost data through the electronic health record (PRICE) trial was a randomized clinical trial comparing a 1-year intervention to a 1-year preintervention period, and adjusting for time trends and patient characteristics. The trial took place at 3 hospitals in Philadelphia between April 2014 and April 2016 and included 98 529 patients comprising 142 921 hospital admissions. INTERVENTIONS: Inpatient laboratory test groups were randomly assigned to display Medicare allowable fees (30 in intervention) or not (30 in control) in the electronic health record. MAIN OUTCOMES AND MEASURES: Primary outcome was the number of tests ordered per patient-day. Secondary outcomes were tests performed per patient-day and Medicare associated fees. RESULTS: The sample included 142 921 hospital admissions representing patients who were 51.9% white (74 165), 38.9% black (55 526), and 56.9% female (81 291) with a mean (SD) age of 54.7 (19.0) years. Preintervention trends of order rates among the intervention and control groups were similar. In adjusted analyses of the intervention group compared with the control group over time, there were no significant changes in overall test ordering behavior (0.05 tests ordered per patient-day; 95% CI, -0.002 to 0.09; P = .06) or associated fees ($0.24 per patient-day; 95% CI, -$0.42 to $0.91; P = .47). Exploratory subset analyses found small but significant differences in tests ordered per patient-day based on patient intensive care unit (ICU) stay (patients with ICU stay: -0.16; 95% CI, -0.31 to -0.01; P = .04; patients without ICU stay: 0.13; 95% CI, 0.08-0.17; P &lt; .001) and the magnitude of associated fees (top quartile of tests based on fee value: -0.01; 95% CI, -0.02 to -0.01; P = .04; bottom quartile: 0.03; 95% CI, 0.002-0.06; P = .04). Adjusted analyses of tests that were performed found a small but significant overall increase in the intervention group relative to the control group over time (0.08 tests performed per patient day, 95% CI, 0.03-0.12; P &lt; .001). CONCLUSIONS AND RELEVANCE: Displaying Medicare allowable fees for inpatient laboratory tests did not lead to a significant change in overall clinician ordering behavior or associated fees. TRIAL REGISTRATION: clinicaltrials.gov Identifier: NCT02355496.</v>
          </cell>
          <cell r="E534" t="str">
            <v>City of Hope Comprehensive Cancer Center, Duarte, California._x000D_Center for Healthcare Improvement &amp; Patient Safety, University of Pennsylvania Health System, Philadelphia3University of Pennsylvania Health System, Philadelphia4Perelman School of Medicine, University of Pennsylvania, Philadelphia._x000D_The Wharton School, University of Pennsylvania, Philadelphia._x000D_University of Pennsylvania Health System, Philadelphia4Perelman School of Medicine, University of Pennsylvania, Philadelphia._x000D_Brady Urological Institute, Johns Hopkins School of Medicine, Baltimore, Maryland._x000D_University of Pennsylvania Health System, Philadelphia._x000D_Perelman School of Medicine, University of Pennsylvania, Philadelphia 7The Penn Medicine Nudge Unit, University of Pennsylvania Health System, Philadelphia._x000D_Perelman School of Medicine, University of Pennsylvania, Philadelphia._x000D_University of Pennsylvania Health System, Philadelphia4Perelman School of Medicine, University of Pennsylvania, Philadelphia 5The Wharton School, University of Pennsylvania, Philadelphia 7The Penn Medicine Nudge Unit, University of Pennsylvania Health System, Philadelphia 8Crescenz Veterans Affairs Medical Center, Philadelphia, Pennsylvania.</v>
          </cell>
          <cell r="F534" t="str">
            <v>2017</v>
          </cell>
        </row>
        <row r="535">
          <cell r="A535">
            <v>534</v>
          </cell>
          <cell r="B535" t="str">
            <v>Embedding time-limited laboratory orders within computerized provider order entry reduces laboratory utilization</v>
          </cell>
          <cell r="C535" t="str">
            <v>OBJECTIVES: To test the hypothesis that limits on repeating laboratory studies within computerized provider order entry decrease laboratory utilization. DESIGN: Cohort study with historical controls. SETTING: A 20-bed PICU in a freestanding, quaternary care, academic children's hospital. PATIENTS: This study included all patients admitted to the pediatric ICU between January 1, 2008, and December 31, 2009. A total of 818 discharges were evaluated prior to the intervention (January 1, 2008, through December 31, 2008) and 1,021 patient discharges were evaluated postintervention (January 1, 2009, through December 31, 2009). INTERVENTION: A computerized provider order entry rule limited the ability to schedule repeating complete blood cell counts, chemistry, and coagulation studies to a 24-hour interval in the future. The time limit was designed to ensure daily evaluation of the utility of each test. MEASUREMENTS AND MAIN RESULTS: Initial analysis with t tests showed significant decreases in tests per patient day in the postintervention period (complete blood cell counts: 1.5 ± 0.1 to 1.0 ± 0.1; chemistry: 10.6 ± 0.9 to 6.9 ± 0.6; coagulation: 3.3 ± 0.4 to 1.7 ± 0.2; p &lt; 0.01, all variables vs. preintervention period). Even after incorporating a trend toward decreasing laboratory utilization in the preintervention period into our regression analysis, the intervention decreased complete blood cell counts (p = 0.007), chemistry (p = 0.049), and coagulation (p = 0.001) tests per patient day. CONCLUSIONS: Limits on laboratory orders within the context of computerized provider order entry decreased laboratory utilization without adverse affects on mortality or length of stay. Broader application of this strategy might decrease costs, the incidence of iatrogenic anemia, and catheter-associated bloodstream infections.</v>
          </cell>
          <cell r="E535" t="str">
            <v>Center for Excellence in Pulmonary Biology Divisions of Pulmonary, Asthma and Critical Care Medicine, Stanford, CA, USA. npageler@stanford.edu</v>
          </cell>
          <cell r="F535" t="str">
            <v>2013</v>
          </cell>
        </row>
        <row r="536">
          <cell r="A536">
            <v>535</v>
          </cell>
          <cell r="B536" t="str">
            <v>Racial and Ethnic Differences in Total Knee Arthroplasty in the Veterans Affairs Health Care System, 2001-2013</v>
          </cell>
          <cell r="C536" t="str">
            <v>OBJECTIVE: To examine black-white and Hispanic-white differences in total knee arthroplasty from 2001 to 2013 in a large cohort of patients diagnosed with osteoarthritis (OA) in the Veterans Affairs (VA) health care system. METHODS: Data were from the VA Musculoskeletal Disorders cohort, which includes data from electronic health records of more than 5.4 million veterans with musculoskeletal disorders diagnoses. We included white (non-Hispanic), black (non-Hispanic), and Hispanic (any race) veterans, age ≥50 years, with an OA diagnosis from 2001-2011 (n = 539,841). Veterans were followed from their first OA diagnosis until September 30, 2013. As a proxy for increased clinical severity, analyses were also conducted for a subsample restricted to those who saw an orthopedic or rheumatology specialist (n = 148,844). We used Cox proportional hazards regression to examine racial and ethnic differences in total knee arthroplasty by year of OA diagnosis, adjusting for age, sex, body mass index, physical and mental diagnoses, and pain intensity scores. RESULTS: We identified 12,087 total knee arthroplasty procedures in a sample of 473,170 white, 50,172 black, and 16,499 Hispanic veterans. In adjusted models examining black-white and Hispanic-white differences by year of OA diagnosis, total knee arthroplasty rates were lower for black than for white veterans diagnosed in all but 2 years. There were no Hispanic-white differences regardless of when diagnosis occurred. These patterns held in the specialty clinic subsample. CONCLUSION: Black-white differences in total knee arthroplasty appear to be persistent in the VA, even after controlling for potential clinical confounders.</v>
          </cell>
          <cell r="E536" t="str">
            <v>VA Pittsburgh Healthcare System, Center for Health Equity Research and Promotion, and University of Pittsburgh, Pittsburgh, Pennsylvania._x000D_VA Connecticut Healthcare System, Pain Research, Informatics, Multimorbidities, and Education Center, West Haven, and Yale School of Medicine, New Haven, Connecticut._x000D_Yale School of Medicine, New Haven, Connecticut._x000D_VA Connecticut Healthcare System, Pain Research, Informatics, Multimorbidities, and Education Center, West Haven, and Yale School of Public Health, New Haven, Connecticut._x000D_Corporal Michael J. Crescenz VA Medical Center, Center for Health Equity Research and Promotion, and University of Pennsylvania, Philadelphia._x000D_Minneapolis VA Healthcare System, Center for Chronic Disease Outcomes Research and University of Minnesota, Minneapolis._x000D_Walter Reed National Military Medical Center, Bethesda, Maryland._x000D_Richard L. Roudebush VA Medical Center, Center for Health Information and Communication, Indiana University School of Medicine, and Regenstrief Institute, Indianapolis.</v>
          </cell>
          <cell r="F536" t="str">
            <v>2017</v>
          </cell>
        </row>
        <row r="537">
          <cell r="A537">
            <v>536</v>
          </cell>
          <cell r="B537" t="str">
            <v>A comparison of oxygen saturation data in inpatients with low oxygen saturation using automated continuous monitoring and intermittent manual data charting</v>
          </cell>
          <cell r="C537" t="str">
            <v>BACKGROUND: The manual collection and charting of traditional vital signs data in inpatient populations have been shown to be inaccurate when compared with true physiologic values. This issue has not been examined with respect to oxygen saturation data despite the increased use of this measurement in systems designed to assess the risk of patient deterioration. Of particular note are the lack of available data examining the accuracy of oxygen saturation charting in a particularly vulnerable group of patients who have prolonged oxygen desaturations (mean SpO2 &lt;90% over at least 15 minutes). In addition, no data are currently available that investigate the often suspected "wake up" effect, resulting from a nurse entering a patient's room to obtain vital signs. METHODS: In this study, we compared oxygen saturation data recorded manually with data collected by an automated continuous monitoring system in 16 inpatients considered to be at high risk for deterioration (average SpO2 values &lt;90% collected by the automated system in a 15-minute interval before a manual charting event). Data were sampled from the automatic collection system from 2 periods: over a 15-minute period that ended 5 minutes before the time of the manual data collection and charting, and over a 5-minute range before and after the time of the manual data collection and charting. Average saturations from prolonged baseline desaturations (15-minute period) were compared with both the manual and automated data sampled at the time of the nurse's visit to analyze for systematic change and to investigate the presence of an arousal effect. RESULTS: The manually charted data were higher than those recorded by the automated system. Manually recorded data were on average 6.5% (confidence interval, 4.0%-9.0%) higher in oxygen saturation. No significant arousal effect resulting from the nurse's visit to the patient's room was detected. CONCLUSIONS: In a cohort of patients with prolonged desaturations, manual recordings of SpO2 did not reflect physiologic patient state when compared with continuous automated sampling. Currently, early warning scores depend on manual vital sign recordings in many settings; the study data suggest that SpO2 ought to be added to the list of vital sign values that have been shown to be recorded inaccurately.</v>
          </cell>
          <cell r="E537" t="str">
            <v>From the *Department of Anesthesiology and Pediatrics, The Geisel School of Medicine at Dartmouth, Dartmouth Hitchcock Medical Center, Lebanon; †Thayer School of Engineering, Dartmouth, Hanover; and ‡Department of Anesthesiology, The Geisel School of Medicine at Dartmouth, Dartmouth Hitchcock Medical Center, Lebanon, New Hampshire.</v>
          </cell>
          <cell r="F537" t="str">
            <v>2014</v>
          </cell>
        </row>
        <row r="538">
          <cell r="A538">
            <v>537</v>
          </cell>
          <cell r="B538" t="str">
            <v>Statin Use Correlates with Reduced Risk of Pyogenic Liver Abscess: A Population-Based Case-Control Study</v>
          </cell>
          <cell r="C538" t="str">
            <v>Little research is available on the relationship between statin use and pyogenic liver abscess. The objective of the study was to determine whether prior use of statins is associated with pyogenic liver abscess. This case-control study was conducted to analyse the claim data of the Taiwan National Health Insurance Program. There were 1828 participants aged 20-84 years with first episode of pyogenic liver abscess from 2000 to 2013 as the cases and 1828 randomly selected participants without pyogenic liver abscess matched with sex, age and index year as the controls. Statin use was defined as 'current', 'recent' or 'past' if the statin prescription was filled ≤3 months, 3-6 months or &gt;6 months before the date of pyogenic liver abscess diagnosis, respectively. Relative risk of pyogenic liver abscess associated with statin use was estimated by the odds ratio (OR) with 95% confidence interval (CI) using the multivariable logistic regression model. After controlling for potential confounders, the adjusted ORs of pyogenic liver abscess were 0.65 for participants with current use of statins (95% CI 0.50, 0.84), 0.74 for participants with recent use of statins (95% CI 0.49, 1.11), and 1.10 for participants with past use of statins (95% CI 0.90, 1.34), compared with participants with never use of statins. In the further analysis, the adjusted ORs of pyogenic liver abscess were 0.65 for participants with cumulative duration of statin use ≥12 months (95% CI 0.48, 0.88) and 0.68 for participants with cumulative duration of statin use &lt;12 months (95% CI 0.43, 1.07), compared with participants with never use of statins. Our findings provide strong evidence that patients with current use of statins are associated with a 35% reduced odds of pyogenic liver abscess. The protective effect is stronger for longer duration of statin use.</v>
          </cell>
          <cell r="E538" t="str">
            <v>College of Medicine, Tzu Chi University, Hualien, Taiwan._x000D_Department of Internal Medicine, Taichung Tzu Chi General Hospital, Taichung, Taiwan._x000D_Graduate Institute of Integrated Medicine, China Medical University, Taichung, Taiwan._x000D_College of Medicine, China Medical University, Taichung, Taiwan._x000D_Department of Family Medicine, China Medical University Hospital, Taichung, Taiwan._x000D_Management Office for Health Data, China Medical University Hospital, Taichung, Taiwan.</v>
          </cell>
          <cell r="F538" t="str">
            <v>2017</v>
          </cell>
        </row>
        <row r="539">
          <cell r="A539">
            <v>538</v>
          </cell>
          <cell r="B539" t="str">
            <v>Feasibility and impact of an evidence-based electronic decision support system for diabetes care in family medicine: protocol for a cluster randomized controlled trial</v>
          </cell>
          <cell r="C539" t="str">
            <v>BACKGROUND: In Belgium, the construction of the national electronic point-of-care information service, EBMPracticeNet, was initiated in 2011 to optimize quality of care by promoting evidence-based decision-making. The collaboration of the government, healthcare providers, Evidence-Based Medicine (EBM) partners, and vendors of Electronic Health Records (EHR) is unique to this project. All Belgian healthcare professionals get free access to an up-to-date database of validated Belgian and nearly 1,000 international guidelines, incorporated in a portal that also provides EBM information from sources other than guidelines, including computerized clinical decision support that is integrated in the EHRs. METHODS: The study is a cluster-randomized trial with before/after measurements conducted in Belgian family medicine. Physicians' practices will be randomly assigned to the intervention or control group in a 1:1 ratio, to receive either the EBMeDS reminders or to follow the usual care process. Randomization will be performed by a statistical consultant with an electronic random list generator, anonymously for the researchers. The follow-up period of the study will be 12 months with interim analysis points at 3, 6 and 9 months. Primary outcome is the one-year pre- to post-implementation change in HbA1c. Patients will not be informed about the intervention. Data analysts will be kept blinded to the allocation. DISCUSSION: The knowledge obtained in this study will be useful for further integration in other Belgian software packages. Users' perceptions and process evaluation will provide information for improving the feasibility of the system. TRIAL REGISTRATION: The trial is registered with the ClinicalTrials.gov registry: NCT01830569.</v>
          </cell>
          <cell r="F539" t="str">
            <v>2013</v>
          </cell>
        </row>
        <row r="540">
          <cell r="A540">
            <v>539</v>
          </cell>
          <cell r="B540" t="str">
            <v>Diabetic retinopathy risk prediction for fundus examination using sparse learning: a cross-sectional study</v>
          </cell>
          <cell r="C540" t="str">
            <v>BACKGROUND: Blindness due to diabetic retinopathy (DR) is the major disability in diabetic patients. Although early management has shown to prevent vision loss, diabetic patients have a low rate of routine ophthalmologic examination. Hence, we developed and validated sparse learning models with the aim of identifying the risk of DR in diabetic patients. METHODS: Health records from the Korea National Health and Nutrition Examination Surveys (KNHANES) V-1 were used. The prediction models for DR were constructed using data from 327 diabetic patients, and were validated internally on 163 patients in the KNHANES V-1. External validation was performed using 562 diabetic patients in the KNHANES V-2. The learning models, including ridge, elastic net, and LASSO, were compared to the traditional indicators of DR. RESULTS: Considering the Bayesian information criterion, LASSO predicted DR most efficiently. In the internal and external validation, LASSO was significantly superior to the traditional indicators by calculating the area under the curve (AUC) of the receiver operating characteristic. LASSO showed an AUC of 0.81 and an accuracy of 73.6% in the internal validation, and an AUC of 0.82 and an accuracy of 75.2% in the external validation. CONCLUSION: The sparse learning model using LASSO was effective in analyzing the epidemiological underlying patterns of DR. This is the first study to develop a machine learning model to predict DR risk using health records. LASSO can be an excellent choice when both discriminative power and variable selection are important in the analysis of high-dimensional electronic health records.</v>
          </cell>
          <cell r="E540" t="str">
            <v>Department of Medicine, Yonsei University College of Medicine, Seoul, South Korea. fawoo2@yuhs.ac.</v>
          </cell>
          <cell r="F540" t="str">
            <v>2013</v>
          </cell>
        </row>
        <row r="541">
          <cell r="A541">
            <v>540</v>
          </cell>
          <cell r="B541" t="str">
            <v>Pharmaceutical cost and multimorbidity with type 2 diabetes mellitus using electronic health record data</v>
          </cell>
          <cell r="C541" t="str">
            <v>BACKGROUND: The objective of the study is to estimate the frequency of multimorbidity in type 2 diabetes patients classified by health statuses in a European region and to determine the impact on pharmaceutical expenditure. METHODS: Cross-sectional study of the inhabitants of a southeastern European region with a population of 5,150,054, using data extracted from Electronic Health Records for 2012. 491,854 diabetic individuals were identified and selected through clinical codes, Clinical Risk Groups and diabetes treatment and/or blood glucose reagent strips. Patients with type 1 diabetes and gestational diabetes were excluded. All measurements were obtained at individual level. The prevalence of common chronic diseases and co-occurrence of diseases was established using factorial analysis. RESULTS: The estimated prevalence of diabetes was 9.6 %, with nearly 70 % of diabetic patients suffering from more than two comorbidities. The most frequent of these was hypertension, which for the groups of patients in Clinical Risk Groups (CRG) 6 and 7 was 84.3 % and 97.1 % respectively. Regarding age, elderly patients have more probability of suffering complications than younger people. Moreover, women suffer complications more frequently than men, except for retinopathy, which is more common in males. The highest use of insulins, oral antidiabetics (OAD) and combinations was found in diabetic patients who also suffered cardiovascular disease and neoplasms. The average cost for insulin was 153€ and that of OADs 306€. Regarding total pharmaceutical cost, the greatest consumers were patients with comorbidities of respiratory illness and neoplasms, with respective average costs of 2,034.2€ and 1,886.9€. CONCLUSIONS: Diabetes is characterized by the co-occurrence of other diseases, which has implications for disease management and leads to a considerable increase in consumption of medicines for this pathology and, as such, pharmaceutical expenditure.</v>
          </cell>
          <cell r="E541" t="str">
            <v>Research Centre for Health Economics and Management, Universitat Politècnica de València, Edificio 7J, Cno de Vera s/n., 46022, Valencia, Spain._x000D_Research Centre for Health Economics and Management, Universitat Politècnica de València, Edificio 7J, Cno de Vera s/n., 46022, Valencia, Spain. dvivas@upvnet.upv.es._x000D_Universidad de Cartagena, Av. del Consulado # Calle 30 No. 48 - 152, Cartagena, Bolívar, Colombia._x000D_Fundación Salutia, Carrera 71B # 116A-12, PBX: [571], Bogotá D.C, Colombia._x000D_Valencian Health Department (Conselleria de Sanitat), General Directorate of Pharmacy and Pharmaceutical Products, Valencia, Spain.</v>
          </cell>
          <cell r="F541" t="str">
            <v>2016</v>
          </cell>
        </row>
        <row r="542">
          <cell r="A542">
            <v>541</v>
          </cell>
          <cell r="B542" t="str">
            <v>A database de-identification framework to enable direct queries on medical data for secondary use</v>
          </cell>
          <cell r="C542" t="str">
            <v>OBJECTIVE: To qualify the use of patient clinical records as non-human-subject for research purpose, electronic medical record data must be de-identified so there is minimum risk to protected health information exposure. This study demonstrated a robust framework for structured data de-identification that can be applied to any relational data source that needs to be de-identified. METHODS: Using a real world clinical data warehouse, a pilot implementation of limited subject areas were used to demonstrate and evaluate this new de-identification process. Query results and performances are compared between source and target system to validate data accuracy and usability. RESULTS: The combination of hashing, pseudonyms, and session dependent randomizer provides a rigorous de-identification framework to guard against 1) source identifier exposure; 2) internal data analyst manually linking to source identifiers; and 3) identifier cross-link among different researchers or multiple query sessions by the same researcher. In addition, a query rejection option is provided to refuse queries resulting in less than preset numbers of subjects and total records to prevent users from accidental subject identification due to low volume of data. This framework does not prevent subject re-identification based on prior knowledge and sequence of events. Also, it does not deal with medical free text de-identification, although text de-identification using natural language processing can be included due its modular design. CONCLUSION: We demonstrated a framework resulting in HIPAA Compliant databases that can be directly queried by researchers. This technique can be augmented to facilitate inter-institutional research data sharing through existing middleware such as caGrid.</v>
          </cell>
          <cell r="E542" t="str">
            <v>Information Warehouse, The Ohio State University Medical Center, Columbus, Ohio, USA.</v>
          </cell>
          <cell r="F542" t="str">
            <v>2012</v>
          </cell>
        </row>
        <row r="543">
          <cell r="A543">
            <v>542</v>
          </cell>
          <cell r="B543" t="str">
            <v>Dilemma of applying telehealth for overseas organ transplantation: comparison on perspectives of health professionals and e-health information and communication technologists in Taiwan</v>
          </cell>
          <cell r="C543" t="str">
            <v>INTRODUCTION: Telehealth is one of the avenues of e-health; it is a voice, image, or document delivery system via the internet and aims to assist patients to prevent disease and to promote health, diagnosis, self-care, and treatment. The purpose of using telehealth for overseas organ transplantation (OOT) was debated. This study aimed to explore the dilemma in applying telehealth for OOT patients from the perspectives of health professionals and e-health information and communication technologists (eh-ICTs) in Taiwan. METHODS: An exploratory qualitative method was used, with a purposive sample of OT health professionals (OTHP) and eh-ICTs in Taiwan. Qualitative data were collected by face-to-face semistructured interviews, and were analyzed by content analysis. RESULTS: Fifty subjects including 10 OT surgeons (OTS), 30 registered nurses (RNs), and 10 eh-ICTs participated in this study. Five dilemmas were identified: (1) medical law violation (80%, n = 40 of 50; 100% OTS [n = 10 of 10], 67% RNs [n = 20 of 30], 100% eh-ICTs [n = 10 of 10]); (2) integrating telecommunication and medical systems for OOT (74%, n = 37 of 50; 90% OTS [n = 9 of 10], 73% RNs [n = 22 of 30], 60% eh-ICTs [n = 6 of 10]); (3) the inconsistent caring protocols among medical parties (68%, n = 34 of 50; 80% OTS [n = 8 of 10], 70% RNs [n = 21 of 30], 50% eh-ICTs [n = 5 of 10]); (4) the uncertainty in quality of care in overseas medical institutes (62%, n = 31 of 50; 80% OTS [n = 8 of 10], 60% RNs [n = 18 of 30], 50% eh-ICTs [n = 5 of 10]); and (5) the uncertainty in cost-effectiveness (36%, n = 18 of 50; 60% OTS [n = 6 of 10], 17% RNs [n = 5 of 30], 70% eh-ICTs [n = 7 of 10]). CONCLUSIONS: The use of telehealth for OOT is in its infancy. A systematic curriculum with advanced pilots targeted to develop telehealth for OOT will be needed for mutual communication between OTHPs and eh-ICTs in the near future.</v>
          </cell>
          <cell r="E543" t="str">
            <v>Department of Medical Research &amp; Nursing, Ditmanson Medical Foundation Chia-Yi Christian Hospital, Chayi, Taiwan._x000D_Department of Gerontological Care and Management, Chang Gung University of Science and Technology, Taoyuan, Taiwan. Electronic address: fujong@gmail.com._x000D_Institute of Clinical and Community Health Nursing, National Yang-Ming University, Taipei, Taiwan; Department of Nursing, Fu Jen Catholic University, New Taipei City, Taiwan._x000D_School of Nursing, National Yang-Ming University, Taipei, Taiwan; Department of Nursing, Tri-Service General Hospital, Taipei, Taiwan._x000D_Department of Surgery, National Taiwan University Hospital, Taipei, Taiwan. Electronic address: wangp@ntu.edu.tw.</v>
          </cell>
          <cell r="F543" t="str">
            <v>2014</v>
          </cell>
        </row>
        <row r="544">
          <cell r="A544">
            <v>543</v>
          </cell>
          <cell r="B544" t="str">
            <v>Yoga versus education for Veterans with chronic low back pain: study protocol for a randomized controlled trial</v>
          </cell>
          <cell r="C544" t="str">
            <v>BACKGROUND: Chronic low back pain is the most frequent pain condition in Veterans and causes substantial suffering, decreased functional capacity, and lower quality of life. Symptoms of post-traumatic stress, depression, and mild traumatic brain injury are highly prevalent in Veterans with back pain. Yoga for low back pain has been demonstrated to be effective for civilians in randomized controlled trials. However, it is unknown if results from previously published trials generalize to military populations. METHODS/DESIGN: This study is a parallel randomized controlled trial comparing yoga to education for 120 Veterans with chronic low back pain. Participants are Veterans ≥18 years old with low back pain present on at least half the days in the past six months and a self-reported average pain intensity in the previous week of ≥4 on a 0-10 scale. The 24-week study has an initial 12-week intervention period, where participants are randomized equally into (1) a standardized weekly group yoga class with home practice or (2) education delivered with a self-care book. Primary outcome measures are change at 12 weeks in low back pain intensity measured by the Defense and Veterans Pain Rating Scale (0-10) and back-related function using the 23-point Roland Morris Disability Questionnaire. In the subsequent 12-week follow-up period, yoga participants are encouraged to continue home yoga practice and education participants continue following recommendations from the book. Qualitative interviews with Veterans in the yoga group and their partners explore the impact of chronic low back pain and yoga on family relationships. We also assess cost-effectiveness from three perspectives: the Veteran, the Veterans Health Administration, and society using electronic medical records, self-reported cost data, and study records. DISCUSSION: This study will help determine if yoga can become an effective treatment for Veterans with chronic low back pain and psychological comorbidities. TRIAL REGISTRATION: ClinicalTrials.gov: NCT02224183.</v>
          </cell>
          <cell r="E544" t="str">
            <v>Department of Family Medicine, Boston University School of Medicine and Boston Medical Center, Boston, MA, USA. robert.saper@bmc.org._x000D_Department of Family Medicine, Boston University School of Medicine and Boston Medical Center, Boston, MA, USA._x000D_Center for Information Dissemination and Education Resources, VA Boston Healthcare System, Boston, MA, USA._x000D_Department of Health Policy and Management, Boston University School of Public Health, Boston, MA, USA._x000D_Boston University School of Social Work, Boston, MA, USA._x000D_RAND Corporation, Santa Monica, CA, USA._x000D_Center for Healthcare Organization and Implementation Research, Edith Nourse Rogers Memorial Veterans Hospital, Bedford, MA, USA._x000D_Group Health Research Institute, Seattle, WA, USA._x000D_Department of Epidemiology, University of Washington, Seattle, WA, USA._x000D_VA San Diego Healthcare System, San Diego, CA, USA._x000D_Department of Family and Preventive Medicine, University of California San Diego School of Medicine, San Diego, CA, USA._x000D_There &amp; Back Again, Inc., Wakefield, MA, USA._x000D_Department of Biostatistics, Boston University School of Public Health, Boston, MA, USA.</v>
          </cell>
          <cell r="F544" t="str">
            <v>2016</v>
          </cell>
        </row>
        <row r="545">
          <cell r="A545">
            <v>544</v>
          </cell>
          <cell r="B545" t="str">
            <v>Has TRISS become an anachronism? A comparison of mortality between the National Trauma Data Bank and Major Trauma Outcome Study databases</v>
          </cell>
          <cell r="C545" t="str">
            <v>BACKGROUND: The Trauma and Injury Severity Score (TRISS) has been the approach to trauma outcome prediction during the past 20 years and has been adopted by many commercial registries. Unfortunately, its survival predictions are based upon coefficients that were derived from a data set collected in the 1980s and updated only once using a data set collected in the early 1990s. We hypothesized that the improvements in trauma care during the past 20 years would lead to improved survival in a large database, thus making the TRISS biased. METHODS: The TRISSs from the Pennsylvania statewide trauma registry (Collector, Digital Innovations) for the years 1990 to 2010. Observed-to-expected mortality ratios for each year of the study were calculated by taking the ratio of actual deaths (observed deaths, O) to the summation of the probability of mortality predicted by the TRISS taken over all patients (expected deaths, E). For reference, O/E ratio should approach 1 if the TRISS is well calibrated (i.e., has predictive accuracy). RESULTS: There were 408,489 patients with complete data sufficient to calculate the TRISSs. There was a significant trend toward improved outcome (i.e., decreasing O/E ratio; nonparametric test of trend, p &lt; 0.001) over time in both the total population and the blunt trauma subpopulation. In the penetrating trauma population, there was a trend toward improved outcome (decreasing O/E ratio), but it did not quite reach significance (nonparametric test of trend p = 0.073). CONCLUSION: There is a steady trend toward improved O/E survival in the Pennsylvania database with each passing year, suggesting that the TRISS is drifting out of calibration. It is likely that improvements in care account for these changes. For the TRISS to remain an accurate outcome prediction model, new coefficients would need to be calculated periodically to keep up with trends in trauma care. This requirement for occasional updating is likely to be a requirement of any trauma prediction model, but because many other deficiencies in the TRISS have been reported, we think that rather than updating the TRISS, it would be more productive to replace the TRISS with a modern statistical model.</v>
          </cell>
          <cell r="E545" t="str">
            <v>Trauma Center, Lancaster General Health, Lancaster, PA 17602, USA. frogers2@lghealth.org</v>
          </cell>
          <cell r="F545" t="str">
            <v>2012</v>
          </cell>
        </row>
        <row r="546">
          <cell r="A546">
            <v>545</v>
          </cell>
          <cell r="B546" t="str">
            <v>Evaluation of the discriminative performance of the prehospital National Advisory Committee for Aeronautics score regarding 48-h mortality</v>
          </cell>
          <cell r="C546" t="str">
            <v>OBJECTIVE: The National Advisory Committee for Aeronautics (NACA) score is used by many emergency medical services to assess the severity of prehospital patients. Little is known about its discriminative performance regarding short-term mortality. PARTICIPANTS AND METHODS: We retrospectively included adult missions between 2008 and 2014 in a Swiss ground and air-based emergency medical services. We excluded uninjured or dead-on-scene patients. Primary outcome was assessment of the discriminative performance of the NACA score to classify the 48-h vital status of patients. Overall discrimination was quantified using the area under receiver operating characteristic curve (AUC). We also explored the influence of epidemiological characteristics (age and sex), mechanism (trauma or nontrauma) and clinical parameters (respiratory rate, oxygen saturation, heart rate, systolic blood pressure, capillary refill time, and Glasgow Coma Scale) on its discriminative performance. We then assessed the incremental value of these variables in the classification accuracy of a rule based on these variables in addition to the NACA score. RESULTS: We included 11 567 patients out of 11 639 (72 exclusions for missing data). Overall AUC was 0.86. The score was more discriminant for trauma (AUC = 0.95 vs. 0.83), and for younger patients (AUC = 0.91 for 16-59 vs. 0.78 for 84-104 years). Adding age, sex, mechanism, and clinical parameters resulted in a classification rule with higher discriminative performance than NACA score alone (AUC of 0.92 vs. 0.86; P &lt; 0.001). CONCLUSION: The NACA score is an efficient way to discriminate victims regarding short-term mortality. Its performance can be enhanced by also integrating epidemiological and clinical parameters into an extended classification rule.</v>
          </cell>
          <cell r="E546" t="str">
            <v>University of Lausanne._x000D_Emergency Service._x000D_Institute of Social and Preventive Medicine._x000D_Anesthesiology Service, Lausanne University Hospital, Lausanne, Switzerland.</v>
          </cell>
          <cell r="F546" t="str">
            <v>2019</v>
          </cell>
        </row>
        <row r="547">
          <cell r="A547">
            <v>546</v>
          </cell>
          <cell r="B547" t="str">
            <v>Longitudinal engagement trajectories and risk of death among new ART starters in Zambia: A group-based multi-trajectory analysis</v>
          </cell>
          <cell r="C547" t="str">
            <v>BACKGROUND: Retention in HIV treatment must be improved to advance the HIV response, but research to characterize gaps in retention has focused on estimates from single time points and population-level averages. These approaches do not assess the engagement patterns of individual patients over time and fail to account for both their dynamic nature and the heterogeneity between patients. We apply group-based trajectory analysis-a special application of latent class analysis to longitudinal data-among new antiretroviral therapy (ART) starters in Zambia to identify groups defined by engagement patterns over time and to assess their association with mortality. METHODS AND FINDINGS: We analyzed a cohort of HIV-infected adults who newly started ART between August 1, 2013, and February 1, 2015, across 64 clinics in Zambia. We performed group-based multi-trajectory analysis to identify subgroups with distinct trajectories in medication possession ratio (MPR, a validated adherence metric based on pharmacy refill data) over the past 3 months and loss to follow-up (LTFU, &gt;90 days late for last visit) among patients with at least 180 days of observation time. We used multinomial logistic regression to identify baseline factors associated with belonging to particular trajectory groups. We obtained Kaplan-Meier estimates with bootstrapped confidence intervals of the cumulative incidence of mortality stratified by trajectory group and performed adjusted Poisson regression to estimate adjusted incidence rate ratios (aIRRs) for mortality by trajectory group. Inverse probability weights were applied to all analyses to account for updated outcomes ascertained from tracing a random subset of patients lost to follow-up as of July 31, 2015. Overall, 38,879 patients (63.3% female, median age 35 years [IQR 29-41], median enrollment CD4 count 280 cells/μl [IQR 146-431]) were included in our cohort. Analyses revealed 6 trajectory groups among the new ART starters: (1) 28.5% of patients demonstrated consistently high adherence and retention; (2) 22.2% showed early nonadherence but consistent retention; (3) 21.6% showed gradually decreasing adherence and retention; (4) 8.6% showed early LTFU with later reengagement; (5) 8.7% had early LTFU without reengagement; and (6) 10.4% had late LTFU without reengagement. Identified groups exhibited large differences in survival: after adjustment, the "early LTFU with reengagement" group (aIRR 3.4 [95% CI 1.2-9.7], p = 0.019), the "early LTFU" group (aIRR 6.4 [95% CI 2.5-16.3], p &lt; 0.001), and the "late LTFU" group (aIRR 4.7 [95% CI 2.0-11.3], p = 0.001) had higher rates of mortality as compared to the group with consistently high adherence/retention. Limitations of this study include using data observed after baseline to identify trajectory groups and to classify patients into these groups, excluding patients who died or transferred within the first 180 days, and the uncertain generalizability of the data to current care standards. CONCLUSIONS: Among new ART starters in Zambia, we observed 6 patient subgroups that demonstrated distinctive engagement trajectories over time and that were associated with marked differences in the subsequent risk of mortality. Further efforts to develop tailored intervention strategies for different types of engagement behaviors, monitor early engagement to identify higher-risk patients, and better understand the determinants of these heterogeneous behaviors can help improve care delivery and survival in this population.</v>
          </cell>
          <cell r="E547" t="str">
            <v>Division of HIV, ID and Global Medicine, University of California, San Francisco, Zuckerberg San Francisco General Hospital, San Francisco, California, United States of America._x000D_Centre for Infectious Diseases Research in Zambia, Lusaka, Zambia._x000D_Department of International Health, Bloomberg School of Public Health, Johns Hopkins University, Baltimore, Maryland, United States of America._x000D_Division of Infectious Diseases, University of Alabama at Birmingham, Alabama, United States of America._x000D_Division of Epidemiology, University of California, Berkeley, California, United States of America._x000D_Department of Medicine, Georgetown University, Washington, District of Columbia, United States of America.</v>
          </cell>
          <cell r="F547" t="str">
            <v>2019</v>
          </cell>
        </row>
        <row r="548">
          <cell r="A548">
            <v>547</v>
          </cell>
          <cell r="B548" t="str">
            <v>Web/Internet-based telemonitoring of a randomized controlled trial evaluating the time-integrated effects of a 24-week multicomponent intervention on key health outcomes in patients with fibromyalgia</v>
          </cell>
          <cell r="C548" t="str">
            <v>OBJECTIVES: The aims of the study were to assess the efficacy of a multicomponent intervention and evaluate the feasibility and user acceptance of an internet-based home telemedical surveillance system for the evaluation of pain and other key health outcomes in patients with fibromyalgia (FM). METHODS: The study involved 76 FM patients who were randomised to usual care or the multicomponent exercise programme, which consisted of 24 twice-weekly sessions of combined aerobic, muscle strength training exercises and education. All the patients completed the revised version of the Fibromyalgia Impact Questionnaire (FIQR) and the self-administered Fibromyalgia Activity Score (FAS). A predefined website allowed authorised users to enter data via a personal computer (PC) and Internet browser. The differences between the groups were assessed using the Mann-Whitney U-test and Fisher's exact test, and the correlations were analysed using Spearman's rank correlation test. RESULTS: The multicomponent intervention led to a clinically relevant difference in improvement in comparison with the standard approach. It markedly improved the FIQR symptom subscale score, significantly increased the time-integrated area under the curve (AUC) of the FAS scores, and led to a greater benefit in terms of fatigue and the quality of sleep. The mean change in the AUC of the total FIQR score closely correlated with the changes in the AUC of the total FAS score. CONCLUSIONS: The multicomponent approach to FM was effective in treating the key symptoms and maintaining the improvements in the short term, and telemonitoring proved to be an easyto-use solution for patient-centred data acquisition.</v>
          </cell>
          <cell r="E548" t="str">
            <v>Rheumatology Department, Polytechnic University of Marche, C. Urbani Hospital, Jesi, Ancona, Italy._x000D_IRCCS Galeazzi Orthopaedic Institute, Milan, Italy._x000D_Rheumatology Unit, L. Sacco University Hospital, Milan, Italy._x000D_Department of Physical Medicine and Rehabilitation, C. Urbani Hospital, Jesi, Ancona, Italy.</v>
          </cell>
          <cell r="F548" t="str">
            <v>2015</v>
          </cell>
        </row>
        <row r="549">
          <cell r="A549">
            <v>548</v>
          </cell>
          <cell r="B549" t="str">
            <v>Introduction of a novel trauma score</v>
          </cell>
          <cell r="C549" t="str">
            <v>BACKGROUND: Early diagnosis of traumatic brain injury (TBI) and reliable prediction of outcome are essential for determining treatment strategies and allocating resources. This study introduces the Eppendorf-Cologne Scale (ECS) and evaluated its predictive accuracy for outcome and TBI presence compared with those of the Glasgow Coma Scale (GCS). METHODS: A retrospective cohort analysis of severely injured trauma patients registered in the Trauma Registry of the German Society for Trauma Surgery from 1993 to 2010 was conducted. Only directly admitted patients alive on admission and with complete data on GCS, pupil reactivity, and size were included. The ECS was modeled using pupil reactivity, size, and a modified GCS motor component. The unadjusted predictive role of each component was evaluated using multivariable regression analysis. The predictive power regarding the presence of TBI and outcome of the ECS and the GCS was modeled using area under the receiver operating characteristic (AUROC) curve analyses. RESULTS: A total of 28,305 patients fulfilled the study inclusion criteria. The ECS outmatched the predictive accuracy of the GCS for outcome (AUROC, 0.824; 95% confidence interval [95% CI], 0.817-0.831; and AUROC, 0.811; 95% CI, 0.804-0.818, respectively; rs = 0.887, p &lt; 0.001) and TBI presence (AUROC, 0.813; 95% CI, 0.805-0.822; and AUROC, 0.777; 95% CI, 0.768-0.786, respectively; rs = 0.889, p &lt; 0.001). Patients with TBI were five times more often unconscious at the scene and showed a 3.5-fold increased in-hospital mortality. An ECS score of 8 was associated with a 20-fold higher mortality compared with an ECS score of 0. The ECS differentiates patients with a fourfold higher mortality within the GCS 3 collective. CONCLUSION: The ECS shows a significantly higher accuracy for prediction of outcome and TBI presence compared with the GCS and provides a simple, yet reliable, stratification tool for early decision making. LEVEL OF EVIDENCE: Prognostic study, level III.</v>
          </cell>
          <cell r="E549" t="str">
            <v>Department of Trauma, Hand and Reconstructive Surgery, University Medical Center Hamburg-Eppendorf, Hamburg, Germany. mi.hoffmann@web.de</v>
          </cell>
          <cell r="F549" t="str">
            <v>2012</v>
          </cell>
        </row>
        <row r="550">
          <cell r="A550">
            <v>549</v>
          </cell>
          <cell r="B550" t="str">
            <v>Identification and validation of a logistic regression model for predicting serious injuries associated with motor vehicle crashes</v>
          </cell>
          <cell r="C550" t="str">
            <v>A multivariate logistic regression model, based upon National Automotive Sampling System Crashworthiness Data System (NASS-CDS) data for calendar years 1999-2008, was developed to predict the probability that a crash-involved vehicle will contain one or more occupants with serious or incapacitating injuries. These vehicles were defined as containing at least one occupant coded with an Injury Severity Score (ISS) of greater than or equal to 15, in planar, non-rollover crash events involving Model Year 2000 and newer cars, light trucks, and vans. The target injury outcome measure was developed by the Centers for Disease Control and Prevention (CDC)-led National Expert Panel on Field Triage in their recent revision of the Field Triage Decision Scheme (American College of Surgeons, 2006). The parameters to be used for crash injury prediction were subsequently specified by the National Expert Panel. Model input parameters included: crash direction (front, left, right, and rear), change in velocity (delta-V), multiple vs. single impacts, belt use, presence of at least one older occupant (≥ 55 years old), presence of at least one female in the vehicle, and vehicle type (car, pickup truck, van, and sport utility). The model was developed using predictor variables that may be readily available, post-crash, from OnStar-like telematics systems. Model sensitivity and specificity were 40% and 98%, respectively, using a probability cutpoint of 0.20. The area under the receiver operator characteristic (ROC) curve for the final model was 0.84. Delta-V (mph), seat belt use and crash direction were the most important predictors of serious injury. Due to the complexity of factors associated with rollover-related injuries, a separate screening algorithm is needed to model injuries associated with this crash mode.</v>
          </cell>
          <cell r="E550" t="str">
            <v>General Motors Corporation, Vehicle Structure and Safety Integration, 30200 Mound Road, Warren, MI 48090, United States. douglas.w.kononen@gm.com</v>
          </cell>
          <cell r="F550" t="str">
            <v>2011</v>
          </cell>
        </row>
        <row r="551">
          <cell r="A551">
            <v>550</v>
          </cell>
          <cell r="B551" t="str">
            <v>Automated prediction of early blood transfusion and mortality in trauma patients</v>
          </cell>
          <cell r="C551" t="str">
            <v>BACKGROUND: Prediction of blood transfusion needs and mortality for trauma patients in near real time is an unrealized goal. We hypothesized that analysis of pulse oximeter signals could predict blood transfusion and mortality as accurately as conventional vital signs (VSs). METHODS: Continuous VS data were recorded for direct admission trauma patients with abnormal prehospital shock index (SI = heart rate [HR] / systolic blood pressure) greater than 0.62. Predictions of transfusion during the first 24 hours and in-hospital mortality using logistical regression models were compared with DeLong's method for areas under receiver operating characteristic curves (AUROCs) to determine the optimal combinations of prehospital SI and HR, continuous photoplethysmographic (PPG), oxygen saturation (SpO2), and HR-related features. RESULTS: We enrolled 556 patients; 37 received blood within 24 hours; 7 received more than 4 U of red blood cells in less than 4 hours or "massive transfusion" (MT); and 9 died. The first 15 minutes of VS signals, including prehospital HR plus continuous PPG, and SpO2 HR signal analysis best predicted transfusion at 1 hour to 3 hours, MT, and mortality (AUROC, 0.83; p &lt; 0.03) and no differently (p = 0.32) from a model including blood pressure. Predictions of transfusion based on the first 15 minutes of data were no different using 30 minutes to 60 minutes of data collection. SI plus PPG and SpO2 signal analysis (AUROC, 0.82) predicted 1-hour to 3-hour transfusion, MT, and mortality no differently from pulse oximeter signals alone. CONCLUSION: Pulse oximeter features collected in the first 15 minutes of our trauma patient resuscitation cohort, without user input, predicted early MT and mortality in the critical first hours of care better than the currently used VS such as combinations of HR and systolic blood pressure or prehospital SI alone. LEVEL OF EVIDENCE: Therapeutic/prognostic study, level II.</v>
          </cell>
          <cell r="E551" t="str">
            <v>From the Shock Trauma Anesthesiology Research Center (C.F.M., Y.W., P.F.H., G.H., L.G.S.), and Charles McMathias, National Study Center for Trauma and EMS, Shock Trauma Center (C.F.M.), Departments of Anesthesiology (C.F.M., P.F.H., G.H.), Physiology (C.F.M.), Epidemiology (H.H.C.), Medicine (L.G.S.), and Surgery (S.S.), School of Medicine, and Departments of Electrical Engineering (S.-Y.C.), Computer Science, University of Maryland; USAF C-STARS Baltimore (S.S.), Maryland.</v>
          </cell>
          <cell r="F551" t="str">
            <v>2014</v>
          </cell>
        </row>
        <row r="552">
          <cell r="A552">
            <v>551</v>
          </cell>
          <cell r="B552" t="str">
            <v>Is the Trauma Mortality Prediction Model (TMPM-ICD-9) a valid predictor of mortality in pediatric trauma patients?</v>
          </cell>
          <cell r="C552" t="str">
            <v>BACKGROUND/PURPOSE: Researchers are constantly challenged to identify optimal mortality risk adjustment methodologies that perform accurately in pediatric trauma patients. This study evaluated the new Trauma Mortality Prediction Model (TMPM-ICD-9) in pediatric trauma patients. METHODS: Data were analyzed on 107,104 pediatric trauma patients included in the NTDB® in 2010 who had both a valid ISS and probability of death using TMPM-ICD-9. Discrimination was compared using the area under the receiver operator characteristic curve (AUC) and by age, blunt vs penetrating, intent, Glasgow Coma Scale (GCS), and number of injuries. RESULTS: The AUC for TMPM-ICD-9 demonstrated excellent discrimination in predicting mortality versus ISS overall, 11 to 17years of age (0.96 vs 0.93), by injury type, intent, and in the lowest GCS scores. The TMPM-ICD-9 showed superior discrimination over ISS in patients with more than two injuries. CONCLUSIONS: The TMPM demonstrated superior discrimination compared to ISS. The TMPM shows promise of a much needed and simple to use risk adjustment tool with application to both adult and pediatric patients. Researchers should continue to validate this tool in robust pediatric data sets.</v>
          </cell>
          <cell r="E552" t="str">
            <v>Medical College of Wisconsin, Milwaukee, WI, USA. Electronic address: lcassidy@mcw.edu._x000D_Baylor University Medical Center._x000D_Medical College of Wisconsin, Milwaukee, WI, USA._x000D_University of Vermont.</v>
          </cell>
          <cell r="F552" t="str">
            <v>2014</v>
          </cell>
        </row>
        <row r="553">
          <cell r="A553">
            <v>552</v>
          </cell>
          <cell r="B553" t="str">
            <v>Impact of Cushing's sign in the prehospital setting on predicting the need for immediate neurosurgical intervention in trauma patients: a nationwide retrospective observational study</v>
          </cell>
          <cell r="C553" t="str">
            <v>BACKGROUND: Cushing's reflex usually results from intracranial hypertension. Although Cushing's sign can implicate severe traumatic brain injury (TBI) in injured patients, no major investigations have been made. The purpose of this study was to assess the predictability of life-threatening brain injury requiring immediate neurosurgical intervention (LT-BI) among trauma patients with Cushing's sign in the prehospital setting. METHODS: This was a retrospective study using data from the Japan Trauma Data Bank from the period of 2010 to 2014. Patients 16 years old or older with blunt mechanisms of injury who were transported directly from the scene and Glasgow Coma Scale for eye opening of one in the prehospital setting were included. LT-BI was defined as patients requiring burr hole evacuation or craniotomy within 24 h of hospital arrival and patients who were non-survivors due to isolated severe TBI. Prehospital systolic blood pressure (pSBP) and heart rate (pHR) were assessed using area under the receiver operating characteristic curve (AUROC) and multiple logistic regression analysis to predict LT-BI. RESULTS: Of 6332 eligible patients, 1859 (29%) exhibited LT-BI. AUROC of LT-BI using pSBP and pHR was 0.666 (95% confidence interval (CI); 0.652-0.681, P &lt; 0.001), and 0.578 (95% CI; 0.563-0.594, P &lt; 0.001), respectively. AUROC of pSBP was the highest among the 60 ≤ pHR ≤ 99 subgroup, of which AUROC was 0.680 (95% CI; 0.662-0.699, P &lt; 0.001). Multiple logistic regression analysis showed that the higher the pSBP and the lower the pHR, the more likely that the patients had LT-BI. In a group with pSBP ≥ 180 mmHg and pHR ≤ 59 beats/min, the odds ratio and 95% CI of LT-BI after adjusting for age, sex, and severity of injuries to other body regions was 4.77 (2.85-7.97), P &lt; 0.001 was compared with the reference group, which was defined as patients with normal vital signs. DISCUSSION: Our study has found that the combination of hypertension and bradycardia, which are the components of Cushing's sign without eye opening in the prehospital setting was a weak but a significant predictor of LT-BI, or death due to possible isolated severe TBI. CONCLUSIONS: Prehospital Cushing's sign with disturbed level of consciousness in trauma patients was a weak but significant predictor of the need for immediate neurosurgical intervention.</v>
          </cell>
          <cell r="E553" t="str">
            <v>Advanced Emergency and Critical Care Medical Center, Okayama University Hospital, 2-5-1 Kita-ku, Shikata-cho, Okayama-shi, Okayama, 700-8558, Japan. tyumoto@cc.okayama-u.ac.jp._x000D_Center for Innovative Clinical Medicine, Okayama University Hospital, 2-5-1 Kita-ku, Shikata-cho, Okayama-shi, Okayama, 700-8558, Japan._x000D_Advanced Emergency and Critical Care Medical Center, Okayama University Hospital, 2-5-1 Kita-ku, Shikata-cho, Okayama-shi, Okayama, 700-8558, Japan.</v>
          </cell>
          <cell r="F553" t="str">
            <v>2016</v>
          </cell>
        </row>
        <row r="554">
          <cell r="A554">
            <v>553</v>
          </cell>
          <cell r="B554" t="str">
            <v>Are falls more common than road traffic accidents in pediatric trauma? Experience from a Level 1 trauma centre in New Delhi, India</v>
          </cell>
          <cell r="C554" t="str">
            <v>PURPOSE: The epidemiology of pediatric trauma is different in different parts of the world. Some re- searchers suggest falls as the most common mechanism, whereas others report road traffic accidents (RTAs) as the most common cause. The aim of this study is to find out the leading cause of pediatric admissions in Trauma Surgery in New Delhi, India. METHODS: Inpatient data from January 2012 to September 2014 was searched retrospectively in Jai Prakash Narayan Apex Trauma Centre Trauma Registry. All patients aged 18 years or less on index presentation admitted to surgical ward/ICU or later taken transfer by the Department of Trauma Surgery were included. Data were retrieved in predesigned proformas. Information thus compiled was coded in unique alphanumeric codes for each variable and subjected to statistical analysis using SPSS version 21. RESULTS: We had 300 patients over a 33 month period. Among them, 236 (78.6%) were males and 64 (21.3%) females. Overall the predominant cause was RTAs in 132 (43%) patients. On subgroup analysis of up to 12 years age group (n = 147), the most common cause was found to be RTAs again. However, falls showed an incremental upward trend (36.05% in up to 12 age group versus 27% overall), catching up with RTAs (44.89%). Pediatric Trauma Score (PTS) ranged from 0 to 12 with a mean of 8.12 ± 2.022. 223 (74.33%) patients experienced trauma limited to one anatomic region only, whereas 77 (25.66%) patients suffered polytrauma. 288 patients were discharged to home care. Overall, 12 patients expired in the cohort. Median hospital stay was 6 days (range 1-182). CONCLUSION: Pediatric trauma is becoming a cause of increasing concern, especially in the developing countries. The leading cause of admissions in Trauma Surgery is RTAs (43%) as compared to falls from height (27%); however, falls from height are showing an increasing trend as we move to younger age groups. Enhancing road safety alone may not be a lasting solution for prevention of pediatric trauma and local injury patterns must be taken into account when formulating policies to address this unique challenge.</v>
          </cell>
          <cell r="E554" t="str">
            <v>JPN Apex Trauma Centre, New Delhi 110029, India.</v>
          </cell>
          <cell r="F554" t="str">
            <v>2016</v>
          </cell>
        </row>
        <row r="555">
          <cell r="A555">
            <v>554</v>
          </cell>
          <cell r="B555" t="str">
            <v>Technical support and delegation to practice staff - status quo and (possible) future perspectives for primary health care in Germany</v>
          </cell>
          <cell r="C555" t="str">
            <v>BACKGROUND: Primary health care in industrialized countries faces major challenges due to demographic changes, an increasing prevalence of chronic diseases and a shortage of primary care physicians. One approach to counteract these developments might be to reduce primary care physicians' workload supported by the use of health information technology (HIT) and non-physician practice staff. In 2009, the U.S. Commonwealth Fund (CWF) conducted an international survey of primary care physicians which the present secondary descriptive analysis is based on. The aim of this analysis was twofold: First, to explore to what extend German primary care physicians already get support by HIT and non-physician practice staff, and second, to show possible future perspectives. METHODS: The CWF questionnaire was sent to a representative random sample of 1,500 primary care physicians all over Germany. The data was descriptively analyzed. Group comparisons regarding differences in gender and age groups were made by means of Chi Square Tests for categorical variables. An alpha-level of p &lt; 0.05 was used for statistical significance. RESULTS: Altogether 715 primary care physicians answered the questionnaire (response rate 49%). Seventy percent of the physicians use electronic medical records. Technical features such as electronic ordering and access to laboratory parameters are mainly used. However, the majority does not routinely use technical functions for drug prescribing, reminder-systems for guideline-based interventions or recall of patients. Six percent of surveyed physicians are able to transfer prescriptions electronically to a pharmacy, 1% use email communication with patients regularly. Seventy-two percent of primary care physicians get support by non-physician practice staff in patient care, mostly in administrative tasks or routine preventive services. One fourth of physicians is supported in telephone calls to the patient or in patient education and counseling. CONCLUSION: Within this sample the majority of primary care physicians get support by HIT and non-physician practice staff in their daily work. However, the potential has not yet been fully used. Supportive technical functions like electronic alarm functions for medication or electronic prescribing should be improved technically and more adapted to physicians' needs. To warrant pro-active health care, recall and reminder systems should get refined to encourage their use. Adequately qualified non-physician practice staff could play a more active role in patient care. Reimbursement should not only be linked to doctors', but also to non-physician practice staff services.</v>
          </cell>
          <cell r="E555" t="str">
            <v>Department of General Practice and Health Services Research, University of Heidelberg Hospital, Heidelberg, Germany. elisabeth.urban@med.uni-heidelberg.de</v>
          </cell>
          <cell r="F555" t="str">
            <v>2012</v>
          </cell>
        </row>
        <row r="556">
          <cell r="A556">
            <v>555</v>
          </cell>
          <cell r="B556" t="str">
            <v>Comparison of two prognostic models in trauma outcome</v>
          </cell>
          <cell r="C556" t="str">
            <v>BACKGROUND: The Trauma Audit and Research Network (TARN) in the UK publicly reports hospital performance in the management of trauma. The TARN risk adjustment model uses a fractional polynomial transformation of the Injury Severity Score (ISS) as the measure of anatomical injury severity. The Trauma Mortality Prediction Model (TMPM) is an alternative to ISS; this study compared the anatomical injury components of the TARN model with the TMPM. METHODS: Data from the National Trauma Data Bank for 2011-2015 were analysed. Probability of death was estimated for the TARN fractional polynomial transformation of ISS and compared with the TMPM. The coefficients for each model were estimated using 80 per cent of the data set, selected randomly. The remaining 20 per cent of the data were used for model validation. TMPM and TARN were compared using calibration curves, measures of discrimination (area under receiver operating characteristic curves; AUROC), proximity to the true model (Akaike information criterion; AIC) and goodness of model fit (Hosmer-Lemeshow test). RESULTS: Some 438 058 patient records were analysed. TMPM demonstrated preferable AUROC (0·882 for TMPM versus 0·845 for TARN), AIC (18 204 versus 21 163) and better fit to the data (32·4 versus 153·0) compared with TARN. CONCLUSION: TMPM had greater discrimination, proximity to the true model and goodness-of-fit than the anatomical injury component of TARN. TMPM should be considered for the injury severity measure for the comparative assessment of trauma centres.</v>
          </cell>
          <cell r="E556" t="str">
            <v>Department of Surgery, Chandler Regional Medical Center, Chandler, Arizona, USA._x000D_Mel and Enid Zuckerman College of Public Health, University of Arizona, Tucson, Arizona, USA._x000D_Department of Surgery, University of Vermont, Burlington, Vermont, USA._x000D_Department of Anesthesiology, University of Rochester, Rochester, New York, USA._x000D_Department of Emergency Medicine, University of Sheffield, Sheffield, UK._x000D_Institute of Population Health, University of Manchester, Manchester, UK._x000D_Department of Surgery, Baylor University Medical Center at Dallas, Dallas, Texas, USA._x000D_College of Medicine, University of Vermont, Burlington, Vermont, USA._x000D_Department of Surgery, Lancaster General Hospital, Lancaster, Pennsylvania, USA._x000D_Department of Biostatistics and Epidemiology, School of Public Health and Health Sciences, University of Massachusetts, Amherst, Massachusetts, USA.</v>
          </cell>
          <cell r="F556" t="str">
            <v>2018</v>
          </cell>
        </row>
        <row r="557">
          <cell r="A557">
            <v>556</v>
          </cell>
          <cell r="B557" t="str">
            <v>Epidemiology of pediatric hand injuries presenting to United States emergency departments, 1990 to 2009</v>
          </cell>
          <cell r="C557" t="str">
            <v>BACKGROUND: The goal of this study is to describe the epidemiology of hand injuries among children treated in US emergency departments (EDs), including the consumer products and activities most commonly associated with these injuries. METHODS: A retrospective analysis was conducted of data from the National Electronic Injury Surveillance System for patients younger than 18 years, who were treated in an ED for hand injuries from 1990 through 2009. Sample weights were applied to calculate national estimates, and US Census Bureau data were used to determine injury rates. RESULTS: An estimated 16,373,757 (95% confidence interval: 14,082,965-18,664,551) children younger than 18 years were treated in EDs for hand injuries from 1990 through 2009 with a mean annual injury number of 818,688 and rate of 11.6 per 1,000 population. There was a statistically significant decrease in the annual number (by 20.5%) and rate (by 31.5%) of hand injuries during the 20-year study period. Males accounted for 65.3% of hand injuries. Injuries most commonly occurred in the home (57.7%) and were most frequently diagnosed as lacerations (31.3%). Patients aged 10 years to 14 years were most frequently diagnosed with fractures (26.7%) and were 1.71 (95% confidence interval: 1.68-1.75) times more likely to be diagnosed with a fracture than patients in other age groups. Hand injuries commonly occurred with products/activities associated with sports/recreational activities (36.4%). CONCLUSION: Hand injuries are a common and preventable source of pediatric morbidity. Prevention efforts should target the home environment and sport/recreational activities. LEVEL OF EVIDENCE: Epidemiological study, level III.</v>
          </cell>
          <cell r="E557" t="str">
            <v>Center for Injury Research and Policy, The Research Institute at Nationwide Children's Hospital, Columbus, Ohio 43205, USA.</v>
          </cell>
          <cell r="F557" t="str">
            <v>2012</v>
          </cell>
        </row>
        <row r="558">
          <cell r="A558">
            <v>557</v>
          </cell>
          <cell r="B558" t="str">
            <v>Increased mortality in adult patients with trauma transfused with blood components compared with whole blood</v>
          </cell>
          <cell r="C558" t="str">
            <v>Hemorrhage is a preventable cause of death among patients with trauma, and management often includes transfusion, either whole blood or a combination of blood components (packed red blood cells, platelets, fresh frozen plasma). We used the 2009 National Trauma Data Bank data set to evaluate the relationship between transfusion type and mortality in adult patients with major trauma (n = 1745). Logistic regression analysis identified 3 independent predictors of mortality: Injury Severity Score, emergency medical system transfer time, and type of blood transfusion, whole blood or components. Transfusion of whole blood was associated with reduced mortality; thus, it may provide superior survival outcomes in this population.</v>
          </cell>
          <cell r="E558" t="str">
            <v>RICH Heart Program, University of Kentucky College of Nursing (Dr Frazier), University of Kentucky College of Nursing (Ms Jones), Lexington.</v>
          </cell>
          <cell r="F558" t="str">
            <v>2014</v>
          </cell>
        </row>
        <row r="559">
          <cell r="A559">
            <v>558</v>
          </cell>
          <cell r="B559" t="str">
            <v>Validation of a prognostic score for early mortality in severe head injury cases</v>
          </cell>
          <cell r="C559" t="str">
            <v>OBJECT: Traumatic brain injury (TBI) represents a large health and economic burden. Because of the inability of previous randomized controlled trials (RCTs) on TBI to demonstrate the expected benefit of reducing unfavorable outcomes, the IMPACT (International Mission on Prognosis and Analysis of Clinical Trials in TBI) and CRASH (Corticosteroid Randomisation After Significant Head Injury) studies provided new methods for performing prognostic studies of TBI. This study aimed to develop and externally validate a prognostic model for early death (within 48 hours). The secondary aim was to identify patients who were more likely to succumb to an early death to limit their inclusion in RCTs and to improve the efficiency of RCTs. METHODS: The derivation cohort was recruited at 1 center, Hospital 12 de Octubre, Madrid (1990-2003, 925 patients). The validation cohort was recruited in 2004-2006 from 7 study centers (374 patients). The eligible patients had suffered closed severe TBIs. The study outcome was early death (within 48 hours post-TBI). The predictors were selected using logistic regression modeling with bootstrapping techniques, and a penalized reduction was used. A risk score was developed based on the regression coefficients of the variables included in the final model. RESULTS: In the validation set, the final model showed a predictive ability of 50% (Nagelkerke R(2)), with an area under the receiver operating characteristic curve of 89% and an acceptable calibration (goodness-of-fit test, p = 0.32). The final model included 7 variables, and it was used to develop a risk score with a range from 0 to 20 points. Age provided 0, 1, 2, or 3 points depending on the age group; motor score provided 0 points, 2 (untestable), or 3 (no response); pupillary reactivity, 0, 2 (1 pupil reacted), or 6 (no pupil reacted); shock, 0 (no) or 2 (yes); subarachnoid hemorrhage, 0 or 1 (severe deposit); cisternal status, 0 or 3 (compressed/absent); and epidural hematoma, 0 (yes) or 2 (no). Based on the risk of early death estimated with the model, 4 risk of early death groups were established: low risk, sum score 0-3 (&lt; 1% predicted mortality); moderate risk, sum score 4-8 (predicted mortality between 1% and 10%); high risk, sum score 9-12 (probability of early death between 10% and 50%); and very high risk, sum score 13-20 (early mortality probability &gt; 50%). This score could be used for selecting patients for clinical studies. For example, if patients with very high risk scores were excluded from our study sample, the patients included (eligibility score &lt; 13) would represent 80% of the original sample and only 23% of the patients who died early. CONCLUSIONS: The combination of Glasgow Coma Scale score, CT scanning results, and secondary insult data into a prognostic score improved the prediction of early death and the classification of TBI patients.</v>
          </cell>
          <cell r="E559" t="str">
            <v>Department of Neurosurgery and.</v>
          </cell>
          <cell r="F559" t="str">
            <v>2014</v>
          </cell>
        </row>
        <row r="560">
          <cell r="A560">
            <v>559</v>
          </cell>
          <cell r="B560" t="str">
            <v>Impact of educational intervention on implementation of tobacco counselling among oral health professionals: a cluster-randomized community trial</v>
          </cell>
          <cell r="C560" t="str">
            <v>OBJECTIVES: Tobacco use adversely affects oral health. Clinical guidelines recommend that oral health professionals promote tobacco abstinence and provide patients who use tobacco with brief tobacco use cessation counselling. Research shows that these guidelines are seldom implemented successfully. This study aimed to evaluate two interventions to enhance tobacco use prevention and cessation (TUPAC) counselling among oral health professionals in Finland. METHODS: We used a cluster-randomized community trial to test educational and fee-for-service interventions in enhancing TUPAC counselling among a sample of dentists (n=73) and dental hygienists (n=22) in Finland. Educational intervention consisted of 1 day of training, including lectures, interactive sessions, multimedia demonstrations and a role play session with standard patient cases. Fee-for-service intervention consisted of monetary compensation for providing tobacco use prevention or cessation counselling. TUPAC counselling procedures provided were reported and measured using an electronic dental records system. In data analysis, intent-to-treat principles were followed at both individual and cluster levels. Descriptive analysis included chi-square and t-tests. A general linear model for repeated measures was used to compare the outcome measures by intervention group. RESULTS: Of 95 providers, 73 participated (76.8%). In preventive counselling, there was no statistically significant time effect or group-by-time interaction. In cessation counselling, statistically significant group-by-time interaction was found after a 6-month follow-up (F=2.31; P=0.007), indicating that counselling activity increased significantly in intervention groups. On average, dental hygienists showed greater activity in tobacco prevention (F=12.13; P=0.001) and cessation counselling (F=30.19; P&lt;0.001) than did dentists. In addition, cessation counselling showed a statistically significant provider-by-group-by-time interaction (F=5.95; P&lt;0.001), indicating that interventions to enhance cessation counselling were more effective among dental hygienists. CONCLUSIONS: Educational intervention yielded positive short-term effects on cessation counselling, but not on preventive counselling. Adding a fee-for-service to education failed to significantly improve TUPAC counselling performance. Other approaches than monetary incentives may be needed to enhance the effectiveness of educational intervention. Further studies with focus on how to achieve long-term changes in TUPAC counselling activity among oral health professionals are needed.</v>
          </cell>
          <cell r="E560" t="str">
            <v>Department of Oral Public Health, Institute of Dentistry, University of Helsinki, Helsinki, Finland. masamitsu.amemori@helsinki.fi</v>
          </cell>
          <cell r="F560" t="str">
            <v>2013</v>
          </cell>
        </row>
        <row r="561">
          <cell r="A561">
            <v>560</v>
          </cell>
          <cell r="B561" t="str">
            <v>Spotlight on esophageal perforation: A multinational study using the Pittsburgh esophageal perforation severity scoring system</v>
          </cell>
          <cell r="C561" t="str">
            <v>OBJECTIVE: The Pittsburgh group has suggested a perforation severity score (PSS) for better decision making in the management of esophageal perforation. Our study aim was to determine whether the PSS can be used to stratify patients with esophageal perforation into distinct subgroups with differential outcomes in an independent study population. METHODS: In a retrospective study cases of esophageal perforation were collected (study-period, 1990-2014). The PSS was analyzed using logistic regression as a continuous variable and stratified into low, intermediate, and high score groups. RESULTS: Data for 288 patients (mean age, 59.9 years) presenting with esophageal perforation (during the period 1990-2014) were abstracted. Etiology was spontaneous (Boerhaave; n = 119), iatrogenic (instrumentation; n = 85), and traumatic perforation (n = 84). Forty-three patients had coexisting esophageal cancer. The mean PSS was 5.82, and was significantly higher in patients with fatal outcome (n = 57; 19.8%; mean PSS, 9.79 vs 4.84; P &lt; .001). Mean PSS was also significantly higher in patients receiving operative management (n = 200; 69%; mean PSS, 6.44 vs 4.40; P &lt; .001). Using the Pittsburgh strata, patients were assigned to low PSS (≤2; n = 63), intermediate PSS (3-5; n = 86), and high PSS (&gt;5; n = 120) groups. Perforation-related morbidity, length of stay, frequency of operative treatment, and mortality increased with increasing PSS strata. Patients with high PSS were 3.37 times more likely to have operative management compared with low PSS. CONCLUSIONS: The Pittsburgh PSS reliably reflects the seriousness of esophageal perforation and stratifies patients into low-, intermediate-, and high-risk groups with differential morbidity and mortality outcomes.</v>
          </cell>
          <cell r="E561" t="str">
            <v>Department of General and Thoracic Surgery, Städtisches Klinikum Dresden Friedrichstadt, Dresden, Germany. Electronic address: Schweigert-Mi@khdf.de._x000D_Hospital São João, Porto, Portugal._x000D_Szent István University, Budapest, Hungary._x000D_University Hospital St George, Medical University of Plovdiv, Plovdiv, Bulgaria._x000D_Hospital Universitario de la Princesa, Madrid, Spain._x000D_Royal Victoria Hospital, Belfast, United Kingdom._x000D_Klinikum Nuremberg, Nuremberg, Germany._x000D_Salzburger Landeskrankenhaus, Paracelsus Medical University, Salzburg, Austria._x000D_The University of Hong Kong, Hong Kong, Hong Kong._x000D_St Sophia University Hospital for Pulmonary Diseases, Medical University, Sofia, Bulgaria._x000D_Klinikum Neumarkt, Neumarkt in der Oberpfalz, Germany._x000D_Department of General and Thoracic Surgery, Städtisches Klinikum Dresden Friedrichstadt, Dresden, Germany.</v>
          </cell>
          <cell r="F561" t="str">
            <v>2016</v>
          </cell>
        </row>
        <row r="562">
          <cell r="A562">
            <v>561</v>
          </cell>
          <cell r="B562" t="str">
            <v>Towards precision medicine: Accurate predictive modeling of infectious complications in combat casualties</v>
          </cell>
          <cell r="C562" t="str">
            <v>BACKGROUND: The biomarker profile of trauma patients may allow for the creation of models to assist bedside decision making and prediction of complications. We sought to determine the utility of modeling in the prediction of bacteremia and pneumonia in combat casualties. METHODS: This is a prospective, observational trial of patients with complex wounds treated at Walter Reed National Military Medical Center (2007-2012). Tissue, serum, and wound effluent samples were collected during operative interventions until wound closure. Clinical, biomarker, and outcome data were used in machine learning algorithms to develop models predicting bacteremia or pneumonia. Modeling was performed on the first operative washout to maximize predictive benefit. Variable selection of dataset variables was performed and the best-fitting Bayesian belief network (BBN), using Bayesian information criterion (BIC), was selected for predictive modeling. Random forest was performed using variables from BBN step. Model performance was evaluated using area under the receiver operating characteristic curve (AUC) analysis. RESULTS: Seventy-three patients (mean age 23, mean Injury Severity Score 25) were enrolled. Patients required a median of 3 (2-13) operations. The incidence of bacteremia and pneumonia was 22% and 12%, respectively. Best-fitting variable selected BBNs were maximum-minimum parents and children (MMPC) for both bacteremia (BIC-24948) and pneumonia (BIC-17886). Full variable and MMPC random forest models AUC were 0.721 and 0.834, respectively, for bacteremia and 0.809 and 0.856, respectively, for pneumonia. CONCLUSIONS: We identified a profile predictive of bacteremia and pneumonia in combat casualties. This has important clinical implications and should be validated in the civilian trauma population. This and similar tools will allow for increasing precision in the management of critically ill and injured patients. LEVEL OF EVIDENCE: Prognostic, level III.</v>
          </cell>
          <cell r="E562" t="str">
            <v>From the Emory University (C.J.D., T.B.), Atlanta, Georgia; Grady Memorial Hospital (C.J.D.), Atlanta, Georgia; Uniformed Services University of the Health Sciences (M.B., S.S., B.G., E.E.), Bethesda, Maryland; Walter Reed National Military Medical Center (M.B., E.E.), Bethesda, Maryland; Surgical Critical Care Initiative (SC2i) (C.J.D., M.B., S.S., B.G., T.B., A.D.K., E.E.), Bethesda, Maryland; and Duke University (A.D.K.), Durham, North Carolina.</v>
          </cell>
          <cell r="F562" t="str">
            <v>2017</v>
          </cell>
        </row>
        <row r="563">
          <cell r="A563">
            <v>562</v>
          </cell>
          <cell r="B563" t="str">
            <v>Validation of electronic medical data: Identifying diabetes prevalence in general practice</v>
          </cell>
          <cell r="C563" t="str">
            <v>BACKGROUND: Electronic medical records are increasingly used for research with limited external validation of their data. OBJECTIVE: This study investigates the validity of electronic medical data (EMD) for estimating diabetes prevalence in general practitioner (GP) patients by comparing EMD with national Bettering the Evaluation and Care of Health (BEACH) data. METHOD: A "decision tree" was created using inclusion/exclusion of pre-agreed variables to determine the probability of diabetes in absence of diagnostic label, including diagnoses (coded/free-text diabetes, polycystic ovarian syndrome, impaired glucose tolerance, impaired fasting glucose), diabetic annual cycle of care (DACC), glycated haemoglobin (HbA1c) &gt; 6.5%, and prescription (metformin, other diabetes medications). Via SQL query, cases were identified in EMD of five Illawarra and Southern Practice Network practices (30,007 active patients; from 2 years to January 2015). Patient-based Supplementary Analysis of Nominated Data (SAND) sub-studies from BEACH investigating diabetes prevalence (1172 GPs; 35,162 patients; November 2012 to February 2015) were comparison data. SAND results were adjusted for number of GP encounters per year, per patient, and then age-sex standardised to match age-sex distribution of EMD patients. Cluster-adjusted 95% confidence intervals (CIs) were calculated for both datasets. RESULTS: EMD diabetes prevalence (T1 and/or T2) was 6.5% (95% CI: 4.1-8.9). Following age-sex standardisation, SAND prevalence, not significantly different, was 6.7% (95% CI: 6.3-7.1). Extracting only coded diagnosis missed 13.0% of probable cases, subsequently identified through the presence of metformin/other diabetes medications (*without other indicator variables) (6.1%), free-text diabetes label (3.8%), HbA1c result* (1.6%), DACC* (1.3%), and diabetes medications* (0.2%). DISCUSSION: While complex, proxy variables can improve usefulness of EMD for research. Without their consideration, EMD results should be interpreted with caution. CONCLUSION: Enforceable, transparent data linkages in EMRs would resolve many problems with identification of diagnoses. Ongoing data quality improvement remains essential.</v>
          </cell>
          <cell r="E563" t="str">
            <v>1 The University of Sydney, Australia._x000D_2 University of Wollongong, Australia._x000D_3 Coordinare Ltd, Australia.</v>
          </cell>
          <cell r="F563" t="str">
            <v>2019</v>
          </cell>
        </row>
        <row r="564">
          <cell r="A564">
            <v>563</v>
          </cell>
          <cell r="B564" t="str">
            <v>Prevalence and recognition of obesity and its associated comorbidities: cross-sectional analysis of electronic health record data from a large US integrated health system</v>
          </cell>
          <cell r="C564" t="str">
            <v>OBJECTIVE: To determine the prevalence of obesity and its related comorbidities among patients being actively managed at a US academic medical centre, and to examine the frequency of a formal diagnosis of obesity, via International Classification of Diseases, Ninth Revision (ICD-9) documentation among patients with body mass index (BMI) ≥30 kg/m(2). DESIGN: The electronic health record system at Cleveland Clinic was used to create a cross-sectional summary of actively managed patients meeting minimum primary care physician visit frequency requirements. Eligible patients were stratified by BMI categories, based on most recent weight and median of all recorded heights obtained on or before the index date of 1July 2015. Relationships between patient characteristics and BMI categories were tested. SETTING: A large US integrated health system. RESULTS: A total of 324 199 active patients with a recorded BMI were identified. There were 121 287 (37.4%) patients found to be overweight (BMI ≥25 and &lt;29.9), 75 199 (23.2%) had BMI 30-34.9, 34 152 (10.5%) had BMI 35-39.9 and 25 137 (7.8%) had BMI ≥40. There was a higher prevalence of type 2 diabetes, pre-diabetes, hypertension and cardiovascular disease (P value&lt;0.0001) within higher BMI compared with lower BMI categories. In patients with a BMI &gt;30 (n=134 488), only 48% (64 056) had documentation of an obesity ICD-9 code. In those patients with a BMI &gt;40, only 75% had an obesity ICD-9 code. CONCLUSIONS: This cross-sectional summary from a large US integrated health system found that three out of every four patients had overweight or obesity based on BMI. Patients within higher BMI categories had a higher prevalence of comorbidities. Less than half of patients who were identified as having obesity according to BMI received a formal diagnosis via ICD-9 documentation. The disease of obesity is very prevalent yet underdiagnosed in our clinics. The under diagnosing of obesity may serve as an important barrier to treatment initiation.</v>
          </cell>
          <cell r="E564" t="str">
            <v>Endocrinology and Metabolism Institute, Cleveland Clinic, Cleveland, Ohio, USA._x000D_Diabetes, Novo Nordisk Inc., Plainsboro, New Jersey, USA._x000D_Quantitative Health Sciences, Cleveland Clinic, Cleveland, Ohio, USA._x000D_Health Economics and Outcomes Research, Novo Nordisk Inc., Plainsboro, New Jersey, USA._x000D_Translational Science Institute, Wake Forest School of Medicine, Winston-Salem, North Carolina, USA._x000D_Medical Affairs, Novo Nordisk Inc., Plainsboro, New Jersey, USA._x000D_Medicine Institute, Cleveland Clinic, Cleveland, Ohio, USA._x000D_National Diabetes and Obesity Research Insitute, Tradition, Mississippi, USA.</v>
          </cell>
          <cell r="F564" t="str">
            <v>2017</v>
          </cell>
        </row>
        <row r="565">
          <cell r="A565">
            <v>564</v>
          </cell>
          <cell r="B565" t="str">
            <v>An evaluation of the THIN database in the OMOP Common Data Model for active drug safety surveillance</v>
          </cell>
          <cell r="C565" t="str">
            <v>BACKGROUND: There has been increased interest in using multiple observational databases to understand the safety profile of medical products during the postmarketing period. However, it is challenging to perform analyses across these heterogeneous data sources. The Observational Medical Outcome Partnership (OMOP) provides a Common Data Model (CDM) for organizing and standardizing databases. OMOP's work with the CDM has primarily focused on US databases. As a participant in the OMOP Extended Consortium, we implemented the OMOP CDM on the UK Electronic Healthcare Record database-The Health Improvement Network (THIN). OBJECTIVE: The aim of the study was to evaluate the implementation of the THIN database in the OMOP CDM and explore its use for active drug safety surveillance. METHODS: Following the OMOP CDM specification, the raw THIN database was mapped into a CDM THIN database. Ten Drugs of Interest (DOI) and nine Health Outcomes of Interest (HOI), defined and focused by the OMOP, were created using the CDM THIN database. Quantitative comparison of raw THIN to CDM THIN was performed by execution and analysis of OMOP standardized reports and additional analyses. The practical value of CDM THIN for drug safety and pharmacoepidemiological research was assessed by implementing three analysis methods: Proportional Reporting Ratio (PRR), Univariate Self-Case Control Series (USCCS) and High-Dimensional Propensity Score (HDPS). A published study using raw THIN data was selected to examine the external validity of CDM THIN. RESULTS: Overall demographic characteristics were the same in both databases. Mapping medical and drug codes into the OMOP terminology dictionary was incomplete: 25 % medical codes and 55 % drug codes in raw THIN were not listed in the OMOP terminology dictionary, representing 6 % condition occurrence counts, 4 % procedure occurrence counts and 7 % drug exposure counts in raw THIN. Seven DOIs had &lt;0.3 % and three DOIs had 1 % of unmapped drug exposure counts; each HOI had at least one definition with no or minimal (≤0.2 %) issues with unmapped condition occurrence counts, except for the upper gastrointestinal (UGI) ulcer hospitalization cohort. The application of PRR, USCCS and HDPS found, respectively, a sensitivity of 67, 78 and 50 %, and a specificity of 68, 59 and 76 %, suggesting that safety issues defined as known by the OMOP could be identified in CDM THIN, with imperfect performance. Similar PRR scores were produced using both CDM THIN and raw THIN, while the execution time was twice as fast on CDM THIN. There was close replication of demographic distribution, death rate and prescription pattern and trend in the published study population and the cohort of CDM THIN. CONCLUSIONS: This research demonstrated that information loss due to incomplete mapping of medical and drug codes as well as data structure in the current CDM THIN limits its use for all possible epidemiological evaluation studies. Current HOIs and DOIs predefined by the OMOP were constructed with minimal loss of information and can be used for active surveillance methodological research. The OMOP CDM THIN can be a valuable tool for multiple aspects of pharmacoepidemiological research when the unique features of UK Electronic Health Records are incorporated in the OMOP library.</v>
          </cell>
          <cell r="E565" t="str">
            <v>Epidemiology, Worldwide Safety Strategy, Pfizer, 219 E 42nd Street, Mail Stop 219/9/01, New York, NY 10017, USA. xiaofeng.zhou@pfizer.com</v>
          </cell>
          <cell r="F565" t="str">
            <v>2013</v>
          </cell>
        </row>
        <row r="566">
          <cell r="A566">
            <v>565</v>
          </cell>
          <cell r="B566" t="str">
            <v>Novel screening metric for the identification of at-risk peripheral artery disease patients using administrative claims data</v>
          </cell>
          <cell r="C566" t="str">
            <v>Despite high morbidity and mortality associated with peripheral artery disease (PAD), it remains under-diagnosed and under-treated. The objective of this study was to develop a screening metric to identify undiagnosed patients at high risk of developing PAD using administrative data. Commercial claims data from 2010 to 2012 were utilized to develop and internally validate a PAD screening metric. Medicare data were used for external validation. The study population included adults, aged 30 years or older, with new cases of PAD identified using the International Classification of Diseases, Ninth Revision, Clinical Modification (ICD-9-CM) diagnosis/procedure codes or the Healthcare Common Procedure Coding System (HCPCS) codes. Multivariate logistic regression was conducted to determine PAD risk factors used in the development of the screening metric for the identification of at-risk PAD patients. The cumulative incidence of PAD was 6.6%. Sex, age, congestive heart failure, hypertension, chronic renal insufficiency, stroke, diabetes, acute myocardial infarction, transient ischemic attack, hyperlipidemia, and angina were significant risk factors for PAD. A cut-off score of ⩾20 yielded sensitivity, specificity, positive predictive value, negative predictive value, and c-statistics of 83.5%, 60.0%, 12.8%, 98.1%, and 0.78, respectively. By identifying patients at high risk for developing PAD using only administrative data, the use of the current pre-screening metric could reduce the number of diagnostic tests, while still capturing those patients with undiagnosed PAD.</v>
          </cell>
          <cell r="E566" t="str">
            <v>Health Advocate, Inc., Westlake Village, CA, USA._x000D_Health Advocate, Inc., Westlake Village, CA, USA University of California, Los Angeles, School of Public Health, Los Angeles, CA, USA legorreta@ucla.edu.</v>
          </cell>
          <cell r="F566" t="str">
            <v>2016</v>
          </cell>
        </row>
        <row r="567">
          <cell r="A567">
            <v>566</v>
          </cell>
          <cell r="B567" t="str">
            <v>Automated telecommunication-based reminders and adherence with once-daily glaucoma medication dosing: the automated dosing reminder study</v>
          </cell>
          <cell r="C567" t="str">
            <v>IMPORTANCE: Topical glaucoma medications lower intraocular pressure and alter the course of the disease. Because adherence with glaucoma medications is a known problem, interventions are needed to help those patients who do not take their medications as prescribed. OBJECTIVE: To assess the ability of an automated telecommunication-based intervention to improve adherence with glaucoma medications. DESIGN, SETTING, AND PARTICIPANTS: We performed a prospective cohort study of medication adherence, followed by a randomized intervention for those found to be nonadherent, of individuals recruited from a university-based glaucoma subspecialty clinic. A total of 491 participants were enrolled in the initial assessment of adherence. Of those, 70 were nonadherent with their medications after 3 months of electronic monitoring and randomized to intervention and control groups. INTERVENTIONS: A personal health record was used to store the list of patient medications and reminder preferences. On the basis of those data, participants randomized to the intervention received daily messages, either text or voice, reminding them to take their medication. Participants randomized to the control group received usual care. MAIN OUTCOMES AND MEASURES: Difference in adherence before and after initiation of the intervention. RESULTS: Using an intent-to-treat analysis, we found that the median adherence rate in the 38 participants randomized to the intervention increased from 53% to 64% (P &lt; .05). There was no statistical change in 32 participants in the control group. To assess the real efficacy of the intervention, the same comparison was performed for the participants who successfully completed the study after randomization. Analyzed this way, the adherence rate in the 20 participants in the intervention group increased from 54% to 73% (P &lt; .05), whereas there was again no statistical change in the 19 participants in the control group. Eighty-four percent of the participants who received reminders agreed they were helpful and would continue using them outside the study. CONCLUSIONS AND RELEVANCE: Automated telecommunication-based reminders linked to data in a personal health record improved adherence with once-daily glaucoma medications. This is an effective method to improve adherence that could realistically be implemented in ophthalmology practices with a minimum amount of effort on the part of the practice or the patient.</v>
          </cell>
          <cell r="E567" t="str">
            <v>Glaucoma Center of Excellence, Wilmer Eye Institute, Johns Hopkins University School of Medicine, Baltimore, Maryland2Division of Health Sciences Informatics, The Johns Hopkins University School of Medicine, Baltimore, Maryland._x000D_Glaucoma Center of Excellence, Wilmer Eye Institute, Johns Hopkins University School of Medicine, Baltimore, Maryland3Dana Center for Preventive Ophthalmology, Wilmer Eye Institute, Johns Hopkins University, Baltimore, Maryland._x000D_Madigan Army Medical Center, Fort Lewis, Washington._x000D_Georgetown University School of Medicine, Washington, DC._x000D_Dana Center for Preventive Ophthalmology, Wilmer Eye Institute, Johns Hopkins University, Baltimore, Maryland.</v>
          </cell>
          <cell r="F567" t="str">
            <v>2014</v>
          </cell>
        </row>
        <row r="568">
          <cell r="A568">
            <v>567</v>
          </cell>
          <cell r="B568" t="str">
            <v>The impact of missing trauma data on predicting massive transfusion</v>
          </cell>
          <cell r="C568" t="str">
            <v>BACKGROUND: Missing data are inherent in clinical research and may be especially problematic for trauma studies. This study describes a sensitivity analysis to evaluate the impact of missing data on clinical risk prediction algorithms. Three blood transfusion prediction models were evaluated using an observational trauma data set with valid missing data. METHODS: The PRospective Observational Multicenter Major Trauma Transfusion (PROMMTT) study included patients requiring one or more unit of red blood cells at 10 participating US Level I trauma centers from July 2009 to October 2010. Physiologic, laboratory, and treatment data were collected prospectively up to 24 hours after hospital admission. Subjects who received 10 or more units of red blood cells within 24 hours of admission were classified as massive transfusion (MT) patients. Correct classification percentages for three MT prediction models were evaluated using complete case analysis and multiple imputation. A sensitivity analysis for missing data was conducted to determine the upper and lower bounds for correct classification percentages. RESULTS: PROMMTT study enrolled 1,245 subjects. MT was received by 297 patients (24%). Missing percentage ranged from 2.2% (heart rate) to 45% (respiratory rate). Proportions of complete cases used in the MT prediction models ranged from 41% to 88%. All models demonstrated similar correct classification percentages using complete case analysis and multiple imputation. In the sensitivity analysis, correct classification upper-lower bound ranges per model were 4%, 10%, and 12%. Predictive accuracy for all models using PROMMTT data was lower than reported in the original data sets. CONCLUSION: Evaluating the accuracy clinical prediction models with missing data can be misleading, especially with many predictor variables and moderate levels of missingness per variable. The proposed sensitivity analysis describes the influence of missing data on risk prediction algorithms. Reporting upper-lower bounds for percent correct classification may be more informative than multiple imputation, which provided similar results to complete case analysis in this study.</v>
          </cell>
          <cell r="E568" t="str">
            <v>Department of Surgery, Inova Fairfax Hospital, Falls Church, Virginia, USA.</v>
          </cell>
          <cell r="F568" t="str">
            <v>2013</v>
          </cell>
        </row>
        <row r="569">
          <cell r="A569">
            <v>568</v>
          </cell>
          <cell r="B569" t="str">
            <v>Data collection on retinopathy as a public health tool: The Hubble telescope equivalent of looking back in time</v>
          </cell>
          <cell r="C569" t="str">
            <v>OBJECTIVE: To test whether the rate of diabetic retinopathy development in a population calculated from the prevalence of retinopathy and duration of diabetes can be used to assess their prior glycemic control. RESEARCH DESIGN AND METHODS: 9281 patients with type 2 diabetes (T2DM) were grouped by duration of diabetes and plotted against the % of retinopathy in each band. The slope was used to calculate retinopathy development/year (RD/y). We correlated the RD/y with updated HbA1c within groups of different ethnicity, age of diabetes onset, year of the eye examination, socio-economic status and fluency in English. RESULTS: Differences in ethnicity, age of diabetes onset and year of the eye examination affect RD/y to a degree predictable from their respective updated HbA1c. No such relationship with updated HbA1c was evident when a factor has no apparent effect on RD/y. CONCLUSIONS: This relationship between prevalence of retinopathy and duration of diabetes can be used to assess future retinopathy burden. Perhaps more intriguing, the camera can be reversed to allow an estimate of prior glycemic control of a population from its retinopathy prevalence. Health care organizations can use this method to project future needs and to assess adequacy of prior glycemic control.</v>
          </cell>
          <cell r="E569" t="str">
            <v>Diabetes Centre, Royal Prince Alfred Hospital, Sydney, NSW, Australia; Sydney Medical School, University of Sydney, Sydney, NSW, Australia. Electronic address: maria.constantino@sydney.edu.au._x000D_Diabetes Centre, Royal Prince Alfred Hospital, Sydney, NSW, Australia; Sydney Medical School, University of Sydney, Sydney, NSW, Australia. Electronic address: lyndamolyneaux@bigpond.com._x000D_Diabetes Centre, Royal Prince Alfred Hospital, Sydney, NSW, Australia. Electronic address: ted.wu@sswahs.nsw.gov.au._x000D_Diabetes Centre, Royal Prince Alfred Hospital, Sydney, NSW, Australia; Sydney Medical School, University of Sydney, Sydney, NSW, Australia. Electronic address: stephen.twigg@sydney.edu.au._x000D_Diabetes Centre, Royal Prince Alfred Hospital, Sydney, NSW, Australia; Sydney Medical School, University of Sydney, Sydney, NSW, Australia. Electronic address: jencia.wong@sswahs.nsw.gov.au._x000D_Diabetes Centre, Royal Prince Alfred Hospital, Sydney, NSW, Australia; Sydney Medical School, University of Sydney, Sydney, NSW, Australia. Electronic address: dennis.yue@sydney.edu.au.</v>
          </cell>
          <cell r="F569" t="str">
            <v>2017</v>
          </cell>
        </row>
        <row r="570">
          <cell r="A570">
            <v>569</v>
          </cell>
          <cell r="B570" t="str">
            <v>Advantages of Laparoscopic Radiofrequency Ablation Over Percutaneous Radiofrequency Ablation in Hepatocellular Carcinoma</v>
          </cell>
          <cell r="C570" t="str">
            <v>BACKGROUND: Inoperable hepatocellular carcinoma (HCC) can be treated with laparoscopic radiofrequency ablation (LRFA), which is generally a more accurate and accessible procedure than percutaneous RFA (PRFA). However, few studies have compared survival outcomes between LRFA and PRFA in patients with HCC. AIMS: This study aimed to compare the efficacy of LRFA and PRFA for HCC treatment. METHODS: Patients who underwent PRFA or LRFA as an initial treatment modality between April 2005 and April 2016 were enrolled in this study. The overall and recurrence-free survival rates were examined for each patient. Additionally, propensity score matching was performed for both groups. RESULTS: The baseline characteristics of patients in the PRFA and LRFA groups showed several minor differences. Multivariate analysis showed that the RFA method was not a critical determinant of recurrence-free or overall survival (p = 0.069 and p = 0.406). Among patients who underwent RFA as the initial treatment modality, there was no significant effect between either RFA procedures on survival. After propensity score matching, univariate analysis showed a significant difference in overall survival between PRFA and LRFA (p = 0.031). Multivariate analysis showed that LRFA is a strong factor that contributed to an improved overall survival in HCC patients (hazard ratio 0.108, p = 0.040). Furthermore, our data showed that LRFA was able to limit multiple intrahepatic recurrences, as well as prevent marginal recurrence. CONCLUSIONS: LRFA appears to be superior to PRFA in terms of survival. LRFA may help reduce mortality in HCC patients.</v>
          </cell>
          <cell r="E570" t="str">
            <v>Department of Internal Medicine, Chungnam National University Hospital, 282 Munwha-ro, Jung-gu, Daejeon, 34952, Republic of Korea. hyuksoo@cnuh.co.kr._x000D_Department of Internal Medicine, School of Medicine, Chungnam National University, 266 Munwha-ro, Jung-gu, Daejeon, 35015, South Korea. hyuksoo@cnuh.co.kr._x000D_Department of Internal Medicine, Chungnam National University Hospital, 282 Munwha-ro, Jung-gu, Daejeon, 34952, Republic of Korea._x000D_Department of Internal Medicine, School of Medicine, Chungnam National University, 266 Munwha-ro, Jung-gu, Daejeon, 35015, South Korea._x000D_Clinical Trials Center, Chungnam National University Hospital, 282 Munwha-ro, Jung-gu, Daejeon, 34952, Republic of Korea._x000D_Department of Surgery, Chungnam National University Hospital, 282 Munwha-ro, Jung-gu, Daejeon, 35015, Republic of Korea. oxali@hanmail.net._x000D_Department of Internal Medicine, Chungnam National University Hospital, 282 Munwha-ro, Jung-gu, Daejeon, 34952, Republic of Korea. midoctor@cnuh.co.kr._x000D_Department of Internal Medicine, School of Medicine, Chungnam National University, 266 Munwha-ro, Jung-gu, Daejeon, 35015, South Korea. midoctor@cnuh.co.kr.</v>
          </cell>
          <cell r="F570" t="str">
            <v>2017</v>
          </cell>
        </row>
        <row r="571">
          <cell r="A571">
            <v>570</v>
          </cell>
          <cell r="B571" t="str">
            <v>Length of Stay and ICU Stay Are Increased With Repair of Traumatic Superior Mesenteric Vein Injury</v>
          </cell>
          <cell r="C571" t="str">
            <v>BACKGROUND: Traumatic superior mesenteric vein (SMV) injury is rare, and the ideal treatment is controversial. We compared the outcomes of ligation versus repair of SMV injury using the National Trauma Databank. MATERIALS AND METHODS: All adult patients who suffered from traumatic SMV injury were identified from the National Trauma Databank (2002-2014) by International Classification of Diseases (ICD) codes. Patients were stratified by treatment modality into no repair, ligation, and surgical repair using ICD procedure codes. Patient characteristics were compared between ligation and surgical repair groups using the Kruskal-Wallis test for continuous variables and Fisher's exact test for categorical variables. Outcomes, including mortality, rates of small bowel resection, length of stay (LOS), and ventilation days were compared using logistic regression. RESULTS: Among 952 patients with SMV injury, 192 patients (20.2%) had ligation, 428 (50%) underwent surgical repair, and 332 patients (34.9%) had neither repair nor ligation of the SMV. Overall hospital mortality was 32%. Age, gender, injury severity score (ISS), and Glasgow Coma Scale (GCS) were similar between groups that underwent ligation and surgical repair. Although the mortality rate (29.4% versus 36.5%, P = 0.20) and bowel resection rate (4% versus 3%, P = 0.12) were similar, patients who underwent repair had significantly longer hospital LOS (19.4 ± 24.8 versus15.2 ± 24.4 d, P &lt; 0.001) and ICU LOS (13 ± 17.1 versus 9.3 ± 11.8 d, P = 0.02) compared to ligation. Similar results were observed in multivariable analysis when adjusted for race, associated vascular injuries, and other associated injuries. CONCLUSIONS: In patients with traumatic SMV injury, surgical repair does not appear to confer a significant survival advantage over ligation and can be associated with greater LOS and ICU LOS. Ligation may be an acceptable option for management of a traumatic SMV injury, especially when surgical repair cannot be performed, without compromising patient mortality or bowel resection rates.</v>
          </cell>
          <cell r="E571" t="str">
            <v>University of Arizona College of Medicine, Tucson, Arizona. Electronic address: joseph.sabat@gmail.com._x000D_University of Arizona College of Medicine, Tucson, Arizona._x000D_Louisiana State University Health Sciences Center, Shreveport, Louisiana.</v>
          </cell>
          <cell r="F571" t="str">
            <v>2019</v>
          </cell>
        </row>
        <row r="572">
          <cell r="A572">
            <v>571</v>
          </cell>
          <cell r="B572" t="str">
            <v>Accuracy of shock index versus ABC score to predict need for massive transfusion in trauma patients</v>
          </cell>
          <cell r="C572" t="str">
            <v>BACKGROUND: Various scoring systems have been developed to predict need for massive transfusion in traumatically injured patients. Assessments of Blood Consumption (ABC) score and Shock Index (SI) have been shown to be reliable predictors for Massive Transfusion Protocol (MTP) activation. However, no study has directly compared these two scoring systems to determine which is a better predictor for MTP activation. The primary objective was to determine whether ABC or SI better predicted the need for MTP in adult trauma patients with severe hemorrhage. METHODS: This was a retrospective cohort study which included all injured patients who were trauma activations between January 1, 2009 and December 31, 2013 at an urban Level I trauma center. Patients &lt;18 years old or with traumatic brain injury (TBI) were excluded. ABC and SI were calculated for each patient. MTP was defined as need for &gt;10 units PRBC transfusion within 24h of emergency department arrival. Sensitivity, specificity, and area under the receiver operating characteristic curve (AUROC) were used to evaluate scoring systems' ability to predict effective MTP utilization. RESULTS: A total of 645 patients had complete data for analysis. Shock Index ≥1 had sensitivity of 67.7% (95% CI 49.5%-82.6%) and specificity of 81.3% (95% CI 78.0%-84.3%) for predicting MTP, and ABC score ≥2 had sensitivity of 47.0% (95% CI 29.8%-64.9%) and specificity of 89.8% (95% CI 87.2%-92.1%). AUROC analyses showed SI to be the strongest predictor followed by ABC score with AUROC values of 0.83 and 0.74, respectively. SI had a significantly greater sensitivity (P=0.035), but a significantly weaker specificity (P&lt;0.001) compared to ABC score. CONCLUSION: ABC score and Shock Index can both be used to predict need for massive transfusion in trauma patients, however SI is more sensitive and requires less technical skill than ABC score.</v>
          </cell>
          <cell r="E572" t="str">
            <v>Tulane School of Medicine, New Orleans, LA, United States. Electronic address: rschroll@tulane.edu._x000D_Tulane School of Medicine, New Orleans, LA, United States._x000D_Our Lady of the Lake Regional Medical Center-Trauma Specialist Program, Baton Rouge, LA, United States.</v>
          </cell>
          <cell r="F572" t="str">
            <v>2018</v>
          </cell>
        </row>
        <row r="573">
          <cell r="A573">
            <v>572</v>
          </cell>
          <cell r="B573" t="str">
            <v>Outcomes and predictors in burn rehabilitation</v>
          </cell>
          <cell r="C573" t="str">
            <v>Advances in burn care in recent decades have resulted in a growing population of burn survivors and an increased need for inpatient rehabilitation. Burn survivors who require inpatient rehabilitation typically experience severe and complicated injuries. The purpose of this study is to examine burn rehabilitation outcomes and their predictor variables. Data are obtained from the Uniform Data System for Medical Rehabilitation from 2002 to 2007. Inclusion criterion is primary diagnosis of burn injury. Predictor variables include demographic, medical, and facility data. Outcome measures are length of stay efficiency, FIM® gain, community discharge, and FIM® discharge of at least 78. Linear and logistic regression analyses are used to determine significant predictors of outcomes. There are 2920 patients who meet inclusion criteria. The mean age of the population is 51 years, 33% of the population is female, 73% is Caucasian, and 40% are married. The median TBSA decile is 20 to 29%. The population exhibits a mean FIM® gain of 28 and length of stay efficiency of 2.1. A majority of the population is discharged to the community (76%) and has a FIM® discharge of at least 78 (81%). Significant predictors of outcomes in burn rehabilitation include age, FIM® admission, onset days, employment status, and marital status. Inpatient rehabilitation is critical to community reintegration of burn survivors. Survivors who are young, married, employed, and higher functioning at the time of admission to rehabilitation demonstrate the best outcomes. This research will help assess the rehabilitation potential of burn survivors and inform resource allocation.</v>
          </cell>
          <cell r="E573" t="str">
            <v>Department of Physical Medicine and Rehabilitation, Spaulding Rehabilitation Hospital, Harvard Medical School, Boston, Massachusetts 02114, USA.</v>
          </cell>
          <cell r="F573" t="str">
            <v>2012</v>
          </cell>
        </row>
        <row r="574">
          <cell r="A574">
            <v>573</v>
          </cell>
          <cell r="B574" t="str">
            <v>Endoscopic third ventriculostomy and repeat endoscopic third ventriculostomy in pediatric patients: the Dutch experience</v>
          </cell>
          <cell r="C574" t="str">
            <v>OBJECTIVE After endoscopic third ventriculostomy (ETV), some patients develop recurrent symptoms of hydrocephalus. The optimal treatment for these patients is not clear: repeat ETV (re-ETV) or CSF shunting. The goals of the study were to assess the effectiveness of re-ETV relative to initial ETV in pediatric patients and validate the ETV success score (ETVSS) for re-ETV. METHODS Retrospective data of 624 ETV and 93 re-ETV procedures were collected from 6 neurosurgical centers in the Netherlands (1998-2015). Multivariable Cox proportional hazards modeling was used to provide an adjusted estimate of the hazard ratio for re-ETV failure relative to ETV failure. The correlation coefficient between ETVSS and the chance of re-ETV success was calculated using Kendall's tau coefficient. Model discrimination was quantified using the c-statistic. The effects of intraoperative findings and management on re-ETV success were also analyzed. RESULTS The hazard ratio for re-ETV failure relative to ETV failure was 1.23 (95% CI 0.90-1.69; p = 0.20). At 6 months, the success rates for both ETV and re-ETV were 68%. ETVSS was significantly related to the chances of re-ETV success (τ = 0.37; 95% bias corrected and accelerated CI 0.21-0.52; p &lt; 0.001). The c-statistic was 0.74 (95% CI 0.64-0.85). The presence of prepontine arachnoid membranes and use of an external ventricular drain (EVD) were negatively associated with treatment success, with ORs of 4.0 (95% CI 1.5-10.5) and 9.7 (95% CI 3.4-27.8), respectively. CONCLUSIONS Re-ETV seems to be as safe and effective as initial ETV. ETVSS adequately predicts the chance of successful re-ETV. The presence of prepontine arachnoid membranes and the use of EVD negatively influence the chance of success.</v>
          </cell>
          <cell r="E574" t="str">
            <v>Department of Neurosurgery, University Medical Center Groningen._x000D_Departments of 2 Pathology and._x000D_Department of Neurosurgery, Erasmus MC, Sophia Children's Hospital, Rotterdam._x000D_Department of Neurosurgery, Rudolf Magnus Institute of Neuroscience, University Medical Center, Utrecht._x000D_Neurosurgery, Academic Medical Center Amsterdam._x000D_Department of Neurosurgery, VU University Medical Center, Neurosurgical Center Amsterdam._x000D_Department of Neurosurgery, Radboud University Nijmegen Medical Centre, Nijmegen; and._x000D_Medical School Twente, Medisch Spectrum Twente Hospital, Enschede, The Netherlands.</v>
          </cell>
          <cell r="F574" t="str">
            <v>2017</v>
          </cell>
        </row>
        <row r="575">
          <cell r="A575">
            <v>574</v>
          </cell>
          <cell r="B575" t="str">
            <v>Antibiotic prescribing for children in primary care and adherence to treatment guidelines</v>
          </cell>
          <cell r="C575" t="str">
            <v>OBJECTIVES: Antibiotic use is unnecessarily high for paediatric respiratory tract infections (RTIs) in primary care, and implementation of treatment guidelines is difficult in practice. This study aims to assess guideline adherence to antibiotic prescribing for RTIs in children and examine potential variations across Dutch general practices. METHODS: We conducted a retrospective observational study, deriving data on diagnoses and prescriptions from the electronic health records-based NIVEL Primary Care Database. Patients &lt;18 years of age with a diagnosis of fever, ear and respiratory infections (International Classification of Primary Care codes A03, H71, R72, R75, R76, R78 and R81) during 2010-12 were included. Antibiotics were linked to episodes of illness. Two types of disease-specific outcomes were used to assess adherence to national guidelines regarding antibiotic prescribing choices. Inter-practice variability in adherence was assessed with multilevel analysis. RESULTS: Half of the episodes with RTIs with restrictive prescribing policy and 65% of episodes with pneumonia were treated with antibiotics. General practitioners prescribed antibiotics for 40% of episodes with bronchitis, even though guidelines discourage antibiotic prescribing. First-choice antibiotics were prescribed in 50%-85% of episodes with selected diseases, with lowest values for narrow-spectrum penicillins. Levels of adherence to guidelines varied widely between diagnoses and between practices. CONCLUSIONS: Most paediatric RTIs in the Netherlands continue to be treated with antibiotics conservatively. Potential aspects of concern are the inappropriate antibiotic prescribing for acute bronchitis and the underuse of some first-choice antibiotics. Continuing progress may be achieved by targeting practices with lower adherence rates to guidelines.</v>
          </cell>
          <cell r="E575" t="str">
            <v>Division of Pharmacoepidemiology &amp; Clinical Pharmacology, Utrecht Institute for Pharmaceutical Sciences (UIPS), Utrecht, The Netherlands vericaivanovska@hotmail.com._x000D_NIVEL, Netherlands Institute for Health Services Research, Utrecht, The Netherlands._x000D_Division of Pharmacoepidemiology &amp; Clinical Pharmacology, Utrecht Institute for Pharmaceutical Sciences (UIPS), Utrecht, The Netherlands._x000D_Division of Pharmacoepidemiology &amp; Clinical Pharmacology, Utrecht Institute for Pharmaceutical Sciences (UIPS), Utrecht, The Netherlands Medicines Evaluation Board, Utrecht, The Netherlands.</v>
          </cell>
          <cell r="F575" t="str">
            <v>2016</v>
          </cell>
        </row>
        <row r="576">
          <cell r="A576">
            <v>575</v>
          </cell>
          <cell r="B576" t="str">
            <v>An economic evaluation of colorectal cancer screening in primary care practice</v>
          </cell>
          <cell r="C576" t="str">
            <v>INTRODUCTION: Recent colorectal cancer screening studies focus on optimizing adherence. This study evaluated the cost effectiveness of interventions using electronic health records (EHRs); automated mailings; and stepped support increases to improve 2-year colorectal cancer screening adherence. METHODS: Analyses were based on a parallel-design, randomized trial in which three stepped interventions (EHR-linked mailings ["automated"]; automated plus telephone assistance ["assisted"]; or automated and assisted plus nurse navigation to testing completion or refusal [navigated"]) were compared to usual care. Data were from August 2008 to November 2011, with analyses performed during 2012-2013. Implementation resources were micro-costed; research and registry development costs were excluded. Incremental cost-effectiveness ratios (ICERs) were based on number of participants current for screening per guidelines over 2 years. Bootstrapping examined robustness of results. RESULTS: Intervention delivery cost per participant current for screening ranged from $21 (automated) to $27 (navigated). Inclusion of induced testing costs (e.g., screening colonoscopy) lowered expenditures for automated (ICER=-$159) and assisted (ICER=-$36) relative to usual care over 2 years. Savings arose from increased fecal occult blood testing, substituting for more expensive colonoscopies in usual care. Results were broadly consistent across demographic subgroups. More intensive interventions were consistently likely to be cost effective relative to less intensive interventions, with willingness to pay values of $600-$1,200 for an additional person current for screening yielding ≥80% probability of cost effectiveness. CONCLUSIONS: Two-year cost effectiveness of a stepped approach to colorectal cancer screening promotion based on EHR data is indicated, but longer-term cost effectiveness requires further study.</v>
          </cell>
          <cell r="E576" t="str">
            <v>Kaiser Permanente Center for Health Research, Portland, Oregon. Electronic address: richard.meenan@kpchr.org._x000D_Group Health Research Institute, Seattle, Washington._x000D_University of Texas School of Public Health, Houston, Texas._x000D_Fred Hutchinson Cancer Research Center, Seattle, Washington.</v>
          </cell>
          <cell r="F576" t="str">
            <v>2015</v>
          </cell>
        </row>
        <row r="577">
          <cell r="A577">
            <v>576</v>
          </cell>
          <cell r="B577" t="str">
            <v>Electronic Heath Record Prompts May Increase Screening for Secondhand Smoke Exposure</v>
          </cell>
          <cell r="C577" t="str">
            <v>INTRODUCTION: The American Academy of Pediatrics recommends that pediatricians promote smoking cessation among caregivers at every visit. Currently, there are inconsistencies between recommendations and clinical practice. This study aims to compare results generated from 3 intervention methods on the rate at which pediatricians screen for secondhand smoke exposure (SHSe). METHODS: Pediatricians were randomly assigned to 1 of 3 intervention groups: no lecture, changes in electronic health record (EHR) (G1); lecture, no changes in the EHR (G2); or a lecture and EHR changes (G3). Data between groups were compared using a 1-way analysis of variance. RESULTS: Documentation of SHSe was statistically significantly greater in G3, when compared with G1 and G2 ( P &lt; .01). Documentation of SHSe was statistically significantly greater in G1, when compared with G2 ( P &lt; .05). CONCLUSION: A brief lecture with EHR prompts may be a simple way to increase screening for SHSe in the pediatric primary care setting.</v>
          </cell>
          <cell r="E577" t="str">
            <v>1 Ochsner Health System, New Orleans, LA, USA._x000D_2 University of Queensland, Brisbane, Queensland, Australia._x000D_3 Ochsner Children's Health Center, New Orleans, LA. USA.</v>
          </cell>
          <cell r="F577" t="str">
            <v>2018</v>
          </cell>
        </row>
        <row r="578">
          <cell r="A578">
            <v>577</v>
          </cell>
          <cell r="B578" t="str">
            <v>Clinical characteristics, response to therapy, and survival of African American patients diagnosed with chronic lymphocytic leukemia: joint experience of the MD Anderson Cancer Center and Duke University Medical Center</v>
          </cell>
          <cell r="C578" t="str">
            <v>BACKGROUND: Little is known regarding racial disparities in characteristics and outcomes among patients with chronic lymphocytic leukemia (CLL). METHODS: The characteristics and outcomes of untreated African American (AA) patients with CLL (n = 84) were analyzed and compared with a reference nonblack (NB) patient population (n = 1571). RESULTS: At the time of presentation, AA patients had lower median hemoglobin levels (12.9 g/dL vs 13.7 g/dL), higher β2 microglobulin levels (2.7 mg/dL vs 2.4 mg/dL), greater frequency of constitutional symptoms (27% vs 10%), unmutated immunoglobulin heavy-chain variable region (IGHV) mutation status (65% vs 47%), ζ-chain-associated protein kinase 70 (ZAP70) expression (58% vs 32%), and deletion of chromosome 17p or chromosome 11q (28% vs 17%; P ≤ 02 for each comparison). Fifty-one percent of AA patients and 39% of NB patients required first-line therapy and 91% and 88%, respectively, received chemoimmunotherapy. Overall response rates to treatment were 85% for AA patients and 94% for NB patients (P = .06); and the complete response rates were 56% and 58%, respectively (P = .87). The median survival of AA patients was shorter compared with that of NB patients (event-free survival: 36 months vs 61 months; P = .007; overall survival: 152 months vs not reached; P = .0001). AA race was an independent predictor of shorter event-free and overall survival in multivariable regression models. CONCLUSIONS: The current results indicated that AA patients with CLL have more unfavorable prognostic characteristics and shorter survival compared with their NB counterparts.</v>
          </cell>
          <cell r="E578" t="str">
            <v>Department of Leukemia, The University of Texas MD Anderson Cancer Center, Houston, Texas.</v>
          </cell>
          <cell r="F578" t="str">
            <v>2013</v>
          </cell>
        </row>
        <row r="579">
          <cell r="A579">
            <v>578</v>
          </cell>
          <cell r="B579" t="str">
            <v>Developing best practices to study trauma outcomes in large databases: an evidence-based approach to determine the best mortality risk adjustment model</v>
          </cell>
          <cell r="C579" t="str">
            <v>BACKGROUND: The National Trauma Data Bank (NTDB) is an invaluable resource to study trauma outcomes. Recent evidence suggests the existence of great variability in covariate handling and inclusion in multivariable analyses using NTDB, leading to differences in the quality of published studies and potentially in benchmarking trauma centers. Our objectives were to identify the best possible mortality risk adjustment model (RAM) and to define the minimum number of covariates required to adequately predict trauma mortality in the NTDB. METHODS: Analysis of NTDB 2009 was performed to identify the best RAM for trauma mortality. For each plausible NTDB covariate, univariate logistic regression was performed, and the area under the receiver operating characteristics curve (AUROC, with 95% confidence interval [CI]) was calculated. Covariates with p &lt; 0.01 and an AUROC of 0.6 of greater or with strong previous evidence were included in the subsequent multivariate logistic regression analyses. Manual backward selection was then used to identify the most parsimonious RAM with a similar AUROC (overlapping 95% CI). Similar analyses were performed for penetrating and severely injured patient subsets. All models were validated using NTDB 2010. RESULTS: A total of 630,307 patients from NTDB 2009 were analyzed. A total of 16 of 106 NTDB covariates tested on univariate analyses were selected for inclusion in the initial multivariate model. The best RAM included only six covariates (age, hypotension, pulse, total Glasgow Coma Scale [GCS] score, Injury Severity Score [ISS], and a need for ventilator use) yet still demonstrated excellent discrimination between survivors and nonsurvivors (AUROC, 0.9578; 95% CI, 0.9565-0.9590). In addition, this model was validated on 665,138 patients included in NTDB 2010 (AUROC, 0.9577; 95% CI, 0.9564-0.9589). Similar results were obtained for the subset analyses. CONCLUSION: This quantitative synthesis proposes a framework and a set of covariates for studying trauma mortality outcomes. Such analytic standardization may prove critical in implementing best practices aimed at improving the quality and consistency of NTDB-based research. LEVEL OF EVIDENCE: Prognostic study, level III.</v>
          </cell>
          <cell r="E579" t="str">
            <v>From the Center for Surgical Trials and Outcomes Research (A.H.H., Z.G.H., E.R.H., E.B.S., D.T.E.), Department of Surgery, The Johns Hopkins School of Medicine; and Department of Health Policy and Management (A.H.H., E.J.M.), Johns Hopkins Bloomberg School of Public Health, Baltimore, Maryland; and Department of Surgery (S.N.Z., E.E.C.), Howard University College of Medicine, Washington, District of Columbia.</v>
          </cell>
          <cell r="F579" t="str">
            <v>2014</v>
          </cell>
        </row>
        <row r="580">
          <cell r="A580">
            <v>579</v>
          </cell>
          <cell r="B580" t="str">
            <v>Trauma-related admissions to intensive care units in Australia: the influence of Indigenous status on outcomes</v>
          </cell>
          <cell r="C580" t="str">
            <v>OBJECTIVES: To investigate the admission characteristics and hospital outcomes for Indigenous and non-Indigenous patients admitted to intensive units (ICUs) after major trauma. DESIGN, SETTING: Retrospective analysis of Australian and New Zealand Intensive Care Society (ANZICS) Adult Patient Database data from 92 Australian ICUs for the 6-year period, 2010-2015. PARTICIPANTS: Patients older than 17 years of age admitted to public hospital ICUs with a primary diagnosis of trauma. MAIN OUTCOME MEASURES: ICU and overall hospital lengths of stay, hospital discharge destination, and ICU and overall hospital mortality rates for Indigenous and non-Indigenous patients. RESULTS: 23 804 people were admitted to Australian public hospital ICUs after major trauma; 1754 (7.4%) were Indigenous Australians. The population-standardised incidence of admissions was consistently higher for Indigenous Australians than for non-Indigenous Australians (847 per million v 251 per million population; incidence ratio, 3.37; 95% CI, 3.19-3.57). Overall hospital mortality rates were similar for Indigenous and non-Indigenous patients (adjusted odds ratio [aOR], 1.04; 95% CI, 0.82-1.31). Indigenous patients were more likely than non-Indigenous patients to be discharged to another hospital (non-Indigenous v Indigenous: aOR, 0.84; 95% CI, 0.72-0.96) less likely to be discharged home (non-Indigenous v Indigenous: aOR, 1.17; 95% CI, 1.04-1.31). CONCLUSION: The population rate of trauma-related ICU admissions was substantially higher for Indigenous than non-Indigenous patients, but hospital mortality rates after ICU admission were similar. Indigenous patients were more likely to be discharged to a another hospital and less likely to be discharged home than non-Indigenous patients.</v>
          </cell>
          <cell r="E580" t="str">
            <v>Alfred Hospital, Melbourne, VIC._x000D_Manchester University Hospitals NHS Foundation Trust, Manchester, United Kingdom._x000D_Monash University, Melbourne, VIC._x000D_Centre for Outcome and Resource Evaluation, Australian and New Zealand Intensive Care Society, Melbourne, VIC._x000D_Alice Springs Hospital, Alice Springs, NT._x000D_Wellington Hospital, Wellington, New Zealand._x000D_Austin Hospital, Melbourne, VIC.</v>
          </cell>
          <cell r="F580" t="str">
            <v>2019</v>
          </cell>
        </row>
        <row r="581">
          <cell r="A581">
            <v>580</v>
          </cell>
          <cell r="B581" t="str">
            <v>Effect of a medical toxicology admitting service on length of stay, cost, and mortality among inpatients discharged with poisoning-related diagnoses</v>
          </cell>
          <cell r="C581" t="str">
            <v>There are no published studies that have compared quality outcomes of hospitalized poisoned patients primarily under the care of physician medical toxicologists to patients treated by non-toxicologists. We hypothesized that inpatients primarily cared for by medical toxicologists would exhibit shorter lengths of stay (LOS), lower costs, and decreased mortality. Patients discharged in 2010 and 2011 from seven hospitals within the same health care system and greater metropolitan area with Medicare severity diagnosis-related groups for "poisoning and toxic effects of drugs" with and without major comorbidities or complications (917 &amp; 918, respectively) were identified from a Premier® database. The database contained severity-weighted comparisons between expected and observed outcomes for each patient. Outcome parameters were differences between expected and observed LOS, cost, and percent mortality. These were then compared among groups of patients primarily admitted and cared for by (1) medical toxicologists at one hospital (Banner Good Samaritan Medical Center, BGS), (2) non-toxicologists at BGS, and (3) non-toxicologists at six other hospitals. Records of 3,581 patients contained complete data for assessment of at least one outcome measure. Patients cared for by medical toxicologists experienced favorable differences in LOS, costs, and mortality compared with other patient groups (p &lt; 0.001). If patients cared for by non-toxicologists had experienced similar differences in observed over expected values for LOS, cost, and mortality as those cared for by medical toxicologists, there would have been a median savings of 1,483 hospital days, $4.269 million, and a significant decrease in mortality during the 2-year study period. Differences between observed and expected LOS, cost, and mortality in patients primarily cared for by medical toxicologists were significantly better than in patients cared for by non-toxicologists, regardless of facility. These data suggest that significant reductions in patient hospital days, costs, and mortality are possible when medical toxicologists directly care for hospitalized patients.</v>
          </cell>
          <cell r="E581" t="str">
            <v>Department of Medical Toxicology, Banner Good Samaritan Medical Center, 925 E. McDowell Road, Second Floor, Phoenix, AZ, 85006, USA, steven.curry@bannerhealth.com.</v>
          </cell>
          <cell r="F581" t="str">
            <v>2015</v>
          </cell>
        </row>
        <row r="582">
          <cell r="A582">
            <v>581</v>
          </cell>
          <cell r="B582" t="str">
            <v>Measuring use of psychotropic drugs in Veterans Affairs community living centers</v>
          </cell>
          <cell r="C582" t="str">
            <v>OBJECTIVE: To create an electronic reporting tool able to capture psychotropic medication use by residents admitted to Veterans Affairs (VA) community living centers (CLCs) and to compare data on frequency of use. DESIGN: Retrospective analysis using an electronic medical record (EMR) database. SETTING: CLCs within the Veterans Integrated Service Network (VISN) 21, which encompasses northern Nevada, northern California, and Hawaii. PARTICIPANTS: 4,626 nonrespite care veterans admitted to a VISN 21 CLC between 2009 and 2012. PROCEDURES: Medication administration data from the EMR database was compiled into a reporting tool. Frequencies calculated were used in comparisons against Centers for Medicare &amp; Medicaid Services (CMS) data for non-VA long-term care facilities and against previous local VA methods. OUTCOME MEASURE: The primary outcome was to develop a tool that would more accurately capture psychotropic drug use within VA CLCs. The secondary objectives were to use the tool to compare psychotropic use among VA facilities, against CMS data, and among various subgroups. RESULTS: There was a statistically significant difference when comparing psychotropic drug use for VISN 21 CLCs compared with use reported by CMS for non-VA long-term care facilities. CONCLUSIONS: Veterans in CLCs appear to use psychotropics at a significantly higher rate than residents in the community setting. Use of a real-time reporting tool can improve assessment of psychotropic drug use and create more realistic VA monitoring benchmarks.</v>
          </cell>
          <cell r="E582" t="str">
            <v>VHA Pharmacy Benefits Management, Minneapolis, Minnesota, USA.</v>
          </cell>
          <cell r="F582" t="str">
            <v>2014</v>
          </cell>
        </row>
        <row r="583">
          <cell r="A583">
            <v>582</v>
          </cell>
          <cell r="B583" t="str">
            <v>Evaluating the ability of hospital information systems to establish evidence-based medicine in Iran</v>
          </cell>
          <cell r="C583" t="str">
            <v>Evidence-based medicine (EBM) is the correct use of the best evidences in clinical decision making for patient care. Hospital Information Systems (HIS) can act as a bridge between medical data and medical knowledge through context-sensitive merging and filtering of patient data, individual clinical knowledge and external evidence. The aim of this study was to determine the ability of HISs to establish EBM in Iran. This descriptive cross-sectional study was carried out on HISs of 30 hospitals from March 2011 to October 2011. Data were collected using a researcher-constructed checklist including applicant's background information as well as information based on research objectives: clinical decision support system (CDSS), reference databases, contextual and case-specific information, clinical and administrative data repositories and Internet-based health information. Face and content validity of the checklist were assessed by the qualified specialists and then the data were analyzed using descriptive statistics and SPSS 16 software. The results of the study revealed that the HISs lacked the essential components to providing access to CDSS, reference databases and Internet-based health information in 19, 16 and 20 hospitals were 63.3 %, 53.3 % and 66.7, respectively. Twenty-two hospitals (70 %) had more than two-thirds of the essential components to access clinical and administrative data repositories; 23 hospitals (76.7 %) had at least one essential component to access contextual and case-specific information. It can be concluded that the ability of the HISs to establish EBM in providing access to the clinical and administrative data repositories is better than other research objectives. Furthermore, more attention should be paid to other related objectives.</v>
          </cell>
          <cell r="E583" t="str">
            <v>Health Information Management and Technology, Kashan University of Medical Sciences, Kashan, Iran, rangrazejeddi_f@kaums.ac.ir.</v>
          </cell>
          <cell r="F583" t="str">
            <v>2013</v>
          </cell>
        </row>
        <row r="584">
          <cell r="A584">
            <v>583</v>
          </cell>
          <cell r="B584" t="str">
            <v>The association between living alone and health care utilisation in older adults: a retrospective cohort study of electronic health records from a London general practice</v>
          </cell>
          <cell r="C584" t="str">
            <v>BACKGROUND: In 2016, one in three older people in the UK were living alone. These patients often have complex health needs and require additional clinical and non-clinical support. This study aimed to analyse the association between living alone and health care utilisation in older patients. METHODS: We conducted a retrospective cohort study of 1447 patients over the age of 64, living in 1275 households who were registered at a large general practice in South East London. The utilisation of four different types of health care provision were examined in order to explore the impact of older patients living alone on health care utilisation. RESULTS: After adjusting for patient demographics and clinical characteristics, living alone was significantly associated with a higher probability of utilising emergency department and general practitioner services, with odds ratios of 1.50 (95% confidence interval [CI] 1.16 to 1.93) and 1.40 (95% CI 1.04 to 1.88) respectively. CONCLUSIONS: Living alone has an impact on health care service utilisation for older patients. We show that general practice data can be used to identify older patients who are living alone, and general practitioners are in a unique position to identify those who could benefit from additional clinical and non-clinical support. Further research is needed to understand the mechanism driving higher utilisation for those patients who live alone.</v>
          </cell>
          <cell r="E584" t="str">
            <v>The Health Foundation, 90 Long Acre, London, WC2E 9RA, UK. kathryn.dreyer@health.org.uk._x000D_The Health Foundation, 90 Long Acre, London, WC2E 9RA, UK.</v>
          </cell>
          <cell r="F584" t="str">
            <v>2018</v>
          </cell>
        </row>
        <row r="585">
          <cell r="A585">
            <v>584</v>
          </cell>
          <cell r="B585" t="str">
            <v>Clinical decision support improves quality of telephone triage documentation--an analysis of triage documentation before and after computerized clinical decision support</v>
          </cell>
          <cell r="C585" t="str">
            <v>BACKGROUND: Clinical decision support (CDS) has been shown to be effective in improving medical safety and quality but there is little information on how telephone triage benefits from CDS. The aim of our study was to compare triage documentation quality associated with the use of a clinical decision support tool, ExpertRN©. METHODS: We examined 50 triage documents before and after a CDS tool was used in nursing triage. To control for the effects of CDS training we had an additional control group of triage documents created by nurses who were trained in the CDS tool, but who did not use it in selected notes. The CDS intervention cohort of triage notes was compared to both the pre-CDS notes and the CDS trained (but not using CDS) cohort. Cohorts were compared using the documentation standards of the American Academy of Ambulatory Care Nursing (AAACN). We also compared triage note content (documentation of associated positive and negative features relating to the symptoms, self-care instructions, and warning signs to watch for), and documentation defects pertinent to triage safety. RESULTS: Three of five AAACN documentation standards were significantly improved with CDS. There was a mean of 36.7 symptom features documented in triage notes for the CDS group but only 10.7 symptom features in the pre-CDS cohort (p &lt; 0.0001) and 10.2 for the cohort that was CDS-trained but not using CDS (p &lt; 0.0001). The difference between the mean of 10.2 symptom features documented in the pre-CDS and the mean of 10.7 symptom features documented in the CDS-trained but not using was not statistically significant (p = 0.68). CONCLUSIONS: CDS significantly improves triage note documentation quality. CDS-aided triage notes had significantly more information about symptoms, warning signs and self-care. The changes in triage documentation appeared to be the result of the CDS alone and not due to any CDS training that came with the CDS intervention. Although this study shows that CDS can improve documentation, further study is needed to determine if it results in improved care.</v>
          </cell>
          <cell r="E585" t="str">
            <v>Primary Care Internal Medicine, Mayo Clinic, Rochester, Minnesota, USA. north.frederick@mayo.edu.</v>
          </cell>
          <cell r="F585" t="str">
            <v>2014</v>
          </cell>
        </row>
        <row r="586">
          <cell r="A586">
            <v>585</v>
          </cell>
          <cell r="B586" t="str">
            <v>Methadone maintenance and the cost and utilization of health care among individuals dependent on opioids in a commercial health plan</v>
          </cell>
          <cell r="C586" t="str">
            <v>BACKGROUND: Few health plans provide maintenance medication for opioid dependence. This study assessed the cost of treating opioid-dependent members in a commercial health plan and the impacts of methadone maintenance on costs of care. METHODS: Individuals with diagnoses of opioid dependence (two or more diagnoses per year) and at least 9 months of health plan eligibility each year were extracted from electronic health records for the years 2000 through 2004 (1,518 individuals and 2,523 observations across the study period-some individuals were in multiple years). Analyses examined the patterns and costs of health care for three groups of patients: (1) one or more methadone visits during the year (n=1,298; 51%); (2) no methadone visits and 0 or 1 visits in the Addiction Medicine Department (n=370; 15%); (3) no methadone visits and 2 or more visits in addiction medicine (n=855; 34%). RESULTS: Primary care (86%), emergency department (48%) and inpatient (24%) visits were common. Mean total annual costs to the health plan were $11,200 (2004 dollars) per member per year. The health plan's costs for members receiving methadone maintenance were 50% lower ($7,163) when compared to those with two or more outpatient addiction treatment visits but no methadone ($14,157) and 62% lower than those with one or zero outpatient addiction treatment visits and no methadone treatment ($18,694). CONCLUSIONS: Use of opioid maintenance services was associated with lower total costs of care for opioid-dependent members in a commercial health plan.</v>
          </cell>
          <cell r="E586" t="str">
            <v>Oregon Health &amp; Science University, Portland, OR 97239, USA. mccartyd@ohsu.edu</v>
          </cell>
          <cell r="F586" t="str">
            <v>2010</v>
          </cell>
        </row>
        <row r="587">
          <cell r="A587">
            <v>586</v>
          </cell>
          <cell r="B587" t="str">
            <v>The effect of EHR-integrated patient-reported outcomes on satisfaction with chronic pain care</v>
          </cell>
          <cell r="C587" t="str">
            <v>OBJECTIVES: Given its complexity, chronic noncancer pain presents an opportunity to use health information technology (IT) to improve care experiences. The objective of this study was to assess whether integrating patient-reported outcomes (PROs) data in an electronic health record (EHR) affects provider and patient satisfaction with chronic noncancer pain care. STUDY DESIGN: We conducted a pragmatic cluster randomized trial involving 4 family medicine clinics. METHODS: We enrolled primary care providers (PCPs) and their patients with chronic noncancer pain. In the first 7 months (education phase), PCPs in intervention practices received education on how to use PROs for pain care. In the second 7 months (PRO phase), patients in intervention practices reported pain-related outcomes on arrival at their visits. PROs were immediately reported to PCPs through the EHR. Control group PCPs provided usual care. We compared intervention and control practices in terms of provider and patient satisfaction with care. RESULTS: During the education phase, patients' mean ratings of their visits did not differ between control and intervention (9.33 vs 9.08; P = .20). During the PRO phase, patients' mean ratings did not differ between control and intervention (9.28 vs 9.01; P = .20). Similarly, there were no differences between the intervention and control groups in terms of provider satisfaction. CONCLUSIONS: Delivering EHR-integrated PROs did not consistently improve patient or provider satisfaction. Positively, we found no evidence that the PRO tools negatively affected satisfaction. Future studies and technological innovations are needed to translate point-of-care health IT tools into improvements in patient and provider experiences.</v>
          </cell>
          <cell r="E587" t="str">
            <v>Indiana University, 1050 Wishard Blvd, RG 5134, Indianapolis, IN 46202-2872. E-mail: charle@iu.edu.</v>
          </cell>
          <cell r="F587" t="str">
            <v>2016</v>
          </cell>
        </row>
        <row r="588">
          <cell r="A588">
            <v>587</v>
          </cell>
          <cell r="B588" t="str">
            <v>Accuracy of prescribing documentation by UK junior doctors undertaking psychiatry placements: a multi-centre observational study</v>
          </cell>
          <cell r="C588" t="str">
            <v>OBJECTIVES: Medical records are critical to patient care, but often contain incomplete information. In UK hospitals, record-keeping is traditionally undertaken by junior doctors, who are increasingly completing early-career placements in psychiatry, but negative attitudes towards psychiatry may affect their performance. Little is known about the accuracy of medical records in psychiatry in general. This study aimed to evaluate the accuracy of Electronic Medical Records (EMRs) pertinent to clinical decision-making ("rationale") for prescribing completed by junior doctors during a psychiatry placement, focusing on the differences between psychotropic vs. non-psychotropic drugs and the temporal association during their placement. RESULTS: EMRs of 276 participants yielding 780 ward round entries were analysed, 100% of which were completed by Foundation Year or General Practice specialty training junior doctors rather than more senior clinicians. Compared with non-psychotropic drugs, documentation of prescribing rationale for psychotropic drugs was less likely (OR = 0.24, 95% CI 0.16-0.36, p &lt; 0.001). The rate of rationale documentation significantly declined over time especially for psychotropic drugs (p &lt; 0.001). Prescribing documentation of non-psychotropic drugs for people with mental illness is paradoxically more accurate than that of psychotropic drugs. Early-career junior doctors are therefore increasingly shaping EMRs of people receiving psychiatric care.</v>
          </cell>
          <cell r="E588" t="str">
            <v>Institute of Ageing and Chronic Disease, University of Liverpool, Liverpool, UK._x000D_Research Department, East London NHS Foundation Trust, London, UK. kurt.buhagiar@nhs.net._x000D_Research Department, East London NHS Foundation Trust, London, UK.</v>
          </cell>
          <cell r="F588" t="str">
            <v>2019</v>
          </cell>
        </row>
        <row r="589">
          <cell r="A589">
            <v>588</v>
          </cell>
          <cell r="B589" t="str">
            <v>Factors influencing nurses' acceptance of hospital information systems in Iran: application of the Unified Theory of Acceptance and Use of Technology</v>
          </cell>
          <cell r="C589" t="str">
            <v>User acceptance is a precondition for successful implementation of hospital information systems (HISs). Increasing investment in information technology by healthcare organisations internationally has made user acceptance an important issue in technology implementation and management. Despite the increased focus on hospital information systems, there continues to be user resistance. The present study aimed to investigate the factors affecting hospital information systems nurse-user acceptance of HISs, based on the Unified Theory of Acceptance and Use of Technology (UTAUT), in the Shiraz University of Medical Sciences teaching hospitals. A descriptive-analytical research design was employed to study nurses' adoption and use of HISs. Data collection was undertaken using a cross-sectional survey of nurses (n=303). The research model was examined using the LISREL path confirmatory modeling. The results demonstrated that the nurses' behavioural intention (BI) to use hospital information systems was predicted by Performance Expectancy (PE) (β= 2.34, p&lt;0.01), Effort Expectancy (EE) (β= 2.21, p&lt;0.01), Social Influence (SI) (β= 2.63, p&lt;0.01) and Facilitating Conditions (FC) (β= 2.84, p&lt;0.01). The effects of these antecedents of BI explained 72.8% of the variance in nurses' intention to use hospital information systems (R2 = 0.728). Application of the research model suggested that nurses' acceptance of HISs was influenced by performance expectancy, effort expectancy, social influence and facilitating conditions, with performance expectancy having the strongest effect on user intention.</v>
          </cell>
          <cell r="E589" t="str">
            <v>School of Management and Medical Information Sciences Shiraz University of Medical Sciences, Shiraz, IRAN._x000D_Allameh Tabatabai'i University, Tehran, IRAN.</v>
          </cell>
          <cell r="F589" t="str">
            <v>2014</v>
          </cell>
        </row>
        <row r="590">
          <cell r="A590">
            <v>589</v>
          </cell>
          <cell r="B590" t="str">
            <v>Comparative effectiveness of linezolid and vancomycin among a national veterans affairs cohort with methicillin-resistant Staphylococcus aureus pneumonia</v>
          </cell>
          <cell r="C590" t="str">
            <v>STUDY OBJECTIVE: As variability in vancomycin dosing, susceptibility, and tolerability has driven the need to compare newer agents with vancomycin in real-world clinical settings, we sought to quantify the effectiveness of linezolid compared with vancomycin on clinical outcomes for the treatment of methicillin-resistant Staphylococcus aureus (MRSA) pneumonia. DESIGN: Retrospective cohort study. DATA SOURCE: Veterans Health Administration national databases. PATIENTS: Adults admitted to Veterans Affairs hospitals between January 2002 and September 2010 with diagnosis codes for MRSA and pneumonia, plus initiation and receipt of at least 3 days of continuous intravenous vancomycin therapy (4943 patients) or intravenous or oral linezolid therapy (328 patients) while in the hospital. MEASUREMENTS AND MAIN RESULTS: Propensity score-adjusted Cox proportional hazards regression models quantified the effect of linezolid compared with vancomycin on time to 30-day mortality (primary outcome), therapy change, hospital discharge, discharge from intensive care, intubation, 30-day readmission, and 30-day MRSA reinfection. In addition, a composite outcome of clinical success was defined as discharge from the hospital or intensive care unit by day 14 after treatment initiation, in the absence of death, therapy change, or intubation by day 14. Subgroup analyses were performed in a validated microbiology-confirmed MRSA subgroup and clinical subgroup meeting clinical criteria for infection. Although a number of baseline variables differed significantly between the vancomycin and linezolid treatment groups, balance was achieved within propensity score quintiles. A significantly lower rate of therapy change was observed in the linezolid group (adjusted hazard ratio [HR] 0.68, 95% confidence interval [CI] 0.48-0.96). The clinical success rate was significantly higher among patients treated with linezolid (adjusted HR 1.25, 95% CI 1.07-1.47). Comparable findings were observed in the subgroup analyses. CONCLUSION: Individual clinical outcomes were similar among patients treated for MRSA pneumonia with linezolid compared with vancomycin. A significantly higher rate of the composite outcome of clinical success was observed, however, among patients treated with linezolid compared with vancomycin.</v>
          </cell>
          <cell r="E590" t="str">
            <v>Infectious Diseases Research Program, Veterans Affairs Medical Center, Providence, Rhode Island; Department of Pharmacy Practice, College of Pharmacy, University of Rhode Island, Kingston, Rhode Island.</v>
          </cell>
          <cell r="F590" t="str">
            <v>2014</v>
          </cell>
        </row>
        <row r="591">
          <cell r="A591">
            <v>590</v>
          </cell>
          <cell r="B591" t="str">
            <v>Evaluation of treatment patterns and survival among patients with diffuse large B-cell lymphoma in the USA</v>
          </cell>
          <cell r="C591" t="str">
            <v>AIM: To evaluate treatment patterns of diffuse large B-cell lymphoma (DLBCL). PATIENTS &amp; METHODS: First-line and relapsed/refractory treatment patterns and survival outcomes following first-line therapy in adult patients newly diagnosed with DLBCL were evaluated. RESULTS: A total of 1436 DLBCL patients initiated treatment and mainly received a combination regimen versus monotherapy (92.1 vs 7.9%). Patients who received monotherapy were older with more comorbidities and had shorter progression-free survival than patients receiving combination therapy (median: 31.3 vs 55.8 months). In the second-line setting (n = 164), rituximab-based combination regimens were most common; 25% underwent stem cell transplantation, and were younger with fewer comorbidities. CONCLUSION: These results illustrate the need for new treatment options for patients unable to tolerate initial combination therapy and transplant-ineligible patients who require salvage therapy.</v>
          </cell>
          <cell r="E591" t="str">
            <v>Department of Medicine, University of Minnesota, Hennepin County Medical Center, Minneapolis, MN 55404, USA._x000D_Millennium Pharmaceuticals, Inc., a wholly owned subsidiary of Takeda Pharmaceutical Company Limited, Cambridge, MA 02139, USA._x000D_Xcenda LLC, Palm Harbor, FL 34685, USA.</v>
          </cell>
          <cell r="F591" t="str">
            <v>2019</v>
          </cell>
        </row>
        <row r="592">
          <cell r="A592">
            <v>591</v>
          </cell>
          <cell r="B592" t="str">
            <v>Assessment of Postoperative Tendon Quality in Patients With Achilles Tendon Rupture Using Diffusion Tensor Imaging and Tendon Fiber Tracking</v>
          </cell>
          <cell r="C592" t="str">
            <v>Although pre- and postoperative imaging of Achilles tendon rupture (ATR) has been well documented, radiographic evaluations of postoperative intratendinous healing and microstructure are still lacking. Diffusion tensor imaging (DTI) is an innovative technique that offers a noninvasive method for describing the microstructure characteristics and organization of tissues. DTI was used in the present study for quantitative assessment of fiber continuity postoperatively in patients with acute ATR. The data from 16 patients with ATR from 2005 to 2012 were retrospectively analyzed. The microstructure of ART was evaluated using tendon fiber tracking, tendon continuity, fractional anisotropy, and apparent diffusion coefficient values by way of DTI. The distal and proximal portions were measured separately in both the ruptured and the healthy extremities of each patient. The mean patient age was 41.56 ± 8.49 (range 26 to 56) years. The median duration of follow-up was 21 (range 6 to 80) months. The tendon fractional anisotropy values of the ruptured Achilles tendon were significantly lower statistically than those of the normal side (p = .001). However, none of the differences between the 2 groups with respect to the distal and proximal apparent diffusion coefficient were statistically significant (p = .358 and p = .899, respectively). In addition, the fractional anisotropy and apparent diffusion coefficient measurements were not significantly different in the proximal and distal regions of the ruptured tendons compared with the healthy tendons. The present study used DTI and fiber tracking to demonstrate the radiologic properties of postoperative Achilles tendons with respect to trajectory and tendinous fiber continuity. Quantifying DTI and fiber tractography offers an innovative and effective tool that might be able to detect microstructural abnormalities not appreciable using conventional radiologic techniques.</v>
          </cell>
          <cell r="E592" t="str">
            <v>Assistant Professor, Department of Orthopedics and Traumatology, Abant Izzet Baysal University School of Medicine, Bolu, Turkey. Electronic address: hakansarman@yahoo.com._x000D_Assistant Professor, Department of Orthopedics and Traumatology, Akdeniz University School of Medicine, Antalya, Turkey._x000D_Radiology Specialist Physician, Department of Radiology, Ministry of Health Batman Regional Hospital, Batman, Turkey._x000D_Professor, Department of Orthopedics and Traumatology, Kocaeli University School of Medicine, Kocaeli, Turkey._x000D_Professor, Department of Radiology, Kocaeli University School of Medicine, Kocaeli, Turkey._x000D_Associate Professor, Department of Orthopedics and Traumatology, Kocaeli University School of Medicine, Kocaeli, Turkey._x000D_Resident Physician, Department of Orthopedics and Traumatology, Kocaeli University School of Medicine, Kocaeli, Turkey._x000D_Assistant Professor, Department of Orthopedics and Traumatology, Abant Izzet Baysal University School of Medicine, Bolu, Turkey.</v>
          </cell>
          <cell r="F592" t="str">
            <v>2015</v>
          </cell>
        </row>
        <row r="593">
          <cell r="A593">
            <v>592</v>
          </cell>
          <cell r="B593" t="str">
            <v>Blood pressure outcomes in patients receiving angiotensin II receptor blockers in primary care: a comparative effectiveness analysis from electronic medical record data</v>
          </cell>
          <cell r="C593" t="str">
            <v>The authors examined the comparative effectiveness of 4 angiotensin receptor blockers (ARBs) in patients with hypertension using a large electronic medical record database. Analysis of covariance and logistic multivariate regression models were used to estimate the blood pressure (BP) outcomes of 73,012 patients during 13 months of treatment with olmesartan, losartan, valsartan, and irbesartan. Results were adjusted by baseline BP, starting dose, year, age, sex, race, body mass index, comorbid conditions, and concomitant medications of patients. All ARBs led to sustained reductions in BP, but with significant differences in the magnitude of BP reduction. Raw mean systolic BP/diastolic BP reductions with losartan, valsartan, irbesartan, and olmesartan were 9.3/4.9 mm Hg, 10.4/5.6 mm Hg, 10.1/5.3 mm Hg, and 12.4/6.8 mm Hg, respectively. Adjusting for all covariates, the overall BP reductions with olmesartan were 1.88/0.86 mm Hg, 1.21/0.52 mm Hg, and 0.89/0.51 mm Hg greater than for losartan, valsartan, and irbesartan, respectively, and mean differences were higher for monotherapy: 2.43/1.16 mm Hg; 2.18/0.93 mm Hg; 1.44/0.91 mm Hg, respectively (all P values &lt;.0001). Adjusted odds ratios of the JNC 7 goal attainment for losartan, valsartan, and irbesartan compared with olmesartan were 0.76, 0.86, and 0.91 (P&lt;.05). Differences were also found in subpopulations: African Americans, diabetics, and obese/overweight patients but not all of these reached statistical significance. A broad choice of ARBs may be required to get patients to treatment goals.</v>
          </cell>
          <cell r="E593" t="str">
            <v>Texas Blood Pressure Institute, Dallas Nephrology Associates, University of Texas Southwestern Medical School Dallas, TX, USA.</v>
          </cell>
          <cell r="F593" t="str">
            <v>2011</v>
          </cell>
        </row>
        <row r="594">
          <cell r="A594">
            <v>593</v>
          </cell>
          <cell r="B594" t="str">
            <v>What Keeps Older Adults With Hearing Impairment From Adopting Hearing Aids?</v>
          </cell>
          <cell r="C594" t="str">
            <v>The aim of this study was to compare elderly individuals who are hearing impaired but inexperienced in using hearing aids (hearing aid non-users; HA-NU) with their aided counterparts (hearing aid users; HA-U) across various auditory and non-auditory measures in order to identify differences that might be associated with the low hearing aid uptake rate. We have drawn data of 72 HA-NU and 139 HA-U with a mild-to-moderate hearing loss, and matched these two groups on the degree of hearing impairment, age, and sex. First, HA-NU and HA-U were compared across 65 auditory, cognitive, health-specific, and socioeconomic test measures as well as measures assessing technology commitment. Second, a logistic regression approach was performed to identify relevant predictors for using hearing aids. Finally, we conducted a sensitivity analysis for the matching approach. Group comparisons indicated that HA-NU perceive their hearing problem as less severe than their aided counterparts. Furthermore, HA-NU showed worse technology commitment and lower socioeconomic status than HA-U. The logistic regression revealed self-reported hearing performance, technology commitment, and the socioeconomic and health status as the most important predictors for using hearing aids.</v>
          </cell>
          <cell r="E594" t="str">
            <v>1 Cluster of Excellence 'Hearing4all', University of Oldenburg, Germany._x000D_2 Cognitive Psychology Lab, Department of Psychology, University of Oldenburg, Germany._x000D_3 Hörzentrum Oldenburg GmbH, Germany._x000D_4 HörTech gGmbH, Oldenburg, Germany.</v>
          </cell>
          <cell r="F594" t="str">
            <v>2018</v>
          </cell>
        </row>
        <row r="595">
          <cell r="A595">
            <v>594</v>
          </cell>
          <cell r="B595" t="str">
            <v>Comparison of two data collection processes in clinical studies: electronic and paper case report forms</v>
          </cell>
          <cell r="C595" t="str">
            <v>BACKGROUND: Electronic Case Report Forms (eCRFs) are increasingly chosen by investigators and sponsors of clinical research instead of the traditional pen-and-paper data collection (pCRFs). Previous studies suggested that eCRFs avoided mistakes, shortened the duration of clinical studies and reduced data collection costs. METHODS: Our objectives were to describe and contrast both objective and subjective efficiency of pCRF and eCRF use in clinical studies. A total of 27 studies (11 eCRF, 16 pCRF) sponsored by the Paris hospital consortium, conducted and completed between 2001 and 2011 were included. Questionnaires were emailed to investigators of those studies, as well as clinical research associates and data managers working in Paris hospitals, soliciting their level of satisfaction and preferences for eCRFs and pCRFs. Mean costs and timeframes were compared using bootstrap methods, linear and logistic regression. RESULTS: The total cost per patient was 374€ ±351 with eCRFs vs. 1,135€ ±1,234 with pCRFs. Time between the opening of the first center and the database lock was 31.7 months Q1 = 24.6; Q3 = 42.8 using eCRFs, vs. 39.8 months Q1 = 31.7; Q3 = 52.2 with pCRFs (p = 0.11). Electronic CRFs were globally preferred by all (31/72 vs. 15/72 for paper) for easier monitoring and improved data quality. CONCLUSIONS: This study found that eCRFs and pCRFs are used in studies with different patient numbers, center numbers and risk. The first ones are more advantageous in large, low-risk studies and gain support from a majority of stakeholders.</v>
          </cell>
          <cell r="E595" t="str">
            <v>AP-HP, Hôpital Robert Debré, Unité d'Épidémiologie clinique, Groupe Hospitalier Robert Debré, 48, Bld Sérurier, F-75019 Paris, France. corinne.alberti@inserm.fr.</v>
          </cell>
          <cell r="F595" t="str">
            <v>2014</v>
          </cell>
        </row>
        <row r="596">
          <cell r="A596">
            <v>595</v>
          </cell>
          <cell r="B596" t="str">
            <v>Notifiable condition reporting practices: implications for public health agency participation in a health information exchange</v>
          </cell>
          <cell r="C596" t="str">
            <v>BACKGROUND: The future of notifiable condition reporting in the United States is undergoing a transformation with the increasing development of Health Information Exchanges which support electronic data-sharing and -transfer networks and the wider adoption of electronic laboratory reporting. Communicable disease report forms originating in clinics are an important source of surveillance data for public health agencies. However, problems of poor data quality and delayed submission of reports to public health agencies are common. In addition, studies of barriers and facilitators to reporting have assumed that the primary reporter is the treating physician, although the extent to which a provider is involved in the reporting workflow is unclear. We sought to better understand the barriers to and burden of notifiable condition reporting from the perspectives of the three primary groups involved in reporting workflow: providers, clinic staff who bear the principal responsibility for reporting, and the public health workers who receive and process reports from clinics. In addition, we sought to situate these findings within the context of the future of notifiable disease reporting and the potential impacts of electronic lab and medical records on the surveillance system. METHODS: Seven ambulatory care clinics and 3 public health agencies that are part of a Health Information Exchange in the state of Indiana, USA, participated in the study. Data were obtained from a survey of clinic physicians (N = 29), interviews with clinic reporters (N = 11), and interviews with public health workers (N = 9). Survey data were summarized descriptively and interview transcripts underwent qualitative analysis. RESULTS: In both clinics and public health agencies, the laboratory report initiates reporting workflow. Provider involvement with reporting primarily revolves around ordering medications to treat a condition confirmed by the lab result. In clinics, reporting is typically the responsibility of clinic reporters who vary in frequency of reporting. We found an association between frequency of reporting, reporting knowledge and perceptions of reporting burden. In both clinics and public health agencies, interruptions and delays in reporting workflow are encountered due to inaccurate or missing information and impact reporting timeliness, data quality and report completeness. Both providers and clinic reporters lack clarity regarding how data submitted by their reports are used by public health agencies. It is possible that the value of reporting may be diminished when those responsible do not perceive receiving benefit in return. This may account for the low awareness of or recollection of public health communications with clinics that we observed. Despite the high likelihood that public health advisories and guidance are based, in part, on data submitted by clinics, a direct concordance may not be recognized. CONCLUSIONS: Unlike most studies of notifiable condition reporting, this study included the clinic reporters who bear primary responsibility for completing and submitting reports to public health agencies. A primary barrier to this reporting is timely and easy access to data. It is possible that expanded adoption of electronic health record and laboratory reporting systems will improve access to this data and reduce reporting the burden. However, a complete reliance on automatic electronic extraction of data requires caution and necessitates continued interfacing with clinic reporters for the foreseeable future-particularly for notifiable conditions that are high-impact, uncommon, prone to false positive readings by labs, or are hard to verify. An important finding of this study is the association between frequency of reporting, reporting knowledge and perceptions of reporting burden. Increased automation could result in even lower reporting knowledge and familiarity with reporting requirements which could actually increase reporters' perception of notifiable condition reporting as burdensome. Another finding was of uncertainty regarding how data sent to public health agencies is used or provides clinical benefit. A strong recommendation generated by these findings is that, given their central role in reporting, clinic reporters are a significant target audience for public health outreach and education that aims to alleviate perceived reporting burden and improve reporting knowledge. In particular, communicating the benefits of public health's use of the data may reduce a perceived lack of information reciprocity between clinical and public health organizations.</v>
          </cell>
          <cell r="E596" t="str">
            <v>School of Public Health, University of Washington, 1107 NE 45th St., Suite 400, PO Box 354809, Seattle, WA, 98105, USA. drevere@uw.edu._x000D_University of Washington, Seattle, WA, USA._x000D_Indiana University, Indianapolis, IN, USA._x000D_Marion County Public Health Department, Indianapolis, IN, USA._x000D_Regenstrief Institute, Indianapolis, IN, USA.</v>
          </cell>
          <cell r="F596" t="str">
            <v>2017</v>
          </cell>
        </row>
        <row r="597">
          <cell r="A597">
            <v>596</v>
          </cell>
          <cell r="B597" t="str">
            <v>Perceptions of Primary Care Notes by Patients With Mental Health Diagnoses</v>
          </cell>
          <cell r="C597" t="str">
            <v>There are concerns regarding whether patients with mental illness should be provided with access to their electronic medical records. This study compared perceptions of patients with (n = 400) and without (n = 2,134) a mental health diagnosis regarding access to primary care clinic notes through secure online portals. Eligible participants viewed at least 1 clinic note during a 12-month period. Administrative data were used to stratify patients by mental health diagnosis. As we hypothesized, patients with and without mental health diagnoses had similar perceptions about online access to notes.</v>
          </cell>
          <cell r="E597" t="str">
            <v>Department of Medicine, University of Washington School of Medicine, Seattle, Washington._x000D_Beth Israel Deaconess Medical Center, Harvard Medical School, Boston, Massachusetts._x000D_David Geffen School of Medicine at University of California Los Angeles, Los Angeles, California jelmore@mednet.ucla.edu.</v>
          </cell>
          <cell r="F597" t="str">
            <v>2018</v>
          </cell>
        </row>
        <row r="598">
          <cell r="A598">
            <v>597</v>
          </cell>
          <cell r="B598" t="str">
            <v>Incidence of patients with lower extremity injuries presenting to US emergency departments by anatomic region, disease category, and age</v>
          </cell>
          <cell r="C598" t="str">
            <v>BACKGROUND: The incidence of patients with lower extremity injuries presenting to emergency departments in the United States with respect to specific anatomic regions and disease categories is unknown. Such information might be used for injury prevention, resource allocation, and training priorities. QUESTIONS/PURPOSES: We determined the anatomic regions, disease categories, and circumstances that account for the highest incidence of leg problems among patients presenting to emergency departments in the United States. METHODS: We used the National Electronic Injury Surveillance System (NEISS) to obtain a probability sample of all lower extremity injuries treated at emergency departments during 2009. A total of 119,815 patients who presented to emergency departments with lower extremity injuries in 2009 were entered in the NEISS database. Patient and injury characteristics were analyzed. Incidence rates for various regions, disease categories, injuries, and age groups were calculated using US census data. RESULTS: We identified 112 unique combinations of disease categories and anatomic regions. Strains and sprains accounted for 36% of all lower extremity injuries. The injury with the greatest incidence was an ankle sprain (206 per 100,000; 95% confidence interval, 181-230). Younger patients were more likely to have ankle sprains, foot contusions/abrasions, and foot strains/sprains. Older patients were more likely to have lower trunk fractures and lower trunk contusions/abrasions. The most common incidence for injury was at home (45%). CONCLUSIONS: Given relatively low-acuity leg problems such as strains and sprains account for a substantial number of emergency department visits pertaining to leg problems, use of telephone triage, scheduled same or next-day urgent care appointments, and other alternatives to the traditional emergency room might result in better use of emergency healthcare resources.</v>
          </cell>
          <cell r="E598" t="str">
            <v>Department of Orthopaedic Surgery, Massachusetts General Hospital, Boston, MA, USA.</v>
          </cell>
          <cell r="F598" t="str">
            <v>2012</v>
          </cell>
        </row>
        <row r="599">
          <cell r="A599">
            <v>598</v>
          </cell>
          <cell r="B599" t="str">
            <v>Electronic health databases for epidemiological research on joint replacements: considerations when making cross-national comparisons</v>
          </cell>
          <cell r="C599" t="str">
            <v>PURPOSE: The purpose of this study was to examine the rate of primary knee, hip, or shoulder replacement among persons with osteoarthritis (OA) of the knee by gender and age comparing two nations in similar periods using electronic health records, but with different health-care systems. METHODS: Two electronic health care databases of anonymized information were used to construct cohorts of adults with OA of the knee from the United Kingdom (UK) and the United States. Patients were required to have activity in the database at least 6 months before the first diagnosis of knee OA ("index diagnosis") in the study period to ensure that the patient samples were eligible for medical evaluation. The outcomes (numerator) measured were primary knee, hip, or shoulder replacement or the composite of primary knee, hip, or shoulder replacement. The denominator was the person-time at risk computed from time from the date of the index diagnosis to the date of each outcome separately or to the end of the database period if no outcome was documented. RESULTS: There were 93,146 subjects in the UK and 1,468,217 in the United States who were aged 18+ years and met the study eligibility criteria. The composite joint replacement rate (hip, knee, or shoulder) ranged from 11.89 per 100 person-years (PY) in the Unites States to 4.13 per 100 PY in the UK Primary knee replacements rates ranged from 10.38 per 100 PY in the Unites States to 3.40 per 100 PY in the UK and occurred at a somewhat higher rate in males than females in both countries. Both primary hip and shoulder replacement rates were higher in the Unites States than in the UK (hip: 1.19 per 100 PY and 0.76 per 100 PY; shoulder: 0.19 per 100 PY and 0.03 per 100 PY, respectively). The median time to a primary hip or knee replacement in the UK was approximately twice as long as in the Unites States. CONCLUSIONS: Knee replacements are not an uncommon event in persons with knee OA occurring throughout the adult life span, with the rate steeply rising in both sexes until aged 75 years. Although the pattern of the age-specific joint replacement rates was similar between sexes, the magnitude of the rates was markedly lower in the UK.</v>
          </cell>
          <cell r="E599" t="str">
            <v>Global Surveillance and Pharmacoepidemiology, AbbVie, North Chicago, IL. Electronic address: denise.oleske@abbvie.com._x000D_Truven Health Analytics, Andover, MA._x000D_The Boston Collaborative Drug Surveillance Program, The Boston University School of Public Health, Lexington, MA._x000D_Medical Safety Evaluation, AbbVie, North Chicago, IL._x000D_Pain Care, AbbVie, North Chicago, IL.</v>
          </cell>
          <cell r="F599" t="str">
            <v>2014</v>
          </cell>
        </row>
        <row r="600">
          <cell r="A600">
            <v>599</v>
          </cell>
          <cell r="B600" t="str">
            <v>Validation study of automatically generated codes in colonoscopy using the endoscopic report system Endobase</v>
          </cell>
          <cell r="C600" t="str">
            <v>OBJECTIVE: Gastrointestinal endoscopy databases are important for surveillance, epidemiology, quality control and research. A good quality of automatically generated databases to enable drawing justified conclusions based on the data is of key importance. The aim of this study is to validate the correctness of coding of a national automatically generated anonymous endoscopy database. MATERIAL AND METHODS: We evaluated a total of 500 colonoscopies performed in five larger hospitals of the TRANS.IT project focusing on endoscopy reporting. Randomly 500 examinations were selected from a total of 5,000 examinations and their generated endoscopic terminology codes as well as complete reports were analysed. Indications for the examination and described findings were scored for correctness and clinical relevance of the coding that would be exported to the anonymous database. RESULTS: Indications were correctly coded in 92% of all examinations (range 76-100%) per hospital. Correct coding of findings ranged from 42% to 93% per hospital (mean 77%). Different correct coding proportions were seen varying with the diagnosis, with the highest correct coding rates in polyps, carcinoma and diverticular disease. Incorrect coded examinations were scored for clinical relevance. Overall 11% of the investigated examinations were incorrectly coded with clinical relevance. CONCLUSIONS: Accuracy of clinically relevant endoscopy data recorded in the TRANS.IT anonymous central database is high. Further improvement is desirable, which may be achieved by education of individual endoscopists and enhancement of the program.</v>
          </cell>
          <cell r="E600" t="str">
            <v>Department of Gastroenterology and Hepatology, Erasmus MC University Medical Center, Rotterdam, The Netherlands. mgroenen@alysis.nl</v>
          </cell>
          <cell r="F600" t="str">
            <v>2010</v>
          </cell>
        </row>
        <row r="601">
          <cell r="A601">
            <v>600</v>
          </cell>
          <cell r="B601" t="str">
            <v>Evaluation of efficacy and indications of surgical fixation for multiple rib fractures: a propensity-score matched analysis</v>
          </cell>
          <cell r="C601" t="str">
            <v>PURPOSE: The purpose of this study was to assess the effects of recent surgical rib fixation and establish its indications not only for flail chest but also for multiple rib fractures. METHODS: Between 2007 and 2015, 187 patients were diagnosed as having multiple rib fractures in our institution. After the propensity score matching was performed, ten patients who had performed surgical rib fixation and ten patients who had treated with non-operative management were included. Categorical variables were analyzed with Fischer's exact test and non-parametric numerical data were compared using the Mann-Whitney U test. Wilcoxon signed-rank test was performed for comparison of pre- and postoperative variables. All statistical data are presented as median (25-75 % interquartile range [IQR]) or number. RESULTS: The surgically treated patients extubated significantly earlier than non-operative management patients (5.5 [1-8] vs 9 [7-12] days: p = 0.019). The duration of continuous intravenous narcotic agents infusion days (4.5 [3-6] vs 12 [9-14] days: p = 0.002) and the duration of intensive care unit stay (6.5 [3-9] vs 12 [8-14] days: p = 0.008) were also significantly shorter in surgically treated patients. Under the same ventilating conditions, the postoperative values of tidal volume and respiratory rate improved significantly compared to those values measured just before the surgery. The incidence of pneumonia as a complication was significantly higher in non-operative management group (p = 0.05). CONCLUSIONS: From the viewpoints of early respiratory stabilization and intensive care unit disposition without any complications, surgical rib fixation is a sufficiently acceptable procedure not only for flail chest but also for repair of severe multiple rib fractures.</v>
          </cell>
          <cell r="E601" t="str">
            <v>Department of Traumatology and Critical Care Medicine, Osaka City University, Graduate School of Medicine, 1-4-3, Asahi-machi, Abeno-ku, Osaka City, Osaka, Japan. cvs.uchida@gmail.com._x000D_Department of Traumatology and Critical Care Medicine, Osaka City University, Graduate School of Medicine, 1-4-3, Asahi-machi, Abeno-ku, Osaka City, Osaka, Japan.</v>
          </cell>
          <cell r="F601" t="str">
            <v>2017</v>
          </cell>
        </row>
        <row r="602">
          <cell r="A602">
            <v>601</v>
          </cell>
          <cell r="B602" t="str">
            <v>Effectiveness and safety of dabigatran versus acenocoumarol in 'real-world' patients with atrial fibrillation</v>
          </cell>
          <cell r="C602" t="str">
            <v>AIMS: Randomized trials showed non-inferior or superior results of the non-vitamin-K-antagonist oral anticoagulants (NOACs) compared with warfarin. The aim of this study was to assess the effectiveness and safety of dabigatran (direct thrombin inhibitor) vs. acenocoumarol (vitamin K antagonist) in patients with atrial fibrillation (AF) in daily clinical practice. METHODS AND RESULTS: In this observational study, we evaluated all consecutive patients who started anticoagulation because of AF in our outpatient clinic from 2010 to 2013. Data were collected from electronic patient charts. Primary outcomes were stroke or systemic embolism and major bleeding. Propensity score matching was applied to address the non-randomized design. In total, 920 consecutive AF patients were enrolled (442 dabigatran, 478 acenocoumarol), of which 2 × 383 were available for analysis after propensity score matching. Mean follow-up duration was 1.5 ± 0.56 year. The mean calculated stroke risk according to the CHA2DS2-VASc score was 3.5%/year in dabigatran vs. 3.7%/year acenocoumarol-treated patients. The actual incidence rate of stroke or systemic embolism was 0.8%/year [95% confidence interval (CI): 0.2-2.1] vs. 1.0%/year (95% CI: 0.4-2.1), respectively. Multivariable analysis confirmed this lower but non-significant risk in dabigatran vs. acenocoumarol after adjustment for the CHA2DS2-VASc score [hazard ratio (HR)dabigatran = 0.72, 95% CI: 0.20-2.63, P = 0.61]. According to the HAS-BLED score, the mean calculated bleeding risk was 1.7%/year in both groups. Actual incidence rate of major bleeding was 2.1%/year (95% CI: 1.0-3.8) in the dabigatran vs. 4.3%/year (95% CI: 2.9-6.2) in acenocoumarol. This over 50% reduction remained significant after adjustment for the HAS-BLED score (HRdabigatran = 0.45, 95% CI: 0.22-0.93, P = 0.031). CONCLUSION: In 'real-world' patients with AF, dabigatran appears to be as effective, but significantly safer than acenocoumarol.</v>
          </cell>
          <cell r="E602" t="str">
            <v>University of Groningen, Groningen, The Netherlands Department of Cardiology, Martini Hospital Groningen, Groningen, The Netherlands._x000D_Department of Cardiology, Martini Hospital Groningen, Groningen, The Netherlands._x000D_Department of Epidemiology, University of Groningen, University Medical Center Groningen, Groningen, The Netherlands._x000D_Certe, Thrombosis Service and Department of Hematology, University Medical Center Groningen, Groningen, The Netherlands._x000D_Department of Cardiology, University Medical Center Groningen, Groningen, The Netherlands._x000D_Department of Cardiology, Martini Hospital Groningen, Groningen, The Netherlands Department of Cardiology, University Medical Center Groningen, Groningen, The Netherlands r.tieleman@mzh.nl.</v>
          </cell>
          <cell r="F602" t="str">
            <v>2016</v>
          </cell>
        </row>
        <row r="603">
          <cell r="A603">
            <v>602</v>
          </cell>
          <cell r="B603" t="str">
            <v>Persistence, adherence and outcomes with antiplatelet regimens following cerebral infarction in the Tayside Stroke Cohort</v>
          </cell>
          <cell r="C603" t="str">
            <v>BACKGROUND: Co-prescribed aspirin and dipyridamole are more effective than aspirin alone following cerebral infarction; however, patients may struggle with this more complex regimen. The objectives of this study were: (1) to describe postdischarge prescribing of antiplatelet regimens, (2) to measure patient persistence with different antiplatelet regimens, and (3) to measure whether persistence impacts on outcomes. METHODS: We used record linkage of the Tayside Stroke Cohort with community dispensed prescribing data from 1994 to 2005. All patients had suffered a radiologically confirmed cerebral infarction and were excluded if they had previously used or had other indications for antiplatelet agents. We measured persistence to initial and any antiplatelet regimen using survival analysis. To assess the impact of therapy we used survival analysis to follow up until the APTC endpoint of serious vascular event (myocardial infarction, stroke or vascular death) or censored. Antiplatelet regimen was entered as a time-dependent covariate in a Cox model that also adjusted for age, sex, history of diabetes and baseline use of nitrates and statins. RESULTS: The study cohort contained 1,407 stroke patients (mean age 70.3 years, 46.8% male), with a total follow-up of 4,243 patient-years. Patients initiated on aspirin with dipyridamole had a worse persistence to their initial regimen compared with those initiated on aspirin alone (hazard ratio for non-persistence 1.62; 95% CI 1.37-1.92), but better persistence with any antiplatelet medication long term (hazard ratio 0.86; 95% CI 0.73-1.02). Compared to aspirin monotherapy, receiving no antiplatelet therapy was associated with significantly worse patient outcomes (hazard ratio 1.50; 95% CI 1.21-1.87), whilst receiving prescribed aspirin with dipyridamole was associated with better outcomes (hazard ratio 0.75; 95% CI 0.56-0.99). Only a few patients received clopidogrel or other antiplatelet regimens. CONCLUSIONS: Patients discharged on dual therapy have worse adherence to their initial regimen but better persistence to any antiplatelet agents in the long term. Continued exposure to antiplatelet regimens predicts good outcomes in patients with cerebral infarction.</v>
          </cell>
          <cell r="E603" t="str">
            <v>Medicines Monitoring Unit, University of Dundee, Ninewells Hospital and Medical School, Dundee, UK. rob@memo.dundee.ac.uk</v>
          </cell>
          <cell r="F603" t="str">
            <v>2012</v>
          </cell>
        </row>
        <row r="604">
          <cell r="A604">
            <v>603</v>
          </cell>
          <cell r="B604" t="str">
            <v>External validation of ADO, DOSE, COTE and CODEX at predicting death in primary care patients with COPD using standard and machine learning approaches</v>
          </cell>
          <cell r="C604" t="str">
            <v>BACKGROUND: Several models for predicting the risk of death in people with chronic obstructive pulmonary disease (COPD) exist but have not undergone large scale validation in primary care. The objective of this study was to externally validate these models using statistical and machine learning approaches. METHODS: We used a primary care COPD cohort identified using data from the UK Clinical Practice Research Datalink. Age-standardised mortality rates were calculated for the population by gender and discrimination of ADO (age, dyspnoea, airflow obstruction), COTE (COPD-specific comorbidity test), DOSE (dyspnoea, airflow obstruction, smoking, exacerbations) and CODEX (comorbidity, dyspnoea, airflow obstruction, exacerbations) at predicting death over 1-3 years measured using logistic regression and a support vector machine learning (SVM) method of analysis. RESULTS: The age-standardised mortality rate was 32.8 (95%CI 32.5-33.1) and 25.2 (95%CI 25.4-25.7) per 1000 person years for men and women respectively. Complete data were available for 54879 patients to predict 1-year mortality. ADO performed the best (c-statistic of 0.730) compared with DOSE (c-statistic 0.645), COTE (c-statistic 0.655) and CODEX (c-statistic 0.649) at predicting 1-year mortality. Discrimination of ADO and DOSE improved at predicting 1-year mortality when combined with COTE comorbidities (c-statistic 0.780 ADO + COTE; c-statistic 0.727 DOSE + COTE). Discrimination did not change significantly over 1-3 years. Comparable results were observed using SVM. CONCLUSION: In primary care, ADO appears superior at predicting death in COPD. Performance of ADO and DOSE improved when combined with COTE comorbidities suggesting better models may be generated with additional data facilitated using novel approaches.</v>
          </cell>
          <cell r="E604" t="str">
            <v>Population Health Sciences Division, School of Medicine, University of Dundee, UK; Scottish Centre for Respiratory Research, School of Medicine, University of Dundee, UK. Electronic address: d.r.z.morales@dundee.ac.uk._x000D_Medicines Monitoring Unit, School of Medicine, University of Dundee, UK._x000D_School of Science and Engineering (Computing), University of Dundee, UK._x000D_Department of Respiratory Epidemiology, Occupational Medicine and Public Health, National Heart and Lung Institute, Imperial College London, UK.</v>
          </cell>
          <cell r="F604" t="str">
            <v>2018</v>
          </cell>
        </row>
        <row r="605">
          <cell r="A605">
            <v>604</v>
          </cell>
          <cell r="B605" t="str">
            <v>Report of the National Heart, Lung, and Blood Institute Working Group: An Integrated Network for Congenital Heart Disease Research</v>
          </cell>
          <cell r="C605" t="str">
            <v>The National Heart, Lung, and Blood Institute convened a working group in January 2015 to explore issues related to an integrated data network for congenital heart disease research. The overall goal was to develop a common vision for how the rapidly increasing volumes of data captured across numerous sources can be managed, integrated, and analyzed to improve care and outcomes. This report summarizes the current landscape of congenital heart disease data, data integration methodologies used across other fields, key considerations for data integration models in congenital heart disease, and the short- and long-term vision and recommendations made by the working group.</v>
          </cell>
          <cell r="E605" t="str">
            <v>From Department of Pediatrics and Communicable Diseases, University of Michigan C.S. Mott Children's Hospital, Ann Arbor (S.K.P., M.G.G.); Department of Surgery, Johns Hopkins All Children's Heart Institute, St. Petersburg, FL (J.P.J.); National Institute of Mental Health, National Institutes of Health, Bethesda, MD (G.K.F.); Children's Hospital Association, Overland Park, KS (D.B.); Department of Cardiology, Boston Children's Hospital, MA (E.D.B.); Division of Cardiovascular Sciences, National Heart, Lung, and Blood Institute, National Institutes of Health, Bethesda, MD (K.M.B., G.P., V.L.P., J.R.K.); Department of Pediatrics, Emory University, Atlanta GA (R.C., R.V.); Department of Pediatrics, Children's Hospital of Orange County, Orange, CA (A.C.C.); Department of Pediatrics and Medicine, Columbia University, New York, NY (W.K.C.); Division of Birth Defects and Developmental Disabilities, Centers for Disease Control and Prevention, Atlanta, GA (T.R.-C.); Duke Clinical Research Institute, Duke University School of Medicine, Durham, NC (L.H.C.); Departments of Pediatrics (C.B.F.) and Surgery (W.J.G.), Children's Hospital of Philadelphia, PA; Division of Research, Kaiser Permanente Northern California, Oakland, CA (A.S.G.); ArborMetrix Inc, Ann Arbor, MI (P.H.); Department of Pediatrics, George Washington University School of Medicine, Children's National Medical Center, Washington, DC (G.R.M.); and Departments of Critical Care Medicine and Paediatrics, The Hospital for Sick Children and The University of Toronto School of Medicine, ON, Canada (S.M.S.). pasquali@med.umich.edu._x000D_From Department of Pediatrics and Communicable Diseases, University of Michigan C.S. Mott Children's Hospital, Ann Arbor (S.K.P., M.G.G.); Department of Surgery, Johns Hopkins All Children's Heart Institute, St. Petersburg, FL (J.P.J.); National Institute of Mental Health, National Institutes of Health, Bethesda, MD (G.K.F.); Children's Hospital Association, Overland Park, KS (D.B.); Department of Cardiology, Boston Children's Hospital, MA (E.D.B.); Division of Cardiovascular Sciences, National Heart, Lung, and Blood Institute, National Institutes of Health, Bethesda, MD (K.M.B., G.P., V.L.P., J.R.K.); Department of Pediatrics, Emory University, Atlanta GA (R.C., R.V.); Department of Pediatrics, Children's Hospital of Orange County, Orange, CA (A.C.C.); Department of Pediatrics and Medicine, Columbia University, New York, NY (W.K.C.); Division of Birth Defects and Developmental Disabilities, Centers for Disease Control and Prevention, Atlanta, GA (T.R.-C.); Duke Clinical Research Institute, Duke University School of Medicine, Durham, NC (L.H.C.); Departments of Pediatrics (C.B.F.) and Surgery (W.J.G.), Children's Hospital of Philadelphia, PA; Division of Research, Kaiser Permanente Northern California, Oakland, CA (A.S.G.); ArborMetrix Inc, Ann Arbor, MI (P.H.); Department of Pediatrics, George Washington University School of Medicine, Children's National Medical Center, Washington, DC (G.R.M.); and Departments of Critical Care Medicine and Paediatrics, The Hospital for Sick Children and The University of Toronto School of Medicine, ON, Canada (S.M.S.).</v>
          </cell>
          <cell r="F605" t="str">
            <v>2016</v>
          </cell>
        </row>
        <row r="606">
          <cell r="A606">
            <v>605</v>
          </cell>
          <cell r="B606" t="str">
            <v>Hypothermia in massive transfusion: have we been paying enough attention to it?</v>
          </cell>
          <cell r="C606" t="str">
            <v>OBJECTIVE: The development of acidosis, coagulopathy, and hypothermia has been shown to adversely affect survival after injury. Significant attention has focused on the correction of the early coagulopathy in those requiring massive transfusion (MT). We sought to characterize the importance of temperature as a risk factor for poor outcome relative to the changes in MT resuscitation that have occurred. METHODS: Data were obtained from a multicenter prospective cohort study of adults with blunt injury with hemorrhagic shock. MT was defined as 10 U or more of packed red blood cell (PRBC) during 24 hours. The lowest 24-hour temperature was categorized into groups (&lt;34.0°C, 34.1-35.0°C, 35.1-36.0°C, and &gt;36°C). A Kaplan-Meier analysis and a multivariate logistic regression were used to analyze temperature survival differences over time and independent risks of mortality after controlling for all important confounders. RESULTS: In the MT cohort (n = 604), as temperature decreased, shock parameters, early coagulopathy, injury severity, and blood component transfusion requirements significantly increased. A Kaplan-Meier comparison revealed a dose-response relationship with a temperature lower than 34°C resulting in the greatest mortality. Logistic regression analysis demonstrated that a temperature lower than 34°C was associated with a greater independent risk of mortality of more than 80% after controlling for differences in shock, coagulopathy, injury severity, and transfusion requirements (odds ratio, 1.87; 95% confidence interval, 1.18-3.0; p = 0.007). When the cohort was stratified into high or low plasma to red blood cell transfusion ratio groups (high fresh frozen plasma [FFP]/PRBC, ≥1:2 vs. low FFP/PRBC, &lt;1:2), regression modeling demonstrated that a temperature lower than 34°C was associated with a twofold higher independent risk of mortality, only in the low FFP/PRBC transfusion group. CONCLUSION: A temperature of 34°C seems to define a clinically significant hypothermia in MT. The independent risks of mortality were greatest in those who received a low FFP/PRBC transfusion ratio. These data suggest that the prevention of hypothermia may be as important as addressing early coagulopathy. Further research is required to verify if the prevention or correction of hypothermia improves the outcome of patients requiring MT.</v>
          </cell>
          <cell r="E606" t="str">
            <v>Division of General Surgery and Trauma, Department of Surgery, University of Pittsburgh Medical Center, Pittsburgh, Pennsylvania 15213, USA.</v>
          </cell>
          <cell r="F606" t="str">
            <v>2012</v>
          </cell>
        </row>
        <row r="607">
          <cell r="A607">
            <v>606</v>
          </cell>
          <cell r="B607" t="str">
            <v>Leveraging EHRs for patient engagement: perspectives on tailored program outreach</v>
          </cell>
          <cell r="C607" t="str">
            <v>OBJECTIVES: Electronic health records (EHRs) present healthcare delivery systems with scalable, cost-effective opportunities to promote lifestyle programs among patients at high risk for type 2 diabetes, yet little consensus exists on strategies to enhance patient engagement. We explored patient perspectives on program outreach messages containing content tailored to EHR-derived diabetes risk factors-a theory-driven strategy to increase the persuasiveness of health communications. STUDY DESIGN: Convergent mixed methods. METHODS: Within an integrated healthcare delivery system, women with a history of gestational diabetes participated in 1 of 6 ethnic-specific focus groups to elicit diverse perspectives and a survey yielding quantitative data to contextualize qualitative responses. RESULTS: The sample included 35 participants (80% racial/ethnic minorities; mean age = 36 years). Themes regarding tailored messages centered on diabetes risk communication (opposing attitudes about whether to feature diabetes risk factors), privacy (how and whether patient data should be accessed), authenticity (perceiving messages as personalized vs generically computer generated), and preferences for messages sent by one's personal physician. Trust in the medical profession and perceived risk for diabetes were similar to levels reported in comparable samples. CONCLUSIONS: Patient reactions highlight the challenges of leveraging EHRs for tailored messages. Some viewed messages as caring reminders to take preventive action and others raised concerns over intrusiveness. Optimal lifestyle program outreach to improve quality of care for women at high risk for diabetes may require communication from personal physicians, careful development to mitigate concerns over privacy and authenticity, and techniques to counteract the threatening nature of personalized risk communication.</v>
          </cell>
          <cell r="E607" t="str">
            <v>Division of Research, Kaiser Permanente Northern California, 2000 Broadway, Oakland, CA 94612. E-mail: Susan.D.Brown@kp.org.</v>
          </cell>
          <cell r="F607" t="str">
            <v>2017</v>
          </cell>
        </row>
        <row r="608">
          <cell r="A608">
            <v>607</v>
          </cell>
          <cell r="B608" t="str">
            <v>A comparison of methods to detect urinary tract infections using electronic data</v>
          </cell>
          <cell r="C608" t="str">
            <v>BACKGROUND: The use of electronic medical records to identify common health care-associated infections (HAIs), including pneumonia, surgical site infections, bloodstream infections, and urinary tract infections (UTIs), has been proposed to help perform HAI surveillance and guide infection prevention efforts. Increased attention on HAIs has led to public health reporting requirements and a focus on quality improvement activities around HAIs. Traditional surveillance to detect HAIs and focus prevention efforts is labor intensive, and computer algorithms could be useful to screen electronic data and provide actionable information. METHODS: Seven computer-based decision rules to identify UTIs were compared in a sample of 33,834 admissions to an urban academic health center. These decision rules included combinations of laboratory data, patient clinical data, and administrative data (for example, International Statistical Classification of Diseases and Related Health Problems, Ninth Revision [ICD-9] codes). RESULTS: Of 33,834 hospital admissions, 3,870 UTIs were identified by at least one of the decision rules. The use of ICD-9 codes alone identified 2,614 UTIs. Laboratory-based definitions identified 2,773 infections, but when the presence of fever was included, only 1,125 UTIs were identified. The estimated sensitivity of ICD-9 codes was 55.6% (95% confidence interval [CI], 52.5%-58.5%) when compared with a culture- and symptom-based definition. Of the UTIs identified by ICD-9 codes, 167/1,125 (14.8%) also met two urine-culture decision rules. DISCUSSION: Use of the example of UTI identification shows how different algorithms may be appropriate, depending on the goal of case identification. Electronic surveillance methods may be beneficial for mandatory reporting, process improvement, and economic analysis.</v>
          </cell>
          <cell r="E608" t="str">
            <v>School of Nursing, Columbia University, New York City, NY, USA. landers.37@osu.edu</v>
          </cell>
          <cell r="F608" t="str">
            <v>2010</v>
          </cell>
        </row>
        <row r="609">
          <cell r="A609">
            <v>608</v>
          </cell>
          <cell r="B609" t="str">
            <v>Rates and predictors of 30-day readmission among commercially insured and Medicaid-enrolled patients hospitalized with systolic heart failure</v>
          </cell>
          <cell r="C609" t="str">
            <v>BACKGROUND: Heart failure (HF) readmission rates are primarily derived from Medicare enrollees. Given increasing public scrutiny of HF readmissions, understanding the rate and predictors in populations covered by other payers is also important, particularly among patients with systolic dysfunction, for whom most HF-specific therapies are targeted. METHODS AND RESULTS: MarketScan Commercial and Medicaid Administrative Claims Databases were used to identify all first hospitalizations with an International Classification of Diseases-9 discharge diagnosis code for HF (primary position) and systolic HF (any position) between January 1, 2005, and June 30, 2008. Among 4584 unique systolic HF index admissions (mean age 55 years), 30-day crude readmission rates were higher for Medicaid than commercially insured patients: all-cause 17.4% versus 11.8%; HF-related 6.7% versus 4.0%, respectively. In unadjusted analysis, higher comorbidity and prior healthcare utilization predicted readmission; age, sex, and plan type did not. After adjustment for case mix, the odds of all-cause and HF-related readmission were 32% and 68% higher, respectively, among Medicaid than commercially insured patients (P&lt;0.02 for both). No significant differences in readmission rates were seen for managed care versus fee-for-service or capitated versus noncapitated plan types. CONCLUSIONS: Compared with commonly cited Medicare HF readmission rates of 20% to 25%, Medicaid patients with systolic HF had lower 30-day readmission rates, and commercially insured patients had even lower rates. Even after adjustment for case mix, Medicaid patients were more likely to be readmitted than commercially insured patients, suggesting that more attention should be focused on readmissions among socioeconomically disadvantaged populations.</v>
          </cell>
          <cell r="E609" t="str">
            <v>Section of Advanced Heart Failure and Transplantation, University of Colorado School of Medicine, Aurora, CO, USA.</v>
          </cell>
          <cell r="F609" t="str">
            <v>2012</v>
          </cell>
        </row>
        <row r="610">
          <cell r="A610">
            <v>609</v>
          </cell>
          <cell r="B610" t="str">
            <v>Validation of the prognostic burn index: a nationwide retrospective study</v>
          </cell>
          <cell r="C610" t="str">
            <v>BACKGROUND: The burn index (BI=full thickness total burn surface area [TBSA]+1/2 partial thickness TBSA) and prognostic burn index (PBI=BI+age) are clinically used particularly in Japan. However, few studies evaluated the validation of PBI with large sample size. We retrospectively investigated the relationships between PBI and mortality among burn patients using data from a nationwide database. METHODS: Data of all burn patients with burn index ≥1 were extracted from the Japanese Diagnosis Procedure Combination (DPC) inpatient database from 1 July 2010 to 31 March 2013 (17,185 patients in 1044 hospitals). The primary endpoint was all-cause in-hospital mortality. RESULTS: Overall in-hospital mortality was 5.9% (1011/17,185). Mortality increased significantly as the PBI increased (Mantel-Haenszel trend test, P&lt;0.001). The area under the receiver operating characteristic curve for PBI was 0.90 (95%CI, 0.90-0.91), and a PBI above a threshold of 85 showed the highest association with in-hospital mortality. Logistic regression analysis showed that PBI≥85 (odds ratio (OR), 14.6; 95%CI, 12.1-17.6), inhalation injury with mechanical ventilation (OR, 13.0; 95%CI, 10.8-15.7), Charlson Comorbidity Index≥2 (OR, 1.8; 95%CI, 1.5-2.3), and male gender (OR, 1.5; 95%CI, 1.3-1.8) were significant independent risk factors for death. CONCLUSIONS: Our study suggested that a PBI above a threshold of 85 was significantly associated with mortality. The PBI and mechanical ventilation were the most significant factors predicting in-hospital mortality, after adjustment for inhalation injury, comorbidity, and gender.</v>
          </cell>
          <cell r="E610" t="str">
            <v>Department of Clinical Epidemiology and Health Economics, School of Public Health, Graduate School of Medicine, The University of Tokyo, Tokyo 1130033, Japan; Department of Emergency and Critical Care Medicine, Nippon Medical School, Tokyo 1138603, Japan. Electronic address: t-tagami@nms.ac.jp._x000D_Department of Clinical Epidemiology and Health Economics, School of Public Health, Graduate School of Medicine, The University of Tokyo, Tokyo 1130033, Japan._x000D_Department of Health Informatics and Policy, Tokyo Medical and Dental University, Graduate School of Medicine, Tokyo 1138519, Japan.</v>
          </cell>
          <cell r="F610" t="str">
            <v>2015</v>
          </cell>
        </row>
        <row r="611">
          <cell r="A611">
            <v>610</v>
          </cell>
          <cell r="B611" t="str">
            <v>Arriba-lib: association of an evidence-based electronic library of decision aids with communication and decision-making in patients and primary care physicians</v>
          </cell>
          <cell r="C611" t="str">
            <v>AIM: In shared decision-making, patients are empowered to actively ask questions and participate in decisions about their healthcare based on their preferences and values. Decision aids should help patients make informed choices among diagnostic or treatment options by delivering evidence-based information on options and outcomes; however, they have rarely been field tested, especially in the primary care context. We therefore evaluated associations between the use of an interactive, transactional and evidence-based library of decision aids (arriba-lib) and communication and decision-making in patients and physicians in the primary care context. METHODS: Our electronic library of decision aids ('arriba-lib') includes evidence-based modules for cardiovascular prevention, diabetes, coronary heart disease, atrial fibrillation and depression. Twenty-nine primary care physicians recruited 192 patients. We used questionnaires to ask patients and physicians about their experiences with and attitudes towards the programme. Patients were interviewed via telephone 2 months after the consultation. Data were analysed by general estimation equations, cross tab analyses and by using effect sizes. RESULTS: Only a minority (8.9%) of the consultations were felt to be too long because physicians said consultations were unacceptably extended by arriba-lib. We found a negative association between the detailedness of the discussion of the clinical problem's definition and the age of the patients. Physicians discuss therapeutic options in less detail with patients who have a formal education of less than 8 years. Patients who were counselled by a physician with no experience in using a decision aid more often reported that they do not remember being counselled with the help of a decision aid or do not wish to be counselled again with a decision aid. CONCLUSIONS: Arriba-lib has positive associations to the decision-making process in patients and physicians. It can also be used with older age groups and patients with less formal education. Physicians seem to adapt their counselling strategy to different patient groups. Prior experience with the use of decision aids has an influence on the acceptance of arriba-lib in patients but not on their decision-making or decision implementation.</v>
          </cell>
          <cell r="E611" t="str">
            <v>Department of General Practice/Family Medicine, Philipps University Marburg, Marburg, Germany. oliver.hirsch@staff.uni-marburg.de</v>
          </cell>
          <cell r="F611" t="str">
            <v>2012</v>
          </cell>
        </row>
        <row r="612">
          <cell r="A612">
            <v>611</v>
          </cell>
          <cell r="B612" t="str">
            <v>Integrating spatial epidemiology into a decision model for evaluation of facial palsy in children</v>
          </cell>
          <cell r="C612" t="str">
            <v>OBJECTIVE: To develop a novel diagnostic algorithm for Lyme disease among children with facial palsy by integrating public health surveillance data with traditional clinical predictors. DESIGN: Retrospective cohort study. SETTING: Children's Hospital Boston emergency department, 1995-2007. PATIENTS: Two hundred sixty-four children (aged &lt;20 years) with peripheral facial palsy who were evaluated for Lyme disease. MAIN OUTCOME MEASURES: Multivariate regression was used to identify independent clinical and epidemiologic predictors of Lyme disease facial palsy. RESULTS: Lyme diagnosis was positive in 65% of children from high-risk counties in Massachusetts during Lyme disease season compared with 5% of those without both geographic and seasonal risk factors. Among patients with both seasonal and geographic risk factors, 80% with 1 clinical risk factor (fever or headache) and 100% with 2 clinical factors had Lyme disease. Factors independently associated with Lyme disease facial palsy were development from June to November (odds ratio, 25.4; 95% confidence interval, 8.3-113.4), residence in a county where the most recent 3-year average Lyme disease incidence exceeded 4 cases per 100,000 (18.4; 6.5-68.5), fever (3.9; 1.5-11.0), and headache (2.7; 1.3-5.8). Clinical experts correctly treated 68 of 94 patients (72%) with Lyme disease facial palsy, but a tool incorporating geographic and seasonal risk identified all 94 cases. CONCLUSIONS: Most physicians intuitively integrate geographic information into Lyme disease management, but we demonstrate quantitatively how formal use of geographically based incidence in a clinical algorithm improves diagnostic accuracy. These findings demonstrate potential for improved outcomes from investments in health information technology that foster bidirectional communication between public health and clinical settings.</v>
          </cell>
          <cell r="E612" t="str">
            <v>Division of Emergency Medicine, Children's Hospital Boston, Boston, MA 02115, USA. andrew.fine@childrens.harvard.edu</v>
          </cell>
          <cell r="F612" t="str">
            <v>2011</v>
          </cell>
        </row>
        <row r="613">
          <cell r="A613">
            <v>612</v>
          </cell>
          <cell r="B613" t="str">
            <v>Contact isolation is a risk factor for venous thromboembolism in trauma patients</v>
          </cell>
          <cell r="C613" t="str">
            <v>BACKGROUND: Contact isolation (CI) is a series of precautions used to prevent the transmission of medically significant infectious pathogens in the health care setting. Our institution's implementation of CI includes limiting patient movement to the assigned room. Our objective was to define the association between CI and venous thromboembolism (VTE) at our Level I trauma center. METHODS: Our institution's prospective trauma database was retrospectively queried for all patients admitted to the trauma service between January 1, 2011, and December 31, 2012. Data including demographics, Injury Severity Score (ISS), preexisting medical conditions, injury type, and VTE development were collected. CI status data were obtained from our institution's infection control database. χ2 was used to examine the unadjusted relationship between CI status and VTE. As the groups were not equivalent, logistic regression was then used to examine the relationship between CI and VTE while adjusting for relevant covariates including sex, age, ISS, and comorbidities. RESULTS: Of the 4,423 trauma patients admitted during the study period, 4,318 (97.6%) had complete records and were included in subsequent analyses. A total of 249 (5.8%) of the patients were on CI. VTE occurred in 44 patients (17.7%) on CI versus 141 patients (3.5%) who were not isolated (p &lt; 0.0001; odds ratio, 6.0; 95% confidence interval, 4.1-8.6). With the use of lasso [least absolute shrinkage and selection operator] regression to adjust for patient risk factors, this relationship remained highly significant (p &lt; 0.0001; odds ratio, 2.61; 95% confidence interval, 1.7-4.0). CONCLUSION: CI, ISS, hospital length of stay, and cardiac comorbidity were associated with VTE. After adjustment for other risk factors, CI remained most strongly associated with VTE. Although any medical intervention may come with unintended consequences, the risks and benefits of CI in this population need to be reevaluated. Further study is planned to identify opportunities to mitigate this increased VTE risk. LEVEL OF EVIDENCE: Prognostic/epidemiologic study, level III; therapeutic study, level IV.</v>
          </cell>
          <cell r="E613" t="str">
            <v>From the Virginia Tech Carilion School of Medicine (C.R.R., R.A.F., B.R.C., E.H.B., S.L.F., C.C.B., M.E.H.), Roanoke, Virginia; Novartis Institute for BioMedical Research (Y.P.), Cambridge, Massachusetts; and Department of Mathematics (A.R.T.), North Carolina State University, Raleigh, North Carolina.</v>
          </cell>
          <cell r="F613" t="str">
            <v>2015</v>
          </cell>
        </row>
        <row r="614">
          <cell r="A614">
            <v>613</v>
          </cell>
          <cell r="B614" t="str">
            <v>[Analysis of drug-related problems in a tertiary university hospital in Barcelona (Spain)]</v>
          </cell>
          <cell r="C614" t="str">
            <v>OBJECTIVE: To describe drug-related problems identified in hospitalized patients and to assess physicians' acceptance rate of pharmacists' recommendations. METHODS: Retrospective observational study that included all drug-related problems detected in hospitalized patients during 2014-2015. Statistical analysis included a descriptive analysis of the data and a multivariate logistic regression to evaluate the association between pharmacists' recommendation acceptance rate and the variable of interest. RESULTS: During the study period 4587 drug-related problems were identified in 44,870 hospitalized patients. Main drug-related problems were prescription errors due to incorrect use of the computerized physician order entry (18.1%), inappropriate drug-drug combination (13.3%) and dose adjustment by renal and/or hepatic function (11.5%). Acceptance rate of pharmacist therapy advice in evaluable cases was 81.0%. Medical versus surgical admitting department, specific types of intervention (addition of a new drug, drug discontinuation and correction of a prescription error) and oral communication of the recommendation were associated with a higher acceptance rate. CONCLUSIONS: The results of this study allow areas to be identified on which to implement optimization strategies. These include training courses for physicians on the computerized physician order entry, on drugs that need dose adjustment with renal impairment, and on relevant drug interactions.</v>
          </cell>
          <cell r="E614" t="str">
            <v>Servicio de Farmacia, Hospital del Mar, Barcelona, España. Electronic address: Oferrandez@hospitaldelmar.cat._x000D_Servicio de Epidemiología y Evaluación, Hospital del Mar, Barcelona, España; Unidad Docente UDIMAS Universitat Autònoma de Barcelona, Universitat Pompeu Fabra, Barcelona, España; Red de Investigación en Servicios de Salud en Enfermedades Crónicas REDISSEC, España; Institut Hospital del Mar d'Investigacions Mèdiques IMIM, Barcelona, España._x000D_Servicio de Farmacia, Hospital del Mar, Barcelona, España.</v>
          </cell>
          <cell r="F614" t="str">
            <v>2019</v>
          </cell>
        </row>
        <row r="615">
          <cell r="A615">
            <v>614</v>
          </cell>
          <cell r="B615" t="str">
            <v>On-treatment and off-treatment efficacy of entecavir in a real-life cohort of chronic hepatitis B patients</v>
          </cell>
          <cell r="C615" t="str">
            <v>BACKGROUND AND AIMS: Entecavir (ETV) is a potent nucleoside analogue with high genetic barrier to resistance. In this study, real-life clinical experiences in the long-term use of ETV and the durability of its off-treatment effectiveness were analyzed. MATERIALS AND METHODS: This study was based on a large real-life cohort of 2240 chronic hepatitis B patients treated with ETV between January 2006 and December 2012 using a centralized electronic data repository. RESULTS: Among 2240 patients, 804 patients were treatment naive and underwent ETV monotherapy. Their mean treatment duration was 712±493 days, with a cumulative proportion of patients achieving HBV DNA less than 300 copies/ml in 85.8, 95.7, and 97.6% at years 1, 2, and 3, respectively. Predictors for earlier virologic response were female sex, lower HBV DNA, higher alanine transaminase, lower platelet count, and HBeAg negativity at baseline. In patients who achieved virologic response and HBeAg loss, the cumulative relapse rate was 91.3% in 2 years after the cessation of treatment. During the treatment, 34 patients developed hepatocellular carcinoma, among whom 30 patients had cirrhosis before treatment initiation. ETV treatment showed efficient virologic response as the treatment duration was extended, but off-treatment efficacy was not durable, and the antiviral treatment showed some limitation in preventing hepatocellular carcinoma among liver cirrhosis patients, implying that treatment cessation should be taken into consideration more carefully. CONCLUSION: This study from a real-life cohort may provide data on treating chronic hepatitis B patients more close to everyday clinical practice.</v>
          </cell>
          <cell r="E615" t="str">
            <v>Department of Internal Medicine, College of Medicine, The Catholic University of Korea, Seoul, Korea.</v>
          </cell>
          <cell r="F615" t="str">
            <v>2016</v>
          </cell>
        </row>
        <row r="616">
          <cell r="A616">
            <v>615</v>
          </cell>
          <cell r="B616" t="str">
            <v>Comparison of the Risk of Gastrointestinal Bleeding among Different Statin Exposures with Concomitant Administration of Warfarin: Electronic Health Record-Based Retrospective Cohort Study</v>
          </cell>
          <cell r="C616" t="str">
            <v>BACKGROUND AND OBJECTIVE: Patients who should be treated with both warfarin and a statin are frequently seen in vascular clinics. The risk for bleeding and potential drug interactions should be considered when prescribing both medications together. This study aimed to compare the risk for gastrointestinal bleeding among different statin exposures with concomitant administration of warfarin. MATERIALS AND METHODS: This is a single-hospital retrospective cohort study. We included patients who were concomitantly exposed to one of four statins (pravastatin, simvastatin, atorvastatin, and rosuvastatin) and warfarin for up to 2 years (730 days). The observation period ended when a gastrointestinal bleeding event occurred or the observation was censored. Within-class comparisons were used, and 1:1 matching using a propensity score was performed for comparisons between each statin and all of the other statins. Kaplan-Meier analyses with log-rank tests and Cox proportional hazard regression analyses were conducted to determine associations with the risk of gastrointestinal bleeding. RESULTS: Data were analyzed for 1,686 patients who were concomitantly administered a statin and warfarin. Log-rank tests for the gastrointestinal bleeding-free survival rate showed that the risk for gastrointestinal bleeding was significantly lower in the pravastatin group (p = 0.0499) and higher in the rosuvastatin group (p = 0.009). In the Cox proportional hazard regression analysis, the hazard ratio of 5.394 for gastrointestinal bleeding based on statin exposure in the rosuvastatin group was significant (95% confidence interval, 1.168-24.916). CONCLUSIONS: There was a relatively high risk of gastrointestinal bleeding with rosuvastatin when administered concomitantly with warfarin.</v>
          </cell>
          <cell r="E616" t="str">
            <v>Department of Biomedical Informatics, Ajou University School of Medicine, Suwon, Gyeonggi-do, Republic of Korea._x000D_Department of Gastroenterology, Ajou University School of Medicine, Suwon, Gyeonggi-do, Republic of Korea._x000D_Department of Neurology, Ajou University School of Medicine, Suwon, Gyeonggi-do, Republic of Korea._x000D_Department of Biomedical Sciences, Ajou University Graduate School of Medicine, Suwon, Gyeonggi-do, Republic of Korea.</v>
          </cell>
          <cell r="F616" t="str">
            <v>2016</v>
          </cell>
        </row>
        <row r="617">
          <cell r="A617">
            <v>616</v>
          </cell>
          <cell r="B617" t="str">
            <v>Prognostic impact of adjuvant chemotherapy treatment intensity for ovarian cancer</v>
          </cell>
          <cell r="C617" t="str">
            <v>OBJECTIVE: We aimed to investigate the prognostic impact of duration of first-line chemotherapy administration in patients with epithelial ovarian cancer (EOC). METHODS: Chemotherapy records were abstracted from the electronic medical record. Patients with on-time completion (105 days) were compared to patients finishing early (&lt;105 days), delays of 1-4 weeks, or &gt;4 weeks. For 222 women with stage IIIC/IV, stage-stratified estimates of progression-free survival (PFS) and overall survival (OS) were compared. A delay sub-study was performed with outliers removed. Each week of delay was correlated with the change in PFS and OS to identify time points associated with change in outcome. RESULTS: Most women had on-time completion of chemotherapy (23.6%) or a treatment delay of ≤4 weeks (21.8%); 21.6% of women experienced a delay longer than 4 weeks. R0 resection at initial debulking (OR = 1.99, 95%CI: 1.18-3.36, p = 0.010) and RECIST complete response (OR = 4.88, 95%CI: 2.47-10.63, p&lt;0.001) were strongly associated with on-time completion. Patients with on-time completion and &lt; 1 month delay had similar median survivals of 43.1 months (lower 95% CI bound 33.7 months) and 44.5 months (lower bound 37.0, p = 0.93). Women with &gt;1 month delay had decreased median survival of 18.1 months (14.7-24.9 months), while women with short intervals survived 35.0 months (95%CI: 21.8-49.8 months). Short-term delays lead to progressively decreasing OS. This was significantly different from the on-schedule survival estimate after 6 weeks of delay. CONCLUSIONS: On-time completion of chemotherapy correlates with increased survival and higher complete response rates. Increasing delays in chemotherapy completion were associated with decreased survival.</v>
          </cell>
          <cell r="E617" t="str">
            <v>Department of Gynecologic Oncology, Roswell Park Comprehensive Cancer Center, Buffalo NY, United States of America._x000D_Department of Biostatistics and Bioinformatics, Roswell Park Comprehensive Cancer Center, Buffalo NY, United States of America._x000D_Department of Cancer Prevention and Control, Roswell Park Comprehensive Cancer Center, Buffalo NY, United States of America.</v>
          </cell>
          <cell r="F617" t="str">
            <v>2018</v>
          </cell>
        </row>
        <row r="618">
          <cell r="A618">
            <v>617</v>
          </cell>
          <cell r="B618" t="str">
            <v>Biology-Driven Gene-Gene Interaction Analysis of Age-Related Cataract in the eMERGE Network</v>
          </cell>
          <cell r="C618" t="str">
            <v>Bioinformatics approaches to examine gene-gene models provide a means to discover interactions between multiple genes that underlie complex disease. Extensive computational demands and adjusting for multiple testing make uncovering genetic interactions a challenge. Here, we address these issues using our knowledge-driven filtering method, Biofilter, to identify putative single nucleotide polymorphism (SNP) interaction models for cataract susceptibility, thereby reducing the number of models for analysis. Models were evaluated in 3,377 European Americans (1,185 controls, 2,192 cases) from the Marshfield Clinic, a study site of the Electronic Medical Records and Genomics (eMERGE) Network, using logistic regression. All statistically significant models from the Marshfield Clinic were then evaluated in an independent dataset of 4,311 individuals (742 controls, 3,569 cases), using independent samples from additional study sites in the eMERGE Network: Mayo Clinic, Group Health/University of Washington, Vanderbilt University Medical Center, and Geisinger Health System. Eighty-three SNP-SNP models replicated in the independent dataset at likelihood ratio test P &lt; 0.05. Among the most significant replicating models was rs12597188 (intron of CDH1)-rs11564445 (intron of CTNNB1). These genes are known to be involved in processes that include: cell-to-cell adhesion signaling, cell-cell junction organization, and cell-cell communication. Further Biofilter analysis of all replicating models revealed a number of common functions among the genes harboring the 83 replicating SNP-SNP models, which included signal transduction and PI3K-Akt signaling pathway. These findings demonstrate the utility of Biofilter as a biology-driven method, applicable for any genome-wide association study dataset.</v>
          </cell>
          <cell r="E618" t="str">
            <v>Department of Biochemistry and Molecular Biology, Center for Systems Genomics, Eberly College of Science, The Pennsylvania State University, University Park, Pennsylvania, United States of America._x000D_Marshfield Clinic, Marshfield, Wisconsin, United States of America._x000D_Center for Applied Genomics, Children's Hospital of Philadelphia, Philadelphia, Pennsylvania, United States of America._x000D_Department of Epidemiology and Biostatistics, Institute for Computational Biology, Case Western Reserve University, Cleveland, Ohio, United States of America._x000D_Department of Genome Sciences, University of Washington, Seattle, Washington, United States of America._x000D_Mayo Clinic, Rochester, Minnesota, United States of America._x000D_Center for Inherited Disease Research, IGM, Johns Hopkins University SOM, Baltimore, Maryland, United States of America._x000D_Department of Pediatrics, Cincinnati Children's Hospital, University of Cincinnati, Cincinnati, Ohio, United States of America._x000D_Division of Medical Genetics, Department of Medicine, University of Washington, Seattle, Washington, United States of America._x000D_Geisinger Health System, Danville, Pennsylvania, United States of America._x000D_Group Health Research Institute, Seattle, Washington, United States of America._x000D_Essentia Rural Health, Duluth, Minnesota, United States of America.</v>
          </cell>
          <cell r="F618" t="str">
            <v>2015</v>
          </cell>
        </row>
        <row r="619">
          <cell r="A619">
            <v>618</v>
          </cell>
          <cell r="B619" t="str">
            <v>Use of an electronic patient portal among disadvantaged populations</v>
          </cell>
          <cell r="C619" t="str">
            <v>BACKGROUND: Electronic patient portals give patients access to information from their electronic health record and the ability to message their providers. These tools are becoming more widely used and are expected to promote patient engagement with health care. OBJECTIVE: To quantify portal usage and explore potential differences in adoption and use according to patients' socioeconomic and clinical characteristics in a network of federally qualified health centers serving New York City and neighboring counties. DESIGN: Retrospective analysis of data from portal and electronic health records. PARTICIPANTS: 74,368 adult patients seen between April 2008 and April 2010. MAIN MEASURES: Odds of receiving an access code to the portal, activating the account, and using the portal more than once KEY RESULTS: Over the 2 years of the study, 16% of patients (n = 11,903) received an access code. Of these, 60% (n = 7138) activated the account, and 49% (n = 5791) used the account two or more times. Patients with chronic conditions were more likely to receive an access code and to become repeat users. In addition, the odds of receiving an access code were significantly higher for whites, women, younger patients, English speakers, and the insured. The odds of repeat portal use, among those with activated accounts, increased with white race, English language, and private insurance or Medicaid compared to no insurance. Racial disparities were small but persisted in models that controlled for language, insurance, and health status. CONCLUSIONS: We found good early rates of adoption and use of an electronic patient portal during the first 2 years of its deployment among a predominantly low-income population, especially among patients with chronic diseases. Disparities in access to and usage of the portal were evident but were smaller than those reported recently in other populations. Continued efforts will be needed to ensure that portals are usable for and used by disadvantaged groups so that all patients benefit equally from these technologies.</v>
          </cell>
          <cell r="E619" t="str">
            <v>Department of Pediatrics and of Public Health, Weill Cornell Medical College, New York, NY 10065, USA. jsa7002@med.cornell.edu</v>
          </cell>
          <cell r="F619" t="str">
            <v>2011</v>
          </cell>
        </row>
        <row r="620">
          <cell r="A620">
            <v>619</v>
          </cell>
          <cell r="B620" t="str">
            <v>Role of Laparoscopy in Patients With Abdominal Trauma at Level-I Trauma Center</v>
          </cell>
          <cell r="C620" t="str">
            <v>INTRODUCTION: Abdominal trauma is one of the preventable causes of death in polytrauma patients. Decision and timing of laparotomy is a major challenge. Rate of nontherapeutic laparotomy is still high. Laparoscopy can avoid nontherapeutic laparotomy and also provide a reliable and accurate diagnosis of injury. MATERIALS AND METHODS: This ambispective observational study was conducted in the division of Trauma Surgery and Critical Care, JPN Apex Trauma Centre, All India Institute Medical Sciences, New Delhi. Retrospective analysis of prospectively maintained data of cases from January 1, 2008 through April 30, 2013 and prospective analysis of cases from May 1, 2013 through March 31, 2015 was done using appropriate measures. Hemodynamically stable or responders fulfilling inclusion criteria were included. Selected patients underwent the laparoscopic procedure and if required converted to laparotomy. RESULTS: Of the 3610 patients of abdominal trauma, laparotomy was done in 1666 (46.14%) patients and laparoscopy was done in 119 (3.29%) patients. Rate of reduction of nontherapeutic laparotomy in patients with abdominal trauma using diagnostic laparoscopy was 55.4%. However laparotomy could be avoided in 59.7%. Laparoscopy was 100% accurate in identifying injuries in our study. No injuries were missed in these patients. Fever and wound infection were significantly higher in laparotomy group. Chest infection and sepsis were also higher in laparotomy group but the difference was not statistically significant. Median length of hospital stay in laparoscopy group was 4 days (range: 1 to 28 d) and in laparotomy group was 9.5 days (range: 2 to 55 d) with P-value of 0.001. CONCLUSIONS: Laparoscopy has a role in management of hemodynamically stable patients with suspected abdominal injury to prevent nontherapeutic laparotomies, and thereby decreasing postoperative complications.</v>
          </cell>
          <cell r="E620" t="str">
            <v>JPN Apex Trauma Centre, All India Institute of Medical Sciences, New Delhi, India.</v>
          </cell>
          <cell r="F620" t="str">
            <v>2018</v>
          </cell>
        </row>
        <row r="621">
          <cell r="A621">
            <v>620</v>
          </cell>
          <cell r="B621" t="str">
            <v>Redesign of a computerized clinical reminder for colorectal cancer screening: a human-computer interaction evaluation</v>
          </cell>
          <cell r="C621" t="str">
            <v>BACKGROUND: Based on barriers to the use of computerized clinical decision support (CDS) learned in an earlier field study, we prototyped design enhancements to the Veterans Health Administration's (VHA's) colorectal cancer (CRC) screening clinical reminder to compare against the VHA's current CRC reminder. METHODS: In a controlled simulation experiment, 12 primary care providers (PCPs) used prototypes of the current and redesigned CRC screening reminder in a within-subject comparison. Quantitative measurements were based on a usability survey, workload assessment instrument, and workflow integration survey. We also collected qualitative data on both designs. RESULTS: Design enhancements to the VHA's existing CRC screening clinical reminder positively impacted aspects of usability and workflow integration but not workload. The qualitative analysis revealed broad support across participants for the design enhancements with specific suggestions for improving the reminder further. CONCLUSIONS: This study demonstrates the value of a human-computer interaction evaluation in informing the redesign of information tools to foster uptake, integration into workflow, and use in clinical practice.</v>
          </cell>
          <cell r="E621" t="str">
            <v>VA HSR&amp;D Center of Excellence on Implementing Evidenced-Based Practice (CIEBP), Richard L, Roudebush VA Medical Center (11-H), 1481 West Tenth St, Indianapolis, IN 46202, USA. Jason.Saleem@va.gov</v>
          </cell>
          <cell r="F621" t="str">
            <v>2011</v>
          </cell>
        </row>
        <row r="622">
          <cell r="A622">
            <v>621</v>
          </cell>
          <cell r="B622" t="str">
            <v>Improving the measurement of longitudinal change in renal function: automated detection of changes in laboratory creatinine assay</v>
          </cell>
          <cell r="C622" t="str">
            <v>INTRODUCTION: Renal function is reported using the estimates of glomerular filtration rate (eGFR). However, eGFR values are recorded without reference to the particular serum creatinine (SCr) assays used to derive them, and newer assays were introduced at different time points across the laboratories in the United Kingdom. These changes may cause systematic bias in eGFR reported in routinely collected data, even though laboratory-reported eGFR values have a correction factor applied. DESIGN: An algorithm to detect changes in SCr that in turn affect eGFR calculation method was developed. It compares the mapping of SCr values on to eGFR values across a time series of paired eGFR and SCr measurements. SETTING: Routinely collected primary care data from 20,000 people with the richest renal function data from the quality improvement in chronic kidney disease trial. RESULTS: The algorithm identified a change in eGFR calculation method in 114 (90%) of the 127 included practices. This change was identified in 4736 (23.7%) patient time series analysed. This change in calibration method was found to cause a significant step change in the reported eGFR values, producing a systematic bias. The eGFR values could not be recalibrated by applying the Modification of Diet in Renal Disease equation to the laboratory reported SCr values. CONCLUSIONS: This algorithm can identify laboratory changes in eGFR calculation methods and changes in SCr assay. Failure to account for these changes may misconstrue renal function changes over time. Researchers using routine eGFR data should account for these effects.</v>
          </cell>
          <cell r="E622" t="str">
            <v>University of Surrey, Guildford, UK. normanpoh@ieee.org._x000D_University of Surrey, Guildford, UK.</v>
          </cell>
          <cell r="F622" t="str">
            <v>2015</v>
          </cell>
        </row>
        <row r="623">
          <cell r="A623">
            <v>622</v>
          </cell>
          <cell r="B623" t="str">
            <v>Reported load carriage injuries of the Australian army soldier</v>
          </cell>
          <cell r="C623" t="str">
            <v>INTRODUCTION: Many injuries experienced by soldiers can be attributed to the occupational loads they are required to carry. PURPOSE: The aim of this study was to determine whether contemporary military load carriage is a source of injuries to Australian Regular Army soldiers and to profile these injuries. METHODS: The Australian Defence Force 'Occupational Health, Safety and Compensation Analysis and Reporting' database was searched to identify all reported injuries sustained during load carriage events. Key search terms were employed and narrative description fields were interrogated to increase data accuracy. RESULTS: A total of 1,954 injury records were extracted from the database. Of these, 404 injuries were attributed to load carriage. The majority of these load carriage injuries involved either the lower limb or back, with bones and joints accounting for the most frequently reported body structures to be injured. Field activities were the leading activities being performed at the time that load carriage injuries occurred, and muscular stress was identified as the mechanism of injury for over half of reported load carriage injuries. CONCLUSION: This study suggests that load carriage is a substantial source of injury risk to Australian Army soldiers. Physical training may fail to adequately prepare soldiers for load carriage tasks during field training exercises.</v>
          </cell>
          <cell r="E623" t="str">
            <v>Bond Institute of Health and Sport, Bond University, Gold Coast, QLD, 4226, Australia, rorr@bond.edu.au.</v>
          </cell>
          <cell r="F623" t="str">
            <v>2015</v>
          </cell>
        </row>
        <row r="624">
          <cell r="A624">
            <v>623</v>
          </cell>
          <cell r="B624" t="str">
            <v>The uniform data system for medical rehabilitation: report of patients with traumatic spinal cord injury discharged from rehabilitation programs in 2002-2010</v>
          </cell>
          <cell r="C624" t="str">
            <v>OBJECTIVE: This study aimed to provide benchmarking information from a large national sample of patients receiving inpatient rehabilitation after a traumatic spinal cord injury. DESIGN: This was an analysis of secondary data from 891 inpatient medical rehabilitation facilities in the United States that contributed traumatic spinal cord injury data to the Uniform Data System for Medical Rehabilitation from January 2002 to December 2010. Variables analyzed included demographic information (age, sex, marital status, race/ethnicity, prehospital living setting, discharge setting), hospitalization information (length of stay, program interruptions, payer, onset date, rehabilitation impairment group, International Classification of Diseases 9 codes for admitting diagnosis, co-morbidities), and functional status (Functional Independence Measure [FIM] instrument ratings at admission and discharge, FIM efficiency, FIM gain). RESULTS: The final sample included 47,153 patients with traumatic spinal cord injury. Overall, the mean length of stay was 26.2 ± 23.2 days: yearly means ranged from 29.7 ± 25.4 in 2002 to 22.9 ± 18.9 in 2009. FIM total admission and discharge ratings also declined during the 8-yr study period; admission decreased from 60.5 ± 17.4 to 55.9 ± 16.3; discharge decreased from 86.1 ± 23.8 to 82.4 ± 23.4. Rehabilitation efficiency (FIM gain per day) remained relatively stable over time (1.6 ± 1.7 points per day). The percentage of all patients discharged to the community ranged from 75.8% to 71.5% per year. Wheelchair users stayed in rehabilitation longer than did persons who could walk (34.6 ± 217.4 vs. 17.4 ± 14.1 days) and also experienced less functional improvement (21.6 ± 15.8 vs. 29.6 ± 16.3 FIM points). CONCLUSIONS: National data from persons with traumatic spinal cord injury in 2002-2010 indicate that lengths of stay declined, but efficiency in functional independence was stable to slightly increased. More than 70% of patients were consistently discharged to community settings after inpatient rehabilitation.</v>
          </cell>
          <cell r="E624" t="str">
            <v>Uniform Data System for Medical Rehabilitation, UB Foundation Activities Inc., Buffalo, NY, USA.</v>
          </cell>
          <cell r="F624" t="str">
            <v>2012</v>
          </cell>
        </row>
        <row r="625">
          <cell r="A625">
            <v>624</v>
          </cell>
          <cell r="B625" t="str">
            <v>Quantifying Risk Factors for Long-Term Sleep Problems After Burn Injury in Young Adults</v>
          </cell>
          <cell r="C625" t="str">
            <v>Restorative sleep is an important component of quality of life. Disturbances in sleep after burn injury were reported but all based on uncontrolled or nonstandardized data. The occurrence and the effect of long-term sleep problems in young adult burn survivors have not been well defined. This 5-year (2003-2008) prospective multicenter longitudinal study included adults with burn injuries ages 19 to 30 years who completed the Young Adult Burn Outcome Questionnaire (YABOQ) up to 36 months after injury. The items measured 15 patient-reported outcomes including physical, psychological, and social statuses and symptoms such as itch and pain. Scores of these 15 YABOQ outcome domains were standardized to a mean of 50 and a SD of 10 based on an age-matched nonburned reference group of young adults. Sleep quality was assessed using the item 'How satisfied are you now with your sleep,' rated by a 5-point Likert scale. Patients responding with very and somewhat dissatisfied were classified as having sleep dissatisfaction and the remaining as less or not dissatisfied. The associations between sleep dissatisfaction (yes/no) and YABOQ outcome domains were analyzed longitudinally using mixed-effect generalized linear models, adjusted for %TBSA burned, age, gender, and race. Generalized estimating equations were used to take into account correlated error resulting from repeated surveys on each patient over time. One hundred and fifty-two burn survivors participated in the YABOQ survey at baseline and during the follow-up who had at least one survey with a response to the sleep item. Among them, sleep dissatisfaction was twice as prevalent (76/152, 50%) when compared with the nonburned reference group (29/112, 26%). The likelihood of a burn survivor being dissatisfied with sleep was reduced over time after the burn injury. Sleep dissatisfaction following burns was significantly associated, in a dose-dependent manner, with increasing burn size (P = .001). Better sleep was associated with better outcomes in all domains (P &lt; .05) except Fine Motor Function, and this association was significantly more apparent in the longer term compared with the shorter term with the same domains (P &lt; .05). Dissatisfaction with sleep is highly prevalent following burn injuries in young adults. Lower satisfaction with sleep is associated with poorer scores in nearly all quality of life measures. Satisfaction with sleep should be addressed during the long-term clinical follow-up of young adults with burn injuries. Further research should be undertaken to understand the components of sleep quality that are important to burn survivors and which ones might be modified and tested in future intervention studies.</v>
          </cell>
          <cell r="E625" t="str">
            <v>From the *Research Center for Statistics and Actuarial Science in Medicine, School of Statistics, Xi'An University of Finance and Economics, Xi'An, China; †School of Insurance and Economics, University of International Business and Economics, Beijing, China; ‡Department of Surgery, Massachusetts General Hospital, Boston, Massachusetts; §Department of Physical Medicine and Rehabilitation, Spaulding Rehabilitation Hospital, Boston, Massachusetts; ‖Department of Mathematical Sciences, Bentley University, Waltham, Massachusetts; ¶Harvard Medical School, Boston, Massachusetts; #Shriners Hospitals for Children-Boston, Boston, Massachusetts; **Department of Physical Medicine and Rehabilitation, Massachusetts General Hospital, Boston, Massachusetts; ††Center for the Assessment of Pharmaceutical Practices (CAPP), Department of Health Policy and Management, Boston University School of Public Health, Boston, Massachusetts; ‡‡Sleep Disorders &amp; Research Center, Department of Medicine, Pulmonary, Critical Care &amp; Sleep Medicine, Michael E. DeBakey VA Medical Center, Baylor College of Medicine, Houston, Texas; §§Department of Medicine, Rheumatology and Immunology, Brigham and Women's Hospital, Harvard Medical School, Boston, Massachusetts; ‖‖Department of Surgery, University of California, Davis, Los Angeles, California; ¶¶Shriners Hospitals for Children-Northern California, Sacramento, California; ##Department of Psychiatry, University of Texas Medical Branch-Galveston, Texas; ***Shriners Hospitals for Children-Galveston, Galveston, Texas; †††Department of Physical Medicine and Rehabilitation, Johns Hopkins School of Medicine, Baltimore, MD; ‡‡‡Department of Surgery, University of Nebraska Medical Center, Omaha, NE; and §§§Member of Multi-Center Benchmarking Study Group are listed in Appendix.</v>
          </cell>
          <cell r="F625" t="str">
            <v>2017</v>
          </cell>
        </row>
        <row r="626">
          <cell r="A626">
            <v>625</v>
          </cell>
          <cell r="B626" t="str">
            <v>Development of a Middle-Age and Geriatric Trauma Mortality Risk Score A Tool to Guide Palliative Care Consultations</v>
          </cell>
          <cell r="C626" t="str">
            <v>INTRODUCTION: This study aimed to develop a tool to quantify risk of inpatient mortality among geriatric and middleaged trauma patients. This study sought to demonstrate the ability of the novel risk score in the early identification of high risk trauma patients for resource-sparing interventions, including referral to palliative medicine. MATERIALS AND METHODS: This retrospective cohort study utilized data from a single level 1 trauma center. Regression analysis was used to create a novel risk of inpatient mortality score. A total of 2,387 low energy and 1,201 high-energy middle-aged (range: 55 to 64 years of age) and geriatric (65 years of age or odler) trauma patients comprised the study cohort. Model validation was performed using 37,474 lowenergy and 97,034 high-energy patients from the National Trauma Databank (NTDB). Potential hospital cost reduction was calculated for early referral of high risk trauma patients to palliative medicine services in comparison to no palliative medicine referral. RESULTS: Factors predictive of inpatient mortality among the study and validation patient cohorts included; age, Glasgow Coma Scale, and Abbreviated Injury Scale for the head and neck and chest. Within the validation cohort, the novel mortality risk score demonstrated greater predictive capacity than existing trauma scores [STTGMALE-AUROC: 0.83 vs. TRISS 0.80, (p &lt; 0.01), STTGMAHE-AUROC: 0.86 vs. TRISS 0.85, (p &lt; 0.01)]. Our model demonstrated early palliative medicine evaluation could produce $1,083,082 in net hospital savings per year. CONCLUSION: This novel risk score for older trauma patients has shown fidelity in prediction of inpatient mortality; in the study and validation cohorts. This tool may be used for early intervention in the care of patients at high risk of mortality and resource expenditure.</v>
          </cell>
          <cell r="F626" t="str">
            <v>2016</v>
          </cell>
        </row>
        <row r="627">
          <cell r="A627">
            <v>626</v>
          </cell>
          <cell r="B627" t="str">
            <v>The Cataract National Dataset electronic multi-centre audit of 55,567 operations: risk indicators for monocular visual acuity outcomes</v>
          </cell>
          <cell r="C627" t="str">
            <v>AIMS: To report risk factors for visual acuity (VA) improvement and harm following cataract surgery using electronically collected multi-centre data conforming to the Cataract National Dataset (CND). METHODS: Routinely collected anonymised data were remotely extracted from the electronic patient record systems of 12 participating NHS Trusts undertaking cataract surgery. Following data checks and cleaning, analyses were performed to identify risk indicators for: (1) a good acuity outcome (VA 6/12 or better), (2) the pre- to postoperative change in VA, and (3) VA loss (doubling or worse of the visual angle). RESULTS: In all, 406 surgeons from 12 NHS Trusts submitted data on 55,567 cataract operations. Preoperative VA was known for 55,528 (99.9%) and postoperative VA outcome for 40,758 (73.3%) operations. Important adverse preoperative risk indicators found in at least 2 of the 3 analyses included older age (3), short axial length (3), any ocular comorbidity (3), age-related macular degeneration (2), diabetic retinopathy (3), amblyopia (2), corneal pathology (2), previous vitrectomy (2), and posterior capsule rupture (PCR) during surgery (3). PCR was the only potentially modifiable adverse risk indicator and was powerfully associated with VA loss (OR=5.74). CONCLUSION: Routinely collected electronic data conforming to the CND provide sufficient detail for identification and quantification of preoperative risk indicators for VA outcomes of cataract surgery. The majority of risk indicators are intrinsic to the patient or their eye, with a notable exception being PCR during surgery.</v>
          </cell>
          <cell r="E627" t="str">
            <v>Department of Ophthalmology, Bristol Eye Hospital, Bristol, UK. John.Sparrow@doctors.org.uk</v>
          </cell>
          <cell r="F627" t="str">
            <v>2012</v>
          </cell>
        </row>
        <row r="628">
          <cell r="A628">
            <v>627</v>
          </cell>
          <cell r="B628" t="str">
            <v>The Impact of Tracheostomy Timing on Clinical Outcome and Adverse Events in Poor-Grade Subarachnoid Hemorrhage</v>
          </cell>
          <cell r="C628" t="str">
            <v>OBJECTIVE: The value of optimal timing of tracheostomy in patients with subarachnoid hemorrhage is controversially debated. This study investigates whether early or late tracheostomy is associated with beneficial outcome or reduced rates of adverse events. DESIGN: Retrospective observational multicentric on patients prospectively inserted into a database. SETTING: Neurologic ICUs of one academic hospital and two secondary hospitals in Germany. PATIENTS: Data of all patients admitted to the Goethe University Hospital between 2006 and 2011 with poor-grade subarachnoid hemorrhage were prospectively entered into a database. All patients who underwent tracheostomy were included for analysis. Follow-up was maintained in primary and secondary ICUs. INTERVENTIONS: Patients underwent tracheostomy upon expected long-term ventilation. Early tracheostomy was defined as performed on days 1-7 and late tracheostomy on days 8-20 after admission. MEASUREMENT AND MAIN RESULTS: We compared 148 consecutive patients admitted with poor-grade (World Federation of Neurosurgical Societies, 3-5) subarachnoid hemorrhage. Early tracheostomy was performed in 39 patients and late tracheostomy in 109 patients. In early versus late tracheostomy groups, no significant differences were observed with regard to ICU mortality (7.7% vs 7.3%; p=0.93) and median modified Rankin Scale after 6 months (3 vs 3; p=0.94). Of the early group, pneumonia developed in 19 patients, whereas in the late group, pneumonia developed in 75 patients (48.7% vs 68.8%; p=0.03; odds ratio, 2.32; 95% CI, 1.1-4.9). Six patients of the early group (15.4%) and 36 patients of the late group (33%) suffered from respiratory adverse event (p=0.04; odds ratio, 2.71; 95% CI, 1.04-7.06). Mechanical ventilation was shorter (17.4 vs 22.3 d; p&lt;0.05) and decannulation occurred earlier (42 vs 54 d; p=0.039) in the early tracheostomy group. CONCLUSIONS: Tracheostomy within 7 days of critical care admission is a feasible and safe procedure for patients with poor-grade subarachnoid hemorrhage. Early tracheostomy was not associated with an improvement in mortality or neurologic outcome but associated with fewer respiratory adverse events.</v>
          </cell>
          <cell r="E628" t="str">
            <v>1Department of Neurosurgery, University Hospital Frankfurt, Goethe-University, Frankfurt, Germany. 2Department of Anesthesia, Intensive Care Medicine and Pain Therapy, University Hospital Frankfurt, Goethe-University, Frankfurt, Germany. 3Department of Neurology, Asklepios Schlossberg Klinik Bad Koenig, Bad Koenig, Germany. 4Department of Neurology, Vitos Klinikum Weilmuenster, Weilmuenster, Germany.</v>
          </cell>
          <cell r="F628" t="str">
            <v>2015</v>
          </cell>
        </row>
        <row r="629">
          <cell r="A629">
            <v>628</v>
          </cell>
          <cell r="B629" t="str">
            <v>The influence of unit-based nurse practitioners on hospital outcomes and readmission rates for patients with trauma</v>
          </cell>
          <cell r="C629" t="str">
            <v>BACKGROUND: With the increased restrictions on resident work hours, hospitals increasingly are relying on advance practice nurses and physician assistants to help meet the patient care demand. We have created a workflow model wherein unit-based nurse practitioners (UBNPs) provide the minute-to-minute care for patients with trauma in one specific unit in our hospital, with supervision by the attending surgeons. Patients with trauma may also be admitted to other units, where the care model is a traditional resident-run (RR) service, again with supervision by the attending staff. Our aim was to determine if there were differences between the care provided by UBNPs and residents. METHODS: We queried our trauma database for all patients admitted to our urban, academic, Level I trauma center from January 1, 2007, to August 31, 2010. Patients discharged alive from the trauma service were identified and cross-referenced with an administrative database to collect demographics, injury characteristics, comorbidities, complications, and discharge information. Patients cared for by the UBNPs were compared with those cared for by the RR service. χ², Fisher's exact, and Student's t tests were used to determine significance. Significant factors were then tested with a multivariate linear regression analysis. p &lt; 0.05 was considered significant. RESULTS: During the study period, 3,859 patients were discharged alive from the trauma service, 2,759 (71.5%) from the UBNPs service, and 1,100 (28.5%) from the RR service. Demographic data and mean Injury Severity Score (11.6 vs. 11.1, p = 0.24) were similar for the two groups, although mean abdominal Abbreviated Injury Score was higher for the UBNP group (0.6 vs. 0.5, p = 0.02). UBNP patients were more likely to be diagnosed with deep venous thrombosis (4% vs. 2.5%, p = 0.02) and were more likely to be discharged to home (67% vs. 60%, p = 0.002). Mean (SD) length of stay for UBNP patients was 6.5 (8.8) days compared with 7 (10.8) days for RR patients, although this difference did not reach statistical significance ( p = 0.17). The 30-day hospital readmission rates were similar for both groups (4.0% vs. 4.4%, p = 0.63). CONCLUSION: Care provided by UBNPs is equivalent to that provided by residents. With the restriction on resident work hours and greater reliance on nurse practitioners, patient care does not suffer. Moreover, a difference of 0.5 days in mean length of stay for the UBNP patients equates with more than 1,300 fewer patient care days. This difference, although not statistically significant, may be clinically relevant to physicians and administrators and may offset the cost of hiring UBNPs to help meet the patient care demand.</v>
          </cell>
          <cell r="E629" t="str">
            <v>Division of Traumatology, Surgical Critical Care, and Emergency Surgery, Department of Surgery, Hospital of University of Pennsylvania, Philadelphia, Pennsylvania, USA.</v>
          </cell>
          <cell r="F629" t="str">
            <v>2012</v>
          </cell>
        </row>
        <row r="630">
          <cell r="A630">
            <v>629</v>
          </cell>
          <cell r="B630" t="str">
            <v>A Multicenter Real-Life Study on the Effect of Flash Glucose Monitoring on Glycemic Control in Patients with Type 1 and Type 2 Diabetes</v>
          </cell>
          <cell r="C630" t="str">
            <v>AIM: To assess the efficacy of ambulatory glucose profiling (AGP) generated by FreeStyle LibrePro(™) flash glucose monitoring (FCGM) on glycemic control in patients with uncontrolled type 1 diabetes (T1D) and type 2 diabetes (T2D). METHODS: Clinical and biochemical data were obtained from 5072 patients with diabetes who had an A1c ≥7% (2536 who had been initiated on FCGM-based AGP between March 2015 and October 2016 [cases] and 2536 age-, gender-, A1c-, site- and time-matched controls who were not initiated on AGP) across seven diabetes clinics in India. Anthropometric and clinical measurements were obtained through standardized techniques. Fasting and postprandial plasma glucose and glycated hemoglobin(A1c) were estimated before and after initiation of AGP. RESULTS: Overall, there was a significant decrease in A1c both in cases and controls; however, the magnitude of reduction was higher among cases (1% vs.0.7%; P &lt; 0.001).The overall reduction in A1c among cases was higher in T2D (9.2% to 8.3%) compared with T1D (9.6% to 9.4%); however, the absolute difference in A1c reduction between cases and controls was higher among T1D (0.5% vs. 0.2%) patients. The reduction in glycemic parameters was irrespective of age or gender (P for trend &lt;0.001) across all study sites. The greatest reductions in A1c were noted within 6 months of AGP initiation. Multiple logistic regression showed that those who did not use AGP had a 1.42 higher risk (95% CI: 1.24-1.64) of not achieving even 0.1% reduction in A1c compared with those who were initiated on AGP even after adjusting for age, gender, body-mass index, systolic blood pressure, time to follow-up A1c, and medication use. CONCLUSIONS: This study shows that FCGM-based AGP with FreeStyle LibrePro is associated with significant reductions in A1c levels in both T1D and T2D. In addition, improvement in A1c levels was maintained across all age groups and in patients enrolled at different diabetes clinics in India.</v>
          </cell>
          <cell r="E630" t="str">
            <v>1 Dr.Mohan's Diabetes Specialities Centre and Madras Diabetes Research Foundation, WHO Collaborating Centre for Noncommunicable Diseases Prevention and Control and ICMR Centre for Advanced Research on Diabetes , Chennai, India ._x000D_2 Jothydev's Diabetes and Research Center , Trivandrum, Kerala, India ._x000D_3 Belgaum Diabetes Centre , Belgaum, Karnataka, India ._x000D_4 Shilpa Medical Research Centre , Mumbai, Maharashtra, India .</v>
          </cell>
          <cell r="F630" t="str">
            <v>2017</v>
          </cell>
        </row>
        <row r="631">
          <cell r="A631">
            <v>630</v>
          </cell>
          <cell r="B631" t="str">
            <v>Blood glucose on admission and mortality in patients with venous thromboembolism</v>
          </cell>
          <cell r="C631" t="str">
            <v>AIMS: Evaluate association between admission blood glucose (ABG) and mortality in patients with or without diabetes mellitus (DM) hospitalized for venous thromboembolism (VTE). METHODS: Observational data derived from the electronic records of hospitalized patients ≥18years, admitted for VTE (including deep vein thrombosis and pulmonary embolism) between January 2011 and December 2013. ABG levels were classified to categories: ≤70 (low), 70-110 (normal), 111-140 (mildly elevated), 141-180mg/dl (moderately elevated) and&gt;180mg/dl (markedly elevated). Main outcome was all-cause mortality at the end of follow-up. We had complete follow-up data at 12months for all patients; median follow-up time was 1126days. RESULTS: Cohort included 567 patients, 137 with (mean age 73, 45% male), and 430 without DM (mean age 65, 40% male). There was a significant interaction between DM, ABG and mortality (p≤0.05). In patients without DM there was a significant association between ABG and mortality: [hazard ratios 1.6, 2.3, and 4.7 respectively for mildly, moderately and markedly elevated ABG (p≤0.01)]. A significant association between ABG and mortality persisted following multivariable analysis only in patients with markedly elevated ABG (HR=2.3 95% CI 1.2-4.5). Similar results were evident in patients with deep vein thrombosis or pulmonary embolism. In patients with DM there was no significant association between ABG and mortality. CONCLUSION: In patients without DM hospitalized for VTE, markedly elevated ABG is associated with increased mortality.</v>
          </cell>
          <cell r="E631" t="str">
            <v>Institute of Endocrinology, Rabin Medical Center-Beilinson Hospital; Sackler School of Medicine, Tel Aviv University, Tel Aviv, Israel. Electronic address: amit.akirov@gmail.com._x000D_Sackler School of Medicine, Tel Aviv University, Tel Aviv, Israel; Internal Medicine E, Rabin Medical Center-Beilinson Hospital._x000D_Statistical Consulting Unit, Rabin Medical Center, Beilinson Hospital._x000D_Institute of Endocrinology, Rabin Medical Center-Beilinson Hospital; Sackler School of Medicine, Tel Aviv University, Tel Aviv, Israel.</v>
          </cell>
          <cell r="F631" t="str">
            <v>2017</v>
          </cell>
        </row>
        <row r="632">
          <cell r="A632">
            <v>631</v>
          </cell>
          <cell r="B632" t="str">
            <v>Variability in catheter-associated asymptomatic bacteriuria rates among individual nurses in intensive care units: An observational cross-sectional study</v>
          </cell>
          <cell r="C632" t="str">
            <v>Catheter-associated asymptomatic bacteriuria (CAABU) is frequent in intensive care units (ICUs) and contributes to the routine use of antibiotics and to antibiotic-resistant infections. While nurses are responsible for the implementation of CAABU-prevention guidelines, variability in how individual nurses contribute to CAABU-free rates in ICUs has not been previously explored. This study's objective was to examine the variability in CAABU-free outcomes of individual ICU nurses. This observational cross-sectional study used shift-level nurse-patient data from the electronic health records from two ICUs in a tertiary medical center in the US between July 2015 and June 2016. We included all adult (18+) catheterized patients with no prior CAABU during the hospital encounter and nurses who provided their care. The CAABU-free outcome was defined as a 0/1 indicator identifying shifts where a previously CAABU-free patient remained CAABU-free (absence of a confirmed urine sample) 24-48 hours following end of shift. The analytical approach used Value-Added Modeling and a split-sample design to estimate and validate nurse-level CAABU-free rates while adjusting for patient characteristics, shift, and ICU type. The sample included 94 nurses, 2,150 patients with 256 confirmed CAABU cases, and 21,729 patient shifts. Patients were 55% male, average age was 60 years. CAABU-free rates of individual nurses varied between 94 and 100 per 100 shifts (Wald test: 227.88, P&lt;0.001) and were robust in cross-validation analyses (correlation coefficient: 0.66, P&lt;0.001). Learning and disseminating effective CAABU-avoidance strategies from top-performers throughout the nursing teams could improve quality of care in ICUs.</v>
          </cell>
          <cell r="E632" t="str">
            <v>School of Nursing, School of Public Health, Institute for Health Policy and Innovation, University of Michigan, Ann Arbor, MI, United States of America._x000D_School of Nursing, Institute for Health Policy and Innovation, University of Michigan, Ann Arbor, MI, United States of America._x000D_School of Nursing, Loyola University Chicago, Chicago, IL, United States of America._x000D_Department of Infection Control, Loyola University Medical Center, Chicago, IL, United States of America._x000D_Marquette University College of Nursing, WI, United States of America.</v>
          </cell>
          <cell r="F632" t="str">
            <v>2019</v>
          </cell>
        </row>
        <row r="633">
          <cell r="A633">
            <v>632</v>
          </cell>
          <cell r="B633" t="str">
            <v>Measuring trauma system performance: Right patient, right place-Mission accomplished?</v>
          </cell>
          <cell r="C633" t="str">
            <v>BACKGROUND: A regional trauma system must establish and monitor acceptable overtriage and undertriage rates. Although diagnoses from discharge data sets can be used with mortality prediction models to define high-risk injury, retrospective analyses introduce methodological errors when evaluating real-time triage processes. The purpose of this study was to determine if major trauma patients identified using field criteria correlated with those retrospectively labeled high risk and to assess system performance by measuring triage accuracy and trauma center utilization. METHODS: A statewide database was queried for all injury-related International Classification of Diseases, 9th Revision, code discharges from designated trauma centers and nontrauma centers for 2012. Children and burn patients were excluded. Patients assigned a trauma alert fee were considered field-triage(+). The International Classification Injury Severity Score methodology was used to estimate injury-related survival probabilities, with an International Classification Injury Severity Score less than 0.85 considered high risk. Triage rates were expressed relative to the total population; the proportion of low- and high-risk patients discharged from trauma centers defined trauma center utilization. RESULTS: There were 116,990 patients who met study criteria, including 11,368 (10%) high-risk, 70,741 field-triage(-) patients treated in nontrauma centers and 28,548 field-triage(-) and 17,791 field-triage(+) patients treated in trauma centers. Field triage was 86% accurate, with 10% overtriage and 4% undertriage. System triage was 66% accurate, with 32% overtriage and 2% undertriage. Overtriage patients more often, and undertriage patients less often, had severe injury characteristics than appropriately triaged patients. CONCLUSION: Trauma system performance assessed using retrospective administrative data provides a convenient measure of performance but must be used with caution. Residual mistriage can partly be attributed to error introduced by retrospective high-risk definitions, whereas differences between field and system triage accuracy can be attributed to the trauma center's role as a large community hospital. Given the limitations of the data and methods, these results may represent optimal patient distribution within this mature system.</v>
          </cell>
          <cell r="E633" t="str">
            <v>From the Department of Surgery (D.J.C., J.Y.C.), University of South Florida College of Medicine; and Department of Health Policy and Management (E.E.P., B.L.-O.), University of South Florida College of Public Health, Tampa; Department of Surgery (J.J.T., A.K.), University of Florida College of Medicine, Jacksonville; Department of Surgery (N.N.), University of Miami, Miller School of Medicine, Miami; and Department of Surgery (F.A.M.), University of Florida College of Medicine, Gainesville, Florida.</v>
          </cell>
          <cell r="F633" t="str">
            <v>2015</v>
          </cell>
        </row>
        <row r="634">
          <cell r="A634">
            <v>633</v>
          </cell>
          <cell r="B634" t="str">
            <v>ICD-9 tobacco use codes are effective identifiers of smoking status</v>
          </cell>
          <cell r="C634" t="str">
            <v>OBJECTIVE: To evaluate the validity of, characterize the usage of, and propose potential research applications for International Classification of Diseases, Ninth Revision (ICD-9) tobacco codes in clinical populations. MATERIALS AND METHODS: Using data on cancer cases and cancer-free controls from Vanderbilt's biorepository, BioVU, we evaluated the utility of ICD-9 tobacco use codes to identify ever-smokers in general and high smoking prevalence (lung cancer) clinic populations. We assessed potential biases in documentation, and performed temporal analysis relating transitions between smoking codes to smoking cessation attempts. We also examined the suitability of these codes for use in genetic association analyses. RESULTS: ICD-9 tobacco use codes can identify smokers in a general clinic population (specificity of 1, sensitivity of 0.32), and there is little evidence of documentation bias. Frequency of code transitions between 'current' and 'former' tobacco use was significantly correlated with initial success at smoking cessation (p&lt;0.0001). Finally, code-based smoking status assignment is a comparable covariate to text-based smoking status for genetic association studies. DISCUSSION: Our results support the use of ICD-9 tobacco use codes for identifying smokers in a clinical population. Furthermore, with some limitations, these codes are suitable for adjustment of smoking status in genetic studies utilizing electronic health records. CONCLUSIONS: Researchers should not be deterred by the unavailability of full-text records to determine smoking status if they have ICD-9 code histories.</v>
          </cell>
          <cell r="E634" t="str">
            <v>Center for Human Genetics Research, Vanderbilt University School of Medicine, Nashville, Tennessee 37232, USA.</v>
          </cell>
          <cell r="F634" t="str">
            <v>2013</v>
          </cell>
        </row>
        <row r="635">
          <cell r="A635">
            <v>634</v>
          </cell>
          <cell r="B635" t="str">
            <v>Adherence to growth hormone (GH) therapy in naïve to treatment GH-deficient children: data of the Italian Cohort from the Easypod Connect Observational Study (ECOS)</v>
          </cell>
          <cell r="C635" t="str">
            <v>BACKGROUND: With the use of non-objective measurement, adherence to growth hormone (GH) therapy has been reported suboptimal in a large proportion of patients, and poor adherence has been shown to affect short-term growth response in patients receiving GH treatment. OBJECTIVE: The Easypod™ electronic device allows objective measurement of adherence. In this study, we report 3-year prospective adherence data of the Italian cohort of naïve GH deficient (GHD) children extrapolated from the Easypod Connect Observational Study (ECOS) database. PATIENTS AND METHODS: Seventy-three GHD children naïve to GH treatment were included in the analysis. 22 Italian centers participated in the study. RESULTS: Mean adherence rate was consistently above 85% across the 3-year observation period. Particularly, mean adherence was 88.5%, 86.6%, and 85.7% after 1, 2 and 3 years, respectively. Mean (± SD) height-SDS increase after the first year was 0.41 (± 0.38). CONCLUSIONS: The majority of naïve GHD children starting GH treatment with Easypod maintained an adherence rate &gt; 85% up to 3 years. Easypod is a useful tool to follow-up patients' adherence allowing timely intervention to improve optimal treatment for these patients.</v>
          </cell>
          <cell r="E635" t="str">
            <v>Medical Affairs Department, Merck Serono S.p.A., Rome, Italy._x000D_SSD di Endocrinologia Pediatrica e, Centro Screening Neonatale, Ospedale Pediatrico Miccrocitemico "A. Cao", AO Brotzu, Via Jenner, 09121, Cagliari, Italy._x000D_SSD di Endocrinologia Pediatrica e, Centro Screening Neonatale, Ospedale Pediatrico Miccrocitemico "A. Cao", AO Brotzu, Via Jenner, 09121, Cagliari, Italy. Sandro.Loche@aob.it.</v>
          </cell>
          <cell r="F635" t="str">
            <v>2019</v>
          </cell>
        </row>
        <row r="636">
          <cell r="A636">
            <v>635</v>
          </cell>
          <cell r="B636" t="str">
            <v>Seizures in Children With Severe Traumatic Brain Injury</v>
          </cell>
          <cell r="C636" t="str">
            <v>OBJECTIVE: Traumatic brain injury causes substantial morbidity and mortality in children. Posttraumatic seizures may worsen outcomes after traumatic brain injury. Posttraumatic seizures risk factors are not completely understood. Our objective was to clarify posttraumatic seizures risk factors in a large cohort of children with severe traumatic brain injury. DESIGN: Retrospective cohort study of a probabilistically linked dataset from the National Trauma Data Bank and the Pediatric Health Information Systems database, 2007-2010. SETTING: Twenty-nine U.S. children's hospitals. PATIENTS: A total of 2,122 children (age, &lt; 18 yr old at admission) with linked National Trauma Data Bank and Pediatric Health Information Systems records, severe (emergency department Glasgow Coma Scale, &lt; 8) traumatic brain injury, hospital length of stay more than 24 hours, and nonmissing disposition. INTERVENTIONS: None. MEASUREMENTS AND MAIN RESULTS: The outcome was posttraumatic seizures, identified using validated International Classification of Diseases, 9th Revision, Clinical Modification diagnosis codes. Prespecified candidate predictors of posttraumatic seizures included age, injury mechanism, emergency department Glasgow Coma Scale, intracranial hemorrhage type, hypoxia, hypotension, and cardiac arrest. Posttraumatic seizures were diagnosed in 25.2% of children with severe traumatic brain injury. In those without abuse/assault or subdural hemorrhage, the posttraumatic seizures rate varied between 36.6% in those less than 2 years old and 16.4% in those 14-17 years old. Age, abusive mechanism, and subdural hemorrhage are each significant predictors of posttraumatic seizures. The risk of posttraumatic seizures has a complex relationship with these predictors. The estimated odds of posttraumatic seizures decrease with advancing age, odds ratio equal to 0.929 (0.905-0.954) per additional year of age with no abuse/assault and no subdural hemorrhage; odds ratio equal to 0.820 (0.730-0.922) per additional year of age when abuse and subdural hemorrhage are present. An infant with accidental traumatic brain injury and subdural hemorrhage has approximately the same estimated probability of posttraumatic seizures as an abused infant without subdural hemorrhage (47% [95% CI, 39-55%] vs 50% [95% CI, 41-58%]; p = 0.69). The triad of young age, injury by abuse/assault, and subdural hemorrhage confers the greatest estimated probability for posttraumatic seizures (60% [95% CI, 53-66%]). CONCLUSIONS: Posttraumatic seizures risk in children with severe traumatic brain injury is greatest with a triad of younger age, injury by abuse/assault, and subdural hemorrhage. However, posttraumatic seizures are common even in the absence of these factors.</v>
          </cell>
          <cell r="E636" t="str">
            <v>1Section of Pediatric Critical Care, Department of Pediatrics, University of Colorado School of Medicine, Children's Hospital Colorado, Aurora, CO.2Department of Bioinformatics and Biostatistics, University of Colorado Denver, Aurora, CO.3Department of Pediatrics, Kempe Center for the Prevention and Treatment of Child Abuse and Neglect, University of Colorado School of Medicine, Children's Hospital Colorado, Aurora, CO.4Adult and Child Consortium for Health Outcomes Research and Delivery Science (ACCORDS), Aurora, CO.</v>
          </cell>
          <cell r="F636" t="str">
            <v>2017</v>
          </cell>
        </row>
        <row r="637">
          <cell r="A637">
            <v>636</v>
          </cell>
          <cell r="B637" t="str">
            <v>The effect of trauma care on the temporal distribution of homicide mortality in Jefferson County, Alabama</v>
          </cell>
          <cell r="C637" t="str">
            <v>The distribution of time from acute traumatic injury to death has three peaks: immediate (less than or equal to one hour), early (6 to 24 hours), and late (days to weeks). It has been suggested that coordinated trauma care dampens the late peak; however, this research may be more reflective of unintentional than intentional deaths. This study examines whether a coordinated trauma system (TS) alters the temporal distribution for assault-related deaths. Data were obtained from homicides examined by the Jefferson County Coroner's/Medical Examiner's Office from 1987 to 2008. Homicides were categorized-based on year of death-as occurring in the presence of no TS, during TS implementation, in the early years of the TS, or in a mature TS. The temporal distribution of homicide mortality was compared among TS categories using a χ(2) test. A Cox Markov multistate model was used to estimate proportional changes in the temporal distribution of death adjusted for assault mechanism. With a TS, after adjusting for assault mechanism, a lower proportion of homicide victims survived through the first hour (hazard ratio [HR], 0.75; 95% confidence interval [CI], 0.54 to 1.03) and from one to six hours (HR, 0.68; 95% CI, 0.49 to 0.96). Additionally, the presence of a TS was associated with a proportional decrease in deaths after 24 hours (P = 0.0005). These results suggest that a trauma system is effective in preventing late homicide deaths; however, other means of preventing death (such as violence prevention programs) are needed to decrease the burden of immediate homicide-related deaths.</v>
          </cell>
          <cell r="E637" t="str">
            <v>Department of Epidemiology, University of Alabama at Birmingham, Birmingham, Alabama, USA.</v>
          </cell>
          <cell r="F637" t="str">
            <v>2014</v>
          </cell>
        </row>
        <row r="638">
          <cell r="A638">
            <v>637</v>
          </cell>
          <cell r="B638" t="str">
            <v>Pediatric Contractures in Burn Injury: A Burn Model System National Database Study</v>
          </cell>
          <cell r="C638" t="str">
            <v>Joint contractures are a major cause of morbidity and functional deficit. The incidence of postburn contractures and their associated risk factors in the pediatric population has not yet been reported. This study examines the incidence and severity of contractures in a large, multicenter, pediatric burn population. Associated risk factors for the development of contractures are determined. Data from the National Institute on Disability and Rehabilitation Research Burn Model System database, for pediatric (younger than 18 years) burn survivors from 1994 to 2003, were analyzed. Demographic and medical data were collected on each subject. The primary outcome measures included the presence of contractures, number of contractures per patient, and severity of contractures at each of nine locations (shoulder, elbow, hip, knee, ankle, wrist, neck, lumbar, and thoracic) at time of hospital discharge. Regression analysis was performed to determine predictors of the presence, severity, and numbers of contractures, with P &lt; .05 used for statistical significance. Of the 1031 study patients, 237 (23%) developed at least 1 contracture at hospital discharge. Among those with at least one contracture, the mean was three (3.3) contractures per person. The shoulder was the most frequently contracted joint (27.9%), followed by the elbow (17.6%), wrist (14.2%), knee (13.3%), and ankle (11.9%). Most contractures were mild (38.5%) or moderate (36.3%) in severity. The statistically significant predictors of contracture development were age and intensive care unit (ICU) length of stay. The statistically significant predictors of severity of contracture were age, ICU length of stay, presence of amputation, and black race. Predictors of the number of contractures included total age, length of stay, length of ICU stay, presence of amputation, TBSA burned, and TBSA grafted. This is the first study to report the epidemiology of postburn contractures in the pediatric population. Approximately one quarter of children with a major burn injury developed a contracture at hospital discharge, and this could potentially increase as the child grows. Contractures develop despite early therapeutic interventions such as positioning and splinting; therefore, it is essential that we identify novel and more effective prevention strategies.</v>
          </cell>
          <cell r="E638" t="str">
            <v>From the *Division of Burns, Department of Surgery, Sumner Redstone Burn Center, Surgical Services, Massachusetts General Hospital, Boston; †Department of Physical Medicine and Rehabilitation, Spaulding Rehabilitation Hospital, Boston, Massachusetts; ‡Harvard Medical School, Boston, Massachusetts; §Shriners Hospitals for Children, Boston, Massachusetts; ‖Department of Physical Medicine and Rehabilitation, University of Texas Southwestern Medical Center, Dallas; ¶Department of Surgery, University of Washington Medicine Regional Burn Center, University of Washington, Seattle; and #University of Texas Medical Branch, Shriners Hospitals for Children, Galveston.</v>
          </cell>
          <cell r="F638" t="str">
            <v>2017</v>
          </cell>
        </row>
        <row r="639">
          <cell r="A639">
            <v>638</v>
          </cell>
          <cell r="B639" t="str">
            <v>Correlation of Quantitative Motor State Assessment Using a Kinetograph and Patient Diaries in Advanced PD: Data from an Observational Study</v>
          </cell>
          <cell r="C639" t="str">
            <v>INTRODUCTION: Effective management and development of new treatment strategies for response fluctuations in advanced Parkinson's disease (PD) largely depends on clinical rating instruments such as the PD home diary. The Parkinson's kinetigraph (PKG) measures movement accelerations and analyzes the spectral power of the low frequencies of the accelerometer data. New algorithms convert each hour of continuous PKG data into one of the three motor categories used in the PD home diary, namely motor Off state and On state with and without dyskinesia. OBJECTIVE: To compare quantitative motor state assessment in fluctuating PD patients using the PKG with motor state ratings from PD home diaries. METHODS: Observational cohort study on 24 in-patients with documented motor fluctuations who completed diaries by rating motor Off, On without dyskinesia, On with dyskinesia, and asleep for every hour for 5 consecutive days. Simultaneously collected PKG data (recorded between 6 am and 10 pm) were analyzed and calibrated to the patient's individual thresholds for Off and dyskinetic state by novel algorithms classifying the continuous accelerometer data into these motor states for every hour between 6 am and 10 pm. RESULTS: From a total of 2,040 hours, 1,752 hours (87.4%) were available for analyses from calibrated PKG data (7.5% sleeping time and 5.1% unclassified motor state time were excluded from analyses). Distributions of total motor state hours per day measured by PKG showed moderate-to-strong correlation to those assessed by diaries for the different motor states (Pearson's correlations coefficients: 0.404-0.658), but inter-rating method agreements on the single-hour-level were only low-to-moderate (Cohen's κ: 0.215-0.324). CONCLUSION: The PKG has been shown to capture motor fluctuations in patients with advanced PD. The limited correlation of hour-to-hour diary and PKG recordings should be addressed in further studies.</v>
          </cell>
          <cell r="E639" t="str">
            <v>Division of Neurodegenerative Diseases, Department of Neurology, Technische Universität Dresden, D-01307, Dresden, Germany._x000D_Movement Disorders Clinic, D-14547, Beelitz-Heilstätten, Germany._x000D_German Center for Neurodegenerative Diseases (DZNE), D-18147, Rostock, Germany._x000D_Florey Institute for Neuroscience and Mental Health, University of Melbourne, Heidelberg, 3084, Australia, and RMIT University, Melbourne, 3000, Australia._x000D_Department of Neurology, Technische Universität Dresden, D-01307, Dresden, Germany._x000D_Florey Institute for Neuroscience and Mental Health, University of Melbourne, Parkville, 3010, Australia, and St Vincent's Hospital, Fitzroy, Victoria, 3065, Australia._x000D_Department of Neurology, University of Rostock, D-18147, Rostock, Germany.</v>
          </cell>
          <cell r="F639" t="str">
            <v>2016</v>
          </cell>
        </row>
        <row r="640">
          <cell r="A640">
            <v>639</v>
          </cell>
          <cell r="B640" t="str">
            <v>Factors influencing alert acceptance: a novel approach for predicting the success of clinical decision support</v>
          </cell>
          <cell r="C640" t="str">
            <v>BACKGROUND: Clinical decision support systems can prevent knowledge-based prescription errors and improve patient outcomes. The clinical effectiveness of these systems, however, is substantially limited by poor user acceptance of presented warnings. To enhance alert acceptance it may be useful to quantify the impact of potential modulators of acceptance. METHODS: We built a logistic regression model to predict alert acceptance of drug-drug interaction (DDI) alerts in three different settings. Ten variables from the clinical and human factors literature were evaluated as potential modulators of provider alert acceptance. ORs were calculated for the impact of knowledge quality, alert display, textual information, prioritization, setting, patient age, dose-dependent toxicity, alert frequency, alert level, and required acknowledgment on acceptance of the DDI alert. RESULTS: 50,788 DDI alerts were analyzed. Providers accepted only 1.4% of non-interruptive alerts. For interruptive alerts, user acceptance positively correlated with frequency of the alert (OR 1.30, 95% CI 1.23 to 1.38), quality of display (4.75, 3.87 to 5.84), and alert level (1.74, 1.63 to 1.86). Alert acceptance was higher in inpatients (2.63, 2.32 to 2.97) and for drugs with dose-dependent toxicity (1.13, 1.07 to 1.21). The textual information influenced the mode of reaction and providers were more likely to modify the prescription if the message contained detailed advice on how to manage the DDI. CONCLUSION: We evaluated potential modulators of alert acceptance by assessing content and human factors issues, and quantified the impact of a number of specific factors which influence alert acceptance. This information may help improve clinical decision support systems design.</v>
          </cell>
          <cell r="E640" t="str">
            <v>Division of General Medicine and Primary Care, Brigham and Women's Hospital and Harvard Medical School, Boston, Massachusetts 02115, USA.</v>
          </cell>
          <cell r="F640" t="str">
            <v>2011</v>
          </cell>
        </row>
        <row r="641">
          <cell r="A641">
            <v>640</v>
          </cell>
          <cell r="B641" t="str">
            <v>Substance misuse treatment for high-risk chronic pain patients on opioid therapy: a randomized trial</v>
          </cell>
          <cell r="C641" t="str">
            <v>Chronic pain patients who show aberrant drug-related behavior often are discontinued from treatment when they are noncompliant with their use of opioids for pain. The purpose of this study was to conduct a randomized trial in patients who were prescribed opioids for noncancer back pain and who showed risk potential for or demonstration of opioid misuse to see if close monitoring and cognitive behavioral substance misuse counseling could increase overall compliance with opioids. Forty-two patients meeting criteria for high-risk for opioid misuse were randomized to either standard control (High-Risk Control; N=21) or experimental compliance treatment consisting of monthly urine screens, compliance checklists, and individual and group motivational counseling (High-Risk Experimental; N=21). Twenty patients who met criteria indicating low potential for misuse were recruited to a low-risk control group (Low-Risk Control). Patients were followed for 6 months and completed pre- and post-study questionnaires and monthly electronic diaries. Outcomes consisted of the percent with a positive Drug Misuse Index (DMI), which was a composite score of self-reported drug misuse (Prescription Drug Use Questionnaire), physician-reported abuse behavior (Addiction Behavior Checklist), and abnormal urine toxicology results. Significant differences were found between groups with 73.7% of the High-Risk Control patients demonstrating positive scores on the DMI compared with 26.3% from the High-Risk Experimental group and 25.0% from the Low-Risk Controls (p&lt;0.05). The results of this study demonstrate support for the benefits of a brief behavioral intervention in the management of opioid compliance among chronic back pain patient at high-risk for prescription opioid misuse.</v>
          </cell>
          <cell r="E641" t="str">
            <v>Department of Anesthesiology, Pain Management Center, Brigham &amp; Women's Hospital, Harvard Medical School, Boston, MA 02467, USA. rjamison@partners.org</v>
          </cell>
          <cell r="F641" t="str">
            <v>2010</v>
          </cell>
        </row>
        <row r="642">
          <cell r="A642">
            <v>641</v>
          </cell>
          <cell r="B642" t="str">
            <v>A model to predict progression in brain-injured patients</v>
          </cell>
          <cell r="C642" t="str">
            <v>INTRODUCTION: The study of brain death (BD) epidemiology and the acute brain injury (ABI) progression profile is important to improve public health programs, organ procurement strategies, and intensive care unit (ICU) protocols. The purpose of this study was to analyze the ABI progression profile among patients admitted to ICUs with a Glasgow Coma Score (GCS) ≤8, as well as establishing a prediction model of probability of death and BD. MATERIALS AND METHODS: This was a retrospective analysis of prospective data that included all brain-injured patients with GCS ≤8 admitted to a total of four public and private ICUs in Uruguay (N = 1447). The independent predictor factors of death and BD were studied using logistic regression analysis. A hierarchical model consisting of 2 nested logit regression models was then created. With these models, the probabilities of death, BD, and death by cardiorespiratory arrest were analyzed. RESULTS: In the first regression, we observed that as the GCS decreased and age increased, the probability of death rose. Each additional year of age increased the probability of death by 0.014. In the second model, however, BD risk decreased with each year of age. The presence of swelling, mass effect, and/or space-occupying lesion increased BD risk for the same given GCS. In the presence of injuries compatible with intracranial hypertension, age behaved as a protective factor that reduced the probability of BD. CONCLUSIONS: Based on the analysis of the local epidemiology, a model to predict the probability of death and BD can be developed. The organ potential donation of a country, region, or hospital can be predicted on the basis of this model, customizing it to each specific situation.</v>
          </cell>
          <cell r="E642" t="str">
            <v>National Institute of Donation and Transplantation (INDT), Montevideo, Uruguay. Electronic address: nicotommasino@gmail.com._x000D_National Institute of Donation and Transplantation (INDT), Montevideo, Uruguay.</v>
          </cell>
          <cell r="F642" t="str">
            <v>2014</v>
          </cell>
        </row>
        <row r="643">
          <cell r="A643">
            <v>642</v>
          </cell>
          <cell r="B643" t="str">
            <v>Accuracy of physician-estimated probability of brain injury in children with minor head trauma</v>
          </cell>
          <cell r="C643" t="str">
            <v>OBJECTIVE: To evaluate the accuracy of physician estimates of the probability of intracranial injury in children with minor head trauma. METHODS: This is a subanalysis of a large prospective multicentre cohort study performed from July 2001 to November 2005. During data collection for the derivation of a clinical prediction rule for children with minor head trauma, physicians indicated their estimate of the probability of brain injury visible on computed tomography (P-Injury) and the probability of injury requiring intervention (P-Intervention) by choosing one of the following options: 0%, 1%, 2%, 3%, 4%, 5%, 10%, 20%, 30%, 40%, 50%, 75%, 90%, and 100%. We compared observed frequencies to expected frequencies of injury using Pearson's χ2-test in analyses stratified by the level of each type of predicted probability and by year of age. RESULTS: In 3771 eligible subjects, the mean predicted risk was 4.6% (P-Injury) and 1.4% (P-Intervention). The observed frequency of injury was 4.1% (any injury) and 0.6% (intervention). For all levels of P-Injury from 1% to 40%, the observed frequency of injury was consistent with the expected frequency. The observed frequencies for the 50%, 75%, and 90% levels were lower than expected (p&lt;0.05). For estimates of P-Intervention, the observed frequency was consistently higher than the expected frequency. Physicians underestimated risk for infants (mean P-Intervention 6.2%, actual risk 12.3%, p&lt;0.001). CONCLUSIONS: Physician estimates of probability of any brain injury in children were collectively accurate for children with low and moderate degrees of predicted risk. Risk was underestimated in infants.</v>
          </cell>
          <cell r="E643" t="str">
            <v>*Department of Pediatrics and Child Health,University of Manitoba,Winnipeg,MB._x000D_§Department of Pediatrics,University of Ottawa,ON.</v>
          </cell>
          <cell r="F643" t="str">
            <v>2015</v>
          </cell>
        </row>
        <row r="644">
          <cell r="A644">
            <v>643</v>
          </cell>
          <cell r="B644" t="str">
            <v>Systematic engineering tools for describing and improving medication administration processes at rural healthcare facilities</v>
          </cell>
          <cell r="C644" t="str">
            <v>This study demonstrates a series of systematic methods for mapping medication administration processes and for elaborating violations of work standards at two rural hospitals. Thirty-four observational periods were conducted to capture the details of clinical activities, and hierarchical task analysis (HTA) was used to demonstrate the current medication administration process. Facility nurse managers in five units across the two facilities participated in focus group discussions to validate the observational data and to generate a reliable context-appropriate medication administration process. The potential errors or misconduct when passing the drugs were identified, such as unsafe storage and transportation of drugs from room to room. Those hazards would cause drug contamination, loss, or access by unauthorized individuals. Hospitals without 24-hour pharmacy coverage and other interruptions would hinder the medication administration process. Preparing drugs for more than one patient at a time would increase the risk of passing the drugs to the wrong patient. This study shows the use of observation and focus groups to describe and identify violations in the medication administration process. A clear road map for continuous clinical process improvement obtained from the current study could be used to help future health information technology implementation.</v>
          </cell>
          <cell r="E644" t="str">
            <v>Department of Industrial Engineering, Pennsylvania State University, The Behrend College, Erie, PA 16563, USA. Electronic address: yxh25@psu.edu._x000D_Department of Industrial Engineering, Clemson University, Clemson, SC, USA.</v>
          </cell>
          <cell r="F644" t="str">
            <v>2014</v>
          </cell>
        </row>
        <row r="645">
          <cell r="A645">
            <v>644</v>
          </cell>
          <cell r="B645" t="str">
            <v>Prospective economic evaluation of an electronic discharge communication tool: analysis of a randomised controlled trial</v>
          </cell>
          <cell r="C645" t="str">
            <v>OBJECTIVE: To complete an economic evaluation within a randomised controlled trial (RCT) comparing the use of an electronic discharge communication tool (eDCT) compared with usual care. SETTING: Patients being discharged from a single tertiary care centre's internal medicine Medical Teaching Units. PARTICIPANTS: Between January 2012 and December 2013, 1399 patients were randomised to a discharge mechanism. Forty-five patients were excluded from the economic evaluation as they did not have data for the index hospitalisation cost; 1354 patients contributed to the economic evaluation. INTERVENTION: eDCT generated at discharge containing structured content on reason for admission, details of the hospital stay, treatments received and follow-up care required. The control group was discharged via traditional dictation methods. PRIMARY AND SECONDARY OUTCOME MEASURES: The primary economic outcome was the cost per quality-adjusted life year (QALY) gained. Secondary outcomes included the cost per death avoided and the cost per readmission avoided. RESULTS: The average transcription cost was $C22.28 per patient, whereas the estimated cost of the eDCT was $C13.33 per patient. The cost per QALY gained was $C239 933 in the eDCT arm compared with usual care due to the very small gains in effectiveness and approximately $C800difference in resource utilisation costs. The bootstrap analyses resulted in eDCT being more effective and more costly in 29.2% of samples, less costly and more effective in 29.2% of samples, less effective and more costly in 23.9% of samples and finally, less costly and less effective in 17.7% of samples. CONCLUSIONS: The eDCT reduced per patient costs of the generation of discharge summaries. The bootstrap estimates demonstrate considerable uncertainty supporting the finding of neutrality reported in the clinical component of the RCT. The immediate transcription cost savings and previously documented provider and patient satisfaction may increase the impetus for organisations to invest in such systems, provided they have a foundation of eHealth infrastructure and readiness. TRIAL REGISTRATION NUMBER: NCT01402609.</v>
          </cell>
          <cell r="E645" t="str">
            <v>Department of Community Health Sciences, University of Calgary, Calgary, Alberta, Canada._x000D_O'Brien Institute for Public Health, University of Calgary, Calgary, Alberta, Canada._x000D_Medical Ward of the 21st Century, University of Calgary, Calgary, Alberta, Canada._x000D_Department of Medicine, University of Calgary, Calgary, Alberta, Canada.</v>
          </cell>
          <cell r="F645" t="str">
            <v>2017</v>
          </cell>
        </row>
        <row r="646">
          <cell r="A646">
            <v>645</v>
          </cell>
          <cell r="B646" t="str">
            <v>Effect of mandated nurse-patient ratios on patient wait time and care time in the emergency department</v>
          </cell>
          <cell r="C646" t="str">
            <v>OBJECTIVES: The objective was to evaluate the effect of mandated nurse-patient ratios (NPRs) on emergency department (ED) patient flow. METHODS: Two institutions implemented an electronic tracking system embedded within the electronic medical record (EMR) of two EDs (an academic urban, teaching medical center-Hospital A; and a suburban community hospital-Hospital B), with a combined census of 60,000/year, to monitor real-time NPRs and patient acuity, such that compliance with state-mandated ratios could be prospectively monitored. Data were queried for a 1-year period after implementation and included patient wait times (WTs), ED care time (EDCT), patient acuity, ED census, and NPR status for each nurse, patient, and the ED overall. Median WT and EDCT with interquartile ranges (IQRs) were analyzed to determine the effect of NPR status of each patient, nurse, and the ED overall. To control for factors that could affect the "within the mandated ratio" and the "outside of the mandated ratio" status, including patient volume and acuity, log-linear regression models were used controlling for specified factors for each hospital facility and combined. RESULTS: There were a total of 30,404 (50.9%) patients who waited in the waiting room prior to being placed in an ED bed (53.8% at Hospital A and 46.4% at Hospital B). Patients who waited at Hospital A waited a median duration of 55 minutes (IQR = 15-128 minutes), compared with 32 minutes (IQR = 12-67 minutes) at Hospital B with a combined median WT of 44 minutes (IQR = 13-101 minutes). In the log-linear regression analysis, WTs were 17% (95% confidence interval [CI] = 10% to 25%, p &lt; 0.001) longer at Hospital A and 13% (95% CI = 3% to 24%, p = 0.008) longer at Hospital B (combined 16% [95% CI = 10% to 22%, p &lt; 0.001] longer at both sites) when the ED overall was out-of-ratio compared to in-ratio. There were a total of 45,660 patients discharged from both EDs during the study period, from which EDCT data were collected (26,894 in Hospital A and 18,766 in Hospital B). Median EDCT was 184 minutes (IQR = 97-311 minutes) at Hospital A, compared to 120 minutes (IQR = 63-208 minutes) at Hospital B, for a combined median EDCT of 153 minutes (IQR = 81-269 minutes). In the log-linear regression analysis, the EDCT for patients whose nurse was out-of-ratio were 34% (95% CI = 30% to 38%, p &lt; 0.001) longer at Hospital A and 42% (95% CI = 37% to 48%, p &lt; 0.001) longer at Hospital B (combined 37% [95% CI = 34% to 41%, p &lt; 0.001] longer at both sites) when compared to patients whose nurse was in-ratio. CONCLUSIONS: In these two EDs, throughput measures of WT and EDCT were shorter when the ED nurse staffing were within state-mandated levels, after controlling for ED census and patient acuity.</v>
          </cell>
          <cell r="E646" t="str">
            <v>Department of Emergency Medicine, University of California, San Diego, CA, USA. tcchan@ucsd.edu</v>
          </cell>
          <cell r="F646" t="str">
            <v>2010</v>
          </cell>
        </row>
        <row r="647">
          <cell r="A647">
            <v>646</v>
          </cell>
          <cell r="B647" t="str">
            <v>Chronic hepatitis B and C: Exploring perceived stigma, disease information, and health-related quality of life</v>
          </cell>
          <cell r="C647" t="str">
            <v>Research indicates that chronic hepatitis C affects people's quality of life, but such reports are scarce about hepatitis B. This Australian study explored whether perceived stigma and satisfaction with received information and care were related to health-related quality of life in people with chronic hepatitis B or C. A questionnaire was constructed comprising demographic questions and existing scales to measure the variables. The 77 participants were recruited through various online channels. The median age was 48 years, 74% had hepatitis C, 60% were female, and 73% were Caucasian. Participants with Hepatitis B reported substantially less perceived stigma than those with Hepatitis C, but there was no significant difference between the two groups in health-related quality of life. Participants with Hepatitis C reported higher satisfaction with received information. The results highlight specific aspects to consider in the care of people with chronic hepatitis. For example, people with hepatitis B do not seem to enjoy better health-related quality of life despite lower perceived stigmatization. Therefore, these patients may require other improvements in service delivery such as the provision of more culturally appropriate information and education about chronic hepatitis B.</v>
          </cell>
          <cell r="E647" t="str">
            <v>James Cook University, Cairns, Queensland, Australia.</v>
          </cell>
          <cell r="F647" t="str">
            <v>2013</v>
          </cell>
        </row>
        <row r="648">
          <cell r="A648">
            <v>647</v>
          </cell>
          <cell r="B648" t="str">
            <v>Four-year impact of a continuous quality improvement effort implemented by a network of diabetes outpatient clinics: the AMD-Annals initiative</v>
          </cell>
          <cell r="C648" t="str">
            <v>AIMS: We evaluated the impact of a continuous quality improvement effort implemented by a network of Italian diabetes clinics operating in the national healthcare system. METHODS: This was a controlled before-and-after study involving 95 centres, of which 67 joined the initiative since 2004 (group A) and 18 were first involved in 2007 (group B, control). All centres used electronic medical record systems. Information on quality indicators was extracted for the period 2004-2007. Data were centrally analysed anonymously and results were published annually. Each centre's performance was ranked against the 'best performers'. We compared quality indicators between the two groups of centres over 4 years. RESULTS: Over 100 000 Type 2 diabetes mellitus patients were evaluated annually. The proportion of patients with glycated haemoglobin levels &lt; 7% increased by 6% in group A (2007-2004 difference) and by 1.3% in group B. The proportion of patients with low-density lipoprotein-cholesterol &lt; 100 mg/dl improved by over 10% in both groups. The rate of patients with blood pressure values &lt; or = 130/85 mmHg increased in group A (+6.4%), but not in group B (-1.4%). The use of insulin increased in group A only (+5.2%), while the use of statins increased by over 20% in both groups. CONCLUSIONS: A physician-led quality improvement effort, based on the systematic evaluation of routine data, is effective in improving the performance of a large number of diabetes clinics. The small percentage increase in the number of patients at target, if applied to large numbers of patients, would translate into a significant impact on public health.</v>
          </cell>
          <cell r="E648" t="str">
            <v>Department of Clinical Pharmacology and Epidemiology, Consorzio Mario Negri Sud, S. Maria Imbaro, Italy. nicolucci@negrisud.it</v>
          </cell>
          <cell r="F648" t="str">
            <v>2010</v>
          </cell>
        </row>
        <row r="649">
          <cell r="A649">
            <v>648</v>
          </cell>
          <cell r="B649" t="str">
            <v>Quality of care for patients with type 2 diabetes in general practice according to patients' ethnic background: a cross-sectional study from Oslo, Norway</v>
          </cell>
          <cell r="C649" t="str">
            <v>BACKGROUND: In recent decades immigration to Norway from Asia, Africa and Eastern Europe has increased rapidly. The aim of this study was to assess the quality of care for type 2 diabetes mellitus (T2DM) patients from these ethnic minority groups compared with the care received by Norwegians. METHODS: In 2006, electronic medical record data were screened at 11 practices (49 GPs; 58857 patients). 1653 T2DM patients cared for in general practice were identified. Ethnicity was defined as self-reported country of birth. Chi-squared tests, one-way ANOVAs, multiple regression, linear mixed effect models and generalized linear mixed models were used. RESULTS: Diabetes was diagnosed at a younger age in patients from the ethnic minority groups (South Asians (SA): mean age 44.9 years, Middle East/North Africa (MENA): 47.2 years, East Asians (EA): 52.0 years, others: 49.0 years) compared with Norwegians (59.7 years, p &lt; 0.001). HbA1c, systolic blood pressure (SBP) and s-cholesterol were measured in &gt;85% of patients in all groups with minor differences between minority groups and Norwegians. A greater proportion of the minority groups were prescribed hypoglycaemic medications compared with Norwegians (&gt;or=79% vs. 72%, p &lt; 0.001). After adjusting for age, gender, diabetes duration, practice and physician unit, HbA1c (geometric mean) for Norwegians was 6.9% compared to 7.3-7.5% in the minority groups (p &lt; 0.05). The proportion with poor glycaemic control (HbA1c &gt; 9%) was higher in minority groups (SA: 19.6%, MENA: 18.9% vs. Norwegians: 5.6%, p &lt; 0.001. No significant ethnic differences were found in the proportions reaching the combined target: HbA1c &lt;or= 7.5%, SBP &lt;or= 140 mmHg, diastolic blood pressure (DBP) &lt;or= 85 mmHg and total s-cholesterol &lt;or=5.0 mmol/L (Norwegians: 25.5%, SA: 24.9%, MENA: 26.9%, EA: 26.1%, others:17.5%). CONCLUSIONS: Mean age at the time of diagnosis of T2DM was 8-15 years younger in minority groups compared with Norwegians. Recording of important processes of care measures is high in all groups. Only one in four of most patient groups achieved all four treatment targets and prescribing habits may be sub-optimal. Patients from minority groups have worse glycaemic control than Norwegians which implies that it might be necessary to improve the guidelines to meet the needs of specific ethnic groups.</v>
          </cell>
          <cell r="E649" t="str">
            <v>Section of General Practice, Institute of Health and Community, University of Oslo, Oslo, Norway. a.t.tran@medisin.uio.no</v>
          </cell>
          <cell r="F649" t="str">
            <v>2010</v>
          </cell>
        </row>
        <row r="650">
          <cell r="A650">
            <v>649</v>
          </cell>
          <cell r="B650" t="str">
            <v>Validation of CD4(+) T-cell and viral load data from the HIV-Brazil Cohort Study using secondary system data</v>
          </cell>
          <cell r="C650" t="str">
            <v>BACKGROUND: The HIV-Brazil Cohort Study (HIV-BCS) is a research primarily based on data collection from medical records of people living with HIV/AIDS in Brazil. The aim of this study was to present the validating design and results for the laboratory biomarkers viral load and CD4+ T-cell count from the HIV-Brazil Cohort Study. METHODS: A total of 8007 patients who were started cART from 2003 to 2013 were considered eligible for this study. Total follow-up time was 32,397 years. The median duration of follow-up was 3.51 years (interquartile range - IQR 1.63-6.13 years; maximum 11.51 years). We used secondary data from the Brazilian Laboratory Tests Control System (SISCEL). Incidence of lab testing rates per 100 person years (100 py) were used to compare the number of laboratory tests carried out among cohort sites considering different databases for CD4+ T-cell counts and HIV viral load assessments. Descriptive statistics including 95% confidence interval, Pearson correlation coefficient, Bland-Altman agreement analysis and kappa coefficient agreement were applied for analysis. RESULTS: A total of 80,302 CD4+ T-cell counts and 79,997 HIV viral load assessments were observed in HIV-BCS versus 94,083 CD4+ T-cell counts and 84,810 viral loads from the Brazilian Laboratory Tests Control System. The general CD4+ T-cell HIV-BCS testing rate was 247 per 100 py versus 290 per 100 py and the viral load HIV-BCS testing rate was 246 per 100 py versus 261 per 100 py. The general correlation observed for the lowest quantitative CD4+ T-cell count before cART was 0.970 (p &lt; 0.001) and for the log of the highest viral load before cART was 0.971 (p &lt; 0.001). The general agreement coefficient for categorized CD4+ T-cell count was 0.932 (p &lt; 0.001) and for viral load was 0.996 (p &lt; 0.001). CONCLUSIONS: The current study confirms that biomarkers CD4(+) T-cell count and viral load from the HIV-BCS have a high correlation and agreement with data from SISCEL, rendering both databases reliable and useful for epidemiological studies on HIV care in Brazil.</v>
          </cell>
          <cell r="E650" t="str">
            <v>Postgraduate Program in Infectious and Parasitic Diseases, University of São Paulo School of Medicine, São Paulo, Brazil. cassenote@usp.br._x000D_Department of Preventive Medicine, University of São Paulo School of Medicine, São Paulo, Brazil._x000D_São Paulo State Department of Health, Health Institute, São Paulo, Brazil._x000D_Institute for Advanced Studies, University of São Paulo, São Paulo, Brazil._x000D_Postgraduate Program in Infectious and Parasitic Diseases, University of São Paulo School of Medicine, São Paulo, Brazil._x000D_Department of Infectious Diseases, University of São Paulo School of Medicine, São Paulo, SP, Brazil.</v>
          </cell>
          <cell r="F650" t="str">
            <v>2018</v>
          </cell>
        </row>
        <row r="651">
          <cell r="A651">
            <v>650</v>
          </cell>
          <cell r="B651" t="str">
            <v>[Use of the PMSI for the detection of adverse drug reactions]</v>
          </cell>
          <cell r="C651" t="str">
            <v>AIM: To evaluate the performance of a query on international classification of diseases 10(th) version (ICD10) codes in the database of the programme for the medicalisation of information systems (programme de médicalisation des systèmes d'information, PMSI) to identify serious adverse drug reactions (ADR). METHODS: The query concerned hospital stays of patients discharged from the French University Hospital of Rennes in 2009. All the hospitalization summaries including a selected ICD10 code were analysed to validate ADR. RESULTS: Out of 383 cases, 142 cases were validated (37.1%). Performance of some ICD10 codes was particularly interesting, above 40% (T88.6, L27.0, J70.4, G62.0 and N14.1) and 79.5% of the ADR were detected by these five codes. During the study period, 98 ADR of the same type were spontaneously reported by physicians, 22 of which were common with the ICD10 query. CONCLUSIONS: The use of PMSI can be a tool for signal detection of serious ADR, in addition to spontaneous reporting.</v>
          </cell>
          <cell r="E651" t="str">
            <v>Centre régional de Pharmacovigilance, CHU Pontchaillou, Rennes, France.</v>
          </cell>
          <cell r="F651" t="str">
            <v>2013</v>
          </cell>
        </row>
        <row r="652">
          <cell r="A652">
            <v>651</v>
          </cell>
          <cell r="B652" t="str">
            <v>Comparison of different thoracic trauma scoring systems in regards to prediction of post-traumatic complications and outcome in blunt chest trauma</v>
          </cell>
          <cell r="C652" t="str">
            <v>BACKGROUND: As accurate assessment of thoracic injury severity in the early phase after trauma is difficult, we compared different thoracic trauma scores regarding their predictive ability for the development of post-traumatic complications and mortality. MATERIALS AND METHODS: Two hundred seventy-eight multiple trauma patients (ISS ≥ 16) age &gt; 16 y with severe blunt chest trauma (AIS(chest) ≥ 3) admitted between 2000 and 2009 to Level I Trauma center were included. Exclusion criteria were severe traumatic brain injury (AIS(head) ≥ 3) and penetrating thoracic trauma. The association between AIS(chest), Pulmonary Contusion score (PCS), Wagner-score and Thoracic Trauma Severity score (TTS), and duration of ventilation, length of ICU stay, development of post-traumatic complications, and mortality was investigated. Statistical analysis was performed with χ(2)-test, ANOVA, logistic regression, and receiver operating characteristic (ROC) curve. RESULTS: Patients' mean age was 42.7 ± 17.0 y, the mean injury severity score was 28.7 ± 9.3 points. Overall, 60 patients (21.6%) developed ARDS, 143 patients (51.4%) SIRS, 110 patients (39.6%) sepsis, and 36 patients (13.0%) MODS. Twenty-two patients (7.9%) died. Among the examined thoracic trauma scores only the TTS was an independent predictor of mortality. With the TTS showing the best prediction power, the TTS, PCS, and Wagner-score were independent predictors of ventilation time, length of ICU stay, and the development of post-traumatic ARDS and MODS. CONCLUSIONS: Thoracic trauma scores combining anatomical and physiologic parameters like the TTS seem to be most suitable for severity assessment and prediction of outcome in multiple trauma patients with concomitant blunt chest trauma.</v>
          </cell>
          <cell r="E652" t="str">
            <v>Trauma Department, Hannover Medical School, Hannover, Germany. mommsen.philipp@mh-hannover.de</v>
          </cell>
          <cell r="F652" t="str">
            <v>2012</v>
          </cell>
        </row>
        <row r="653">
          <cell r="A653">
            <v>652</v>
          </cell>
          <cell r="B653" t="str">
            <v>An automated technique to identify potential inappropriate traditional Chinese medicine (TCM) prescriptions</v>
          </cell>
          <cell r="C653" t="str">
            <v>PURPOSE: Medication errors such as potential inappropriate prescriptions would induce serious adverse drug events to patients. Information technology has the ability to prevent medication errors; however, the pharmacology of traditional Chinese medicine (TCM) is not as clear as in western medicine. The aim of this study was to apply the appropriateness of prescription (AOP) model to identify potential inappropriate TCM prescriptions. METHODS: We used the association rule of mining techniques to analyze 14.5 million prescriptions from the Taiwan National Health Insurance Research Database. The disease and TCM (DTCM) and traditional Chinese medicine-traditional Chinese medicine (TCMM) associations are computed by their co-occurrence, and the associations' strength was measured as Q-values, which often referred to as interestingness or life values. By considering the number of Q-values, the AOP model was applied to identify the inappropriate prescriptions. Afterwards, three traditional Chinese physicians evaluated 1920 prescriptions and validated the detected outcomes from the AOP model. RESULT: Out of 1920 prescriptions, 97.1% of positive predictive value and 19.5% of negative predictive value were shown by the system as compared with those by experts. The sensitivity analysis indicated that the negative predictive value could improve up to 27.5% when the model's threshold changed to 0.4. CONCLUSION: We successfully applied the AOP model to automatically identify potential inappropriate TCM prescriptions. This model could be a potential TCM clinical decision support system in order to improve drug safety and quality of care.</v>
          </cell>
          <cell r="E653" t="str">
            <v>Institute of Biomedical Informatics, National Yang Ming University, Taipei, Taiwan._x000D_Graduate Institute of Biomedical Informatics, College of Medicine Science and Technology, Taipei Medical University, Taipei, Taiwan._x000D_International Center for Health Information Technology (ICHIT), Taipei Medical University, Taipei, Taiwan._x000D_School of Health Care Administration, Taipei Medical University, Taipei, Taiwan._x000D_College of Management, Taipei Medical University, Taipei, Taiwan._x000D_Faculty of Health Sciences, Macau University of Science and Technology, Macau, China._x000D_Department of Dermatology, Wan Fang Hospital, Taipei, Taiwan.</v>
          </cell>
          <cell r="F653" t="str">
            <v>2016</v>
          </cell>
        </row>
        <row r="654">
          <cell r="A654">
            <v>653</v>
          </cell>
          <cell r="B654" t="str">
            <v>Examining the relationship between physician and facility level-of-service coding in outpatient wound centers: results of a multicenter study ﻿</v>
          </cell>
          <cell r="C654" t="str">
            <v>﻿﻿﻿﻿﻿﻿﻿﻿﻿﻿The evaluation and management (E/M) services for the physician and the hospital-based outpatient center ("facility") are calculated using different federal regulations. In addition, patients visiting outpatient wound care centers require different levels of care from the physician than the facility. The purpose of this study was to analyze and compare physician and facility E/M level-of-service coding using the electronic wound registry records from three geographically diverse, hospital-based outpatient wound centers. De-identified data on 9,985 patient visit level-of-service codes were prospectively collected using an electronic health record (EHR) system that internally and automatically audits the chart and calculates the physician and the facility E/M level of service based on the documentation present in the chart. Correlations were calculated using Kendall's tau b/Goodman-Kruskal gamma statistics. Correlations were weak between facility and physician E/M level-of-service codes, varying from 0.084 to 0.179 for follow-up and from 0.066 to 0.354 for initial visits. Although facility E/M levels of service followed a normal distribution, physician E/M visits were heavily skewed toward higher levels of care (3 to 5). These findings confirm that, especially during the initial visit, patients presenting at outpatient wound centers require different levels of care from the physician than from the facility. The finding that initial physician level of service coding was higher than facility E/M levels of service for both initial and follow-up visits is not unexpected, considering the high number of comorbidities in many wound patients and the general risk of their presenting problems.</v>
          </cell>
          <cell r="E654" t="str">
            <v>Intellicure, Inc, The Woodlands, TX 77381, USA. Cfife@intellicure.com</v>
          </cell>
          <cell r="F654" t="str">
            <v>2012</v>
          </cell>
        </row>
        <row r="655">
          <cell r="A655">
            <v>654</v>
          </cell>
          <cell r="B655" t="str">
            <v>Psychiatric diagnoses after hospitalization with work-related burn injuries in Washington State</v>
          </cell>
          <cell r="C655" t="str">
            <v>This study aims to describe workers who were hospitalized with work-related burn injuries and their psychiatric sequelae in Washington State. Psychiatric sequelae of interest were depression, posttraumatic stress disorder, and other anxiety disorders. Workers' compensation claims meeting a definition for a hospitalized burn patient from Washington State from January 2001 through April 2008 were analyzed. The resulting claims were searched for the presence of certain psychiatric diagnoses or treatment codes, and descriptive analyses performed. In Washington State during the time period, the prevalence of claims with psychiatric diagnoses after hospitalization with burn injury was 19%. Claims with psychiatric diagnoses had higher medical costs and more days of time loss than those without these diagnoses. Workers with electrical burns in the construction industry and in construction and extraction occupations had a higher proportion of psychiatric sequelae. Burns are devastating yet preventable injuries. Workers who were hospitalized with work-related burn injuries, particularly those in certain industries and occupations and those with electrical burns, are at high risk for developing serious psychiatric sequelae with major costs to both the individual and the society.</v>
          </cell>
          <cell r="E655" t="str">
            <v>Safety and Health Assessment and Research for Prevention Program, Department of Labor and Industries, Olympia, Washington 98504-4330, USA.</v>
          </cell>
          <cell r="F655" t="str">
            <v>2011</v>
          </cell>
        </row>
        <row r="656">
          <cell r="A656">
            <v>655</v>
          </cell>
          <cell r="B656" t="str">
            <v>Prevalence and incidence of urinary tract and genital infections among patients with and without type 2 diabetes</v>
          </cell>
          <cell r="C656" t="str">
            <v>OBJECTIVE: Epidemiological data on genitourinary infections (GUIs) comparing patients with and without type 2 diabetes (T2DM) is scant. We aimed to estimate the incidence of urinary tract infections (UTIs), genital infections (GIs), or any GUI in total and stratified by history of GUI and sex. RESEARCH DESIGN AND METHODS: We identified 39,295 patients in the Kaiser Permanente Northwest health plan with T2DM and an equal number of age and sex matched patients without diabetes. The cohort was followed for up to 9years (2006-2014). We calculated incidence rates and corresponding 95% confidence intervals (CI) of any GUI, UTIs and GIs adjusting for age, sex, race, BMI, presence of chronic kidney disease, annual number of outpatient visits, and diuretic use. RESULTS: Adjusted incidence of any GUI was 97.2/1000person-years (p-y) (95% CI 95.5-98.8) among the T2DM cohort vs. 79.7/1000 p-y (78.3-81.2) among those without diabetes. T2DM was associated with an adjusted 25% increased risk of UTI (rate ratio 1.25, 95% CI 1.22-1.29), a 26% increased risk of GI (1.26, 1.22-1.31) and a 22% increased risk of any GUI (1.22, 1.19-1.25). Incidence rates were lower among those with no GUI history, but the relative risks were similar. Women in both groups had higher incidence rates of GUIs than men. CONCLUSIONS: T2DM was associated with increased risks of any GUI, UTIs and GIs. Incidence rates of UTIs were higher than rates of GIs, but the relative risk of GIs was essentially identical. A similar pattern was observed when stratifying by sex. SIGNIFICANCE OF THE STUDY: RESEARCH QUESTIONS.</v>
          </cell>
          <cell r="E656" t="str">
            <v>Kaiser Permanente Center for Health Research, 3800 N. Interstate Ave., Portland, OR 97227-1098, United States. Electronic address: greg.nichols@kpchr.org._x000D_Boehringer Ingelheim Pharmaceuticals, Inc., 900 Ridgebury Rd., P.O. Box 368, Ridgefield, CT 06877-0368, United States._x000D_Kaiser Permanente Center for Health Research, 3800 N. Interstate Ave., Portland, OR 97227-1098, United States._x000D_Boehringer Ingelheim GmbH, Bingstraße 173, Ingelheim am Rhein 55216, Germany._x000D_Boehringer Ingelheim GmbH, Bingstraße 173, Ingelheim am Rhein 55216, Germany; Hannover Medical School, Institute for Epidemiology, Social Medicine and Health Systems, Hannover, Germany.</v>
          </cell>
          <cell r="F656" t="str">
            <v>2017</v>
          </cell>
        </row>
        <row r="657">
          <cell r="A657">
            <v>656</v>
          </cell>
          <cell r="B657" t="str">
            <v>Prevention of episodic migraines with topiramate: results from a non-interventional study in a general practice setting</v>
          </cell>
          <cell r="C657" t="str">
            <v>The majority of patients with migraine headaches are treated in non-specialized institutions though data on treatment outcomes are largely derived from tertiary care centers. The current non-interventional study explores efficacy and tolerability outcomes of patients with episodic migraines receiving topiramate as preventive agent in a general practice setting. A total of 366 patients (87% female, mean age 41.8 +/- 11.6 years) were eligible for migraine prevention and treated with flexible dose topiramate for 6 months (core phase), and optionally for a total of 12 months (follow-up phase). Overall, 261 patients (77.7% of safety analysis set, SAF) completed the core phase. Reasons for discontinuation included adverse events (2.1%), lost to follow-up (1.8%), other reasons (1.5%), and end of therapy (0.3%) though in the majority of patients who discontinued no reasons were listed. The median daily dose at endpoint was 50 mg/day (range, 25-187.5 mg/day). The median days with migraine headaches decreased from 6.0 to 1.2 days (p &lt; 0.001), median pain intensity score decreased from 17.0 to 3.2 points (p &lt; 0.001). In women with reported menstruation-associated migraine, the median number of migraine attacks decreased from 4.0 to 0.9 (p &lt; 0.001). Absenteeism as well as triptan use decreased significantly, and significant improvements in activities of daily living and quality of life were reported. The most frequently reported AEs were paraesthesia (4.2%) and nausea (3%). Results suggest that migraine prevention with topiramate in a general practice is generally well tolerated and associated with a significant improvement in migraine headaches and related functional impairment.</v>
          </cell>
          <cell r="E657" t="str">
            <v>Neurology Outpatient Clinic, St. Elisabeth Krankenhaus Köln, 50935 Cologne, Germany. gereon.nelles@uni-duisburg-essen.de</v>
          </cell>
          <cell r="F657" t="str">
            <v>2010</v>
          </cell>
        </row>
        <row r="658">
          <cell r="A658">
            <v>657</v>
          </cell>
          <cell r="B658" t="str">
            <v>Persistence of smoking-cessation decision support use in a dental practice</v>
          </cell>
          <cell r="C658" t="str">
            <v>INTRODUCTION: A computer-assisted tobacco decision support tool increased dental practitioners' (dentists and dental hygienists) advice to quit smoking and referral to a quitline during a group randomized trial. The purpose of this study is to document the extent to which use persisted after the trial. METHODS: Electronic dental record (EDR) data from 2010 to 2013 were analyzed in 2014 for use of computer-assisted tobacco intervention tool advice scripts and referral to a quitline during four periods: during the trial and post-trial when only intervention clinic dental practitioners had access to the tool, and during full deployment, both before and after an EDR modification. RESULTS: Intervention clinic dental practitioners (18.5 dentist full-time equivalents [FTEs] and 27.8 dental hygienist FTEs practicing in seven clinics) referred 19.0% of 1,368 smokers to a quitline during the trial and referred 15.4% of 4,011 smokers post-trial. After full tool deployment but pre-EDR change, these dental practitioners referred 15.6% of 2,214 intervention clinic smokers, whereas 18.3 dentist FTEs and 29.7 dental hygienist FTEs practicing in eight clinics referred 8.5% of 2,113 smokers. Post-EDR change, dental practitioners referred 12.2% of 2,214 intervention clinic smokers and 8.1% of 2,399 control clinic smokers to a quitline. In the last three quarters of observation, clinic script use ranged from 15.4% to 65.8% and referral to a quitline ranged from 2.0% to 18.7% of visits. CONCLUSIONS: Although EDR design affected rates of referral, dental practitioners persisted in using a computer-assisted tobacco intervention tool to refer smokers to a quitline.</v>
          </cell>
          <cell r="E658" t="str">
            <v>HealthPartners Institute for Education and Research, Minneapolis, Minnesota. Electronic address: thomas.e.kottke@healthpartners.com._x000D_HealthPartners Institute for Education and Research, Minneapolis, Minnesota.</v>
          </cell>
          <cell r="F658" t="str">
            <v>2015</v>
          </cell>
        </row>
        <row r="659">
          <cell r="A659">
            <v>658</v>
          </cell>
          <cell r="B659" t="str">
            <v>Evaluation of vocal-electronic nursing documentation: A comparison study in Iran</v>
          </cell>
          <cell r="C659" t="str">
            <v>AIM: Documentation is a critical element in the function of the nursing team, and cannot be separated from high-quality, patient-centered care. The aim of this study was to compare the quality of nursing documentation in electronic and paper-based systems. METHOD: A retrospective descriptive study was designed to compare the quality of nursing documentation in electronic health records (EHR) versus paper-based documentation systems before and after the application of the electronic system. RESULTS: Analysis of data found a significant difference in the quality of nursing documentation in the two hospitals both before and after the implementation of an EHR system (p &lt; 0.001).Quality of nursing documentation in the electronic system was significantly better than that of paper-based documentation systems. CONCLUSION: Vocal-electronic systems help to improve quality of nursing documentation, suggesting this aspect may be essential to implementing a successful system in local settings.</v>
          </cell>
          <cell r="E659" t="str">
            <v>a Iranian Research Center for HIV/AIDS , Iranian Institute for Reduction of High-Risk Behaviors, Tehran University of Medical Sciences , Tehran , Iran._x000D_b Department of Nursing Education and Management, Faculty of Nursing and Midwifery , Tehran University of Medical Sciences , Tehran , Iran._x000D_c Department of Nursing Education and Management, School of Nursing and Midwifery , Iran University of Medical Sciences , Tehran , Iran._x000D_d Faculty of Nursing and Midwifery , Tehran University of Medical Sciences , Tehran , Iran._x000D_e Department of Mathematics-Statistics, Faculty of Sciences , Air University of Shahid Sattari , Tehran , Iran.</v>
          </cell>
          <cell r="F659" t="str">
            <v>2017</v>
          </cell>
        </row>
        <row r="660">
          <cell r="A660">
            <v>659</v>
          </cell>
          <cell r="B660" t="str">
            <v>The clinical use of statistical permutation test methodology: a tool for identifying predictive variables of outcome</v>
          </cell>
          <cell r="C660" t="str">
            <v>OBJECTIVES: To identify the predictive variables affecting the outcome after radical surgery for bladder cancer by a newer statistical methodology, i.e. nonparametric combination (NPC). METHODS: A multicenter study enrolled 1,312 patients who had undergone radical cystectomy for bladder cancer in 11 Italian oncological centers from January 1982 to December 2002. A statistical analysis of their medical history and diagnostic, pathological and postoperative variables was performed using a NPC test. The patients were included in a comprehensive database with medical history and clinical and pathological data. Five-year survival was used as the dependent variable, and p values were corrected for multiplicity using a closed testing procedure. The newer nonparametric approach was used to evaluate the prognostic importance of the variables. All of the analyses were performed using routines developed in MATLAB© and the significance level was set at α = 0.05. RESULTS: A significant prognostic predictive value (p &lt; 0.01) for tumor clinical staging, hydronephrosis, tumor pathological staging, grading, presence of concomitant carcinoma in situ, regional lymph node involvement, corpora cavernosa invasion, microvascular invasion, lymphatic invasion and prostatic stroma involvement was found. CONCLUSIONS: The NPC test could handle any type of variable (categorical and quantitative) and take into account the multivariate relation among variables. This newer methodology offers a significant contribution in biomedical studies with several endpoints and is recommended in presence of non-normal data and missing values, as well as solving high-dimensional data and problems relating to small sample sizes.</v>
          </cell>
          <cell r="E660" t="str">
            <v>Department of Urology, Catholic University of the Sacred Heart, Rome, Italy.</v>
          </cell>
          <cell r="F660" t="str">
            <v>2015</v>
          </cell>
        </row>
        <row r="661">
          <cell r="A661">
            <v>660</v>
          </cell>
          <cell r="B661" t="str">
            <v>Refining Prognosis for Intracerebral Hemorrhage by Early Reassessment</v>
          </cell>
          <cell r="C661" t="str">
            <v>BACKGROUND: Prognostic assessments, which are crucial for decision-making in critical illnesses, have shown unsatisfactory reliability. We compared the accuracy of a widely used prognostic score against a model derived from clinical data obtained 5 days after admission for patients with intracerebral hemorrhage (ICH), a condition for which prognostication has proven notoriously challenging and prone to bias. METHODS: Patients enrolled in a prospective observational cohort study of spontaneous ICH underwent hourly Glasgow Coma Scale (GCS) assessment. Outcome was measured at 3 months using the modified Rankin Scale (mRS). We analyzed the change in correlation between GCS and 3-month mRS scores from admission through day 5, and compared the performance of a parsimonious set of day 5 clinical variables against the ICH score. RESULTS: Data was collected on 254 subjects. The ICH score and day 5 GCS score were both correlated with 3-month mRS score (p &lt; 0.001), but the correlation was stronger with day 5 GCS score (p &lt; 0.05 by Fisher z-transformation). Premorbid mRS score, intraventricular hemorrhage and day 5 GCS score were independent predictors of outcome (all p &lt; 0.05 in ordinal regression model). While ICH score correctly classified good (mRS 0-3) vs. poor (mRS 4-6) outcome in 73% of cases, the day 5 model correctly classified 83% of cases. CONCLUSIONS: A simple reassessment after 5 days of care significantly improves the accuracy of prognosticating outcome in patients with ICH. These data confirm the feasibility and potential utility of early reassessments in refining prognosis for patients who survive early stabilization of a severe neurologic injury.</v>
          </cell>
          <cell r="E661" t="str">
            <v>Department of Neurology, Northwestern University, Chicago, IL, USA.</v>
          </cell>
          <cell r="F661" t="str">
            <v>2017</v>
          </cell>
        </row>
        <row r="662">
          <cell r="A662">
            <v>661</v>
          </cell>
          <cell r="B662" t="str">
            <v>Accuracy of the Charlson index comorbidities derived from a hospital electronic database in a teaching hospital in Saudi Arabia</v>
          </cell>
          <cell r="C662" t="str">
            <v>Hospital management and researchers are increasingly using electronic databases to study utilization, effectiveness, and outcomes of healthcare provision. Although several studies have examined the accuracy of electronic databases developed for general administrative purposes, few studies have examined electronic databases created to document the care provided by individual hospitals. In this study, we assessed the accuracy of an electronic database in a major teaching hospital in Eastern Province, Saudi Arabia, in documenting the 17 comorbidities constituting the Charlson index as recorded in paper charts by care providers. Using the hospital electronic database, the researchers randomly selected the data for 1,019 patients admitted to the hospital and compared the data for accuracy with the corresponding paper charts. Compared with the paper charts, the hospital electronic database did not differ significantly in prevalence for 9 conditions but differed from the paper charts for 8 conditions. The kappa (K) values of agreement ranged from a high of 0.91 to a low of 0.09. Of the 17 comorbidities, the electronic database had substantial or excellent agreement for 10 comorbidities relative to paper chart data, and only one showed poor agreement. Sensitivity ranged from a high of 100.0 percent to a low of 6.0 percent. Specificity for all comorbidities was greater than 93 percent. The results suggest that the hospital electronic database reasonably agrees with patient chart data and can have a role in healthcare planning and research. The analysis conducted in this study could be performed in individual institutions to assess the accuracy of an electronic database before deciding on its utility in planning or research.</v>
          </cell>
          <cell r="E662" t="str">
            <v>Department of Health Information Management and Technology, College of Applied Medical Sciences, University of Dammam, Saudi Arabia.</v>
          </cell>
          <cell r="F662" t="str">
            <v>2013</v>
          </cell>
        </row>
        <row r="663">
          <cell r="A663">
            <v>662</v>
          </cell>
          <cell r="B663" t="str">
            <v>Does plasma transfusion portend pulmonary dysfunction? A tale of two ratios</v>
          </cell>
          <cell r="C663" t="str">
            <v>BACKGROUND: An unresolved concern regarding resuscitation in the setting of massive hemorrhage is potential lung injury from the transfusion of relatively more plasma-rich components. However, the association between plasma-to-packed red blood cell (PRBC) ratio and subsequent pulmonary dysfunction remains unclear. The purpose of this study was to evaluate the impact of plasma/PRBC on PaO2-to-FIO2 (P/F) ratio in the setting of massive transfusion (MT). METHODS: During a 5.5-year period, prospective data were collected on trauma patients who underwent MT, defined as 10 or more units of PRBC transfusion by completion of hemorrhage control. Deaths within 48 hours of arrival were excluded. Acute lung injury (ALI) and adult respiratory distress syndrome (ARDS) were defined as P/F ratio of less than 300 and less than 200 at 48 hours, respectively. Stepwise multiple regression analysis was performed to determine variables significantly associated with P/F ratio. RESULTS: A total of 199 patients met inclusion criteria; 159 (80%) developed ALI, and 105 (53%) developed ARDS. ALI and ARDS were both associated with subsequent mortality: ARDS at 24% versus no ARDS at 10% (p &lt; 0.05) and ALI at 21% versus no ALI at 2.5% (p &lt; 0.05). Paradoxically, patients with P/F ratio of 300 or greater were found to have received more plasma (5.6 U vs. 4.3 U, p &lt; 0.05) and higher plasma-to-PRBC ratio (1:2 vs. 1:3, p &lt; 0.05) at completion of hemorrhage control. Stepwise multiple regression analysis, however, identified age (p &lt; 0.001) and chest Abbreviated Injury Scale (AIS) score (p = 0.04), but not plasma/PRBC (p = 0.10), to be independent determinants of P/F ratio at 48 hours. CONCLUSION: In this cohort of MT patients who survived beyond the first 48 hours, pulmonary dysfunction developed in the majority and was associated with a 10-fold higher risk of subsequent death. However, plasma-to-RBC ratio achieved during hemorrhage control had neither a positive nor a negative impact on subsequent P/F ratio. In fact, only unalterable patient factors including age and severity of thoracic injury were associated with subsequent P/F ratio. LEVEL OF EVIDENCE: Prognostic study, level III.</v>
          </cell>
          <cell r="E663" t="str">
            <v>Department of Surgery, University of Tennessee Health Science Center, Memphis, Tennessee, USA.</v>
          </cell>
          <cell r="F663" t="str">
            <v>2013</v>
          </cell>
        </row>
        <row r="664">
          <cell r="A664">
            <v>663</v>
          </cell>
          <cell r="B664" t="str">
            <v>Putting the pieces together: EHR communication and diabetes patient outcomes</v>
          </cell>
          <cell r="C664" t="str">
            <v>OBJECTIVES: This study seeks to determine how changes in electronic health record (EHR) communication patterns in primary care teams relate to quality of care and costs for patients with diabetes. STUDY DESIGN: EHR-extracted longitudinal observational study. METHODS: A total of 83 health professionals in 19 care teams at 4 primary care clinics associated with a large Midwestern university participated in the study. Counts of messages routed between any 2 team members in the EHR in the past 18 months were extracted. Flow-betweenness, defined as the proportion of information passed indirectly within the team, was calculated. The analysis related changes in team flow-betweenness to changes in emergency department visits, hospital stays, and associated medical costs for the teams' patients with diabetes, while adjusting for team face-to-face communication, patient-level covariates, comorbidities, team size, and clinic fixed effects. RESULTS: Patient hospital visits increased by 13% (standard error [SE] = 6%) for every increase of 1 percentage point in team EHR message forwarding (ie, higher team flow-betweenness). Medical costs increased by $223 (SE = $105) per patient with diabetes in the past 6 months for every increase of 1 percentage point in team flow-betweenness. CONCLUSIONS: Primary care teams whose EHR communication reached more team members indirectly (ie, via message forwarding) had worse outcomes and higher medical costs for their patients with diabetes. EHR team communication flow patterns may be an important avenue to explore in raising quality of care and lowering costs for patients with diabetes in primary care.</v>
          </cell>
          <cell r="E664" t="str">
            <v>Department of Family Medicine and Community Health, University of Wisconsin School of Medicine and Public Health, 1100 Delaplaine Ct, Madison, WI 53715. Email: marlon.mundt@fammed.wisc.edu.</v>
          </cell>
          <cell r="F664" t="str">
            <v>2018</v>
          </cell>
        </row>
        <row r="665">
          <cell r="A665">
            <v>664</v>
          </cell>
          <cell r="B665" t="str">
            <v>The relationship between economic characteristics and health-related quality of life in newly diagnosed cancer patients in Southeast Asia: results from an observational study</v>
          </cell>
          <cell r="C665" t="str">
            <v>PURPOSE: We investigate whether cancer patients' economic characteristics are independent determinants of health-related quality of life (HRQoL) in low- and middle-income settings to identify priorities for health policy and research. METHODS: A cross-sectional survey of 9,513 cancer patients from Southeast Asia provided data on demographics, economic status and HRQoL. HRQoL was measured using the EORTC QLQ-C30 and EQ-5D. Information on cancer site and stage was collected using the patients' medical records. Multiple linear regression analysis estimated the relative impact of economic characteristics (i.e. health insurance, employment status, household income and economic hardship) on HRQoL. RESULTS: All economic characteristics were significant independent determinants of HRQoL, when we controlled for demographic and clinical characteristics. Economic hardship was found to be most important. The adjusted mean differences in HRQoL scores between patients who had experienced economic hardship in the year before diagnosis compared to patients who did not were -5.6, -6.7, -7.3 and -0.06, respectively, for global health, physical function, emotional function and the EQ-5D index (all p values &lt;0.001). Subgroup analyses showed that this significant result for economic hardship as a predictor of poor HRQoL was consistent across all age groups, for males and females, and across all levels of education. CONCLUSIONS: Living in poor economic circumstances before a cancer diagnosis is associated with greatly impaired HRQoL after diagnosis. There is wide scope for research on innovative interventions that provide low-cost and targeted support aimed to improve health outcomes of disadvantaged cancer patients in low- and middle-income settings.</v>
          </cell>
          <cell r="E665" t="str">
            <v>The George Institute for Global Health, PO Box M201, Missenden Rd, Sydney, NSW, 2050, Australia, mkimman@georgeinstitute.org.au.</v>
          </cell>
          <cell r="F665" t="str">
            <v>2015</v>
          </cell>
        </row>
        <row r="666">
          <cell r="A666">
            <v>665</v>
          </cell>
          <cell r="B666" t="str">
            <v>Impact of hormonal protection in blunt and penetrating trauma: a retrospective analysis of the National Trauma Data Bank</v>
          </cell>
          <cell r="C666" t="str">
            <v>Over the last decade, gender and age-related hormonal status of trauma patients have been increasingly recognized as outcome factors. In the present study, we examine a large cohort of trauma patients to better appraise the effects of gender and age on patient outcome after blunt and penetrating trauma. We hypothesize that adult females are at lower risk for complications and mortality relative to adult males after both blunt and penetrating trauma. A retrospective analysis was conducted of the National Trauma Data Bank examining hormonally active females for advantages in survival and outcome after blunt and/or penetrating trauma. Over 1.4 million incident trauma cases were identified between 2002 and 2006. Multiple logistic regressions were calculated for associations between gender and outcome, stratified by injury type, age, comorbidity, Injury Severity Score (ISS), and complications. Risk factors associated with mortality in our multiple logistic regression analyses included: penetrating trauma (odds ratio [OR, 2.31; 95% confidence interval [CI], 2.27 to 2.36); adult male (OR, 1.45; 95% CI, 1.41 to 1.49); and ISS 15 or greater (OR, 14.68; 95% CI, 14.38 to 14.98). Adult females demonstrated a survival advantage over adult males (OR, 0.69; 95% CI, 0.67 to 0.71). Adult females with ISS less than 15 demonstrated a distinct survival advantage compared with adult males after both blunt and penetrating trauma. These results warrant further investigation into the role of sex hormones in trauma.</v>
          </cell>
          <cell r="E666" t="str">
            <v>Bassett Medical Center, Cooperstown, New York, USA.</v>
          </cell>
          <cell r="F666" t="str">
            <v>2013</v>
          </cell>
        </row>
        <row r="667">
          <cell r="A667">
            <v>666</v>
          </cell>
          <cell r="B667" t="str">
            <v>The effect of operative timing on functional outcome after isolated spinal trauma</v>
          </cell>
          <cell r="C667" t="str">
            <v>BACKGROUND: To evaluate the effect of operative timing on functional outcome in patients suffering spinal trauma, we conducted a retrospective analysis of the National Trauma Data Bank. By treating time to operation as a categorical variable and limiting our analysis to isolated spinal trauma, we hypothesized that time to operation would not be a predictor of functional outcome. METHODS: The National Trauma Data Bank was queried for all patients with isolated spinal trauma who underwent spinal fixation or decompression. Functional outcomes at the time of hospital discharge were measured using Functional Independent Motor Locomotion Score. Generalized ordered logistic model was used to determine the effect of time until operation on functional outcomes. Gender, age, injury severity, the level of trauma center, and the presence of spinal cord injury were included as covariates. RESULTS: Of the final sample of 1,848 patients (mean age 44.3 years), 78% were White and 71% male. Fifty-seven percent of patients had Injury Severity Score between 8 and 15, with the remainder having Injury Severity Score ≤8. Forty-five percent were treated at a Level I trauma center. Using generalized ordered logistic regression, time to operation was not a significant predictor of functional outcomes, whereas treatment at Level I trauma centers seemed to confer marginally better outcomes. CONCLUSIONS: In patients with isolated spinal trauma, time until spinal operation does not seem to be an important predictor of functional outcome at the time of hospital discharge. Operative timing, at the discretion of the surgeon, needs to consider the risks and benefits associated with delayed versus emergent operation.</v>
          </cell>
          <cell r="E667" t="str">
            <v>Department of Health Policy and Management, Harvard School of Public Health, Boston, Massachusetts, USA. GSacks@mednet.ucla.edu</v>
          </cell>
          <cell r="F667" t="str">
            <v>2011</v>
          </cell>
        </row>
        <row r="668">
          <cell r="A668">
            <v>667</v>
          </cell>
          <cell r="B668" t="str">
            <v>The Effect of Illicit Drug Use on Outcomes Following Burn Injury</v>
          </cell>
          <cell r="C668" t="str">
            <v>Illicit drug use is common among patients admitted following burn injury. The authors sought to evaluate whether drug abuse results in worse outcomes. The National Burn Repository (NBR) was queried for data on all patients with drug testing results available. Outcomes included mortality, hospital length of stay (LOS), intensive care unit (ICU) LOS, and duration of ventilator support. Propensity score weighting was performed to control for age, alcohol use, burn size, gender, and etiology of burn. A total of 20,989 patients had drug screen data available; 11,642 (55.5%) tested positive for at least one drug of abuse. Illicit drug use was associated with a higher proportion of patients with flame burn (53.2 vs 48.4%) and larger average burn size (11.2 vs 9.5% TBSA, P &lt; .001). Attempted suicide was more likely if the patient had used drugs (2.8 vs 1.7%, P &lt; .001). Drug use resulted in longer hospital and ICU LOS (14.2 vs 11.4 and 8.5 vs 5.6 days, P &lt; .001), but did not increase the risk of mortality (5.7 vs 5.2, P = .08). After propensity score weighting, drug use did not affect mortality, hospital LOS, or duration of ventilator support, but did increase the average ICU LOS by 1.2 days (P = .001). Drug use does not affect mortality, hospital LOS, or duration of ventilator support among burned patients. After controlling for burn size, age, mechanism of injury, and gender, patients with a positive drug screen had an average increase in ICU LOS by 1 day.</v>
          </cell>
          <cell r="E668" t="str">
            <v>From the Division of Burns, Trauma, and Critical Care, Department of General Surgery, University of Texas, Southwestern Dallas.</v>
          </cell>
          <cell r="F668" t="str">
            <v>2017</v>
          </cell>
        </row>
        <row r="669">
          <cell r="A669">
            <v>668</v>
          </cell>
          <cell r="B669" t="str">
            <v>Clinical and pathological characteristics and their effect on survival in elderly patients with gastrointestinal stromal tumors</v>
          </cell>
          <cell r="C669" t="str">
            <v>PURPOSE: Gastrointestinal stromal tumors (GISTs) are common tumors of the gastrointestinal tract. Their most frequent location is the stomach. Although the clinical and pathological characteristics of the disease are well-known, the clinical and pathological characteristics and the response to treatment are not clear in elderly patients. The purpose of this study was to evaluate the characteristics of GISTs in elderly patients with an aim at improving the therapeutic methodology and survival. METHODS: In this study, clinicopathological characteristics, evaluation of treatments administered and survival analyses were performed in patients aged 65 years or above, whose data were registered via a web-based patient records system following admission to three centers. RESULTS: A total of 85 patients aged 65 years or above were included in the study. According to the risk classification, 24 (28.2%) were in the low risk group, 20 (23.5%) in the moderate risk group, and 41 (48.3%) in high risk group, while no patient was in the very low risk group. At baseline, 70% of the patients had localized disease and 30% metastatic disease. The tumor was located in the stomach in the majority of the patients (45.6%). The tumor size most commonly seen was 5-10 cm (N=31; 36.4%). Of the 85 patients 23 (27%) were treated with imatinib 400 mg/d. Eight patients (9.4%) with metastatic disease switched from imatinib to sunitinib. At a median follow-up of 76 months (range 1-323), median overall survival (OS) was 72 months, without significant difference between elderly and younger patients. CONCLUSION: Clinicopathological characteristics and their prognostic impact on the disease course of elderly GIST patients should be elucidated in depth. Since age didn't show prognostic importance, other parameters should be used as prognostic/predictive factors in the tyrosine kinase inhibitors era in order to obtain improved therapeutic results.</v>
          </cell>
          <cell r="E669" t="str">
            <v>University of Koc, Department of Medical Oncology, Istanbul, Turkey.</v>
          </cell>
          <cell r="F669" t="str">
            <v>2016</v>
          </cell>
        </row>
        <row r="670">
          <cell r="A670">
            <v>669</v>
          </cell>
          <cell r="B670" t="str">
            <v>Caring for the patient, caring for the record: an ethnographic study of 'back office' work in upholding quality of care in general practice</v>
          </cell>
          <cell r="C670" t="str">
            <v>BACKGROUND: The quality of information recorded about patient care is considered key to improving the overall quality, safety and efficiency of patient care. Assigning codes to patients' records is an important aspect of this documentation. Current interest in large datasets in which individual patient data are collated (e.g. proposed NHS care.data project) pays little attention to the details of how 'data' get onto the record. This paper explores the work of summarising and coding records, focusing on 'back office' practices, identifying contributors and barriers to quality of care. METHODS: Ethnographic observation (187 hours) of clinical, management and administrative staff in two UK general practices with contrasting organisational characteristics. This involved observation of working practices, including shadowing, recording detailed field notes, naturalistic interviews and analysis of key documents relating to summarising and coding. Ethnographic analysis drew on key sensitizing concepts to build a 'thick description' of coding practices, drawing these together in a narrative synthesis. RESULTS: Coding and summarising electronic patient records is complex work. It depends crucially on nuanced judgements made by administrators who combine their understanding of: clinical diagnostics; classification systems; how healthcare is organised; particular working practices of individual colleagues; current health policy. Working with imperfect classification systems, diagnostic uncertainty and a range of local practical constraints, they manage a moral tension between their idealised aspiration of a 'gold standard' record and a pragmatic recognition that this is rarely achievable in practice. Adopting a range of practical workarounds, administrators position themselves as both formally accountable to their employers (general practitioners), and informally accountability to individual patients, in a coding process which is shaped not only by the 'facts' of the case, but by ongoing working relationships which are co-constructed alongside the patient's summary. CONCLUSION: Data coding is usually conceptualised as either a technical task, or as mundane, routine work, and usually remains invisible. This study offers a characterisation of coding as a socially complex site of moral work through which new lines of accountability are enacted in the workplace, and casts new light on the meaning of coded data as conceptualised in the 'quality of care' discourse.</v>
          </cell>
          <cell r="E670" t="str">
            <v>Centre for Primary Care and Public Health, Barts and The London School of Medicine and Dentistry, Queen Mary University of London, Yvonne Carter Building, 58 Turner Street, London, E1 2AB, UK. d.swinglehurst@qmul.ac.uk._x000D_Nuffield Department of Primary Care Health Sciences, New Radcliffe House, Radcliffe Observatory Quarter, Woodstock Road, Oxford, OX2 6GG, UK. p.greenhalgh@phc.ox.ac.uk.</v>
          </cell>
          <cell r="F670" t="str">
            <v>2015</v>
          </cell>
        </row>
        <row r="671">
          <cell r="A671">
            <v>670</v>
          </cell>
          <cell r="B671" t="str">
            <v>Benefits of an automatic patient dose registry system for interventional radiology and cardiology at five hospitals of the Madrid area</v>
          </cell>
          <cell r="C671" t="str">
            <v>The purpose of this article is to present the results of connecting the interventional radiology and cardiology laboratories of five university hospitals to a unique server using an automatic patient dose registry system (Dose On Line for Interventional Radiology, DOLIR) developed in-house, and to evaluate its feasibility more than a year after its introduction. The system receives and stores demographic and dosimetric parameters included in the MPPS DICOM objects sent by the modalities to a database. A web service provides a graphical interface to analyse the information received. During 2013, the system processed 10 788 procedures (6874 cardiac, 2906 vascular and 1008 neuro interventional). The percentages of patients requiring clinical follow-up due to potential tissue reactions before and after the use of DOLIR are presented. The system allowed users to verify in real-time, if diagnostic (or interventional) reference levels are fulfilled.</v>
          </cell>
          <cell r="E671" t="str">
            <v>Medical Physics Service, Hospital Clinico San Carlos, IdISSC, Madrid, Spain Radiology Department, Facultad de Medicina, Universidad Complutense, Madrid, Spain josemiguel.fernandez@salud.madrid.org._x000D_Radiology Service, Hospital Clinico San Carlos, IdISSC, Madrid, Spain._x000D_Medical Physics Service, Hospital Clinico San Carlos, IdISSC, Madrid, Spain._x000D_Radiation Physics Service, Hospital U de La Princesa, Madrid, Spain._x000D_Radiation Physics Service, Hospital U Puerta de Hierro-Majadahonda, Madrid, Spain._x000D_Medical Physics Service, Hospital Clinico San Carlos, IdISSC, Madrid, Spain Radiology Department, Facultad de Medicina, Universidad Complutense, Madrid, Spain.</v>
          </cell>
          <cell r="F671" t="str">
            <v>2015</v>
          </cell>
        </row>
        <row r="672">
          <cell r="A672">
            <v>671</v>
          </cell>
          <cell r="B672" t="str">
            <v>Disparities in injury mortality between Uganda and the United States: comparative analysis of a neglected disease</v>
          </cell>
          <cell r="C672" t="str">
            <v>BACKGROUND: The burden of global injury-related deaths predominantly affects developing countries, which have little infrastructure to evaluate these disparities. We describe injury-related mortality patterns in Kampala, Uganda and compare them with data from the United States and San Francisco (SF), California. METHODS: We created a database in Kampala of deaths recorded by the City Mortuary, the Mulago Hospital Mortuary, and the Uganda Ministry of Health from July to December 2007. We analyzed the rate and odds ratios and compared them to data from the U.S. Centers for Disease Control and Prevention and the California Department of Public Health. RESULTS: In Kampala, 25% of all deaths were due to injuries (812/3303) versus 6% in SF and 7% in the United States. The odds of dying of injury in Kampala were 5.0 times higher than in SF and 4.2 times higher than in the United States. Age-standardized death rates indicate a 93% greater risk of dying from injury in Kampala than in SF. The mean age was lower in Kampala than in SF (29 vs. 44 years). The adult injury death rate (rate ratio, or RR) was higher in Kampala than in SF (2.3) or the United States (1.5). Head/neck injury was reported in 65% of injury deaths in Kampala compared to 34% in SF [odds ratio (OR) 3.7] and 28% in the US (OR 4.8). CONCLUSIONS: Urban injury-related mortality is significantly higher in Uganda than in the United States. Injury preferentially affects adults in the prime of their economically productive years. These findings serve as a call for stronger injury prevention and control policies in Uganda.</v>
          </cell>
          <cell r="E672" t="str">
            <v>Department of Surgery, University of California San Francisco, 513 Parnassus Avenue, S321, San Francisco, CA 94118, USA. sudhapjay@gmail.com</v>
          </cell>
          <cell r="F672" t="str">
            <v>2011</v>
          </cell>
        </row>
        <row r="673">
          <cell r="A673">
            <v>672</v>
          </cell>
          <cell r="B673" t="str">
            <v>Examining factors associated with excess mortality in older people (age ≥ 70 years) with diabetes - a 10-year cohort study of older people with and without diabetes</v>
          </cell>
          <cell r="C673" t="str">
            <v>AIMS: To compare all-cause mortality in older people with or without diabetes and consider the associated risk of comorbidity and polypharmacy. METHODS: A 10-year cohort study using data from the Health Innovation Network database (2003-2013) comparing mortality in people aged ≥ 70 years with diabetes (DM cohort) (n = 35 717) and without diabetes (No DM cohort) (n = 307 918). RESULTS: The mean age of the DM cohort was 78.1 ± 5.8 years vs. 79.0 ± 6.3 years in the No DM cohort. Mean diabetes duration was 8.2 ± 8.1 years, and 30% had diabetes for &gt; 10 years. The DM cohort had a greater comorbidity load and people in this cohort were prescribed more therapies than the No DM cohort. The 5- and 10-year survival rates were lower in the DM cohort at 64% and 39%, respectively, compared with 72% and 50% in the No DM cohort. The excess mortality in the DM cohort was greatest in those aged &lt; 75 years with longer duration diabetes, the relative hazard for mortality was higher in females. Although comorbidity and polypharmacy were associated with increased mortality risk in the DM cohort, this risk was lower compared with the No DM cohort. The hazard ratios (95% confidence interval) for comorbidities &gt; 4 and medicines ≥ 7 were 1.29 (1.19 to 1.41) and 1.34 (1.25 to 1.43) in the DM cohort and 1.63 (1.57 to 1.70) and 1.48 (1.40 to 1.56) in the No DM cohort, respectively. CONCLUSIONS: There is significant excess mortality in older people with diabetes, which is unexplained by comorbidity or polypharmacy. This excess is greatest in the younger old with longer disease duration, suggesting that it may be related to the effect of diabetes exposure.</v>
          </cell>
          <cell r="E673" t="str">
            <v>Florence Nightingale Faculty of Nursing and Midwifery, King's College London, London._x000D_Diabetes Frail and the University of Aston, Birmingham, UK.</v>
          </cell>
          <cell r="F673" t="str">
            <v>2017</v>
          </cell>
        </row>
        <row r="674">
          <cell r="A674">
            <v>673</v>
          </cell>
          <cell r="B674" t="str">
            <v>Can an electronic prescribing system detect doctors who are more likely to make a serious prescribing error?</v>
          </cell>
          <cell r="C674" t="str">
            <v>OBJECTIVES: We aimed to assess whether routine data produced by an electronic prescribing system might be useful in identifying doctors at higher risk of making a serious prescribing error. DESIGN: Retrospective analysis of prescribing by junior doctors over 12 months using an electronic prescribing information and communication system. The system issues a graded series of prescribing alerts (low-level, intermediate, and high-level), and warnings and prompts to respond to abnormal test results. These may be overridden or heeded, except for high-level prescribing alerts, which are indicative of a potentially serious error and impose a 'hard stop'. SETTING: A large teaching hospital. PARTICIPANTS: All junior doctors in the study setting. MAIN OUTCOME MEASURES: Rates of prescribing alerts and laboratory warnings and doctors' responses. RESULTS: Altogether 848,678 completed prescriptions issued by 381 doctors (median 1538 prescriptions per doctor, interquartile range [IQR] 328-3275) were analysed. We identified 895,029 low-level alerts (median 1033 per 1000 prescriptions per doctor, IQR 903-1205) with a median of 34% (IQR 31-39%) heeded; 172,434 intermediate alerts (median 196 per 1000 prescriptions per doctor, IQR 159-266), with a median of 23% (IQR 16-30%) heeded; and 11,940 high-level 'hard stop' alerts. Doctors vary greatly in the extent to which they trigger and respond to alerts of different types. The rate of high-level alerts showed weak correlation with the rate of intermediate prescribing alerts (correlation coefficient, r = 0.40, P = &lt;0.001); very weak correlation with low-level alerts (r = 0.12, P = 0.019); and showed weak (and sometimes negative) correlation with propensity to heed test-related warnings or alarms. The degree of correlation between generation of intermediate and high-level alerts is insufficient to identify doctors at high risk of making serious errors. CONCLUSIONS: Routine data from an electronic prescribing system should not be used to identify doctors who are at risk of making serious errors. Careful evaluation of the kinds of quality assurance questions for which routine data are suitable will be increasingly valuable.</v>
          </cell>
          <cell r="E674" t="str">
            <v>College of Medical and Dental Sciences, University of Birmingham, UK. Jamie.coleman@uhb.nhs.uk</v>
          </cell>
          <cell r="F674" t="str">
            <v>2011</v>
          </cell>
        </row>
        <row r="675">
          <cell r="A675">
            <v>674</v>
          </cell>
          <cell r="B675" t="str">
            <v>Blood glucose concentrations in prehospital trauma patients with traumatic shock: A retrospective analysis</v>
          </cell>
          <cell r="C675" t="str">
            <v>BACKGROUND: Deranged glucose metabolism after moderate to severe trauma with either high or low concentrations of blood glucose is associated with poorer outcome. Data on prehospital blood glucose concentrations and trauma are scarce. OBJECTIVES: The primary aim was to describe the relationship between traumatic shock and prehospital blood glucose concentrations. The secondary aim was to determine the additional predictive value of prehospital blood glucose concentration for traumatic shock when compared with vital parameters alone. DESIGN: Retrospective analysis of the predefined, observational database of a nationwide Helicopter Emergency Medical Service (34 bases). SETTING: Emergency trauma patients treated by Helicopter Emergency Medical Service between 2005 and 2013 were investigated. PATIENTS: All adult trauma patients (≥18 years) with recorded blood glucose concentrations were enrolled. OUTCOMES: Primary outcome: upper and lower thresholds of blood glucose concentration more commonly associated with traumatic shock. Secondary outcome: additional predictive value of prehospital blood glucose concentrations when compared with vital parameters alone. RESULTS: Of 51 936 trauma patients, 20 177 were included. In total, 220 (1.1%) patients died on scene. Hypoglycaemia (blood glucose concentration 2.8 mmol l or less) was observed in 132 (0.7%) patients, hyperglycaemia (blood glucose concentration exceeding 15 mmol l) was observed in 265 patients (1.3%). Blood glucose concentrations more than 10 mmol l (n = 1308 (6.5%)) and 2.8 mmol l or less were more common in patients with traumatic shock (P &lt; 0.0001). The Youden index for traumatic shock ((sensitivity + specificity) - 1) was highest when blood glucose concentration was 3.35 mmol l (P &lt; 0.001) for patients with low blood glucose concentrations and 7.75 mmol l (P &lt; 0.001) for those with high blood glucose concentrations. In logistic regression analysis of patients with spontaneous circulation on scene, prehospital blood glucose concentrations (together with common vital parameters: Glasgow Coma Scale, heart rate, blood pressure, breathing frequency) significantly improved the prediction of traumatic shock in comparison with prediction by common vital parameters alone (P &lt; 0.0001). CONCLUSION: In adult trauma patients, low and high blood glucose concentrations were more common in patients with traumatic shock. Prehospital blood glucose concentration measurements in addition to common vital parameters may help identify patients at risk of traumatic shock.</v>
          </cell>
          <cell r="E675" t="str">
            <v>From the Department of Anaesthesia and Intensive Care Medicine (JK, WL), Department of General and Surgical Intensive Care Medicine (SS), Department of Medical Statistics, Informatics and Health Economics (HU), Medical University of Innsbruck, Innsbruck, Austria, Department of Anaesthesiology, Intensive Care Medicine, Emergency Medicine and Pain Therapy, Medizin Campus Bodensee, Friedrichshafen, Germany (VW), University Medical Centre Groningen, University of Groningen, Groningen, Netherlands (MWN), German Helicopter Emergency Medical Services (ADAC Luftrettung gGmbH) (DW), Emergency Medical Services of the Saarland, Bexbach; Formerly Quality Management of the German Helicopter Emergency Medical Services (ADAC Luftrettung gGmbH), Munich, Germany (TS).</v>
          </cell>
          <cell r="F675" t="str">
            <v>2018</v>
          </cell>
        </row>
        <row r="676">
          <cell r="A676">
            <v>675</v>
          </cell>
          <cell r="B676" t="str">
            <v>[Prevention of Type 2 Diabetes: Evidence-Based Patient Information--A Randomised Controlled Trial]</v>
          </cell>
          <cell r="C676" t="str">
            <v>The aim of this study was to compare the effect of our newly developed online evidence-based patient information (EBPI) vs. standard patient information about subthreshold elevated blood glucose levels and primary prevention of diabetes on informed patient decision-making. EBPI significantly improved knowledge about elevated glucose levels, but also increased decisional conflict and critical attitudes to screening and treatment options. The intention to undergo metabolic screening decreased as a result.</v>
          </cell>
          <cell r="E676" t="str">
            <v>Deutsches Diabetes-Zentrum, Leibniz-Institut an der Heinrich-Heine-Universität Düsseldorf, Institut für Biometrie und Epidemiologie/Institut für Klinische Diabetologie._x000D_mediStatistica, Neuenrade._x000D_WINEG, Wissenschaftliches Institut der Techniker Krankenkasse für Nutzen und Effizienz im -Gesundheitswesen, Hamburg._x000D_GSF - Forschungszentrum für Umwelt und Gesundheit, Institut für Gesundheitsökonomie und Management im Gesundheitswesen, Neuherberg._x000D_Heinrich-Heine-Universität Düsseldorf, Koordinierungsstelle für Klinische Studien.</v>
          </cell>
          <cell r="F676" t="str">
            <v>2015</v>
          </cell>
        </row>
        <row r="677">
          <cell r="A677">
            <v>676</v>
          </cell>
          <cell r="B677" t="str">
            <v>Redefining "dead on arrival": Identifying the unsalvageable patient for the purpose of performance improvement</v>
          </cell>
          <cell r="C677" t="str">
            <v>BACKGROUND: Significant variation exists across registries in the criteria used to identify patients with no chance of survival, with potential for profound impact on trauma center mortality. The purpose of this study was to identify the optimal case definition for the unsalvageable patient, for the purpose of exclusion from performance improvement (PI) endeavors. METHODS: Data were derived from the American College of Surgeons' Trauma Quality Improvement Program for 2012 to 2013. We proposed three potential case definitions for the unsalvageable patient: (1) no signs of life as determined by local providers (NSOL), (2) prehospital cardiac arrest (PHCA), and (3) a proxy definition (PROXY) based on presenting vital signs, defined as emergency department (ED) heart rate = 0, ED systolic blood pressure = 0, and Glasgow Coma Scale score motor component = 1. Case definitions were compared using standard predictive tests to determine specificity and positive predictive value (PPV) for in-hospital mortality. After the optimal definition was identified, hierarchical logistic regression was used to assess the impact of including unsalvageable patients on trauma center risk-adjusted mortality. The impact on trauma center performance was determined as change in outlier status and performance decile after exclusion of patients who met the optimal case definition. RESULTS: During the study period, 223,643 patients met inclusion criteria across 192 trauma centers. Overall in-hospital mortality was 7.2%. The PROXY definition had excellent PPV for death, with less than 1% of patients meeting the PROXY criterion surviving. By contrast, NSOL and PHCA had PPVs low enough such that many of these patients went on to live (33% and 10%, respectively). After exclusion of patients who met the PROXY definition, 7% of trauma centers changed performance decile. This change was greatest for patients with penetrating injury and shock, with change in performance decile at 23% and 33% of centers, respectively. CONCLUSION: The PROXY case definition has excellent predictive utility to identify patients who, based on presenting vital signs, will go on to die. PROXY should be used to exclude unsalvageable patients from PI endeavors.</v>
          </cell>
          <cell r="E677" t="str">
            <v>From the Sunnybrook Research Institute (J.P.B., W.X., D.G., S.M., P.K., H.T., A.B.N), and Department of Surgery (P.K., H.T., A.B.N.), Sunnybrook Health Sciences Center; Clinical Epidemiology Program (J.P.B., S.M., P.K., A.B.N), Institute of Health Policy, Management and Evaluation, Division of General Surgery (J.P.B., D.G., S.M., P.K., H.T., A.B.N., S.R.), Department of Surgery (S.R.), St. Michael's Hospital, and Institute of Medical Science (S.R.), University of Toronto, Toronto, Ontario, Canada; and Trauma Quality Improvement Program (W.X., A.B.N.), American College of Surgeons, Chicago, Illinois.</v>
          </cell>
          <cell r="F677" t="str">
            <v>2015</v>
          </cell>
        </row>
        <row r="678">
          <cell r="A678">
            <v>677</v>
          </cell>
          <cell r="B678" t="str">
            <v>An evaluation of the impact of the key information summary on GPs and out-of-hours clinicians in NHS Scotland</v>
          </cell>
          <cell r="C678" t="str">
            <v>BACKGROUND AND AIMS: Key information summary is one of the first national shared electronic patient records enabling GPs to share clinical information with unscheduled care providers, including out-of-hours. Implemented during 2013, over 90,000 patient records have been created. This evaluation identified the impact of key information summary on healthcare services. METHODS: Evidence was collected using online questionnaires and structured telephone interviews. Opinions providing a numerical estimate of value were analysed using statistical methods, while qualitative responses were synthesised using thematic analysis. RESULTS: The vast majority of respondents from 441 GP practices and 33 out-of-hours clinicians show that key information summary enhances patient safety, improves clinical management, reduces hospital admissions, empowers clinicians, aids communication across services and enables decisions to be responsive to patients' wishes. CONCLUSIONS: Patients willingly consent to share data with unscheduled care clinicians. Patients benefitting include those with palliative, complex or multiple conditions, at high risk of using emergency services. Out-of-hours clinicians would welcome more key information summaries, all well-completed and including social care information. Improvements include software enhancements and wider sharing of information with all unscheduled care services.</v>
          </cell>
          <cell r="E678" t="str">
            <v>Project Director, York Health Economics Consortium, University of York, UK._x000D_GP, Hermitage Medical Practices, Edinburgh, UK; eHealth Clinical Lead, Scottish Government, UK libby.morris@nhs.net._x000D_Head of National Information Systems Group, NHS National Services Scotland, UK._x000D_Project Consultant, York Health Economics Consortium, University of York, UK._x000D_Benefits and Utilisation Lead, The Health and Social Care Information Centre, Summary Care Record Programme, UK._x000D_GP, East Linton, East Lothian, UK; eHealth Clinical lead, Scottish Government, UK.</v>
          </cell>
          <cell r="F678" t="str">
            <v>2015</v>
          </cell>
        </row>
        <row r="679">
          <cell r="A679">
            <v>678</v>
          </cell>
          <cell r="B679" t="str">
            <v>Patients lost to follow-up after metacarpal fractures</v>
          </cell>
          <cell r="C679" t="str">
            <v>PURPOSE: To determine factors associated with non-attendance at scheduled follow-up visits for treatment of metacarpal fractures, to improve subject retention in prospective investigations. METHODS: This study included adult patients with metacarpal fractures seen in an outpatient hand clinic between 2004 and 2009. We assessed a number of variables (demographic, social, and injury-specific) that might be associated with failure to return for follow-up. The statistical analysis included both bivariate and multivariable models. RESULTS: In a cohort of 335 patients (228 men and 107 women) with a mean age of 40 years (range, 18-88 y), independent factors associated with non-attendance were unmarried status (single or divorced), having no insurance, having an unemployed or disabled status, having an unknown work status, and having a small finger metacarpal neck fracture. CONCLUSIONS: Patients who do not attend a scheduled 1-month follow-up after a single isolated metacarpal fracture are sociologically distinct from those who do attend. TYPE OF STUDY/LEVEL OF EVIDENCE: Prognostic IV.</v>
          </cell>
          <cell r="E679" t="str">
            <v>Orthopaedic Hand and Upper Extremity Service, Massachusetts General Hospital, Harvard Medical School, Boston, MA, USA.</v>
          </cell>
          <cell r="F679" t="str">
            <v>2012</v>
          </cell>
        </row>
        <row r="680">
          <cell r="A680">
            <v>679</v>
          </cell>
          <cell r="B680" t="str">
            <v>Adjuvant chemotherapy for non-small-cell lung cancer in the elderly: a population-based study in Ontario, Canada</v>
          </cell>
          <cell r="C680" t="str">
            <v>PURPOSE: Non-small-cell lung cancer (NSCLC) is predominantly a disease of the elderly. Retrospective analyses of the National Cancer Institute of Canada Clinical Trials Group JBR.10 trial and the Lung Adjuvant Cisplatin Evaluation (LACE) meta-analysis suggest that the elderly benefit from adjuvant chemotherapy. However, the elderly were under-represented in these studies, raising concerns regarding the reproducibility of the study results in clinical practice. PATIENTS AND METHODS: By using the Ontario Cancer Registry, we identified 6,304 patients with NSCLC who were treated with surgical resection from 2001 to 2006. Registry data were linked to electronic treatment records. Uptake of chemotherapy was compared across age groups: younger than 70, 70 to 74, 75 to 79, and ≥ 80 years. As a proxy of survival benefit from chemotherapy, we compared survival of patients diagnosed from 2004 to 2006 with survival of those diagnosed from 2001 to 2003. Hospitalization rates within 6 to 24 weeks of surgery served as a proxy of severe chemotherapy-related toxicity. RESULTS: In all, 2,763 (43.8%) of 6,304 surgical patients were elderly (age ≥ 70 years). Uptake of adjuvant chemotherapy in the elderly increased from 3.3% (2001 to 2003) to 16.2% (2004 to 2006). Among evaluable elderly patients, 70% received cisplatin and 28% received carboplatin-based regimens. Requirements for dose adjustments or drug substitutions were similar across age groups. Hospitalization rates within 6 to 24 weeks of surgery were similar across age groups (28.0% for patients age &lt; 70 years; 27.8% for patients age ≥ 70 years; P = .54). Four-year survival of elderly patients increased significantly (47.1% for patients diagnosed from 2001 to 2003; 49.9% for patients diagnosed from 2004 to 2006; P = .01). Survival improved in all subgroups except patients age ≥ 80 years. CONCLUSION: Uptake of adjuvant chemotherapy for NSCLC increased in patients age 70 years or older following reporting of pivotal adjuvant chemotherapy trials, but it remained below that for patients younger than age 70 years. Adoption of adjuvant chemotherapy appears to be associated with significant survival benefit in the elderly (age ≥ 70 years), with tolerability apparently similar to that of patients who are younger than age 70 years.</v>
          </cell>
          <cell r="E680" t="str">
            <v>Princess Margaret Hospital, University Health Network, Toronto, Canada. sinead.cuffe@uhn.on.ca</v>
          </cell>
          <cell r="F680" t="str">
            <v>2012</v>
          </cell>
        </row>
        <row r="681">
          <cell r="A681">
            <v>680</v>
          </cell>
          <cell r="B681" t="str">
            <v>Design and internal validation of an obstetric early warning score: secondary analysis of the Intensive Care National Audit and Research Centre Case Mix Programme database</v>
          </cell>
          <cell r="C681" t="str">
            <v>We designed and internally validated an aggregate weighted early warning scoring system specific to the obstetric population that has the potential for use in the ward environment. Direct obstetric admissions from the Intensive Care National Audit and Research Centre's Case Mix Programme Database were randomly allocated to model development (n = 2240) or validation (n = 2200) sets. Physiological variables collected during the first 24 h of critical care admission were analysed. Logistic regression analysis for mortality in the model development set was initially used to create a statistically based early warning score. The statistical score was then modified to create a clinically acceptable early warning score. Important features of this clinical obstetric early warning score are that the variables are weighted according to their statistical importance, a surrogate for the FI O2 /Pa O2 relationship is included, conscious level is assessed using a simplified alert/not alert variable, and the score, trigger thresholds and response are consistent with the new non-obstetric National Early Warning Score system. The statistical and clinical early warning scores were internally validated using the validation set. The area under the receiver operating characteristic curve was 0.995 (95% CI 0.992-0.998) for the statistical score and 0.957 (95% CI 0.923-0.991) for the clinical score. Pre-existing empirically designed early warning scores were also validated in the same way for comparison. The area under the receiver operating characteristic curve was 0.955 (95% CI 0.922-0.988) for Swanton et al.'s Modified Early Obstetric Warning System, 0.937 (95% CI 0.884-0.991) for the obstetric early warning score suggested in the 2003-2005 Report on Confidential Enquiries into Maternal Deaths in the UK, and 0.973 (95% CI 0.957-0.989) for the non-obstetric National Early Warning Score. This highlights that the new clinical obstetric early warning score has an excellent ability to discriminate survivors from non-survivors in this critical care data set. Further work is needed to validate our new clinical early warning score externally in the obstetric ward environment.</v>
          </cell>
          <cell r="E681" t="str">
            <v>Critical Care Medicine, Peterborough City Hospital, Peterborough, UK. coraliecarle@doctors.org.uk</v>
          </cell>
          <cell r="F681" t="str">
            <v>2013</v>
          </cell>
        </row>
        <row r="682">
          <cell r="A682">
            <v>681</v>
          </cell>
          <cell r="B682" t="str">
            <v>Steady progress seen in endoscopic surgery on major salivary glands</v>
          </cell>
          <cell r="C682" t="str">
            <v>INTRODUCTION: The objective of this study was to investigate the development in sialendoscopy (SE) in East Denmark. Data were compared with previously published data to assess the learning curve. MATERIAL AND METHODS: In this retrospective consecutive study, all patients who had SE performed at Hillerød Hospital from November 2009 to April 2011 were included. Data were extracted from medical records and interviews. Two surgeons performed all SEs. Z-test and Fisher's exact test were used for statistical analysis. RESULTS: A total of 118 patients met the inclusion criteria. In all, 156 diagnostic and 139 therapeutic SEs were performed. The median age was 44 years (3-85 years) and the female-to-male-ratio was 1.81. A total of 96% of patients had pre-operative ultrasound performed (the positive predictive value for detection of stone was 0.82, 95% confidence interval 0.70-0.90. Indication for SE was recurrent or chronic swelling, pain, identified stone or recurrent infections. The only exclusion criterion was neoplasms. The success rate of diagnostic SE was 98%, and the therapeutic SE success rate was 67%. Total or partial relief from symptoms was obtained in 77% of patients which was a significant improvement (Z-test: p &lt; 0.001). No serious persistent complications occurred. CONCLUSION: SE is a safe and effective treatment for benign obstructive disease of the major salivary glands. The surgeon's results improve significantly over time. Updated equipment and an experienced surgeon yielded patient symptom relief in 77% of cases. FUNDING: not relevant. TRIAL REGISTRATION: This study was approved by the Danish Committee on Biomedical Research Ethics and the Danish Data Protection Agency.</v>
          </cell>
          <cell r="E682" t="str">
            <v>Øre-, næse-, halskirurgisk Afdeling, Køge Sygehus, Køge, Denmark. eva.rye.rasmussen@dadlnet.dk</v>
          </cell>
          <cell r="F682" t="str">
            <v>2012</v>
          </cell>
        </row>
        <row r="683">
          <cell r="A683">
            <v>682</v>
          </cell>
          <cell r="B683" t="str">
            <v>Comparative Analysis of Perioperative Outcomes Using Nationally Derived Hospital Discharge Data Relative to a Prospective Multicenter Surgical Database of Adult Spinal Deformity Surgery</v>
          </cell>
          <cell r="C683" t="str">
            <v>STUDY DESIGN: Retrospective analysis of three prospectively collected databases. OBJECTIVE: To compare perioperative outcomes in Adult Spinal Deformity (ASD) surgeries in a surgeon-run (SR-ASD) and two national databases: the Nationwide Inpatient Sample (NIS) and the National Surgical Quality Improvement Program (NSQIP). SUMMARY OF BACKGROUND DATA: Much has been learned on the treatment of ASD in the last decade with prospective multicenter collaborative research focusing on this specific condition. Nondisease specific national databases are being used for hypothesis and quality control testing on a large number of ASD patients. Their accuracy and applicability remains unevaluated. METHODS: Patients were identified on each respective database undergoing lumbar spine fusion for ASD. Propensity score matching established cohorts of patients on each database with similar procedures being performed. Complication prevalence and relative risk was compared on the NIS and NSQIP against SR-ASD. Secondary outcome measures included hospital-stay characteristics, surgical invasiveness, patient demographics, and patient comorbidities. RESULTS: Two hundred fifty-five patients were identified on each database 1:1:1 with similar overall surgical intensity. Querying the databases using ICD-9 codes, CPT codes, and surgeon-reports resulted in different complication incidences: overall complication rates were 17.65% on NIS, 24.31% on NSQIP, and 68.24% on SR-ASD. The relative risk of a medical complication in SR-ASD was 1.87 (1.42-2.48) relative to NIS and 1.91 (1.44-2.54) relative to NSQIP. The relative risk of a surgical complication was 5.45 (2.69-11.05) compared with NIS and 12.05 (3.98-36.49) compared with NSQIP. CONCLUSION: After selecting patients using the same criteria and diagnosis, NIS, NSQIP, and SR-ASD databases captured different patient populations and different complication incidences. There were total absences of certain complications contrary to usual literature rates in all three databases. Faithful reporting necessitates understanding database limitations, and careful evaluation of database strengths and weaknesses is paramount to accurate reports. LEVEL OF EVIDENCE: 3.</v>
          </cell>
          <cell r="E683" t="str">
            <v>*Department of Orthopaedic Surgery at NYU Hospital for Joint Diseases, New York, NY †Department of Orthopaedic Surgery at Washington University School of Medicine, St. Louis, MO ‡Department of Neurosurgery at Johns Hopkins School of Medicine, Baltimore, MD §Department of Neurlogical Surgery at University of Pittsburgh, Pitssburgh, PA ¶Hospital for Special Surgery, New York, NY ||Department of Orthopaedic Surgery UC Davis Health System, Sacramento, CA.</v>
          </cell>
          <cell r="F683" t="str">
            <v>2017</v>
          </cell>
        </row>
        <row r="684">
          <cell r="A684">
            <v>683</v>
          </cell>
          <cell r="B684" t="str">
            <v>Trauma center designation correlates with functional independence after severe but not moderate traumatic brain injury</v>
          </cell>
          <cell r="C684" t="str">
            <v>BACKGROUND: The mortality of traumatic brain injury (TBI) continues to decline, emphasizing functional outcomes. Trauma center designation has been linked to survival after TBI, but the impact on functional outcomes is unclear. The objective was to determine whether trauma center designation influenced functional outcomes after moderate and severe TBI. METHODS: Trauma subjects presenting to an American College of Surgeons (ACS) Level I or II trauma center with a Glasgow Coma Score (GCS) &lt;or=12 who survived to discharge were identified using the National Trauma Databank (2002-2006). Outcomes were functional independence (FI) defined as a modified functional independence measure (FIM) of 12, and independent expression (IE) defined as a FIM component of 4. These were compared between Level I and Level II centers in subjects with both moderate (GCS 9-12) and severe (GCS &lt;or=8) TBI using stepwise logistic regression to adjust for demographics, injuries, and comorbidities. RESULTS: Analysis identified 25,170 subjects (72% severe TBI). After adjusting for covariates, ACS Level I designation was associated with FI (odds ratio: 1.16; confidence interval: 1.07-1.24, p &lt; 0.01) and IE (1.10; 1.03-1.17, p &lt; 0.01) after severe TBI. Trauma center designation was not associated with FI or IE after moderate TBI. CONCLUSIONS: ACS trauma center designation is significantly associated with FI and IE after severe, but not moderate TBI. Prospective study is warranted to verify and explore factors contributing to this discrepancy.</v>
          </cell>
          <cell r="E684" t="str">
            <v>Department of Surgery, University of Rochester School of Medicine, Rochester, New York 14642-8410, USA. mark_gestring@urmc.rochester.edu</v>
          </cell>
          <cell r="F684" t="str">
            <v>2010</v>
          </cell>
        </row>
        <row r="685">
          <cell r="A685">
            <v>684</v>
          </cell>
          <cell r="B685" t="str">
            <v>Reporting dental trauma and its inclusion in an injury surveillance system in Victoria, Australia</v>
          </cell>
          <cell r="C685" t="str">
            <v>BACKGROUND: This study investigated the frequency, patterns and causes of dental trauma in patients seeking emergency treatment at a dental hospital, and evaluated the impact of an electronic structured injury history form to collect key information. METHODS: A retrospective audit was undertaken of all emergency presentations at the Royal Dental Hospital of Melbourne from 2009 to 2012. Dental trauma and injury surveillance data were collected and evaluated with reference to the criteria of the Victorian Emergency Minimum Dataset. Statistical analysis included chi-squared and Fisher's exact tests. RESULTS: A total of 88,610 new emergency courses of care were created, with 3642 (4.1%) identified as new dental trauma cases in 3574 patients. A total of 6001 teeth were injured with a mean of 1.7 teeth per patient (range: 1-8 teeth). The improvement of injury surveillance information collected using the electronic form compared with the paper form was statistically significant (p&lt;0.001). CONCLUSIONS: The dental trauma findings of this study are consistent with other studies regarding age, gender, location, cause and injury type. This study also confirmed the benefits of electronic collection of dental injury surveillance data that can assist policy planners and health service providers in designing and delivering effective dental injury prevention and management services.</v>
          </cell>
          <cell r="E685" t="str">
            <v>Melbourne Dental School, The University of Melbourne, Victoria, Australia.</v>
          </cell>
          <cell r="F685" t="str">
            <v>2015</v>
          </cell>
        </row>
        <row r="686">
          <cell r="A686">
            <v>685</v>
          </cell>
          <cell r="B686" t="str">
            <v>Overcoming Clinical Inertia: A Randomized Clinical Trial of a Telehealth Remote Monitoring Intervention Using Paired Glucose Testing in Adults With Type 2 Diabetes</v>
          </cell>
          <cell r="C686" t="str">
            <v>BACKGROUND: Type 2 diabetes mellitus is a worldwide challenge. Practice guidelines promote structured self-monitoring of blood glucose (SMBG) for informing health care providers about glycemic control and providing patient feedback to increase knowledge, self-efficacy, and behavior change. Paired glucose testing—pairs of glucose results obtained before and after a meal or physical activity—is a method of structured SMBG. However, frequent access to glucose data to interpret values and recommend actions is challenging. A complete feedback loop—data collection and interpretation combined with feedback to modify treatment—has been associated with improved outcomes, yet there remains limited integration of SMBG feedback in diabetes management. Incorporating telehealth remote monitoring and asynchronous electronic health record (EHR) feedback from certified diabetes educators (CDEs)—specialists in glucose pattern management—employ the complete feedback loop to improve outcomes. OBJECTIVE: The purpose of this study was to evaluate a telehealth remote monitoring intervention using paired glucose testing and asynchronous data analysis in adults with type 2 diabetes. The primary aim was change in glycated hemoglobin (A(1c))—a measure of overall glucose management—between groups after 6 months. The secondary aims were change in self-reported Summary of Diabetes Self-Care Activities (SDSCA), Diabetes Empowerment Scale, and Diabetes Knowledge Test. METHODS: A 2-group randomized clinical trial was conducted comparing usual care to telehealth remote monitoring with paired glucose testing and asynchronous virtual visits. Participants were aged 30-70 years, not using insulin with A1c levels between 7.5% and 10.9% (58-96 mmol/mol). The telehealth remote monitoring tablet computer transmitted glucose data and facilitated a complete feedback loop to educate participants, analyze actionable glucose data, and provide feedback. Data from paired glucose testing were analyzed asynchronously using computer-assisted pattern analysis and were shared with patients via the EHR weekly. CDEs called participants monthly to discuss paired glucose testing trends and treatment changes. Separate mixed-effects models were used to analyze data. RESULTS: Participants (N=90) were primarily white (64%, 56/87), mean age 58 (SD 11) years, mean body mass index 34.1 (SD 6.7) kg/m2, with diabetes for mean 8.2 (SD 5.4) years, and a mean A(1c) of 8.3% (SD 1.1; 67 mmol/mol). Both groups lowered A(1c) with an estimated average decrease of 0.70 percentage points in usual care group and 1.11 percentage points in the treatment group with a significant difference of 0.41 percentage points at 6 months (SE 0.08, t159=-2.87, P=.005). Change in medication (SE 0.21, t157=-3.37, P=.009) was significantly associated with lower A(1c) level. The treatment group significantly improved on the SDSCA subscales carbohydrate spacing (P=.04), monitoring glucose (P=.001), and foot care (P=.02). CONCLUSIONS: An eHealth model incorporating a complete feedback loop with telehealth remote monitoring and paired glucose testing with asynchronous data analysis significantly improved A(1c) levels compared to usual care. TRIAL REGISTRATION: Clinicaltrials.gov NCT01715649; https://www.clinicaltrials.gov/ct2/show/NCT01715649 (Archived by WebCite at http://www.webcitation.org/6ZinLl8D0).</v>
          </cell>
          <cell r="E686" t="str">
            <v>Clinical Performance Improvement Consultant, Office of Patient Experience, Quality and Clinical Effectiveness, Sutter Health, Sacramento, CA, United States. greenwd@sutterhealth.org.</v>
          </cell>
          <cell r="F686" t="str">
            <v>2015</v>
          </cell>
        </row>
        <row r="687">
          <cell r="A687">
            <v>686</v>
          </cell>
          <cell r="B687" t="str">
            <v>A Retrospective Comparative Effectiveness Study of Medications for Posttraumatic Stress Disorder in Routine Practice</v>
          </cell>
          <cell r="C687" t="str">
            <v>OBJECTIVE: Fluoxetine, paroxetine, sertraline, topiramate, and venlafaxine have consistently shown efficacy for posttraumatic stress disorder (PTSD) in meta-analyses of randomized controlled trials. However, no study has compared the effectiveness of these agents in routine clinical practice. We conducted a retrospective comparative effectiveness study of these 5 medications using electronic medical record data. METHODS: We identified 2,931 Department of Veterans Affairs outpatients initiating treatment for PTSD between fiscal years 2004 and 2013 who received 1 of the 5 medications at an adequate dose and duration, combined with baseline and endpoint PTSD Checklist (PCL) measurements. Patients were identified based on clinical diagnoses of PTSD (DSM-IV criteria). We weighted participants in order to balance pretreatment characteristics. We compared continuous changes on total PCL score, symptom cluster scores, and sleep items, as well as categorical changes including reliable improvement and loss of PTSD diagnosis, using weighted regression analyses. We conducted exploratory analysis to determine whether any patient characteristics or service use variables predicted loss of PTSD diagnosis. RESULTS: Patients improved by a mean of 5-6 points on the PCL over approximately 6 months of treatment. While half of patients had a reliable improvement of 5 points or more on the PCL, less than a fifth achieved loss of PTSD diagnosis. There were no differences between medications. The only significant (P &lt; .001) predictor of loss of PTSD diagnosis was concurrent treatment with evidence-based psychotherapy. CONCLUSIONS: Available evidence-based medications for PTSD are equally effective in clinical practice. Although effective, our data suggest that patients choosing medication treatment for PTSD should consider concurrent treatment with evidence-based psychotherapy in order to maximize their chances of meaningful improvement.</v>
          </cell>
          <cell r="E687" t="str">
            <v>VA Medical Center, 215 North Main St, 11Q, White River Junction, VT 05009. brian.shiner@va.gov._x000D_Veterans Affairs Medical Center, White River Junction, Vermont, USA._x000D_Department of Psychiatry, Geisel School of Medicine, Hanover, New Hampshire, USA._x000D_Biomedical Data Science, Community &amp; Family Medicine, and The Dartmouth Institute for Health Policy &amp; Clinical Practice, Geisel School of Medicine, Hanover, New Hampshire, USA._x000D_San Francisco VA Medical Center and Department of Psychiatry, University of California San Francisco School of Medicine, San Francisco, California, USA._x000D_Clinical Epidemiology Research Group, White River Junction, Vermont, USA._x000D_National Center for PTSD, White River Junction, Vermont, USA._x000D_Fellowships in Quality and Safety, National Center for Patient Safety, Ann Arbor, Michigan, USA.</v>
          </cell>
          <cell r="F687" t="str">
            <v>2018</v>
          </cell>
        </row>
        <row r="688">
          <cell r="A688">
            <v>687</v>
          </cell>
          <cell r="B688" t="str">
            <v>Taxonomy of delays in the implementation of hospital computerized physician order entry and clinical decision support systems for prescribing: a longitudinal qualitative study</v>
          </cell>
          <cell r="C688" t="str">
            <v>BACKGROUND: Implementation delays are common in health information technology (HIT) projects. In this paper, we sought to explore the reasons for delays in implementing major hospital-based HIT, through studying computerized physician order entry (CPOE) and clinical decision support (CDS) systems for prescribing and to develop a provisional taxonomy of causes of implementation delays. METHODS: We undertook a series of longitudinal, qualitative case studies to investigate the implementation and adoption of CPOE and CDS systems for prescribing in hospitals in the U.K. We used a combination of semi-structured interviews from six case study sites and two whole day expert roundtable discussions to collect data. Interviews were carried out with users, implementers and suppliers of CPOE/CDS systems. We used thematic analysis to examine the results, drawing on perspectives surrounding the biography of artefacts. RESULTS: We identified 15 major factors contributing to delays in implementation of CPOE and CDS systems. These were then categorized in a two-by-two delay classification matrix: one axis distinguishing tactical versus unintended causes of delay, and the second axis illustrating internal i.e., (the adopting hospital) versus external (i.e., suppliers, other hospitals, policymakers) related causes. CONCLUSIONS: Our taxonomy of delays in HIT implementation should enable system developers, implementers and policymakers to better plan and manage future implementations. More detailed planning at the outset, considering long-term strategies, sustained user engagement, and phased implementation approaches appeared to reduce the risks of delays. It should however be noted that whilst some delays are likely to be preventable, other delays cannot be easily avoided and taking steps to minimize these may negatively affect the longer-term use of the system.</v>
          </cell>
          <cell r="E688" t="str">
            <v>Centre for Medical Informatics, Usher Institute of Population Health Sciences and Informatics, The University of Edinburgh, Doorway number 3, Teviot Place, Edinburgh, EH8 9AG, UK. h.mozaffar@ed.ac.uk._x000D_Centre for Medical Informatics, Usher Institute of Population Health Sciences and Informatics, The University of Edinburgh, Doorway number 3, Teviot Place, Edinburgh, EH8 9AG, UK._x000D_Institute for the Study of Science, Technology and Innovation, The University of Edinburgh, Doorway number 3, Teviot Place, Edinburgh, EH8 9AG, UK.</v>
          </cell>
          <cell r="F688" t="str">
            <v>2016</v>
          </cell>
        </row>
        <row r="689">
          <cell r="A689">
            <v>688</v>
          </cell>
          <cell r="B689" t="str">
            <v>Variation in Inpatient Rehabilitation Utilization After Hospitalization for Burn Injury in the United States</v>
          </cell>
          <cell r="C689" t="str">
            <v>Approximately 45,000 individuals are hospitalized annually for burn treatment. Rehabilitation after hospitalization can offer a significant improvement in functional outcomes. Very little is known nationally about rehabilitation for burns, and practices may vary substantially depending on the region based on observed Medicare post-hospitalization spending amounts. This study was designed to measure variation in rehabilitation utilization by state of hospitalization for patients hospitalized with burn injury. This retrospective cohort study used nationally collected data over a 10-year period (2001 to 2010), from the Healthcare Cost and Utilization Project (HCUP) State Inpatient Databases (SIDs). Patients hospitalized for burn injury (n = 57,968) were identified by ICD-9-CM codes and were examined to see specifically if they were discharged immediately to inpatient rehabilitation after hospitalization (primary endpoint). Both unadjusted and adjusted likelihoods were calculated for each state taking into account the effects of age, insurance status, hospitalization at a burn center, and extent of burn injury by TBSA. The relative risk of discharge to inpatient rehabilitation varied by as much as 6-fold among different states. Higher TBSA, having health insurance, higher age, and burn center hospitalization all increased the likelihood of discharge to inpatient rehabilitation following acute care hospitalization. There was significant variation between states in inpatient rehabilitation utilization after adjusting for variables known to affect each outcome. Future efforts should be focused on identifying the cause of this state-to-state variation, its relationship to patient outcome, and standardizing treatment across the United States.</v>
          </cell>
          <cell r="E689" t="str">
            <v>From the *Department of Anesthesiology and Pediatrics, Duke University School of Medicine, Durham, North Carolina; †Department of Surgery, School of Medicine, University of Washington, Seattle; ‡Department of Rehabilitation Medicine, School of Medicine, University of Washington, Seattle; and §Department of Pediatrics, School of Medicine, University of Washington, Seattle.</v>
          </cell>
          <cell r="F689" t="str">
            <v>2015</v>
          </cell>
        </row>
        <row r="690">
          <cell r="A690">
            <v>689</v>
          </cell>
          <cell r="B690" t="str">
            <v>Developing and validating a risk prediction model for acute care based on frailty syndromes</v>
          </cell>
          <cell r="C690" t="str">
            <v>OBJECTIVES: Population ageing may result in increased comorbidity, functional dependence and poor quality of life. Mechanisms and pathophysiology underlying frailty have not been fully elucidated, thus absolute consensus on an operational definition for frailty is lacking. Frailty scores in the acute medical care setting have poor predictive power for clinically relevant outcomes. We explore the utility of frailty syndromes (as recommended by national guidelines) as a risk prediction model for the elderly in the acute care setting. SETTING: English Secondary Care emergency admissions to National Health Service (NHS) acute providers. PARTICIPANTS: There were N=2,099,252 patients over 65 years with emergency admission to NHS acute providers from 01/01/2012 to 31/12/2012 included in the analysis. PRIMARY AND SECONDARY OUTCOME MEASURES: Outcomes investigated include inpatient mortality, 30-day emergency readmission and institutionalisation. We used pseudorandom numbers to split patients into train (60%) and test (40%). Receiver operator characteristic (ROC) curves and ordering the patients by deciles of predicted risk was used to assess model performance. Using English Hospital Episode Statistics (HES) data, we built multivariable logistic regression models with independent variables based on frailty syndromes (10th revision International Statistical Classification of Diseases, Injuries and Causes of Death (ICD-10) coding), demographics and previous hospital utilisation. Patients included were those&gt;65 years with emergency admission to acute provider in England (2012). RESULTS: Frailty syndrome models exhibited ROC scores of 0.624-0.659 for inpatient mortality, 0.63-0.654 for institutionalisation and 0.57-0.63 for 30-day emergency readmission. CONCLUSIONS: Frailty syndromes are a valid predictor of outcomes relevant to acute care. The models predictive power is in keeping with other scores in the literature, but is a simple, clinically relevant and potentially more acceptable measurement for use in the acute care setting. Predictive powers of the score are not sufficient for clinical use.</v>
          </cell>
          <cell r="E690" t="str">
            <v>NIHR CLAHRC Northwest London, Imperial College London, Chelsea and Westminster Campus, London, UK Royal College of Physicians, London, UK._x000D_NIHR CLAHRC Northwest London, Imperial College London, Chelsea and Westminster Campus, London, UK._x000D_Oliver Wyman, London, UK.</v>
          </cell>
          <cell r="F690" t="str">
            <v>2015</v>
          </cell>
        </row>
        <row r="691">
          <cell r="A691">
            <v>690</v>
          </cell>
          <cell r="B691" t="str">
            <v>Comparative effectiveness of treatment strategies for severe splenic trauma in the pediatric population</v>
          </cell>
          <cell r="C691" t="str">
            <v>BACKGROUND: Splenic angioembolization (SAE) is increasingly used in the management of splenic injuries in adults, although its value in pediatric trauma is unclear. We sought to assess outcomes related to splenectomy vs SAE. METHODS: The National Trauma Data Bank was queried for patients 0 to 15 years of age from 2007 to 2011. Subgroup analysis of splenectomy vs SAE was performed for high-grade injuries using propensity analysis and inverse probability weighting. RESULTS: Of 11,694 children presenting with splenic trauma, over 90% were treated nonoperatively. Adjusted analysis of high-grade injuries included 265 children who underwent splenectomy and 199 who underwent SAE. The Injury Severity Score, number of transfusions, and complications rates were not significantly different between the 2 groups. Overall adjusted mortality for children with high-grade injuries was 13.4% following splenectomy and 10.0% following SAE (P = .31) CONCLUSION: Patients undergoing SAE for high-grade splenic trauma have comparable morbidity and mortality with splenectomy.</v>
          </cell>
          <cell r="E691" t="str">
            <v>Division of General Surgery, Department of Surgery, Duke University Medical Center, Durham, NC, USA._x000D_Department of Radiology, Washington University School of Medicine, St. Louis, MO, USA._x000D_Division of Pediatric Surgery, Department of Surgery, Vanderbilt Children's Hospital, Nashville, TN, USA._x000D_Division of Trauma and Critical Care, Department of Surgery, Duke University Medical Center, Durham, NC, USA._x000D_Division of Pediatric Surgery, Department of Surgery, Duke University Medical Center, 2301 Erwin Road, HAFS Building, Room 6680, Durham, NC 27710, USA._x000D_Division of Pediatric Surgery, Department of Surgery, Duke University Medical Center, 2301 Erwin Road, HAFS Building, Room 6680, Durham, NC 27710, USA. Electronic address: obinna.adibe@dm.duke.edu.</v>
          </cell>
          <cell r="F691" t="str">
            <v>2016</v>
          </cell>
        </row>
        <row r="692">
          <cell r="A692">
            <v>691</v>
          </cell>
          <cell r="B692" t="str">
            <v>Predictors of nontransport of older fallers who receive ambulance care</v>
          </cell>
          <cell r="C692" t="str">
            <v>OBJECTIVES: To identify patient, clinical, and operational factors associated with nontransport of older people who have fallen and received ambulance care; and to develop a nontransport prediction tool that could be utilized during the dispatch process to rationalize allocation of emergency ambulance resources. METHODS: The study was a planned subanalysis using data collected during a prospective observational cohort study of nonconsecutive emergency responses to older people aged 65 years or more who had fallen between October 1, 2010 and June 30, 2011. The data consisted of routinely collected ambulance dispatch and clinical records, combined with prospectively collected fall-specific information. Missing data were managed using multiple imputation. Multivariate logistic regression modeling was undertaken to identify predictors of nontransport. Results are described for original and imputated data sets, presented as odds ratios (OR) with 95%CI (confidence interval). Receiver operating curve (ROC) statistics were generated, with model discrimination determined by the area under the curve (AUC). RESULTS: There were 1,484 cases eligible for this subanalysis of which 419 (28.2%) were recorded as nontransport. Multivariate regression including dispatch and clinical variables identified a 6-item final model. Younger age group, nonurgent response priority, and presence of a personal alarm were predictors of nontransport, along with clinical variables, including normal vital signs, absence of injury, and unchanged functional status post-fall. The AUC was 0.88 (95% CI 0.86-0.90; p &lt; 0.0001) (imputed data AUC 0.86 (95% CI 0.84-0.88)). Multivariate modeling of dispatch variables only identified a 3-item final model, which included response nonurgent response priority, younger age, and the presence of a personal alarm. The AUC was 0.68 (95% CI 0.64-0.71; p &lt; 0.0001) (imputed data AUC 0.69 (95% CI 0.66-0.72)). CONCLUSION: In this population of confirmed older fallers attended to by paramedics, determination of the prehospital transport outcome is greatly influenced by on-scene findings resulting from paramedic assessment. The presence of new pain, abnormal physiology, and altered function post-fall were strongly associated with increased odds of transport. Conversely the presence of a personal alarm and allocation of a nonurgent dispatch priority increased the odds of nontransport. Accurate discrimination between older fallers who were and were not transported using dispatch data only was not possible.</v>
          </cell>
          <cell r="F692" t="str">
            <v>2014</v>
          </cell>
        </row>
        <row r="693">
          <cell r="A693">
            <v>692</v>
          </cell>
          <cell r="B693" t="str">
            <v>Cerebrospinal fluid lactate in post-neurosurgical bacterial meningitis diagnosis</v>
          </cell>
          <cell r="C693" t="str">
            <v>BACKGROUND: Differential diagnosis between post-neurosurgical bacterial meningitis (PNBM) and aseptic meningitis is difficult. Inflammatory and biochemical cerebrospinal fluid (CSF) changes mimic those classically observed after CNS surgery. CSF lactate assay has therefore been proposed as a useful PNBM marker. OBJECTIVE: To evaluate the diagnostic accuracy of CSF lactate as a PNBM marker in patients hospitalized after a neurosurgical procedure. METHODS: Between July 2005 and June 2009, a prospective clinical study, in which all patients with clinical suspicion of PNBM were enrolled, was conducted at our neurosurgical Intensive Care Unit. PNBM diagnosis was categorized as proven, probable or negative before the analysis. RESULTS: Seventy-nine patients, 51 males with a mean age of 50 years (range 32-68 years) were included. Surgery was elective in 76% patients, mostly for brain tumors (57%); thirty PNBM episodes were identified. CSF parameters were significantly different in glucose concentration (27 mg% vs. 73 mg%, p&lt;0.001), lactate (8 mmol/L vs. 2.8 mmol/L, p&lt;0.001), CSF neutrophil pleocytosis (850 mm(-3) vs. 10mm(-3), p&lt;0.001), and protein levels (449 mg% vs. 98 mg%) between the PNBM and non-PNBM groups. The ROC curve that best fits PNBM diagnosis is lactate. CONCLUSION: Increased CSF lactate is a useful PNBM marker, with better predictive value than CSF hypoglycorrhachia or pleocytosis. Lactate levels ≥ 4 mmol/L showed 97% sensitivity and 78% specificity, with a 97% negative predictive value.</v>
          </cell>
          <cell r="E693" t="str">
            <v>Intensive Care Unit, Raúl Carrea Neurological Research Institute, FLENI, Buenos Aires, Argentina. p_maskin@yahoo.com</v>
          </cell>
          <cell r="F693" t="str">
            <v>2013</v>
          </cell>
        </row>
        <row r="694">
          <cell r="A694">
            <v>693</v>
          </cell>
          <cell r="B694" t="str">
            <v>Does introduction of a Patient Data Management System (PDMS) improve the financial situation of an intensive care unit?</v>
          </cell>
          <cell r="C694" t="str">
            <v>BACKGROUND: Patient Data Management Systems (PDMS) support clinical documentation at the bedside and have demonstrated effects on completeness of patient charting and the time spent on documentation. These systems are costly and raise the question if such a major investment pays off. We tried to answer the following questions: How do costs and revenues of an intensive care unit develop before and after introduction of a PDMS? Can higher revenues be obtained with improved PDMS documentation? Can we present cost savings attributable to the PDMS? METHODS: Retrospective analysis of cost and reimbursement data of a 25 bed Intensive Care Unit at a German University Hospital, three years before (2004-2006) and three years after (2007-2009) PDMS implementation. RESULTS: Costs and revenues increased continuously over the years. The profit of the investigated ICU was fluctuating over the years and seemingly depending on other factors as well. We found a small increase in profit in the year after the introduction of the PDMS, but not in the following years. Profit per case peaked at 1039 € in 2007, but dropped subsequently to 639 € per case. We found no clear evidence for cost savings after the PDMS introduction. Our cautious calculation did not consider additional labour costs for IT staff needed for system maintenance. CONCLUSIONS: The introduction of a PDMS has probably minimal or no effect on reimbursement. In our case the observed increase in profit was too small to amortize the total investment for PDMS implementation.This may add some counterweight to the literature, where expectations for tools such as the PDMS can be quite unreasonable.</v>
          </cell>
          <cell r="E694" t="str">
            <v>Anästhesiologische Klinik, Universitätsklinikum Erlangen, Erlangen, Germany. ixchel.castellanos@kfa.imed.uni-erlangen.de.</v>
          </cell>
          <cell r="F694" t="str">
            <v>2013</v>
          </cell>
        </row>
        <row r="695">
          <cell r="A695">
            <v>694</v>
          </cell>
          <cell r="B695" t="str">
            <v>Patient-provider secure messaging in VA: variations in adoption and association with urgent care utilization</v>
          </cell>
          <cell r="C695" t="str">
            <v>BACKGROUND: The Veterans Health Administration has implemented patient to clinical team electronic asynchronous secure messaging (SM). This disruptive technology has the potential to support continuous, coordinated quality care, but limited evidence supports this connection. OBJECTIVES: The objective of this paper is to (1) measure SM implementation and identify facility characteristics associated with higher rates of adoption and (2) understand the association of SM use and noncontinuity care [ie, urgent care (UC)] utilization rates. MEASURES: We conducted a retrospective cohort study of 132 VA facilities implementing SM in primary care. We used a combination of cross-sectional survey data on predictors of SM implementation and longitudinal data (July 2010-June 2012) on use of SM and UC. RESULTS: Human resources (coordinator and staff/volunteer availability to directly assist Veterans), computer resources (computers and computer rooms for Veterans), and leadership support for coordinators were associated with increased SM adoption rates. Higher SM use was associated with lower UC rates; early adopters of SM achieved a greater decrease in UC utilization over time than later adopters. CONCLUSIONS: In this exploratory analysis of early SM implementation in VA, we found a path of associations linking SM and reductions in UC utilization. These results suggest a need for further examination of the relationship between SM and its effects on health care utilization patterns.</v>
          </cell>
          <cell r="E695" t="str">
            <v>Center for Health Quality, Outcomes, and Economic Research, Edith Nourse Rogers Memorial Veterans Hospital, Bedford, MA 01730, USA. stephanie.shimada@va.gov</v>
          </cell>
          <cell r="F695" t="str">
            <v>2013</v>
          </cell>
        </row>
        <row r="696">
          <cell r="A696">
            <v>695</v>
          </cell>
          <cell r="B696" t="str">
            <v>An assessment of the impact of pregnancy on trauma mortality</v>
          </cell>
          <cell r="C696" t="str">
            <v>BACKGROUND: In the United States, trauma is the leading cause of maternal mortality and an important source of maternal morbidity. Few studies have compared outcomes in injured pregnant women to their nonpregnant counterparts. Some clinical literature regarding hormonal influences on outcomes after trauma suggests a survival advantage in premenopausal women with higher estrogen levels. Given this, as well as possible outcome differences as a result of physiologic changes that occur during pregnancy, we tested the hypothesis that pregnant women have different outcomes after trauma compared with similarly injured nonpregnant women in the same age groups. METHODS: We used data derived from 1.46 million patients listed in The National Trauma Data Bank from 2001 to 2005, to query all injured patients between ages 12 and 49 years inclusive, and divided them into 2 comparison groups: nonpregnant and pregnant women. We compared differences in outcome after trauma between pregnant and nonpregnant women. Because the number of pregnant women was small in comparison to the number of nonpregnant women, multivariate analysis after 1:3 (pregnant:nonpregnant) matching was attempted. RESULTS: Crude mortality rate comparisons and unadjusted logistic regression analyses both before and after matching data reveal lower mortality rates in pregnant women. Multivariate logistic regression analyses both before and after matching data also reveal lower mortality rates in pregnant women; but this is statistically significant (P = .01) only after matching data. CONCLUSION: Among women of similar age groups who are equivalently injured, those who are pregnant exhibit lower mortality. These findings suggest that hormonal and physiologic differences during the gestation period may play a role in outcomes following trauma in pregnant women.</v>
          </cell>
          <cell r="E696" t="str">
            <v>The Johns Hopkins Hospital, Baltimore, MD, USA. preeti.john@va.gov</v>
          </cell>
          <cell r="F696" t="str">
            <v>2011</v>
          </cell>
        </row>
        <row r="697">
          <cell r="A697">
            <v>696</v>
          </cell>
          <cell r="B697" t="str">
            <v>Primary flexor tendon repair in zones 1 and 2: early passive mobilization versus controlled active motion</v>
          </cell>
          <cell r="C697" t="str">
            <v>PURPOSE: To compare early passive mobilization (EPM) with controlled active motion (CAM) after flexor tendon surgery in zones 1 and 2. METHODS: We performed a retrospective analysis of collected data of all patients receiving primary flexor tendon repair in zones 1 and 2 from 2006 to 2011, during which time 228 patients were treated, and 191 patients with 231 injured digits were eligible for study. Exclusion criteria were replantation, finger revascularization, age younger than 16 years, rehabilitation by means other than EPM or CAM, and missing information regarding postoperative rehabilitation. This left 132 patients with 159 injured fingers for analysis. The primary endpoint was the comparison of total active motion (TAM) values 4 and 12 weeks after surgery between the EPM and the CAM protocols. The analysis of TAM measurements under the rehabilitation protocols was conducted using t-tests and further linear modeling. We defined rupture rate and the assessment of adhesion/infection as secondary endpoints. RESULTS: There was a statistically significant difference between the TAM values of the EPM and the CAM protocols 4 weeks after surgery. At 12 weeks, however, there was no significant difference between the 2 protocols. Older age and injuries with finger fractures were associated with lower TAM values. Rupture rates were 5% (CAM) and 7% (EPM), which were not statistically different. CONCLUSIONS: This study showed a favorable effect of CAM protocol on TAM 4 weeks after surgery. The percent rupture rate was slightly lower in the patients with CAM than in the patients with EPM regime. Further studies are required to confirm our results and to investigate whether faster recovery of TAM is associated with shorter time out of work. TYPE OF STUDY/LEVEL OF EVIDENCE: Therapeutic III.</v>
          </cell>
          <cell r="E697" t="str">
            <v>Division of Plastic Surgery and Hand Surgery, University Hospital Zurich, Zurich, Switzerland; Division of Biostatistics, Institute for Social and Preventive Medicine, University of Zurich, Zurich, Switzerland. Electronic address: florian.frueh@usz.ch._x000D_Division of Plastic Surgery and Hand Surgery, University Hospital Zurich, Zurich, Switzerland; Division of Biostatistics, Institute for Social and Preventive Medicine, University of Zurich, Zurich, Switzerland.</v>
          </cell>
          <cell r="F697" t="str">
            <v>2014</v>
          </cell>
        </row>
        <row r="698">
          <cell r="A698">
            <v>697</v>
          </cell>
          <cell r="B698" t="str">
            <v>Debunking the survival bias myth: characterization of mortality during the initial 24 hours for patients requiring massive transfusion</v>
          </cell>
          <cell r="C698" t="str">
            <v>BACKGROUND: Controversy surrounds the optimal ratios of blood (packed red blood cell [PRBC]), plasma (fresh frozen plasma [FFP]) and platelet (PLT) use for patients requiring massive transfusion (MT) owing to possible survival bias in previous studies. We sought to characterize mortality during the first 24 hours while controlling for time varying effects of transfusion to minimize survival bias. METHODS: Data were obtained from a multicenter prospective cohort study of adults with blunt injury and hemorrhagic shock. MT was defined as 10 U of PRBC or more over 24 hours. High FFP/PRBC (≥1:1.5) and PLT/PRBC (≥1:9) ratios at 6, 12, and 24 hours were compared with low ratio groups. Cox proportional hazards regression was used to determine the independent association of high versus low ratios with mortality at 6, 12, and 24 hours while controlling for important confounders. Cox proportional hazards regression was repeated with FFP/PRBC and PLT/PRBC ratios analyzed as time-dependent covariates to account for fluctuation over time. Mortality for more than 24 hours was treated as survival. RESULTS: In the MT cohort (n = 604), initial base deficit, lactate, and international normalized ratio were similar across high and low ratio groups. High 6-hour FFP/PRBC and PLT/PRBC ratios were independently associated with a reduction in mortality risk at 6, 12, and 24 hours (hazard ratio [HR] range, 0.20-0.41, p &lt; 0.05). These findings were consistent for 12-hour and 24-hour ratios. When analyzed as time-dependent covariates, a high FFP/PRBC ratio was associated with a 68% (HR, 0.32; 95% confidence interval [CI], 0.12-0.87, p = 0.03) reduction in 24-hour mortality, and a high PLT/PRBC ratio was associated with a 96% (HR, 0.04; 95% CI, 0.01-0.94, p = 0.04) reduction in 24-hour mortality. Subgroup analysis revealed that a high 1:1 ratio (≥1:1.5) had a significant 24-hour survival benefit relative to a high 1:2 (1:1.51-1:2.50) ratio group at both 6 hours (HR, 0.19; 95% CI, 0.03-0.86, p = 0.03) and 24 hours (HR, 0.25; 95% CI, 0.06-0.95, p = 0.04), suggesting a dose-response relationship. A high FFP/PRBC or PLT/PRBC ratio was not associated with development of multiple-organ failure, nosocomial infection, or adult respiratory distress syndrome in a 28-day Cox proportional hazards regression. CONCLUSION: Despite similar degrees of early shock and coagulopathy, high FFP/PRBC and PLT/PRBC ratios are associated with a survival benefit as early as 6 hours and throughout the first 24 hours, even when time-dependent fluctuations of component transfusion are accounted for. This suggests that the observed mortality benefit associated with high component transfusion ratios is unlikely owing to survivor bias and that early attainment of high transfusion ratios may significantly lower the risk of mortality in MT patients.</v>
          </cell>
          <cell r="E698" t="str">
            <v>Division of General Surgery and Trauma, Department of Surgery, University of Pittsburgh Medical Center, Pittsburgh, Pennsylvania 15213, USA.</v>
          </cell>
          <cell r="F698" t="str">
            <v>2012</v>
          </cell>
        </row>
        <row r="699">
          <cell r="A699">
            <v>698</v>
          </cell>
          <cell r="B699" t="str">
            <v>Disparities in enrollment and use of an electronic patient portal</v>
          </cell>
          <cell r="C699" t="str">
            <v>BACKGROUND: With emphasis on the meaningful use of electronic health records, patient portals are likely to become increasingly important. Little is known about patient enrollment in, and use of, patient portals after explicit invitation from providers. OBJECTIVES: To examine enrollment in, and use of, an electronic patient portal by race/ethnicity, gender and age. DESIGN: Observational, cross sectional study. PARTICIPANTS: Patients with attending physicians seen at one urban, academic primary care practice between May 2008 and October 2009 who received electronic orders inviting their participation in an electronic patient portal. MAIN MEASURES: (a) Enrollment in the patient portal, (b) Solicitation of provider advice among enrollees, (c) Requests for medication refills among enrollees. KEY RESULTS: Overall, 69% of 7,088 patients enrolled in the patient portal. All minority patients were significantly less likely to enroll than whites: 55% blacks, 64% Latinos and 66% Asians compared with 74% whites (chi-square p &lt; 0.05 for all pairwise comparisons). These disparities persisted in adjusted analyses, although differences for Asians were no longer significant. In addition, the oldest patients were less likely to enroll than the youngest (adjusted OR 0.79, 95% CI 0.65-0.97). Although there were no racial/ethnic disparities in use of the patient portal among enrollees, we found differences by age and gender. The youngest patients were significantly less likely to solicit provider advice or request medication refills than any other age group in unadjusted and adjusted analyses. Similarly, male patients were less likely to solicit provider advice than women in all analyses. CONCLUSION: Large racial/ethnic disparities were seen in enrollment in our patient portal. Among enrollees, use of the portal was similar by race/ethnicity, but not by age or gender. Future efforts to expand use of the patient portal need to address potential mechanisms for these disparities to ensure this technology is accessible to diverse patient populations.</v>
          </cell>
          <cell r="E699" t="str">
            <v>Division of General Internal Medicine, Feinberg School of Medicine, Northwestern University, Chicago, IL, USA. mgoel@nmff.org</v>
          </cell>
          <cell r="F699" t="str">
            <v>2011</v>
          </cell>
        </row>
        <row r="700">
          <cell r="A700">
            <v>699</v>
          </cell>
          <cell r="B700" t="str">
            <v>Electronic Health Records as Valuable Data Sources in the Health Care Quality Improvement Process_x000D_Evaluating a Modular Decision Support Application For Colorectal Cancer Screening</v>
          </cell>
          <cell r="C700" t="str">
            <v>BACKGROUND: In North Karelia, Finland, the regional electronic health records (EHRs) enable flexible data retrieval and area-level analyses. The aim of this study was to assess the early detection of type 2 diabetes (T2D) in the region and to evaluate the performed activities in order to improve the processes between the years 2012 and 2017. METHODS: Patients with T2D were identified from the EHRs using the ICD-10 codes registered during any visit to either primary or specialized care. The prevalence of T2D was calculated for the years 2012, 2015, and 2017 on the municipality level. The number of people found in the EHRs with diabetes was compared with the number found in the national register of medication reimbursement rights. RESULTS: In 2012, the age-adjusted prevalence of T2D in North Karelia varied considerably between municipalities (5.5%-8.6%). These differences indicate variation in the processes of early diagnosis. The findings were discussed in the regional network of health professionals treating patients with T2D, resulting in sharing experiences and best practices. In 2017, the differences had notably diminished, and in most municipalities, the prevalence exceeded 8%. The regional differences in the prevalence and their downward trend were observed both in the EHRs and in the medication reimbursement rights register. CONCLUSION: Clear differences in the prevalence of T2D were detected between municipalities. After visualizing these differences and providing information for the professionals, the early detection of T2D improved and the regional differences decreased. The EHRs are a valuable data source for knowledge-based management and quality improvement._x000D_BACKGROUND: There is a need for health information technology evaluation that goes beyond randomized controlled trials to include consideration of usability, cognition, feedback from representative users, and impact on efficiency, data quality, and clinical workflow. This article presents an evaluation illustrating one approach to this need using the Decision-Centered Design framework. OBJECTIVE: To evaluate, through a Decision-Centered Design framework, the ability of the Screening and Surveillance App to support primary care clinicians in tracking and managing colorectal cancer testing. METHODS: We leveraged two evaluation formats, online and in-person, to obtain feedback from a range primary care clinicians and obtain comparative data. Both the online and in-person evaluations used mock patient data to simulate challenging patient scenarios. Primary care clinicians responded to a series of colorectal cancer-related questions about each patient and made recommendations for screening. We collected data on performance, perceived workload, and usability. Key elements of Decision-Centered Design include evaluation in the context of realistic, challenging scenarios and measures designed to explore impact on cognitive performance. RESULTS: Comparison of means revealed increases in accuracy, efficiency, and usability and decreases in perceived mental effort and workload when using the Screening and Surveillance App. CONCLUSION: The results speak to the benefits of using the Decision-Centered Design approach in the analysis, design, and evaluation of Health Information Technology. Furthermore, the Screening and Surveillance App shows promise for filling decision support gaps in current electronic health records.</v>
          </cell>
          <cell r="E700" t="str">
            <v>Institute of Public Health and Clinical Nutrition, University of Eastern Finland, Kuopio, Finland._x000D_Department of Public Health Solutions, National Institute for Health and Welfare, Helsinki, Finland._x000D_Department of Geographical and Historical Studies, University of Eastern Finland, Joensuu, Finland._x000D_Joint Municipal Authority for North Karelia Social and Health Services (Siun sote), Joensuu, Finland._x000D_Laura G. Militello, MA, Applied Decision Science, 5335 Far Hills Avenue, Suite 217, Dayton, Ohio 45429, Email: l.militello@applieddecisionscience.com, (937) 602-7844.</v>
          </cell>
          <cell r="F700" t="str">
            <v>2019</v>
          </cell>
        </row>
        <row r="701">
          <cell r="A701">
            <v>700</v>
          </cell>
          <cell r="B701" t="str">
            <v>BioRePortAP, an electronic clinical record coupled with a database: an example of its use in a single centre</v>
          </cell>
          <cell r="C701" t="str">
            <v>AIMS: To evaluate the efficacy and safety of the treatment of psoriatic arthritis (PsA) patients with tumor necrosis factor (TNF) antagonists in the Rheumatology Department of Hospital de Santa Maria using the BioRePortAP. METHODS: The Portuguese Society of Rheumatology (SPR) developed an electronic medical chart coupled with a database for the follow up of PsA patients, the BioRePortAP, which was launched in May 2009. This evaluation was based on all the PsA patients that were on active treatment with TNF antagonists in September 2009 and were registered in the BioRePortAP. All the previous data on these patients were introduced in BioRePortAP using the prospective paper based follow up protocol that this Department was using since 1999. Only patients with more than 9 months of treatment were analyzed. RESULTS: Forty-two patients with PsA, actively treated with anti-TNF agents in September 2009, for at least 9 months, were analyzed in BioRePortAP. Twenty-three patients were male (55%) and nineteen were female (45%). The average age of these patients was 49.8+/-10.9 years old, the average disease duration was of 10.7+/-5.6 years and the mean duration of biological therapy was of 37.8+/-27.8 months. For the 81% of patients with peripheral joint disease there was a mean reduction of more than 80% in the swollen and tender joint counts, and almost 50% in the health assessment questionnaire (HAQ) value. In the 19% of the patients with axial involvement the reduction of BASDAI and BASFI was not statistically significative. On top of that, PASI score suffered a reduction of 64%. Fourteen patients (33.3%) had to switch their TNF antagonist treatment. 58.8% of the switches were due to adverse effects and 41.2% due to therapy failure. Regarding the 56 adverse reactions registered, only one was a severe reaction. The remaining adverse reactions were not severe and 67% of them were due to infections. DISCUSSION: The results of this first report of the use of the BioRePortAP in clinical practice confirm the efficacy and safety of TNF antagonist treatment in PsA. The results shown here elucidate the potential applications of BioRePortAP as a tool for efficacy and safety assessment of PsA patients treated with biotechnological drugs.</v>
          </cell>
          <cell r="E701" t="str">
            <v>Serviço de Reumatologia e Doenças Osseas Metabólicas, Centro Hospitalar Lisboa Norte - Hospital de Santa Maria, Lisboa. raquelpcmarques@gmail.com</v>
          </cell>
          <cell r="F701" t="str">
            <v>2010</v>
          </cell>
        </row>
        <row r="702">
          <cell r="A702">
            <v>701</v>
          </cell>
          <cell r="B702" t="str">
            <v>A 10-Year Analysis of Head and Neck Injuries Involving Nonpowder Firearms</v>
          </cell>
          <cell r="C702" t="str">
            <v>Objectives Firearms have an enduring and visible presence within American culture. However, the public health impact of nonpowder firearms and other "toy" guns has not been fully studied. These guns-including BB guns (ie, ball bearing), paintball guns, and pellet guns-are typically marketed to a younger audience. The objective of this study is to analyze head and neck injuries related to nonpowder firearms. Study Design Cross-sectional analysis of a national database. Setting Academic medical center. Subjects and Methods The National Electronic Injury Surveillance System was queried for head and neck injuries involving nonpowder guns, including air, BB, and pellet guns, and associated ammunition. Analysis of age, sex, incidence, injury location, and diagnosis was performed. Results From 2005 to 2014, there were 1695 cases recorded, or 55,060 estimated emergency room visits, due to injuries related to nonpowder guns and fired ammunition. The majority of patients were male (80.9%). These injuries were most common in children 6 to 12 years of age (37.9%), followed by those 13 to 18 years old (27.1%) and adults (≥19 years old; 17.8%), while preschool children (0-5 years) represented 17.2%. The most common injury diagnosis was penetrating foreign body (34.9%), followed by lacerations (24.3%) and contusions/abrasions (13.7%). Conclusion Nonpowder and other nonlethal firearm-related injuries to the head and neck region are a frequent source of emergency room visits nationally. Safety measures and public education on a mainstream level are required.</v>
          </cell>
          <cell r="E702" t="str">
            <v>1 Department of Otolaryngology-Head and Neck Surgery, Rutgers New Jersey Medical School, Newark, New Jersey, USA._x000D_2 Center for Skull Base and Pituitary Surgery, Neurological Institute of New Jersey, Rutgers New Jersey Medical School, Newark, New Jersey, USA._x000D_3 Department of Neurological Surgery, Rutgers New Jersey Medical School, Newark, New Jersey, USA._x000D_4 Department of Ophthalmology and Visual Science, Rutgers New Jersey Medical School, Newark, New Jersey, USA.</v>
          </cell>
          <cell r="F702" t="str">
            <v>2017</v>
          </cell>
        </row>
        <row r="703">
          <cell r="A703">
            <v>702</v>
          </cell>
          <cell r="B703" t="str">
            <v>The Dutch Parelsnoer Institute--Neurodegenerative diseases; methods, design and baseline results</v>
          </cell>
          <cell r="C703" t="str">
            <v>BACKGROUND: The Parelsnoer Institute is a collaboration between 8 Dutch University Medical Centers in which clinical data and biomaterials from patients suffering from chronic diseases (so called "Pearls") are collected according to harmonized protocols. The Pearl Neurodegenerative Diseases focuses on the role of biomarkers in the early diagnosis, differential diagnosis and in monitoring the course of neurodegenerative diseases, in particular Alzheimer's disease. The objective of this paper is to describe the design and methods of the Pearl Neurodegenerative Diseases, as well as baseline descriptive variables, including their biomarker profile. METHODS: The Pearl Neurodegenerative Diseases is a 3-year follow-up study of patients referred to a memory clinic with cognitive complaints. At baseline, all patients are subjected to a standardized examination, including clinical data and biobank materials, e.g. blood samples, MRI and cerebrospinal fluid. At present, in total more than 1000 patients have been included, of which cerebrospinal fluid and DNA samples are available of 211 and 661 patients, respectively. First descriptives of a subsample of the data (n = 665) shows that patients are diagnosed with dementia (45%), mild cognitive impairment (31%), and subjective memory complaints (24%). DISCUSSION: The Pearl Neurodegenerative Diseases is an ongoing large network collecting clinical data and biomaterials of more than 1000 patients with cognitive impairments. The project has started with data analyses of the baseline characteristics and biomarkers, which will be the starting point of future specific research questions that can be answered by this unique dataset.</v>
          </cell>
          <cell r="E703" t="str">
            <v>Alzheimer Center Limburg, School for Mental Health and Neuroscience (MHeNS), Maastricht University Medical Center, P.O. Box 616, 6200 MD, Maastricht, The Netherlands. p.aalten@maastrichtuniversity.nl._x000D_Alzheimer Center Limburg, School for Mental Health and Neuroscience (MHeNS), Maastricht University Medical Center, P.O. Box 616, 6200 MD, Maastricht, The Netherlands. i.ramakers@maastrichtuniversity.nl._x000D_Departments of Neurology and Geriatrics, University Medical Center Utrecht, Utrecht, The Netherlands. g.j.biessels@umcutrecht.nl._x000D_Department of Neurology, Alzheimer Research Cente, University Medical Center Groningen, Utrecht, The Netherlands. p.p.de.deyn@umcg.nl._x000D_Departments of Neurology and Geriatrics, University Medical Center Utrecht, Utrecht, The Netherlands. h.l.koek@umcutrecht.nl._x000D_Alzheimer Center Nijmegen, Radboud University Medical Center Nijmegen, Nijmegen, The Netherlands. m.olde-rikkert@ger.umcn.nl._x000D_Department of Gerontology and Geriatrics, Leiden University Medical Center, Leiden, The Netherlands. a.m.oleksik@lumc.nl._x000D_Department of Neurology, Academic Medical Center Amsterdam, Amsterdam, The Netherlands. e.richard@amc.uva.nl._x000D_Alzheimer Center Amsterdam, VU Medical Center Amsterdam, Amsterdam, The Netherlands. l.smits@vumc.nl._x000D_Departments of Neurology and Radiology, Erasmus Medical Center, Rotterdam, The Netherlands. j.c.vanswieten@erasmusmc.nl._x000D_Department of Neurology, Alzheimer Research Cente, University Medical Center Groningen, Utrecht, The Netherlands. l.k.teune@umcg.nl._x000D_Departments of Neurology and Radiology, Erasmus Medical Center, Rotterdam, The Netherlands. a.vanderlugt@erasmusmc.nl._x000D_Alzheimer Center Amsterdam, VU Medical Center Amsterdam, Amsterdam, The Netherlands. f.barkhof@vumc.nl._x000D_Department of Clinical Chemistry, Neurochemistry Laboratory and Biobank, VU Medical Center Amsterdam, Amsterdam, The Netherlands. c.teunissen@vumc.nl._x000D_Alzheimer Center Limburg, School for Mental Health and Neuroscience (MHeNS), Maastricht University Medical Center, P.O. Box 616, 6200 MD, Maastricht, The Netherlands. nico.rozendaal@maastrichtuniversity.nl._x000D_Alzheimer Center Limburg, School for Mental Health and Neuroscience (MHeNS), Maastricht University Medical Center, P.O. Box 616, 6200 MD, Maastricht, The Netherlands. f.verhey@maastrichtuniversity.nl._x000D_Alzheimer Center Amsterdam, VU Medical Center Amsterdam, Amsterdam, The Netherlands. wm.vdflier@vumc.nl.</v>
          </cell>
          <cell r="F703" t="str">
            <v>2014</v>
          </cell>
        </row>
        <row r="704">
          <cell r="A704">
            <v>703</v>
          </cell>
          <cell r="B704" t="str">
            <v>An evaluation of statistical process control techniques applied to blood component quality monitoring with particular reference to CUSUM</v>
          </cell>
          <cell r="C704" t="str">
            <v>BACKGROUND: Statistical process control (SPC) is used to monitor the performance of blood component collection and production processes in the UK and elsewhere. The sensitivity of the applied technique(s) needs to be matched to the clinical importance of the parameter being monitored such that significant deviations in the process mean and/or variability of critical parameters (e.g. the leucocyte content of leucodepleted components) are detected and investigated immediately. AIMS: This study assessed the sensitivity and specificity of a range of techniques for variable and attribute (proportion non-conforming) data. MATERIALS AND METHODS: Comparison was based on a range of simulated and 'live' blood component quality monitoring data including X/R, cumulative sum (CUSUM) procedures, the scan statistic and np charts. RESULTS: X/R and CUSUM could detect shifts of two standard deviations in the process mean within 5 days. Current leucocyte count data (substantially skewed even after log transformation) was found to be better suited to attribute analysis. CUSUM alone was able to detect shifts on the same day when based on 20 or more samples and achieved acceptable specificity. CONCLUSIONS: CUSUM procedures for proportion non-conforming can usefully augment existing X/R techniques for leucodepletion monitoring, provide valid control limits and the required sensitivity. The scan statistic and 'np' charts offered no obvious advantages.</v>
          </cell>
          <cell r="E704" t="str">
            <v>Patient Services, NHS Blood and Transplant (NHSBT) Southampton, Coxford Road, Southampton SO16 5AF, UK. mark.nightingale@nbs.nhs.uk</v>
          </cell>
          <cell r="F704" t="str">
            <v>2012</v>
          </cell>
        </row>
        <row r="705">
          <cell r="A705">
            <v>704</v>
          </cell>
          <cell r="B705" t="str">
            <v>Impact of the drug-drug interaction database SFINX on prevalence of potentially serious drug-drug interactions in primary health care</v>
          </cell>
          <cell r="C705" t="str">
            <v>PURPOSE: To investigate the impact of the integration of the drug-drug interaction database SFINX into primary health care records on the prevalence of potentially serious drug-drug interactions. METHODS: The study was a controlled before-and-after study on the prevalence of potential drug-drug interactions before and after the implementation of SFINX at 15 primary healthcare centres compared with 5 centres not receiving the intervention. Data on dispensed prescriptions from health care centres were retrieved from the Swedish prescribed drug register and analysed for September-December 2006 (pre-intervention) and September-December 2007 (post-intervention). All drugs dispensed during each 4 month period were regarded as potentially interacting. RESULTS: Use of SFINX was associated with a 17% decrease, to 1.81 × 10(-3) from 2.15 × 10(-3) interactions per prescribed drug-drug pair, in the prevalence of potentially serious drug-drug interactions (p = 0.042), whereas no significant effect was observed in the control group. The change in prevalence of potentially serious drug-drug interactions did not differ significantly between the two study groups. The majority of drug-drug interactions identified were related to chelate formation. CONCLUSION: Prescriptions resulting in potentially serious drug-drug interactions were significantly reduced after integration of the drug-drug interaction database SFINX into electronic health records in primary care. Further studies are needed to demonstrate the effectiveness of drug-drug interaction warning systems.</v>
          </cell>
          <cell r="E705" t="str">
            <v>Department of Laboratory Medicine, Division of Clinical Pharmacology, Karolinska University Hospital, Huddinge, Karolinska Institutet, 141 86 Stockholm, Sweden. marine.andersson@karolinska.se</v>
          </cell>
          <cell r="F705" t="str">
            <v>2013</v>
          </cell>
        </row>
        <row r="706">
          <cell r="A706">
            <v>705</v>
          </cell>
          <cell r="B706" t="str">
            <v>Electronic Laboratory Medicine ordering with evidence-based Order sets in primary care (ELMO study): protocol for a cluster randomised trial</v>
          </cell>
          <cell r="C706" t="str">
            <v>BACKGROUND: Laboratory testing is an important clinical act with a valuable role in screening, diagnosis, management and monitoring of diseases or therapies. However, inappropriate laboratory test ordering is frequent, burdening health care spending and negatively influencing quality of care. Inappropriate tests may also result in false-positive results and potentially cause excessive downstream activities. Clinical decision support systems (CDSSs) have shown promising results to influence the test-ordering behaviour of physicians and to improve appropriateness. Order sets, a form of CDSS where a limited set of evidence-based tests are proposed for a series of indications, integrated in a computerised physician order entry (CPOE) have been shown to be effective in reducing the volume of ordered laboratory tests but convincing evidence that they influence appropriateness is lacking. The aim of this study is to evaluate the effect of order sets on the quality and quantity of laboratory test orders by physicians. We also aim to evaluate the effect of order sets on diagnostic error and explore the effect on downstream or cascade activities. METHODS: We will conduct a cluster randomised controlled trial in Belgian primary care practices. The study is powered to measure two outcomes. We will primarily measure the influence of our CDSS on the appropriateness of laboratory test ordering. Additionally, we will also measure the influence on diagnostic error. We will also explore the effects of our intervention on cascade activities due to altered results of inappropriate tests. DISCUSSION: We have designed a study that should be able to demonstrate whether the CDSS aimed at diagnostic testing is not only able to influence appropriateness but also safe with respect to diagnostic error. These findings will influence a lager, nationwide implementation of this CDSS. TRIAL REGISTRATION: ClinicalTrials.gov, NCT02950142 .</v>
          </cell>
          <cell r="E706" t="str">
            <v>Department of Public Health and Primary Care, KU Leuven, Kapucijnenvoer 33, Blok J, PB 7001, B-3000, Leuven, Belgium. Nicolas.delvaux@kuleuven.be._x000D_Department of Family Medicine and Primary Health Care, Ghent University, Ghent, Belgium._x000D_Department of Public Health and Primary Care, KU Leuven, Kapucijnenvoer 33, Blok J, PB 7001, B-3000, Leuven, Belgium._x000D_Centre for Informed Health Choices, Norwegian Institute of Public Health, Oslo, Norway.</v>
          </cell>
          <cell r="F706" t="str">
            <v>2017</v>
          </cell>
        </row>
        <row r="707">
          <cell r="A707">
            <v>706</v>
          </cell>
          <cell r="B707" t="str">
            <v>Variation in pediatric traumatic brain injury outcomes in the United States</v>
          </cell>
          <cell r="C707" t="str">
            <v>OBJECTIVE: To ascertain the degree of variation, by state of hospitalization, in outcomes associated with traumatic brain injury (TBI) in a pediatric population. DESIGN: A retrospective cohort study of pediatric patients admitted to a hospital with a TBI. SETTING: Hospitals from states in the United States that voluntarily participate in the Agency for Healthcare Research and Quality's Healthcare Cost and Utilization Project. PARTICIPANTS: Pediatric (age ≤ 19 y) patients hospitalized for TBI (N=71,476) in the United States during 2001, 2004, 2007, and 2010. INTERVENTIONS: None. MAIN OUTCOME MEASURES: Primary outcome was proportion of patients discharged to rehabilitation after an acute care hospitalization among alive discharges. The secondary outcome was inpatient mortality. RESULTS: The relative risk of discharge to inpatient rehabilitation varied by as much as 3-fold among the states, and the relative risk of inpatient mortality varied by as much as nearly 2-fold. In the United States, approximately 1981 patients could be discharged to inpatient rehabilitation care if the observed variation in outcomes was eliminated. CONCLUSIONS: There was significant variation between states in both rehabilitation discharge and inpatient mortality after adjusting for variables known to affect each outcome. Future efforts should be focused on identifying the cause of this state-to-state variation, its relationship to patient outcome, and standardizing treatment across the United States.</v>
          </cell>
          <cell r="E707" t="str">
            <v>Department of Anesthesiology and Pain Medicine, School of Medicine, University of Washington, Seattle, WA; Harborview Injury Prevention and Research Center, University of Washington, Seattle, WA. Electronic address: nathaniel.greene@duke.edu._x000D_Harborview Injury Prevention and Research Center, University of Washington, Seattle, WA; Department of Epidemiology, School of Public Health, University of Washington, Seattle, WA._x000D_Department of Anesthesiology and Pain Medicine, School of Medicine, University of Washington, Seattle, WA; Harborview Injury Prevention and Research Center, University of Washington, Seattle, WA; Department of Pediatrics, School of Medicine, University of Washington, Seattle, WA._x000D_Harborview Injury Prevention and Research Center, University of Washington, Seattle, WA; Department of Epidemiology, School of Public Health, University of Washington, Seattle, WA; Department of Pediatrics, School of Medicine, University of Washington, Seattle, WA.</v>
          </cell>
          <cell r="F707" t="str">
            <v>2014</v>
          </cell>
        </row>
        <row r="708">
          <cell r="A708">
            <v>707</v>
          </cell>
          <cell r="B708" t="str">
            <v>Risk of Nongenitourinary Cancers in Patients With Spinal Cord Injury: A Population-based Cohort Study</v>
          </cell>
          <cell r="C708" t="str">
            <v>Little information is available regarding the risk of nongenitourinary (GU) cancers in patients with spinal cord injury (SCI). The authors conducted a nationwide population-based study to investigate whether a higher risk of non-GU cancer is seen among patients with SCI.Data retrieved from the National Health Insurance Research Database of Taiwan were used in this study. A total of 41,900 patients diagnosed with SCI between 2000 and 2011 were identified from the National Health Insurance Research Database and comprised the SCI cohort. Each of these patients was randomly frequency matched with 4 people from the general population (without SCI) according to age, sex, comorbidities, and index year. Cox proportional hazards regression analysis was used to calculate adjusted hazard ratios and 95% confidence intervals and determine how SCI affected non-GU cancer risk.No significant difference in overall non-GU cancer risk was observed between the SCI and control groups. The patients with SCI exhibited a significantly higher risk of developing esophageal, liver, and hematologic malignancies compared with those without SCI. By contrast, the SCI cohort had a significantly lower risk of colorectal cancer compared with the non-SCI cohort (adjusted hazard ratio = 0.80, 95% confidence interval = 0.69-0.93). Additional stratified analyses by sex, age, and follow-up duration revealed various correlations between SCI and non-GU cancer risk.The patients with SCI exhibited higher risk of esophageal, liver, and hematologic malignancies but a lower risk of colorectal cancer compared with those without SCI. The diverse patterns of cancer risk among the patients with SCI may be related to the complications of chronic SCI.</v>
          </cell>
          <cell r="E708" t="str">
            <v>From the Lab of Biomaterials, School of Chinese Medicine, China Medical University, Taichung (C-HK, Y-SC), Department of Chinese Medicine, Taipei Medical University Hospital, Taipei (C-HK), Department of Radiation Oncology, Zuoying Branch of Kaohsiung Armed Forces General Hospital, Kaohsiung (L-MS), Department of Bioinformatics and Medical Engineering, Asia University, Wufeng District, Taichung, Taiwan (Y-SC), Management Office for Health Data, China Medical University Hospital (C-LL), College of Medicine, China Medical University (C-LL), Graduate Institute of Clinical Medical Science, School of Medicine, College of Medicine, China Medical University (J-AL, C-HK), Department of Radiation Oncology, China Medical University Hospital (J-AL), Department of Nuclear Medicine and PET Center, China Medical University Hospital, Taichung (C-HK); and Department of Internal Medicine, Zuoying Branch of Kaohsiung Armed Forces General Hospital, Kaohsiung, Taiwan (M-WW).</v>
          </cell>
          <cell r="F708" t="str">
            <v>2016</v>
          </cell>
        </row>
        <row r="709">
          <cell r="A709">
            <v>708</v>
          </cell>
          <cell r="B709" t="str">
            <v>Venovenous extracorporeal life support improves survival in adult trauma patients with acute hypoxemic respiratory failure: a multicenter retrospective cohort study</v>
          </cell>
          <cell r="C709" t="str">
            <v>BACKGROUND: Venovenous extracorporeal life support (VV ECLS) has been reported in adult trauma patients with severe respiratory failure; however, ECLS is not available in many trauma centers, few trauma surgeons have experience initiating ECLS and managing ECLS patients, and there is currently little evidence supporting its use in severely injured patients. This study seeks to determine if VV ECLS improves survival in such patients. METHODS: Data from two American College of Surgeons-verified Level 1 trauma centers, which maintain detailed records of patients with acute hypoxemic respiratory failure (AHRF), were evaluated retrospectively. The study population included trauma patients between 16 years and 55 years of age treated for AHRF between January 2001 and December 2009. These patients were divided into two cohorts as follows: patients who received VV ECLS after an incomplete or no response to other rescue therapies (ECLS) versus patients who were managed with mechanical ventilation (CONV). The primary outcome was survival to discharge, and secondary outcomes were intensive care unit and hospital length of stay (LOS), total ventilator days, and rate of complications requiring intervention. RESULTS: Twenty-six ECLS patients and 76 CONV patients were compared. Adjusted survival was greater in the ECLS group (adjusted odds ratio, 0.193; 95% confidence interval, 0.042-0.884; p = 0.034). Ventilator days, intensive care unit LOS, and hospital LOS did not differ between the groups. ECLS patients received more blood transfusions and had more bleeding complications, while the CONV patients had more pulmonary complications. A cohort of 17 ECLS and 17 CONV patients matched for age and lung injury severity also demonstrated a significantly greater survival in the ECLS group (adjusted odds ratio, 0.038; 95% confidence interval, 0.004-0.407; p = 0.007). CONCLUSION: VV ECLS is independently associated with survival in adult trauma patients with AHRF. ECLS should be considered in trauma patients with AHRF when conventional therapies prove ineffective; if ECLS is not readily available, transfer to an ECLS center should be pursued. LEVEL OF EVIDENCE: Therapeutic study, level III.</v>
          </cell>
          <cell r="E709" t="str">
            <v>From the Wake Forest School of Medicine (D.M.G., B.S.S., R.S.M., T.P.), Winston-Salem, North Carolina; Los Angeles County + University of Southern California Medical Center (O.T.O., N.J.M., K.I.), Los Angeles, California; US Army Institute of Surgical Research (J.K.A.); University of Texas Health Science Center at San Antonio, (R.C.F.); and San Antonio Military Medical Center (J.W.C.), San Antonio; University of Texas Health Science Center at Houston (M.H.H.), Houston, Texas; Norman M. Rich Department of Surgery (J.W.C.), Uniformed Services University of the Health Sciences, Bethesda, Maryland.</v>
          </cell>
          <cell r="F709" t="str">
            <v>2014</v>
          </cell>
        </row>
        <row r="710">
          <cell r="A710">
            <v>709</v>
          </cell>
          <cell r="B710" t="str">
            <v>Reliability of electronic recording of waiting times in the emergency department: a prospective multicenter study</v>
          </cell>
          <cell r="C710" t="str">
            <v>We aimed to evaluate the reliability of waiting times (WT) measures electronically retrieved. We prospectively collected true WT in four emergency departments during 20 predefined 2-h inclusion periods, and compared them with the electronically retrieved waiting time (ERWT). We assessed agreement with calculation of rate of outliers (difference exceeding 20 min), bias, and its 95% limits of agreements, and associated Bland and Altman plot. We analyzed 274 patients. The mean difference was -2 min (SD 13) between ERWT and true WT, with a 95% limits of agreements (-28 to 24 min). Bland and Altman plot showed a good agreement, and we report 7% of outliers. Using ERWT, 14 patients (5%) were misclassified as having their target WT exceeded or not. ERWT agree well with the true WT, although the significant rate of outlier and misclassification calls for caution in their interpretation.</v>
          </cell>
          <cell r="E710" t="str">
            <v>aEmergency Department, Assistance Publique-Hôpitaux de Paris AP-HP, Hôpital Pitié-Salpêtrière bEmergency Department, APHP, Hôpital Saint-Antoine cEmergency Department, APHP, Hôpital Bichat-Claude Bernard dEmergency Department, APHP, Hôpital Tenon eSorbonne Universités, UPMC Univ Paris 06 fUniversité Paris Diderot, Sorbonne Paris Cité, Paris, France.</v>
          </cell>
          <cell r="F710" t="str">
            <v>2015</v>
          </cell>
        </row>
        <row r="711">
          <cell r="A711">
            <v>710</v>
          </cell>
          <cell r="B711" t="str">
            <v>The Oxford knee score and its subscales do not exhibit a ceiling or a floor effect in knee arthroplasty patients: an analysis of the National Health Service PROMs data set</v>
          </cell>
          <cell r="C711" t="str">
            <v>PURPOSE: In this study, we examined whether the OKS demonstrated a floor or a ceiling effect when used to measure the outcome of knee replacement surgery in a large national cohort. METHODS: NHS PROMs database, containing pre- to 6 month post-operative OKS on 72,154 patients, mean age 69 (SD 9.4), undergoing knee replacement surgery, was examined to establish the proportion of patients achieving top or bottom OKS values pre- and post-operatively. RESULTS: Pre-operatively, none of patients achieved the maximum/'best' (48) and minimum (0) scores. Post-operatively, no patients (0 %) achieved the minimum/'worst' score, but the percentage achieving the maximum score increased to 2.7 %. Subgroup analyses demonstrated that the highest post-operative overall ceiling percentage was 3 %, in a subgroup of patients between 60 and 79 years of age and 13.7 % in a group of patients who had a pre-operative OKS above 41. Furthermore, 10.8 % of patients achieved the top post-operative OKS-PCS and 4.7 % top post-operative OKS-FCS. CONCLUSION: Based on NHS PROMs data, the OKS does not exhibit a ceiling or floor effect overall, or for both its pain and function subscales, and remains a valid measure of outcomes for patients undergoing TKA. LEVEL OF EVIDENCE: Large-scale retrospective observations study, Level II.</v>
          </cell>
          <cell r="E711" t="str">
            <v>Oxford University, Oxford, Australia._x000D_Oxford University, Oxford, Australia. christopher.lim@ndorms.ox.ac.uk.</v>
          </cell>
          <cell r="F711" t="str">
            <v>2017</v>
          </cell>
        </row>
        <row r="712">
          <cell r="A712">
            <v>711</v>
          </cell>
          <cell r="B712" t="str">
            <v>Computer-assisted interventions to improve QTc documentation in patients receiving QT-prolonging drugs</v>
          </cell>
          <cell r="C712" t="str">
            <v>BACKGROUND: Many medications commonly used in hospitals can cause prolonged corrected QT interval (QTc), putting patients at risk for torsade de pointes (TdP), a potentially fatal arrhythmia. However, documentation of QTc for hospitalized patients receiving QT-prolonging medications is often not consistent with American Heart Association standards. OBJECTIVE: To examine effects of education and computerized documentation enhancements on QTc documentation. METHODS: A quasi-experimental multisite study among 4011 cardiac-monitored patients receiving QTc-prolonging medications within a 10-hospital health care system was conducted to compare QTc documentation before (n=1517), 3 months after (n = 1301), and 4 to 6 months after (n = 1193) an intervention. The intervention included (1) online education for 3232 nurses, (2) electronic notifications to alert nurses when a patient received at least 2 doses of a QT-prolonging medication, and (3) computerized calculation of QTc in electronic health records after nurses had documented heart rate and QT interval. RESULTS: QTc documentation for inpatients receiving QTc-prolonging drugs increased significantly from baseline (17.3%) to 3 months after the intervention (58.2%; P &lt; .001) within the 10 hospitals and had increased further 4 to 6 months after the intervention (62.1%, P = .75). Patients at larger hospitals were significantly more likely to have their QTc documented (46.4%) than were patients at smaller hospitals (26.2%; P &lt; .001). CONCLUSION: A 3-step system-wide intervention was associated with an increase in QTc documentation for patients at risk for drug-induced TdP, and improvements persisted over time. Further study is needed to assess whether increased QTc documentation decreases occurrence of drug-induced TdP. (American Journal of Critical Care. 2015;24:e6-e15).</v>
          </cell>
          <cell r="E712" t="str">
            <v>Kristin E. Sandau is a professor of nursing at Bethel University, St Paul, Minnesota. Sue Sendelbach is director of nursing research at Abbott-Northwestern Hospital, Minneapolis, Minnesota. At the time of the study, Linda Fletcher was a senior business analyst at Allina Health, Minneapolis, Minnesota. Joel Frederickson is a professor and chair of the Department of Psychology at Bethel University. Barbara J. Drew is the David Mortara Distinguished Professor in Physiological Nursing Research and a clinical professor of medicine, cardiology at the University of California, San Francisco. Marjorie Funk is the Helen Porter Jayne and Martha Prosser Jayne Professor of Nursing at the Yale University School of Nursing, New Haven, Connecticut. k-sandau@bethel.edu._x000D_Kristin E. Sandau is a professor of nursing at Bethel University, St Paul, Minnesota. Sue Sendelbach is director of nursing research at Abbott-Northwestern Hospital, Minneapolis, Minnesota. At the time of the study, Linda Fletcher was a senior business analyst at Allina Health, Minneapolis, Minnesota. Joel Frederickson is a professor and chair of the Department of Psychology at Bethel University. Barbara J. Drew is the David Mortara Distinguished Professor in Physiological Nursing Research and a clinical professor of medicine, cardiology at the University of California, San Francisco. Marjorie Funk is the Helen Porter Jayne and Martha Prosser Jayne Professor of Nursing at the Yale University School of Nursing, New Haven, Connecticut.</v>
          </cell>
          <cell r="F712" t="str">
            <v>2015</v>
          </cell>
        </row>
        <row r="713">
          <cell r="A713">
            <v>712</v>
          </cell>
          <cell r="B713" t="str">
            <v>Complications and Mortality Among Correctly Triaged and Undertriaged Severely Injured Older Adults With Traumatic Brain Injuries</v>
          </cell>
          <cell r="C713" t="str">
            <v>Determining differences in clinical outcomes of older adults treated at trauma centers (TCs) and nontrauma centers (NTCs) is imperative considering their persistent undertriage and the projected costs of fixing the problem. This study compared the incidence and predictors of complications and mortality among brain-injured older adults treated at TCs and NTCs. This secondary analysis of New York inpatient data included patients aged 55+ years, primary brain injury diagnosis, and acute care hospital admission. Interfacility transfers and nontraumatic brain injuries were excluded. International Classification of Diseases, Ninth Revision, Clinical Modification (ICD-9-CM) diagnosis codes identified complications and mortality. Injury severity was determined by mapping ICD-9-CM diagnoses to Abbreviated Injury Scale 2005 Revision 2008 dictionary scores. A subgroup analysis of 1,594 patients with New Injury Severity Scores greater than 15 was performed to examine complications and mortality. This study included 7,138 patients who met inclusion criteria. Predictors of subgroup complications included chronic renal failure, odds ratio (OR) = 2.251 (confidence interval [CI] = 1.470-3.447), p &lt; .001; major operating room procedure, OR = 2.349 (CI = 1.679-3.285), p &lt; .001; number of diagnoses, OR = 1.201 (CI = 1.158-1.245), p &lt; .001; and number of procedures, OR = 1.119 (CI = 1.077-1.162), p £ .001. Mortality predictors included age, OR = 1.031 (CI = 1.017-1.045), p &lt; .001; preexisting coagulopathy, OR = 1.753 (C = 1.130-2.719), p = .012; number of procedures, OR = 1.122 (CI = 1.081-1.166), p &lt; .001; acute renal failure, OR = 3.114 (CI = 1.672-5.797), p &lt; .001; systemic inflammatory response syndrome, OR = 4.058 (CI = 1.463-11.258), p = .007; adult respiratory distress syndrome, OR = 3.179 (CI = 1.673-6.041), p &lt; .001; and subarachnoid bleed, OR = 2.667 (CI = 1.415-5.029), p = .002. Nearly 23% of the severely/critically injured patients experienced 1 or more complications. Incidence of complications was low and comparable for TCs and NTCs. The proportion of deaths was slightly higher at TCs but not significant. The most prevalent complications carry a high mortality risk.</v>
          </cell>
          <cell r="E713" t="str">
            <v>Department of Nursing, Lehman College and The Graduate Center, CUNY, Bronx, New York.</v>
          </cell>
          <cell r="F713" t="str">
            <v>2018</v>
          </cell>
        </row>
        <row r="714">
          <cell r="A714">
            <v>713</v>
          </cell>
          <cell r="B714" t="str">
            <v>The sensitivity of the MOS SF-12 and PROMIS® global summary scores to adverse health events in an older cohort</v>
          </cell>
          <cell r="C714" t="str">
            <v>PURPOSE: To compare the predictive validity of two self-reported outcome measures, the Patient-Reported Outcome Measurement Information System (PROMIS) Global Health measure and the 12-item Health Survey (SF-12). METHODS: Data were obtained from 1286 persons (55% female) aged 61-77 responding to a longitudinal survey. Inter-correlations of the SF-12 and PROMIS physical and mental summary scores were examined. ROC and AUC analyses were conducted to compare mental health score sensitivity to high levels of depression symptoms. Multiple regression was used to assess physical health score sensitivity to adverse health events over 12-month follow-up. RESULTS: All scores displayed negatively skewed distributions. The respective SF-12 and PROMIS physical (r = .78) and mental (r = .62) health scores displayed strong associations. Mental health scores provided useful discrimination of persons reporting high depression symptoms (AUC(SF12) = 0.90; AUC(PROMIS) = 0.84), although the SF-12 provided better case discrimination. Decreases in physical health over time were associated with recurrent falls (B(SF12) = - 1.62; B(PROMIS) = - 1.14) and hospitalisations (B(SF12) = - 1.69; B(PROMIS) = - 1.11). CONCLUSIONS: The SF-12 and PROMIS brief measures of physical and mental health assess related but distinct health constructs. However, they display comparable sensitivity to adverse health outcomes. Results from studies utilising the SF-12 and PROMIS global health measures should be compared with sensitivity to differences in the content and scoring of these measures.</v>
          </cell>
          <cell r="E714" t="str">
            <v>School of Psychology, Massey University, Palmerston North, New Zealand. j.allen@massey.ac.nz._x000D_School of Psychology, Massey University, Palmerston North, New Zealand.</v>
          </cell>
          <cell r="F714" t="str">
            <v>2018</v>
          </cell>
        </row>
        <row r="715">
          <cell r="A715">
            <v>714</v>
          </cell>
          <cell r="B715" t="str">
            <v>Improving antibiotic prescribing in acute respiratory tract infections: cluster randomised trial from Norwegian general practice (prescription peer academic detailing (Rx-PAD) study)</v>
          </cell>
          <cell r="C715" t="str">
            <v>OBJECTIVE: To assess the effects of a multifaceted educational intervention in Norwegian general practice aiming to reduce antibiotic prescription rates for acute respiratory tract infections and to reduce the use of broad spectrum antibiotics. DESIGN: Cluster randomised controlled study. SETTING: Existing continuing medical education groups were recruited and randomised to intervention or control. PARTICIPANTS: 79 groups, comprising 382 general practitioners, completed the interventions and data extractions. INTERVENTIONS: The intervention groups had two visits by peer academic detailers, the first presenting the national clinical guidelines for antibiotic use and recent research evidence on acute respiratory tract infections, the second based on feedback reports on each general practitioner's antibiotic prescribing profile from the preceding year. Regional one day seminars were arranged as a supplement. The control arm received a different intervention targeting prescribing practice for older patients. MAIN OUTCOME MEASURES: Prescription rates and proportion of non-penicillin V antibiotics prescribed at the group level before and after the intervention, compared with corresponding data from the controls. RESULTS: In an adjusted, multilevel model, the effect of the intervention on the 39 intervention groups (183 general practitioners) was a reduction (odds ratio 0.72, 95% confidence interval 0.61 to 0.84) in prescribing of antibiotics for acute respiratory tract infections compared with the controls (40 continuing medical education groups with 199 general practitioners). A corresponding reduction was seen in the odds (0.64, 0.49 to 0.82) for prescribing a non-penicillin V antibiotic when an antibiotic was issued. Prescriptions per 1000 listed patients increased from 80.3 to 84.6 in the intervention arm and from 80.9 to 89.0 in the control arm, but this reflects a greater incidence of infections (particularly pneumonia) that needed treating in the intervention arm. CONCLUSIONS: The intervention led to improved antibiotic prescribing for respiratory tract infections in a representative sample of Norwegian general practitioners, and the courses were feasible to the general practitioners. TRIAL REGISTRATION: Clinical trials NCT00272155.</v>
          </cell>
          <cell r="E715" t="str">
            <v>Department of General Practice/Family Medicine, Institute of Health and Society, University of Oslo, P O Box 1130, Blindern, N-0318 Oslo, Norway. svein.gjelstad@medisin.uio.no</v>
          </cell>
          <cell r="F715" t="str">
            <v>2013</v>
          </cell>
        </row>
        <row r="716">
          <cell r="A716">
            <v>715</v>
          </cell>
          <cell r="B716" t="str">
            <v>Database Analysis of Depression and Anxiety in a Community Sample-Response to a Micronutrient Intervention</v>
          </cell>
          <cell r="C716" t="str">
            <v>BACKGROUND: Depression and anxiety are common mental health concerns worldwide. Broad-spectrum multi-vitamin/mineral approaches have been found to alleviate a number of psychiatric symptoms. We investigated the effects of a nutrient intervention program, which includes optimizing vitamin D levels, on depression and anxiety outcomes from community-based program. METHODS: We evaluated self-reported health measures of depression and anxiety collected as part of a community-based program focused on optimizing overall health through nutritional supplementation, education and lifestyle advice. RESULTS: Data were collected from 16,020 participants, with measures including European Quality of Life Five Dimensions (EQ-5D) and Targeted Symptoms List (TSL) providing self-reported depression and anxiety. More than 56% of participants were identified as having elevated levels of depression and anxiety at baseline as reported on the EQ-5D. After one year in the program, 49.2% (n = 7878) of participants who reported any level of depression or anxiety at baseline reported improvement at follow-up. Of those who reported severe/extreme depression at baseline (n = 829), 97.2% reported improvement after one year. Regression analyses revealed a significant association of improvement in depression and anxiety with higher vitamin D status (&gt;100 nmol/L) and more strenuous physical activity. CONCLUSION: Overall, people from the general population who suffer from mood and anxiety problems may benefit from improved nutritional status achieved with nutritional supplements.</v>
          </cell>
          <cell r="E716" t="str">
            <v>Pure North S'Energy Foundation, Calgary, AB T2R 0C5, Canada. Samantha.Kimball@purenorth.ca._x000D_Department of Natural and Mathematical Sciences, St. Mary's University, Calgary, AB T2X 1Z4, Canada. Samantha.Kimball@purenorth.ca._x000D_Pure North S'Energy Foundation, Calgary, AB T2R 0C5, Canada. Naghmeh.Mirhosseini@purenorth.ca._x000D_Department of Psychology, University of Canterbury, Christchurch 8140, New Zealand. Julia.rucklidge@canterbury.ac.nz.</v>
          </cell>
          <cell r="F716" t="str">
            <v>2018</v>
          </cell>
        </row>
        <row r="717">
          <cell r="A717">
            <v>716</v>
          </cell>
          <cell r="B717" t="str">
            <v>Better Patient-Reported Experiences with Health Care Are Associated with Improved Clinical Outcome after Carpal Tunnel Release Surgery</v>
          </cell>
          <cell r="C717" t="str">
            <v>BACKGROUND: In hand surgery, and specifically carpal tunnel syndrome, it is currently unknown whether experiences with health care influence surgical outcome. To investigate whether there is an association between patient-reported experience measures and symptom relief, data were gathered using a cohort of patients undergoing surgical treatment for carpal tunnel syndrome. METHODS: Patient-reported experience measures and patient-reported outcome measures were registered in a national database of 16 hand surgery practices. The experience measure data were gathered at 3 months after surgery and included six subscales on different health care delivery aspects (e.g., provided information, communication, facility, operative care). The outcome measure data were acquired before and 3 months after surgery with the Boston Carpal Tunnel Assessment Questionnaire. The association was tested using linear regression analyses. RESULTS: A total of 1607 patients were included in the analysis. The experience measure scores were good to excellent, with a median value between 8.0 and 8.5 on a 10-point scale. Regression analyses showed a significant (p &lt; 0.001) association with the Boston Carpal Tunnel Assessment Questionnaire for all individual patient-reported experience measure subscales. The greatest effects were found in physician communication and treatment information. Patient-reported experience measures accounted for more than 5 percent of the explained variance, with patient characteristics explaining an approximately additional 3 percent. CONCLUSIONS: In this large data set of carpal tunnel syndrome patients who underwent surgical release, a significant impact of health care experiences on self-reported clinical outcome was found. This is relevant information, not only for directing care providers in improving health care experiences as a quality-of-health care measure but now also potentially to achieve better clinical outcome. CLINICAL QUESTION/LEVEL OF EVIDENCE: Therapeutic, III.</v>
          </cell>
          <cell r="E717" t="str">
            <v>Rochester, Minn.; and Rotterdam, Hilversum, and Nijmegen, The Netherlands; and Boston, Mass. From the Department of Orthopedic Surgery, Mayo Clinic; the Departments of Plastic, Reconstructive and Hand Surgery and Rehabilitation Medicine, Erasmus MC, University Medical Center Rotterdam; the Department of Hand and Wrist Surgery, Xpert Clinic; the Department of Plastic and Reconstructive Surgery, Radboudumc University Hospital; and the Integrated Brain Health Clinical and Research Program, Department of Psychiatry, Massachusetts General Hospital, Harvard Medical School.</v>
          </cell>
          <cell r="F717" t="str">
            <v>2019</v>
          </cell>
        </row>
        <row r="718">
          <cell r="A718">
            <v>717</v>
          </cell>
          <cell r="B718" t="str">
            <v>Association between clinical presentations before myocardial infarction and coronary mortality: a prospective population-based study using linked electronic records</v>
          </cell>
          <cell r="C718" t="str">
            <v>BACKGROUND: Ischaemia in different arterial territories before acute myocardial infarction (AMI) may influence post-AMI outcomes. No studies have evaluated prospectively collected information on ischaemia and its effect on short- and long-term coronary mortality. The objective of this study was to compare patients with and without prospectively measured ischaemic presentations before AMI in terms of infarct characteristics and coronary mortality. METHODS AND RESULTS: As part of the CALIBER programme, we linked data from primary care, hospital admissions, the national acute coronary syndrome registry and cause-specific mortality to identify patients with first AMI (n = 16,439). We analysed time from AMI to coronary mortality (n = 5283 deaths) using Cox regression (median 2.6 years follow-up), comparing patients with and without recent ischaemic presentations. Patients with ischaemic presentations in the 90 days before AMI experienced lower coronary mortality in the first 7 days after AMI compared with those with no prior ischaemic presentations, after adjusting for age, sex, smoking, diabetes, blood pressure and cardiovascular medications [HR: 0.64 (95% CI: 0.57-0.73) P &lt; 0.001], but subsequent mortality was higher [HR: 1.42 (1.13-1.77) P = 0.001]. Patients with ischaemic presentations closer in time to AMI had the lowest seven day mortality (P-trend = 0.001). CONCLUSION: In the first large prospective study of ischaemic presentations prior to AMI, we have shown that those occurring closest to AMI are associated with lower short-term coronary mortality following AMI, which could represent a natural ischaemic preconditioning effect, observed in a clinical setting. CLINICAL TRIALS REGISTRATION: Clinicaltrials.gov identifier NCT01604486.</v>
          </cell>
          <cell r="E718" t="str">
            <v>Faculty of Epidemiology and Population Health, London School of Hygiene and Tropical Medicine, Keppel Street, London WC1E 7HT, UK emily.herrett@lshtm.ac.uk._x000D_Faculty of Epidemiology and Population Health, London School of Hygiene and Tropical Medicine, Keppel Street, London WC1E 7HT, UK._x000D_Barts and the London School of Medicine and Dentistry, London, UK Farr Institute of Health Informatics Research, London, UK._x000D_University College London, London, UK Farr Institute of Health Informatics Research, London, UK._x000D_Faculty of Epidemiology and Population Health, London School of Hygiene and Tropical Medicine, Keppel Street, London WC1E 7HT, UK Farr Institute of Health Informatics Research, London, UK.</v>
          </cell>
          <cell r="F718" t="str">
            <v>2014</v>
          </cell>
        </row>
        <row r="719">
          <cell r="A719">
            <v>718</v>
          </cell>
          <cell r="B719" t="str">
            <v>Risk factors for the development of heterotopic ossification in seriously burned adults: A National Institute on Disability, Independent Living and Rehabilitation Research burn model system database analysis</v>
          </cell>
          <cell r="C719" t="str">
            <v>BACKGROUND: Heterotopic ossification (HO) is a debilitating complication of burn injury; however, incidence and risk factors are poorly understood. In this study, we use a multicenter database of adults with burn injuries to identify and analyze clinical factors that predict HO formation. METHODS: Data from six high-volume burn centers, in the Burn Injury Model System Database, were analyzed. Univariate logistic regression models were used for model selection. Cluster-adjusted multivariate logistic regression was then used to evaluate the relationship between clinical and demographic data and the development of HO. RESULTS: Of 2,979 patients in the database with information on HO that addressed risk factors for development of HO, 98 (3.5%) developed HO. Of these 98 patients, 97 had arm burns, and 96 had arm grafts. When controlling for age and sex in a multivariate model, patients with greater than 30% total body surface area burn had 11.5 times higher odds of developing HO (p &lt; 0.001), and those with arm burns that required skin grafting had 96.4 times higher odds of developing HO (p = 0.04). For each additional time a patient went to the operating room, odds of HO increased by 30% (odds ratio, 1.32; p &lt; 0.001), and each additional ventilator day increased odds by 3.5% (odds ratio, 1.035; p &lt; 0.001). Joint contracture, inhalation injury, and bone exposure did not significantly increase odds of HO. CONCLUSION: Risk factors for HO development include greater than 30% total body surface area burn, arm burns, arm grafts, ventilator days, and number of trips to the operating room. Future studies can use these results to identify highest-risk patients to guide deployment of prophylactic and experimental treatments. LEVEL OF EVIDENCE: Prognostic study, level III.</v>
          </cell>
          <cell r="E719" t="str">
            <v>From the University of Michigan (B.L., A.G.), Ann Arbor, Michigan; Massachusetts General Hospital (P.J., J.B.J., D.C.R., J.C.S., C.M.R.), Harvard Medical School; and Spaulding Rehabilitation Hospital (J.C.S., C.M.R.), Boston, Massachusetts; University of Texas Southwestern (K.K.), Dallas, Texas; Harborview Medical Center (N.C.G.), University of Washington School of Medicine, Seattle, Washington.</v>
          </cell>
          <cell r="F719" t="str">
            <v>2015</v>
          </cell>
        </row>
        <row r="720">
          <cell r="A720">
            <v>719</v>
          </cell>
          <cell r="B720" t="str">
            <v>The ACGME Case Log System May Not Accurately Represent Operative Experience Among General Surgery Interns</v>
          </cell>
          <cell r="C720" t="str">
            <v>OBJECTIVE: To assess if the Accreditation Council for Graduate Medical Education (ACGME) case log system accurately captures operative experience of our postgraduate year 1 (PGY-1) residents. DESIGN: ACGME case log information was retrospectively obtained for 5 cohorts of PGY-1 residents (2011-2015) and compared to the number of operative cases captured by an institutional automated operative case report system, Surgical Access Utility System (SAUS). SAUS automatically captures all surgical team members who are listed in the operative dictation for a given case, including interns. A paired t-test analysis was used to compare number of cases coded between the 2 systems. SETTING: Academic, tertiary care referral center with a large general surgery training program. PARTICIPANTS: PGY-1 general surgery trainees (interns) from the years 2011-2015. RESULTS: Forty-nine PGY-1 general surgery residents were identified over a 5-year period. Mean operative case volume per intern, per year, captured by the automated SAUS was 176.5 ± 28.1 (SD) compared to 126.3 ± 58.0 ACGME cases logged (mean difference = 50.2 cases, p &lt; 0.001). CONCLUSIONS: ACGME case log data may not accurately reflect the actual operative experience of our PGY-1 residents. If such data holds true for other general surgery training programs, the true impact of duty hour regulations on operative volume may be unclear when using the ACGME case log data. This current standard approach for using ACGME case logs as a representation of operative experience requires further scrutiny and potential revision to more accurately determine operative experience for accreditation purposes.</v>
          </cell>
          <cell r="E720" t="str">
            <v>Department of Surgery, Mayo Clinic College of Medicine, Rochester, Minnesota._x000D_Multidisciplinary Simulation Center, Mayo Clinic, Rochester, Minnesota; Department of Internal Medicine, Escuela de Medicina, Pontificia Universidad Catolica de Chile, Santiago, Chile._x000D_Department of Surgery, Mayo Clinic College of Medicine, Rochester, Minnesota; Multidisciplinary Simulation Center, Mayo Clinic, Rochester, Minnesota. Electronic address: farley.david@mayo.edu.</v>
          </cell>
          <cell r="F720" t="str">
            <v>2017</v>
          </cell>
        </row>
        <row r="721">
          <cell r="A721">
            <v>720</v>
          </cell>
          <cell r="B721" t="str">
            <v>Reliability adjustment: a necessity for trauma center ranking and benchmarking</v>
          </cell>
          <cell r="C721" t="str">
            <v>BACKGROUND: Currently, trauma center quality benchmarking is based on risk adjusted observed-expected (O/E) mortality ratios. However, failure to account for number of patients has been recently shown to produce unreliable mortality estimates, especially for low-volume centers. This study explores the effect of reliability adjustment (RA), a statistical technique developed to eliminate bias introduced by low volume on risk-adjusted trauma center benchmarking. METHODS: Analysis of the National Trauma Data Bank 2010 was performed. Patients 16 years or older with blunt or penetrating trauma and an Injury Severity Score (ISS) of 9 or greater were included. Based on the statistically accepted standards of the Trauma Quality Improvement Program methodology, risk-adjusted mortality rates were generated for each center and used to rank them accordingly. Hierarchical logistic regression modeling was then performed to adjust these rates for reliability using an empiric Bayes approach. The impact of RA was examined by (1) recalculating interfacility variations in adjusted mortality rates and (2) comparing adjusted hospital mortality quintile rankings before and after RA. RESULTS: A total of 557 facilities (with 278,558 patients) were included. RA significantly reduced the variation in risk-adjusted mortality rates between centers from 14-fold (0.7-9.8%) to only 2-fold (4.4-9.6%) after RA. This reduction in variation was most profound for smaller centers. A total of 68 "best" hospitals and 18 "worst" hospitals based on current risk adjustment methods were reclassified after performing RA. CONCLUSION: "Reliability adjustment" dramatically reduces variations in risk-adjusted mortality arising from statistical noise, especially for lower volume centers. Moreover, the absence of RA had a profound impact on hospital performance assessment, suggesting that nearly one of every six hospitals in National Trauma Data Bank would have been inappropriately placed among the very best or very worst quintile of rankings. RA should be considered while benchmarking trauma centers based on mortality.</v>
          </cell>
          <cell r="E721" t="str">
            <v>Center for Surgical Trials and Outcomes Research, Department of Surgery, The Johns Hopkins School of Medicine, Baltimore, Maryland, USA.</v>
          </cell>
          <cell r="F721" t="str">
            <v>2013</v>
          </cell>
        </row>
        <row r="722">
          <cell r="A722">
            <v>721</v>
          </cell>
          <cell r="B722" t="str">
            <v>Can electronic web-based technology improve quality of life data collection? Analysis of Radiation Therapy Oncology Group 0828</v>
          </cell>
          <cell r="C722" t="str">
            <v>PURPOSE: Missing data are a significant problem in clinical trials, particularly for quality of life (QOL), which cannot be obtained retrospectively. The purpose of this study was to evaluate the feasibility of an electronic web-based strategy for QOL data collection in a cooperative group radiation oncology trial setting. METHODS AND MATERIALS: Radiation Therapy Oncology Group (RTOG) 0828 was a prospective National Cancer Institute cooperative group companion study of RTOG-0415, a randomized study of conventional versus hypofractionated radiation. Forty-nine English-speaking patients with favorable risk prostate cancer who enrolled on RTOG-0415 consented to using web-based technology for completing QOL. In RTOG-0415, using paper forms, the 6-month QOL compliance rate was 52%. The purpose of RTOG-0828 was to test the feasibility of a web-based strategy with the goal of increasing the 6-month QOL completion rate by 25% (from 52% to 77%) for a relative improvement of ~50%. The web-based tool used in this study was VisionTree Optimal Care (VTOC; VisionTree Software, Inc, San Diego, CA), a Health-Insurance-Portability-Accountability-Act secure, online technology that allows real-time tracking and e-mail reminders. The primary endpoint was the 6-month compliance rate for the validated QOL instrument, Expanded Prostate Index Composite. RESULTS: The QOL completion rate at baseline was 98%. Compared with the prior 52% QOL completion rate at 6 months using paper forms, the QOL web-based completion rate at 6 months was 90% (2-sided P value &lt; .001). At 12 months, the EPIC completion rate was 82% (compared with 36% using paper forms). CONCLUSIONS: This RTOG study suggests that a web-based strategy to collect QOL appears to be feasible in the cooperative group radiation oncology trial setting and is associated with an increase in the 6-month QOL compliance rate compared with the prior method of using paper forms. The RTOG plans to further test this strategy in a head-and-neck cancer trial across all participating RTOG sites.</v>
          </cell>
          <cell r="E722" t="str">
            <v>Henry Ford Health System, Detroit, Michigan. Electronic address: bmovsas1@hfhs.org._x000D_RTOG Statistical Center, Philadelphia, Pennsylvania._x000D_Emory University School of Nursing, Atlanta, Georgia._x000D_Duke University School of Medicine, Durham, North Carolina._x000D_Summa Health System Hospital, Akron, Ohio._x000D_Kaiser Permanente Santa Clara Medical Center, Santa Clara, California._x000D_York Cancer Center, Hanover, Pennsylvania._x000D_McMaster University, Juravinski Cancer Center Hamilton Health Sciences, Hamilton, Ontario, Canada._x000D_North Shore-Long Island Jewish Health System, Monter Cancer Center, Lake Success, New York._x000D_Samuel Oschin Comprehensive Cancer Institute, Cedars-Sinai Medical Center, Los Angeles, California.</v>
          </cell>
          <cell r="F722" t="str">
            <v>2014</v>
          </cell>
        </row>
        <row r="723">
          <cell r="A723">
            <v>722</v>
          </cell>
          <cell r="B723" t="str">
            <v>Metformin's impact on statin-associated muscle symptoms: An analysis of ACCORD study data and research materials from the NHLBI Biologic Specimen and Data Repository Information Coordinating Center</v>
          </cell>
          <cell r="C723" t="str">
            <v>Statins are widely prescribed, yet statin muscle pain limits their use, leading to increased cardiovascular risk. No validated therapy for statin muscle pain exists. The goal of the study was to assess whether metformin was associated with reduced muscle pain. A secondary analysis of data from the ACCORD trial was performed. An ACCORD sub-study assessed patients for muscle cramps and leg/calve pain while walking, typical non-severe statin muscle pain symptoms. We compared muscle pain between patients using a statin (n = 445) or both a statin and metformin (n = 869) at baseline. Overall patient characteristics were balanced between groups. Unadjusted analysis showed fewer reports of muscle cramps (35%) and leg/calve pain while walking (40%) with statins and metformin compared to statin only (muscle cramps, 42%; leg/calve pain while walking, 47%). Multivariable regression demonstrated a 22% odds reduction for muscle cramps (P = 0.049) and a 29% odds reduction for leg/calve pain while walking (P = 0.01). Metformin appears to reduce the risk of non-severe statin muscle pain and additional research is needed to confirm the findings and assess metformin's impact on statin adherence and related cardiovascular outcomes.</v>
          </cell>
          <cell r="E723" t="str">
            <v>Department of Pharmacotherapeutics and Clinical Research, University of South Florida, College of Pharmacy, Tampa, Florida._x000D_Department of Family Medicine, University of South Florida, Morsani College of Medicine, Tampa, Florida._x000D_Department of Internal Medicine, University of South Florida, Morsani College of Medicine, Tampa, Florida._x000D_Department of Pharmaceutical Sciences, University of South Florida, College of Pharmacy, Tampa, Florida._x000D_Department of Obstetrics and Gynecology, University of South Florida, Perinatal Research Vascular Center Morsani College of Medicine, Tampa, Florida.</v>
          </cell>
          <cell r="F723" t="str">
            <v>2018</v>
          </cell>
        </row>
        <row r="724">
          <cell r="A724">
            <v>723</v>
          </cell>
          <cell r="B724" t="str">
            <v>Validity of the Manchester Triage System in patients with sepsis presenting at the ED: a first assessment</v>
          </cell>
          <cell r="C724" t="str">
            <v>BACKGROUND: The Manchester Triage System (MTS) does not have a specific presentational flow chart for sepsis. The goal of this investigation was to determine adequacy of acuity assignment for patients with sepsis presenting at the ED and triaged using the MTS. MATERIALS AND METHODS: This retrospective analysis included patients &gt;16 presenting to an ED in Bonn, Germany, on the first 12 days of each month between June 2012 and March 2014. Patients were classified into one of three septic groups, or no sepsis. For those with sepsis, adequacy of acuity assignment was based on the criteria of the first consensus conference of the American College of Chest Physicians and Society of Critical Care Medicine, first published in 1992. Adequacy of prioritisation is expressed as sensitivity and likelihood ratio (LR-). RESULTS: Among 20 836 patients evaluated, 801 (3.8%) were septic; of these, 581 (72.5%) had sepsis, 194 (24.2%) had severe sepsis and 26 (3.2%) had severe sepsis with circulation dysfunction. Patients who met the criteria for sepsis were correctly prioritised with a sensitivity of 70.4% (95% CI 66.5 to 74.0). The LR- was 0.628 (95% CI 0.564 to 0.698). Patients with severe sepsis were appropriately prioritised with a sensitivity of 84.5% (95% CI 78.1 to 89.4), and LR- was 0.330 (95% CI 0.243 to 0.450). In the group with severe sepsis and circulation dysfunction, sensitivity of MTS was 61.5% (95% CI 39.3 to 79.8), and LR- was 0.466 (95% CI 0.286 to 0.757). CONCLUSIONS: The MTS has some weaknesses regarding priority levels in emergency patients with septic illness. Overall, target key symptoms (discriminators) which aim at identifying systemic infection and ascertaining vital parameters are insufficiently considered.</v>
          </cell>
          <cell r="E724" t="str">
            <v>Emergency Department, University Hospital Bonn, Bonn, Germany._x000D_Department of Process Management, University Hospital Bonn, Bonn, Germany._x000D_Department of Clinical Chemistry and Clinical Pharmacology, University Hospital Bonn, Bonn, Germany._x000D_Institute for Medical Biometry, Informatics and Epidemiology, University Hospital Bonn, Bonn, Germany._x000D_Department of Anesthesiology, University Hospital Bonn, Bonn, Germany.</v>
          </cell>
          <cell r="F724" t="str">
            <v>2017</v>
          </cell>
        </row>
        <row r="725">
          <cell r="A725">
            <v>724</v>
          </cell>
          <cell r="B725" t="str">
            <v>Changes in the Profile of Endovascular Procedures Performed in Freestanding Dialysis Access Centers over 15 Years</v>
          </cell>
          <cell r="C725" t="str">
            <v>BACKGROUND AND OBJECTIVES: Marked changes occurred in the vascular access profile of patients receiving hemodialysis in the United States over the 15-year period of 2001-2015. This study was undertaken to evaluate how these changes have affected dialysis access maintenance and salvage procedures performed in freestanding dialysis access centers and to examine the effectiveness, efficiency, and safety of these procedures in this setting. DESIGN, SETTING, PARTICIPANTS, &amp; MEASUREMENTS: Data were collected from freestanding, dedicated dialysis access centers operating under a common system of management. Data were available on 689,676 dialysis access procedures. Data relating to case mix, procedure outcome, procedural time, and intraprocedural and immediate postprocedural complications were analyzed. RESULTS: The arteriovenous procedure profile changed from one characterized by approximately equal numbers of angioplasties and thrombectomies performed on arteriovenous grafts (AVGs) to one characterized primarily by angioplasties performed on arteriovenous fistulas. The percentage of angioplasties performed throughout the study was significantly greater than thrombectomies, with a mean of 67.9% versus 32.1% (P&lt;0.001). Interventional procedures did not decrease with increasing arteriovenous fistula utilization in prevalent patients receiving dialysis. The incidence roughly paralleled the increasing prevalence of this type of access. A decreasing percentage of AVG utilization resulted in a progressive, roughly parallel, but disproportionately higher, decrease in the percentage of AVG procedures (P&lt;0.001). A progressive improvement in procedure outcomes and a decrease in complication rates and procedure times were observed (P&lt;0.001 for each). A progressive decrease in tunneled dialysis catheter placement was also observed. CONCLUSIONS: The procedure profile treated in freestanding, dedicated dialysis access centers changed significantly over 15 years, reflecting the changes that have occurred in the vascular access profile of the dialysis population.</v>
          </cell>
          <cell r="E725" t="str">
            <v>Lifeline Vascular Access a division of DaVita Healthcare, Denver, Colorado; and gbeathard@msn.com._x000D_Department of Medicine, University of Texas Medical Branch, Galveston, Texas._x000D_Lifeline Vascular Access a division of DaVita Healthcare, Denver, Colorado; and.</v>
          </cell>
          <cell r="F725" t="str">
            <v>2017</v>
          </cell>
        </row>
        <row r="726">
          <cell r="A726">
            <v>725</v>
          </cell>
          <cell r="B726" t="str">
            <v>Identifying cirrhosis, decompensated cirrhosis and hepatocellular carcinoma in health administrative data: A validation study</v>
          </cell>
          <cell r="C726" t="str">
            <v>BACKGROUND: To evaluate screening and treatment strategies, large-scale real-world data on liver disease-related outcomes are needed. We sought to validate health administrative data for identification of cirrhosis, decompensated cirrhosis and hepatocellular carcinoma among patients with known liver disease. METHODS: Primary patient data were abstracted from patients of the Toronto Center for Liver Disease with viral hepatitis (2006-2014), and all patients with liver disease from the Kingston Health Sciences Centre Hepatology Clinic (2013). We linked clinical information to health administrative data and tested a range of coding algorithms against the clinical reference standard. RESULTS: A total of 6,714 patients had primary chart data abstracted. A single physician visit code for cirrhosis was sensitive (98-99%), and a single hospital diagnostic code for cirrhosis was specific (91-96%). The most sensitive algorithm for decompensated cirrhosis was one cirrhosis code with any of: a hospital diagnostic code, death code, or procedure code for decompensation (range 88-99% across groups). The most specific was one cirrhosis code and one hospital diagnostic code (range 89-98% across groups). Two physician visit codes or a single hospital diagnostic code, death code, or procedure code combined with a code for cirrhosis were sensitive and specific for hepatocellular carcinoma (sensitivity 94-96%, specificity 93-98%). CONCLUSION: These sensitive and specific algorithms can be used to define patient cohorts or detect clinical outcomes using health administrative data. Our results will facilitate research into the adequacy of screening and treatment for patients with chronic viral hepatitis or other liver diseases.</v>
          </cell>
          <cell r="E726" t="str">
            <v>Department of Medicine, University of Toronto, Toronto, Canada._x000D_Institute of Health Policy, Management and Evaluation, University of Toronto, Toronto, Canada._x000D_Institute for Clinical Evaluative Sciences, Toronto, Canada._x000D_McGill University Medical School, Montreal, Canada._x000D_Queen's University School of Medicine, Kingston, Canada._x000D_University Health Network, Toronto, Canada._x000D_Institute for Clinical Evaluative Sciences, Kingston, Canada._x000D_Public Health Ontario, Toronto, Canada._x000D_Dalla Lana School of Public Health, Toronto, Canada._x000D_Department of Family and Community Medicine, University of Toronto, Toronto, Canada._x000D_Toronto Health Economics and Technology Assessment Collaborative, Toronto, Canada._x000D_Department of Medicine and Department of Public Health Sciences, Queen`s University, Kingston, Canada.</v>
          </cell>
          <cell r="F726" t="str">
            <v>2018</v>
          </cell>
        </row>
        <row r="727">
          <cell r="A727">
            <v>726</v>
          </cell>
          <cell r="B727" t="str">
            <v>Utilizing Precision Medicine to Estimate Timing for Surgical Closure of Traumatic Extremity Wounds</v>
          </cell>
          <cell r="C727" t="str">
            <v>BACKGROUND: Both the frequency and high complication rates associated with extremity wounds in recent military conflicts have highlighted the need for clinical decision support tools (CDST) to decrease time to wound closure and wound failure rates. METHODS: Machine learning was used to estimate both successful wound closure (based on penultimate debridement biomarker data) and the necessary number of surgical debridements (based on presentation biomarkers) in 73 service members treated according to military guidelines based on clinical data and the local/systemic level of 32 cytokines. Models were trained to estimate successful closure including an additional 8 of 80 civilian patients with similar injury patterns. Previous analysis has demonstrated the potential to reduce the number of operative debridements by 2, with resulting decreases in ICU and hospital LOS, while decreasing the rate of wound failure. RESULTS: Analysis showed similar cytokine responses when civilians followed a military-like treatment schedule with surgical debridements every 24 to 72 hours. A model estimating successful closure had AUC of 0.89. Model performance in civilians degraded when these had a debridement interval &gt; 72 hours (73 of the 80 civilians). A separate model estimating the number of debridements required to achieve successful closure had a multiclass AUC of 0.81. CONCLUSION: CDSTs can be developed using biologically compatible civilian and military populations as cytokine response is highly influenced by surgical treatment. Our CDSTs may help identify who may require serial debridements versus early closure, and precisely when traumatic wounds should optimally be closed.</v>
          </cell>
          <cell r="E727" t="str">
            <v>Department of Surgery, Uniformed Services University of Health Sciences and Walter Reed National Military Medical Center, Bethesda, MD._x000D_Surgical Critical Care Initiative (SC2i), Uniformed Services University of Health Sciences, Bethesda, MD._x000D_The Henry M Jackson Foundation for the Advancement of Military Medicine, Bethesda, MD._x000D_Department of Surgery, Emory University, Atlanta, GA._x000D_Department of Surgery, Duke University, Durham, NC.</v>
          </cell>
          <cell r="F727" t="str">
            <v>2019</v>
          </cell>
        </row>
        <row r="728">
          <cell r="A728">
            <v>727</v>
          </cell>
          <cell r="B728" t="str">
            <v>Survival Trends After Surgery for Acute Subdural Hematoma in Adults Over a 20-year Period</v>
          </cell>
          <cell r="C728" t="str">
            <v>OBJECTIVE: We sought to determine 30-day survival trends and prognostic factors following surgery for acute subdural hematomas (ASDHs) in England and Wales over a 20-year period. SUMMARY OF BACKGROUND DATA: ASDHs are still considered the most lethal type of traumatic brain injury. It remains unclear whether the adjusted odds of survival have improved significantly over time. METHODS: Using the Trauma Audit and Research Network (TARN) database, we analyzed ASDH cases in the adult population (&gt;16 yrs) treated surgically between 1994 and 2013. Two thousand four hundred ninety-eight eligible cases were identified. Univariable and multiple logistic regression analyses were performed, using multiple imputation for missing data. RESULTS: The cohort was 74% male with a median age of 48.9 years. Over half of patients were comatose at presentation (53%). Mechanism of injury was due to a fall (&lt;2 m 34%, &gt;2 m 24%), road traffic collision (25%), and other (17%). Thirty-six per cent of patients presented with polytrauma. Gross survival increased from 59% in 1994 to 1998 to 73% in 2009 to 2013. Under multivariable analysis, variables independently associated with survival were year of injury, Glasgow Coma Scale, Injury Severity Score, age, and pupil reactivity. The time interval from injury to craniotomy and direct admission to a neurosurgical unit were not found to be significant prognostic factors. CONCLUSIONS: A significant improvement in survival over the last 20 years was observed after controlling for multiple prognostic factors. Prospective trials and cohort studies are expected to elucidate the distribution of functional outcome in survivors.</v>
          </cell>
          <cell r="E728" t="str">
            <v>*Division of Neurosurgery, Department of Clinical Neurosciences, Addenbrooke's Hospital &amp; University of Cambridge, Cambridge, UK †The Trauma Audit and Research Network, University of Manchester, Salford, UK ‡Cambridge Clinical Trials Unit, Cambridge University Hospitals NHS Foundation Trust, Cambridge, UK §MRC Biostatistics Unit, Institute of Public Health, University of Cambridge, Cambridge, UK ||Emergency Medicine Research in Sheffield (EMRiS), Health Services Research, School of Health and Related Research, University of Sheffield, Sheffield, UK.</v>
          </cell>
          <cell r="F728" t="str">
            <v>2017</v>
          </cell>
        </row>
        <row r="729">
          <cell r="A729">
            <v>728</v>
          </cell>
          <cell r="B729" t="str">
            <v>The correlation between pedestrian injury severity in real-life crashes and Euro NCAP pedestrian test results</v>
          </cell>
          <cell r="C729" t="str">
            <v>OBJECTIVE: The aim of the present study was to estimate the correlation between Euro NCAP pedestrian rating scores and injury outcome in real-life car-to-pedestrian crashes, with special focus on long-term disability. Another aim was to determine whether brake assist (BA) systems affect the injury outcome in real-life car-to-pedestrian crashes and to estimate the combined effects in injury reduction of a high Euro NCAP ranking score and BA. METHODS: In the current study, the Euro NCAP pedestrian scoring was compared with the real-life outcome in pedestrian crashes that occurred in Sweden during 2003 to 2010. The real-life crash data were obtained from the data acquisition system Swedish Traffic Accident Data Acquisition (STRADA), which combines police records and hospital admission data. The medical data consisted of International Classification of Diseases (ICD) diagnoses and Abbreviated Injury Scale (AIS) scoring. In all, approximately 500 pedestrians submitted to hospital were included in the study. Each car model was coded according to Euro NCAP pedestrian scores. In addition, the presence or absence of BA was coded for each car involved. Cars were grouped according to their scoring. Injury outcomes were analyzed with AIS and, at the victim level, with permanent medical impairment. This was done by translating the injury scores for each individual to the risk of serious consequences (RSC) at 1, 5, and 10 percent risk of disability level. This indicates the total risk of a medical disability for each victim, given the severity and location of injuries. The mean RSC (mRSC) was then calculated for each car group and t-tests were conducted to falsify the null hypothesis at p ≤ .05 that the mRSC within the groups was equal. RESULTS: The results showed a significant reduction of injury severity for cars with better pedestrian scoring, although cars with a high score could not be studied due to lack of cases. The reduction in RSC for medium-performing cars in comparison with low-performing cars was 17, 26, and 38 percent for 1, 5, and 10 percent of medical impairment, respectively. These results applied to urban areas with speed limits up to 50 km/h, although no significant reduction was found in higher speed zones. Regarding cars with BA, the null hypothesis could not be rejected at p = .05; hence, no significant results of injury reduction were found. CONCLUSIONS: A significant correlation between Euro NCAP pedestrian score and injury outcome in real-life car-to-pedestrian crashes was found. Injury reduction was found to be higher with increasing severity and level of permanent medical impairment. The difference between 1- and 2-star cars is 17 percent in mean risk of permanent medical impairment (mRSC) 1%+, 26 percent in mRSC 5%+, and 38 percent in mRSC 10%+ for crashes in speed zones up to 50 km/h. Brake assist was not found to provide a statistically significant injury reduction.</v>
          </cell>
          <cell r="E729" t="str">
            <v>Swedish Transport Administration and Chalmers University of Technology, Department of Applied Mechanics, Borlänge, Sweden. johan.strandroth@trafikverket.se</v>
          </cell>
          <cell r="F729" t="str">
            <v>2011</v>
          </cell>
        </row>
        <row r="730">
          <cell r="A730">
            <v>729</v>
          </cell>
          <cell r="B730" t="str">
            <v>Analysis of dosing-button compliance</v>
          </cell>
          <cell r="C730" t="str">
            <v>PURPOSE: A project was undertaken at an academic medical center to assess use of available dosing buttons within the computerized provider-order-entry (CPOE) system in order to identify opportunities for optimization of medication builds. METHODS: A retrospective observational study was conducted to identify medication records within a CPOE system meeting prespecified inclusion and exclusion criteria. A report capturing all inpatient adult medication orders associated with the identified medication records over a 6-month period was generated. The primary endpoint was percent dosing-button compliance, calculated as the number of orders with doses consistent with existing dosing-button options divided by the total number of orders during the study period. Secondary study objectives included a comparison of high- and low-performing medication record samples and identification of potential reasons for lack of dosing-button use. RESULTS: A total of 2,506 CPOE medication records associated with a total of 694,877 medication orders entered during the study period were analyzed. Median percent dosing-button compliance was 99.92% (interquartile range, 83.33-100%). High-performing records (n = 1243) were more likely to be associated with anti-infective medications (p = 0.041) and medications not on formulary at the study institution (p &lt; 0.001). Medications in the sample of poor-performing CPOE records (n = 614) were more likely to be agents delivered via the i.v. route (p &lt; 0.001). There were 45 records for which poor dosing-button compliance was attributed to lack of a clinically reasonable dosing option. CONCLUSION: A high level of dosing-button compliance was demonstrated despite the lack of routine revalidation of dosing buttons after initial medication builds. Some opportunity for optimization was identified during the project, which established a quality assurance method to facilitate future auditing of medication builds.</v>
          </cell>
          <cell r="E730" t="str">
            <v>Center for Medication Utilization, Froedtert &amp; the Medical College of Wisconsin, Milwaukee, WI._x000D_MUSC Health, Charleston, SC._x000D_South Carolina College of Pharmacy, Medical University of South Carolina campus, Charleston, SC.</v>
          </cell>
          <cell r="F730" t="str">
            <v>2019</v>
          </cell>
        </row>
        <row r="731">
          <cell r="A731">
            <v>730</v>
          </cell>
          <cell r="B731" t="str">
            <v>Talk and die revisited: bifrontal contusions and late deterioration</v>
          </cell>
          <cell r="C731" t="str">
            <v>BACKGROUND: Severe bifrontal contusions in an awake traumatic brain injury (TBI) patient is a challenging clinical picture, as they are prone to late deterioration. We evaluated our series of patients with severe bifrontal contusions, characterizing their clinical course and suggestions for management. METHODS: We examined a prospectively collected database of TBIs for patients with severe bifrontal contusions, defined as &gt;30 cm. Only patients with Glasgow Coma Scale score of 10 or greater were included. Patients were divided into two groups: deterioration and nondeterioration. Clinical variables were compared between the two groups. RESULTS: Thirteen patients met the above criteria. The mean Glasgow Coma Scale score was 13, and all were low mechanism injuries. All patients were managed with intensive care unit observation and hyperosmolar therapy to maintain serum osmolarity &gt;300. Overall, 7 of 13 (54%) suffered an acute clinical deterioration a mean of 4.5 days postinjury. Of those managed with immediate surgical decompression, all had good outcomes and returned to work. There was no difference in contusion or edema volumes between the two groups. CONCLUSIONS: Awake patients with bifrontal contusions represent a unique cohort of TBI patients who are prone to rapid deterioration late in their clinical course. They have extensive frontal edema and mass effect, yet we were unable to find a correlation between edema volumes and incidence of deterioration. Based on this series and our experience in other TBI patients, we no longer utilize prophylactic infusions of hypertonic saline in the setting of TBI. We recommend managing these patients with intensive care unit admission and early intracranial pressure monitoring. If they do deteriorate despite these measures, rapid bifrontal decompression can lead to good functional outcomes.</v>
          </cell>
          <cell r="E731" t="str">
            <v>Department of Neurological Surgery, University of Washington, Seattle, Washington, USA. ericpete@uw.edu</v>
          </cell>
          <cell r="F731" t="str">
            <v>2011</v>
          </cell>
        </row>
        <row r="732">
          <cell r="A732">
            <v>731</v>
          </cell>
          <cell r="B732" t="str">
            <v>Primary health care use from the perspective of gender and morbidity burden</v>
          </cell>
          <cell r="C732" t="str">
            <v>BACKGROUND: Sex and gender can interact to contribute to differences in morbidity and mortality between men and women. To detect such differences is an important issue for health policy planners when designing programmes for the provision of healthcare services for the whole population. Our aim was to study differences between men and women in the use of Primary Health Care (PHC) resources, taking into account age and morbidity burden. METHODS: An observational retrospective study was carried out using the information gathered in electronic medical records from 79,809 adult patients who attended a PHC centre at least once in 2008. The ACG® System was used to quantify the morbidity burden of patients. Poisson regression models were applied to analyse differences in the number of visits to the PHC centre by men and women. RESULTS: Morbidity burden was significantly higher in women of all age groups. The gross number of visits to the PHC centre was also higher for women in all age groups. However, when adjusting by age and morbidity burden, we did not find a higher utilization by women compared to men. For high levels of morbidity burden, the attendance by men was even significantly higher. CONCLUSIONS: The overall higher use of PHC by women seems to be associated with their higher morbidity burden. The interaction between biology and socially constructed roles could also underlie this higher use by women, and is therefore an area that deserves further in-depth research.</v>
          </cell>
          <cell r="E732" t="str">
            <v>University of Zaragoza, Zaragoza, Spain. mtcarret@unizar.es._x000D_University of Zaragoza, Zaragoza, Spain. acalderon.iacs@aragon.es._x000D_EpiChron Research Group on Chronic Diseases, Aragón Health Sciences Institute (IACS), IIS Aragón, Miguel Servet University Hospital, Zaragoza, Spain. acalderon.iacs@aragon.es._x000D_Red de Investigación en Servicios de Salud en Enfermedades Crónicas (REDISSEC), Carlos III Health Institute, Madrid, Spain. acalderon.iacs@aragon.es._x000D_Grupo de Investigación en Servicios Sanitarios (GRISSA), Aragón Health Sciences Institute (IACS), IIS Aragón, Zaragoza, Spain. acalderon.iacs@aragon.es._x000D_EpiChron Research Group on Chronic Diseases, Aragón Health Sciences Institute (IACS), IIS Aragón, Miguel Servet University Hospital, Zaragoza, Spain. bpoblador.iacs@aragon.es._x000D_Red de Investigación en Servicios de Salud en Enfermedades Crónicas (REDISSEC), Carlos III Health Institute, Madrid, Spain. bpoblador.iacs@aragon.es._x000D_Grupo de Investigación en Servicios Sanitarios (GRISSA), Aragón Health Sciences Institute (IACS), IIS Aragón, Zaragoza, Spain. bpoblador.iacs@aragon.es._x000D_University of Zaragoza, Zaragoza, Spain. sprados.iacs@aragon.es._x000D_EpiChron Research Group on Chronic Diseases, Aragón Health Sciences Institute (IACS), IIS Aragón, Miguel Servet University Hospital, Zaragoza, Spain. sprados.iacs@aragon.es._x000D_Red de Investigación en Servicios de Salud en Enfermedades Crónicas (REDISSEC), Carlos III Health Institute, Madrid, Spain. sprados.iacs@aragon.es._x000D_Grupo de Investigación en Servicios Sanitarios (GRISSA), Aragón Health Sciences Institute (IACS), IIS Aragón, Zaragoza, Spain. sprados.iacs@aragon.es.</v>
          </cell>
          <cell r="F732" t="str">
            <v>2014</v>
          </cell>
        </row>
        <row r="733">
          <cell r="A733">
            <v>732</v>
          </cell>
          <cell r="B733" t="str">
            <v>Assessing the impact of blood alcohol concentration on the rate of in-hospital mortality following traumatic motor vehicle crash injury: A matched analysis of the National Trauma Data Bank</v>
          </cell>
          <cell r="C733" t="str">
            <v>BACKGROUND: The purpose of this study was to compare the outcomes of trauma patients who were injured in a motor vehicle crash and tested positive for alcohol upon hospital arrival versus those who tested negative. METHODS: Study data came from the US National Trauma Data Bank (2007-2010). Any blood alcohol concentration (BAC) found at or above the legal limit (≥0.08 g/dL) was considered "alcohol positive", and if no alcohol was identified through testing, the patient was considered "alcohol negative". Patients' demographics including age &gt; = 14, race, gender, drug test results, systolic blood pressure, heart rate, injury severity score (ISS), and Glasgow Coma Scale (GCS) were included in the study. Propensity score and exact pair matching were performed between the groups using baseline characteristics. RESULTS: From a total of 88,794 patients, 30.9% tested positive and 69.1% tested negative for alcohol. There were significant differences found between the groups regarding age, gender, race, and GCS (all p &lt; 0.001) as well as a significantly higher in-hospital mortality rate (3.5% vs. 2.7%, p &lt; 0.001) and median time to patient expiration (4 vs. 3 days, p &lt; 0.001) in the alcohol negative group. After running both matching scenarios, there was no evidence of a significant difference seen in the rates of in-hospital mortality or the median time to patient expiration between the alcohol groups in either matched comparison. CONCLUSION: Patients who tested positive for alcohol following a traumatic motor vehicle crash showed no significant increase in in-hospital mortality or time to expiration when compared to propensity score and exact matched patients who tested negative for alcohol.</v>
          </cell>
          <cell r="E733" t="str">
            <v>Division of Trauma &amp; Surgical Critical Care, Jersey Shore University Medical Center, Neptune, NJ, USA. Electronic address: Nasim.Ahmed@hackensackmeridian.org._x000D_Department of Research Administration, Jersey Shore University Medical Center, Neptune, NJ, USA.</v>
          </cell>
          <cell r="F733" t="str">
            <v>2019</v>
          </cell>
        </row>
        <row r="734">
          <cell r="A734">
            <v>733</v>
          </cell>
          <cell r="B734" t="str">
            <v>The Effects of Case Timing and Care Team Composition on Hospital Operating Room Costs for Endovascular Procedures</v>
          </cell>
          <cell r="C734" t="str">
            <v>BACKGROUND: The contemporary healthcare environment is complex with mounting pressures to perform greater procedural volumes with less support staff to minimize costs and maximize efficiency. This report details an analysis of routine endovascular procedures performed with dedicated vascular support staff during daytime hours compared to similar cases performed after hours with general operating room staff. METHODS: All lower extremity endovascular cases over a 37-month period were identified using Current Procedural Terminology codes from a query of our institutional database. Emergent/urgent cases and cases with associated open surgical procedures were excluded. Cases were divided according to the time of day and available clinical support structure according to procedure start time: specialty-specific daytime (SS) and general staff after hours for all others (AH). The resulting case list was examined by case type according to SS or AH designation and case types occurring disproportionately during either time frame were excluded to create a homogenous group of cases. Demographics, case specifics, and cost data were then obtained from the electronic health record and our enterprise cost data warehouse. Multivariable mixed linear modeling was used to examine component costs (i.e., anesthesia, supplies, etc.) and total costs controlling for a number of factors that could affect cost. RESULTS: Two hundred fifty-two routine endovascular-only procedures were examined in 232 patients (190 SS, 42 AH). No significant differences in procedure specifics were observed between the groups [number and location of access site(s), indication for procedure, type and number of interventions, etc.]. Multivariable analyses controlled for factors affecting costs. Costs associated with anesthesia (cost ratio 1.90, P = 0.001), operating room time costs (cost ratio 1.29, P = 0.03), and post anesthesia recovery (cost ratio 1.23, P = 0.004) were all significantly increased in AH cases compared to SS cases. The average total hospital cost for routine endovascular cases that performed AH was $8,095 compared to $5,636 for SS cases (cost ratio 1.44, P = 0.008). CONCLUSIONS: Performance of routine endovascular cases was associated with significantly less cost to the hospital system when performed by SS teams during regular hospital hours with a ∼30% increase in total cost associated with AH cases. In the current healthcare environment, investments in SS teams and process improvements are likely to be cost effective.</v>
          </cell>
          <cell r="E734" t="str">
            <v>Department of Surgery, Section of Vascular Surgery, University of Washington, Seattle, WA._x000D_Department of Biostatistical Sciences, Wake Forest School of Medicine, Winston-Salem, NC._x000D_Department of Vascular Surgery, Wake Forest School of Medicine, Winston-Salem, NC._x000D_Department of Surgery, Section of Vascular Surgery, University of Michigan, Ann Arbor, MI._x000D_Department of Vascular Surgery, Wake Forest School of Medicine, Winston-Salem, NC. Electronic address: jhurie@wakehealth.edu.</v>
          </cell>
          <cell r="F734" t="str">
            <v>2019</v>
          </cell>
        </row>
        <row r="735">
          <cell r="A735">
            <v>734</v>
          </cell>
          <cell r="B735" t="str">
            <v>A randomised controlled trial assessing the efficacy of an electronic discharge communication tool for preventing death or hospital readmission</v>
          </cell>
          <cell r="C735" t="str">
            <v>OBJECTIVE: To assess the efficacy of an electronic discharge communication tool (e-DCT) for preventing death or hospital readmission, as well as reducing patient-reported adverse events after hospital discharge. The e-DCT assessed has already been shown to yield high-quality discharge summaries with high levels of patient and physician satisfaction. METHODS: This two-arm randomised controlled trial was conducted in a Canadian tertiary care centre's internal medicine medical teaching units. Out of the 1953 patients approached and screened for inclusion, 1399 were randomised and available for data linkage for determination of the primary outcome. Participants were randomly assigned to e-DCT versus usual care (traditional discharge communication generated by dictation). The primary outcome was a composite of death or readmission within 90 days. The secondary outcome included any patient-reported adverse events within 30 days of discharge. RESULTS: Among 1399 randomised participants, 230 of 701 participants (32.8%) in the e-DCT group experienced the primary composite outcome of death or readmission within 90 days vs 205 of 698 participants (29.4%) in the usual care group (p=0.166). The incidence at 30 days of patient-reported adverse outcomes (35% for e-DCT vs 34% for usual care) and adverse events (2.1% for e-DCT vs 1.8% for usual care) also did not differ significantly between groups. CONCLUSIONS: The e-DCT tested did not reduce the composite endpoint of death or readmission at 90 days, nor the incidence of patient-reported adverse events at 30 days. This neutral finding for hard clinical endpoints needs to be considered in the context of high patient and physician satisfaction, and high quality of discharge summaries.</v>
          </cell>
          <cell r="E735" t="str">
            <v>Department of Community Health Sciences, O'Brien Institute for Public Health, Cumming School of Medicine, University of Calgary, Calgary, Alberta, Canada._x000D_Department of Medicine, Cumming School of Medicine, University of Calgary, Calgary, Alberta, Canada._x000D_Department of Family Medicine, University of Calgary, Calgary, Alberta, Canada._x000D_Department of Clinical Neurosciences, Cumming School of Medicine, University of Calgary, Calgary, Alberta, Canada._x000D_Medicine, Ottawa Hospital Research Institute, University of Ottawa, Ottawa, Ontario, Canada._x000D_Faculty of Nursing, University of Calgary, Calgary, Alberta, Canada._x000D_Departments of Community Health Sciences and Medicine, and the Calgary Institute for Population and Public Health, University of Calgary, Calgary, Alberta, Canada.</v>
          </cell>
          <cell r="F735" t="str">
            <v>2017</v>
          </cell>
        </row>
        <row r="736">
          <cell r="A736">
            <v>735</v>
          </cell>
          <cell r="B736" t="str">
            <v>Effectiveness and usage of a decision support system to improve stroke prevention in general practice: A cluster randomized controlled trial</v>
          </cell>
          <cell r="C736" t="str">
            <v>BACKGROUND: Adherence to guidelines pertaining to stroke prevention in patients with atrial fibrillation is poor. Decision support systems have shown promise in increasing guideline adherence. AIMS: To improve guideline adherence with a non-obtrusive clinical decision support system integrated in the workflow. Secondly, we seek to capture reasons for guideline non-adherence. DESIGN AND SETTING: A cluster randomized controlled trial in Dutch general practices. METHOD: A decision support system was developed that implemented properties positively associated with effectiveness: real-time, non-interruptive and based on data from electronic health records. Recommendations were based on the Dutch general practitioners guideline for atrial fibrillation that uses the CHA2DS2-VAsc for stroke risk stratification. Usage data and responses to the recommendations were logged. Effectiveness was measured as adherence to the guideline. We used a chi square to test for group differences and a mixed effects model to correct for clustering and baseline adherence. RESULTS: Our analyses included 781 patients. Usage of the system was low (5%) and declined over time. In total, 76 notifications received a response: 58% dismissal and 42% acceptance. At the end of the study, both groups had improved, by 8% and 5% respectively. There was no statistically significant difference between groups (Control: 50%, Intervention: 55% P = 0.23). Clustered analysis revealed similar results. Only one usable reasons for non-adherence was captured. CONCLUSION: Our study could not demonstrate the effectiveness of a decision support system in general practice, which was likely due to lack of use. Our findings should be used to develop next generation decision support systems that are effective in the challenging setting of general practice.</v>
          </cell>
          <cell r="E736" t="str">
            <v>Academic Medical Centre, Department of General Practice Amsterdam, The Netherlands._x000D_Academic Medical Centre, Department of Medical Informatics, Amsterdam, The Netherlands.</v>
          </cell>
          <cell r="F736" t="str">
            <v>2017</v>
          </cell>
        </row>
        <row r="737">
          <cell r="A737">
            <v>736</v>
          </cell>
          <cell r="B737" t="str">
            <v>Validity of the rheumatoid arthritis impact of disease (RAID) score and definition of cut-off points for disease activity states in a population-based European cohort of patients with rheumatoid arthritis</v>
          </cell>
          <cell r="C737" t="str">
            <v>OBJECTIVES: To assess the validity of the rheumatoid arthritis impact of disease (RAID) for measuring disease activity of rheumatoid arthritis (RA) and to determine cut-off values for defining the disease activity states. METHODS: A total of 622 RA patients from an European database have been included. Cross-validation was based on assessment of convergent and discriminant validity. Optimal cut-offs were determined against external criteria by calculating the respective 25th and 75th percentiles mean values of RAID. External criteria included definitions for remission (REM), low disease activity (LDA), moderate disease activity (MDA) and high disease activity (HDA), cut-offs of the 28-joint disease activity score-C-reactive protein (DAS28-CRP) score. RESULTS: The RAID showed a moderate degree of correlation with respect to DAS28-CRP (rho=0.417; P&lt;0.0001). The receiver operating characteristic (ROC) curves to discriminate the ability of RAID to distinguish patients with active and non-active disease was very good with an area under the curve (AUC) of 0.847 (95% confidence interval [CI]: 0.816 to 0.878; P&lt;0.0001). Based on the distributions of RAID in the different disease activity groups, we propose the following cut-off values for REM: RAID ≤3; for LDA: RAID &gt;3 and ≤4; for MDA: RAID &gt;4 and ≤6; for HDA: RAID &gt;6. Mean RAID differed significantly between patients classified as REM, LDA, MDA or HDA (P=0.001). CONCLUSIONS: The cut-offs revealed good measurement characteristics in cross-validation analysis, had great discriminatory performance in distinguishing patients with different levels of disease activity and are suited for widespread use in everyday practice application and research.</v>
          </cell>
          <cell r="E737" t="str">
            <v>Rheumatology department, polytechnic university of Marche, "Carlo Urbani" hospital, via Aldo Moro 25, 60035 Jesi Ancona, Italy._x000D_Rheumatology department, polytechnic university of Marche, "Carlo Urbani" hospital, via Aldo Moro 25, 60035 Jesi Ancona, Italy. Electronic address: dica.marco@yahoo.it._x000D_Department pediatric rheumatology, clinical center, medical faculty, university of Nis, Bul Zoran Djindjic 81, 18000 Nis, Serbia._x000D_Division of rheumatology, department of clinical and experimental science, university of Brescia, ASST, Spedali Civili di Brescia, piazzale Spedali Civili 1, 25123 Brescia, Italy._x000D_Research laboratory and division of clinical rheumatology, department of internal medicine, university of Genova, IRCCS San Martino, Largo R. Benzi 10, 16132 Genova, Italy._x000D_Department of internal medicine and rheumatology, Sf. Maria Hospital, university of medicine and pharmacy "Carol Davila", boulevard Ion-Mihalache 37-39, sector 1, 020021 Bucharest, Romania._x000D_Institute of rheumatology, Resavska 69, 11000 Belgrade, Serbia._x000D_Division of rheumatology, Paula-Stradina clinical hospital, Pilsoņu 13, Nr. 26, corpuss 10, LV-1001, Riga, Latvia._x000D_Servicio de reumatología, hospital universitario de Canarias, Planta 5, Ofra s/n La Cuesta, 38320 Santa Cruz de Tenerife, Spain._x000D_Military institute of medicine, department of internal medicine and rheumatology, Szaserów 128, 04-141, Warsaw, Poland._x000D_Vilnius university, rheumatology center Santariskiu 2, 08406 Vilnius, Lithuania._x000D_RSI Center of inovative medicine, Santariskiu 5, 08410 Vilnius, Lithuania._x000D_Scientific research institute of rheumatology "V. A. Nasonova", Karshirskoe shosse 34A, 115522 Moscow, Russia._x000D_Department of rheumatology, Sisters of Mercy clinical hospital center university, physical and rehabilitation medicine, Vinogradska 29, 10000 Zagreb, Croatia._x000D_Department for clinical immunology and rheumatology, clinical hospital Dubrava, school of medicine, university of Zagreb, Avenija Gojka Šuška 6, 10000 Zagreb, Croatia._x000D_National institute of rheumatic diseases, Nabrezie Ivana Krasku 4, SK-921 01 Piestany, Slovakia._x000D_Department of rheumatology, East Tallinn central hospital, Ravi street 18, 10138 Tallinn, Estonia._x000D_Rheumatology department of São João hospital center and faculty of medicine of university of Porto (FMUP), Alameda Professor Hernani Monteiro, 42000 Porto, Portugal._x000D_Medical university-Sofia, UMHAT "St. Iv. Rilski", department of rheumatology, Urvich St. 13, 1612 Sofia, Bulgaria.</v>
          </cell>
          <cell r="F737" t="str">
            <v>2018</v>
          </cell>
        </row>
        <row r="738">
          <cell r="A738">
            <v>737</v>
          </cell>
          <cell r="B738" t="str">
            <v>Anxiety, Incentives, and Adherence to Self-Monitoring on a Mobile Health Platform: A Naturalistic Longitudinal Cohort Study in People With Headache</v>
          </cell>
          <cell r="C738" t="str">
            <v>OBJECTIVE: To evaluate factors associated naturalistically with adherence to a mobile headache diary. BACKGROUND: Self-monitoring (keeping a headache diary) is commonly used in headache to enhance diagnostic accuracy and evaluate the effectiveness of headache therapies. Mobile applications are increasingly used to facilitate keeping a headache diary. Little is known about the factors associated with adherence to mobile headache diaries. METHODS: In this naturalistic longitudinal cohort study, people with headache (n = 1561) registered to use Curelator Headache® (now called N1-Headache®), an application that includes a mobile headache diary, through their physician (coupon), or directly through the website or app store using either a paid or free version of the application. Participants completed baseline questionnaires and were asked to complete daily recordings of headache symptoms and other factors for at least 90 days. Baseline questionnaires included headache characteristics and migraine disability. Daily recordings included headache symptoms and anxiety ratings. Adherence to keeping the headache diary was conceptualized as completion (kept the headache diary for 90 days), adherence rate (proportion of diary days completed 90 days after registration), and completion delay (the number of days past 90 days after registration required to complete 90 days of headache diary). RESULTS: The majority of participants reported migraine as the most common headache type (90.0%), and reported an average of 30.8 headache days/90 days (SD = 24.2). One-third of participants completed 90 days of headache diary (32.4%). Endorsing higher daily anxiety scores (8/10 OR = 0.97 [95% CI = 0.96, 0.99]; 10/10 OR = 0.96 [95% CI = 0.91, 0.99]) was associated with lower odds of completion, whereas higher age (OR = 1.04 [95% CI = 1.03, 1.05]), and downloading the app paid vs free (OR = 4.27 [95% CI = 2.62, 7.06]), paid vs coupon (OR = 2.43, 95% CI = 1.41, 4.26]), or through a physician coupon vs free (OR = 1.75 [95% CI = 1.27, 2.42]) were associated with higher odds of completion. The median adherence rate at 90 days was 0.34 (IQR = 0.10-0.88), indicating that half of participants kept 34 or fewer days 90 diary days after registration. Endorsing high daily anxiety scores (5/10 OR = 0.98 [95% CI = 0.97, 1.00]; 8/10 OR = 0.96 [95% CI = 0.94, 0.98]; 10/10 OR = 0.96 [9% CI = 0.92, 0.98]) and higher age (OR = 1.05 [95% CI = 1.04, 1.07]) were associated with lower odds of adhering at 90 days, whereas downloading the app paid vs free (OR = 9.63 [95% CI = 4.61, 25.51]), paid vs coupon (OR = 2.39, 95% CI = 1.27, 5.10]), or through a physician coupon vs free (OR = 4.01 [95% CI = 2.54, 7.26]) were associated with higher odds of adhering at 90 days. Among completers, the median completion delay was 6.0 days (IQR = 2.0-15.0). Among completers, endorsing high daily anxiety scores (9/10 OR = 1/06 [95% CI = 1.01, 1.12]) and younger age (OR = 0.98 [95% CI = 0.97, 1.00]) was associated with completion delay; downloading the app through physician coupon vs free (OR = 0.40 [95% CI = 0.22, 0.71]) or paid vs free (OR = 0.38 [95% CI = 0.20, 0.72]) was associated with lower odds of completing 90 diary days in 90 calendar days. CONCLUSION: This naturalistic observational study confirmed evidence from clinical observation and research: adherence to mobile headache diaries is a challenge for a significant proportion of people with headache. Endorsing higher levels of daily anxiety, younger age, and downloading the app for free (vs either paying for the self-monitoring app or receiving a physician referral coupon) were associated with poorer adherence to keeping a mobile headache diary.</v>
          </cell>
          <cell r="E738" t="str">
            <v>Ferkauf Graduate School of Psychology, Yeshiva University, Bronx, NY, USA._x000D_Saul R. Korey Department of Neurology, Albert Einstein College of Medicine, Bronx, NY, USA._x000D_Montefiore Medical Center, Bronx, NY, USA._x000D_Curelator, Inc, Cambridge, MA, USA.</v>
          </cell>
          <cell r="F738" t="str">
            <v>2018</v>
          </cell>
        </row>
        <row r="739">
          <cell r="A739">
            <v>738</v>
          </cell>
          <cell r="B739" t="str">
            <v>Artificial metaplasticity prediction model for cognitive rehabilitation outcome in acquired brain injury patients</v>
          </cell>
          <cell r="C739" t="str">
            <v>OBJECTIVE: The main purpose of this research is the novel use of artificial metaplasticity on multilayer perceptron (AMMLP) as a data mining tool for prediction the outcome of patients with acquired brain injury (ABI) after cognitive rehabilitation. The final goal aims at increasing knowledge in the field of rehabilitation theory based on cognitive affectation. METHODS AND MATERIALS: The data set used in this study contains records belonging to 123 ABI patients with moderate to severe cognitive affectation (according to Glasgow Coma Scale) that underwent rehabilitation at Institut Guttmann Neurorehabilitation Hospital (IG) using the tele-rehabilitation platform PREVIRNEC(©). The variables included in the analysis comprise the neuropsychological initial evaluation of the patient (cognitive affectation profile), the results of the rehabilitation tasks performed by the patient in PREVIRNEC(©) and the outcome of the patient after a 3-5 months treatment. To achieve the treatment outcome prediction, we apply and compare three different data mining techniques: the AMMLP model, a backpropagation neural network (BPNN) and a C4.5 decision tree. RESULTS: The prediction performance of the models was measured by ten-fold cross validation and several architectures were tested. The results obtained by the AMMLP model are clearly superior, with an average predictive performance of 91.56%. BPNN and C4.5 models have a prediction average accuracy of 80.18% and 89.91% respectively. The best single AMMLP model provided a specificity of 92.38%, a sensitivity of 91.76% and a prediction accuracy of 92.07%. CONCLUSIONS: The proposed prediction model presented in this study allows to increase the knowledge about the contributing factors of an ABI patient recovery and to estimate treatment efficacy in individual patients. The ability to predict treatment outcomes may provide new insights toward improving effectiveness and creating personalized therapeutic interventions based on clinical evidence.</v>
          </cell>
          <cell r="E739" t="str">
            <v>Bioengineering and Telemedicine Center, School of Telecommunication Engineering, University of Madrid, Complutense Avenue 30, "University City", 28040 Madrid, Spain. amarcano@gbt.tfo.upm.es</v>
          </cell>
          <cell r="F739" t="str">
            <v>2013</v>
          </cell>
        </row>
        <row r="740">
          <cell r="A740">
            <v>739</v>
          </cell>
          <cell r="B740" t="str">
            <v>A digital intake approach in specialized mental health care: study protocol of a cluster randomised controlled trial</v>
          </cell>
          <cell r="C740" t="str">
            <v>BACKGROUND: Enhancing patient participation is becoming increasingly important in mental health care as patients use to have a dependent, inactive role and nonadherence to treatment is a regular problem. Research shows promising results of initiatives stimulating patient participation in partnership with their clinicians. However, few initiatives targeting both patients' and clinicians' behaviour have been evaluated in randomised trials (RCT). Therefore, in GGz Breburg, a specialized mental health institution, a digital intake approach was developed aimed at exploring treatment needs, expectations and preferences of patients intended to prepare patients for the intake consultations. Subsequently, patients and clinicians discuss this information during intake consultations and make shared decisions about options in treatment. The aim of this trial is to test the efficacy of this new digital intake approach facilitated by Routine Outcome Monitoring (ROM), peer support and training of clinicians as compared to the intake as usual. The primary outcome is decisional conflict about choices in treatment. Secondary outcomes focus on patient participation, shared decision making, working alliance, adherence to treatment and clinical outcomes. METHODS: This article presents the study protocol of a cluster-randomised controlled trial in four outpatient departments for adults with depression, anxiety and personality disorders, working in two different regions. Randomisation is done between two similar intake-teams within each department. In the four intervention teams the new intake approach is implemented. The four control teams apply the intake as usual and will implement the new approach after the completion of the study. In total 176 patients are projected to participate in the study. Data collection will be at baseline, and at two weeks and two months after the intake. DISCUSSION: This study will potentially demonstrate the efficacy of the new digital intake approach in mental health care in terms of the primary outcome the degree of decisional conflict about choices in treatment. The findings of this study may contribute to the roll out of such eHealth initiatives fostering patient involvement in decision making about their treatment. TRIAL REGISTRATION: Trial registration: Dutch Trial Register NTR5677 . Registered 17th January 2016.</v>
          </cell>
          <cell r="E740" t="str">
            <v>EMGO Institute for Health and Care Research (EMGO+), VU University, Amsterdam, The Netherlands. m.metz@ggzbreburg.nl._x000D_GGz Breburg, Mental Health Institute, Postbus 770, 5000 AT, Tilburg, The Netherlands. m.metz@ggzbreburg.nl._x000D_GGz Breburg, Mental Health Institute, Postbus 770, 5000 AT, Tilburg, The Netherlands._x000D_School for Public Health and Primary Care (CAPHRI), Maastricht University, Maastricht, Netherlands._x000D_TRANZO Department, Tilburg University, Tilburg, The Netherlands._x000D_Netherlands Institute of Mental Health and Addiction (Trimbos Institute), P.O. Box 725, 3500 AS, Utrecht, The Netherlands._x000D_Department of Clinical Psychology, University of Leiden, Leiden, The Netherlands._x000D_Foundation Benchmark Mental Health Care, Stichting Benchmark GGZ, Rembrandtlaan 46, 3723 BK, Bilthoven, The Netherlands._x000D_Department of Psychiatry, VU University Medical Centre, Amsterdam, The Netherlands._x000D_GGZ inGeest, Mental Health Institute, A.J. Ernststraat 1187, 1081 HL, Amsterdam, The Netherlands.</v>
          </cell>
          <cell r="F740" t="str">
            <v>2017</v>
          </cell>
        </row>
        <row r="741">
          <cell r="A741">
            <v>740</v>
          </cell>
          <cell r="B741" t="str">
            <v>Comparison of Ultrasound-Accelerated Versus Multi-Hole Infusion Catheter-Directed Thrombolysis for the Treatment of Acute Limb Ischemia</v>
          </cell>
          <cell r="C741" t="str">
            <v>OBJECTIVE: Thrombolytic therapy is widely used in the treatment of arterial occlusions causing acute limb ischemia (ALI); however, knowledge regarding the efficacy of the different catheter systems available is scarce. The objective of this study was to compare the safety and efficacy of 2 catheter-directed infusion systems for intra-arterial thrombolysis in the setting of ALI. METHODS: A retrospective analysis was conducted to study all catheter-directed thrombolysis procedures performed over 32 months in patients diagnosed with ALI. Patients with thrombosis in both native arteries and bypass grafts were included. Patients with contraindications to thrombolysis, or those receiving thrombolysis for deep venous thrombosis, were excluded. The duration of thrombolysis, amount of thrombolytic agent, and technical success rate were recorded. Technical success was defined as complete or near-complete resolution of thrombus burden, allowing for further intervention. Data were stratified to include location of thrombus, procedural complications, mortality, and rates of limb loss. RESULTS: Ninety-one patients met inclusion criteria. Among them, Uni-Fuse and EKOS catheters were used in 69 and 22 patients, respectively. The mean age of the population was 71 (standard deviation [SD]: ±1.5) for patients treated with the EKOS catheter and 70 years (SD: ±2.6) for patients receiving thrombolysis with Uni-Fuse. There was no significant difference in the mean infusion duration (1.65 vs 1.9 days), volume of tissue plasminogen activator (44.6 vs 48.2 mg), or technical success rate (72% vs 86%) between the Uni-Fuse and EKOS cohorts (P &gt; .3). Furthermore, there was no difference in major limb loss or compartment syndrome between each group (P &gt; .4). The overall complication rate was 14% in both groups, with a 30-day mortality rate of 4% when treated with either catheter system. CONCLUSION: This study suggests that a standard multi-hole infusion catheter demonstrates similar clinical safety and efficacy as the ultrasound-accelerated EKOS system in the treatment of ALI.</v>
          </cell>
          <cell r="E741" t="str">
            <v>1 Vascular Institute of New York, Brooklyn, NY, USA.</v>
          </cell>
          <cell r="F741" t="str">
            <v>2019</v>
          </cell>
        </row>
        <row r="742">
          <cell r="A742">
            <v>741</v>
          </cell>
          <cell r="B742" t="str">
            <v>Epidemiology of acute soccer injuries in canadian children and youth</v>
          </cell>
          <cell r="C742" t="str">
            <v>OBJECTIVES: To describe acute injury characteristics in children and youth soccer players and to identify the characteristics of patients who required hospital admission. METHODS: The analysis of the study was based on the Canadian Hospitals Injury Reporting and Prevention Program. A total of 32,149 patients (aged 5-19 years) with soccer-related injuries presenting to 16 participating hospital emergency departments from 1994 to 2004 were included in the analysis. RESULTS: Males had the highest proportion of injuries (62%). The leading injuries were sprains/strains (38%), followed by fractures/dislocations (31%) and superficial injuries (23%). A total of 896 cases (3%) required hospital admission. Based on logistic regression analysis, being a male, playing unorganized soccer, having multiple body injuries, playing soccer outside school premises, and playing during the summer/fall increased the likelihood of hospital admission. Moreover, having a head/face/neck injury (Odds ratio [OR], 1.3; 95% confidence interval [95% CI], 1.1-1.7) and trunk injury (OR, 1.7; 95% CI, 1.2-2.4) as compared with an upper extremity injury and having injuries from contact with structures/surfaces (OR, 3.1; 95% CI, 2.2-4.3) and with other players (OR, 2.5; 95% CI, 1.8-3.5) as compared with ball contact had the highest odds of hospital admission. CONCLUSIONS: Soccer accounted for a significant proportion of injuries presented to Canadian Hospitals Injury Reporting and Prevention Program emergency departments during 1994-2004. Further studies investigating potential interventional programs and techniques among this population are highly warranted.</v>
          </cell>
          <cell r="E742" t="str">
            <v>School of Kinesiology and Health Science, York University, Toronto, Canada.</v>
          </cell>
          <cell r="F742" t="str">
            <v>2011</v>
          </cell>
        </row>
        <row r="743">
          <cell r="A743">
            <v>742</v>
          </cell>
          <cell r="B743" t="str">
            <v>An Educational and Administrative Intervention to Promote Rational Laboratory Test Ordering on an Academic General Medicine Service</v>
          </cell>
          <cell r="C743" t="str">
            <v>BACKGROUND: Overuse of clinical laboratory testing in the inpatient setting is a common problem. The objective of this project was to develop an inexpensive and easily implemented intervention to promote rational laboratory use without compromising resident education or patient care. METHODS: The study comprised of a cluster-randomized, controlled trial to assess the impact of a multifaceted intervention of education, guideline development, elimination of recurring laboratory orders, unbundling of laboratory panels, and redesign of the daily progress note on laboratory test ordering. The population included all patients hospitalized "general medicine" was duplicated during 2 consecutive months on a general medicine teaching service within a 999-bed tertiary care hospital in Boston, Massachusetts. The primary outcome was the total number of commonly used laboratory tests per patient day during 2 months in 2008. Secondary outcomes included a subgroup analysis of each individual test per patient day, adverse events, and resident and nursing satisfaction. RESULTS: A total of 5392 patient days were captured. The intervention produced a 9% decrease in aggregate laboratory use (rate ratio, 0.91; P = .021; 95% confidence interval, 0.84-0.98). Six instances of delayed diagnosis of acute kidney injury and 11 near misses were reported in the intervention arm. CONCLUSIONS: A bundled educational and administrative intervention promoting rational ordering of laboratory tests on a single academic general medicine service led to a modest but significant decrease in laboratory use. To our knowledge, this was the first study to examine the daily progress note as a tool to limit excessive test ordering. Unadjudicated near misses and possible harm were reported with this intervention. This finding warrants further study.</v>
          </cell>
          <cell r="E743" t="str">
            <v>Department of Medicine, Massachusetts General Hospital, Boston; Harvard Medical School, Boston, Mass. Electronic address: bwertheim@partners.org._x000D_Department of Medicine, Massachusetts General Hospital, Boston; Harvard Medical School, Boston, Mass._x000D_Harvard Medical School, Boston, Mass; Division of Infectious Diseases, Massachusetts General Hospital, Boston._x000D_Department of Medicine, Massachusetts General Hospital, Boston._x000D_Harvard Medical School, Boston, Mass; Division of Pulmonary and Critical Care Medicine, Massachusetts General Hospital, Boston._x000D_Biostatistics Center, Massachusetts General Hospital, Boston._x000D_Department of Medicine, Massachusetts General Hospital, Boston; Georgia Regents University/Medical College of Georgia, Augusta._x000D_Harvard Medical School, Boston, Mass; Department of Pathology, Massachusetts General Hospital, Boston._x000D_Department of Medicine, Massachusetts General Hospital, Boston; Emory University School of Medicine, Atlanta, Ga.</v>
          </cell>
          <cell r="F743" t="str">
            <v>2017</v>
          </cell>
        </row>
        <row r="744">
          <cell r="A744">
            <v>743</v>
          </cell>
          <cell r="B744" t="str">
            <v>Coordination and management of multicenter clinical studies in trauma: Experience from the PRospective Observational Multicenter Major Trauma Transfusion (PROMMTT) Study</v>
          </cell>
          <cell r="C744" t="str">
            <v>AIM: Early death due to hemorrhage is a major consequence of traumatic injury. Transfusion practices differ among hospitals and it is unknown which transfusion practices improve survival. This report describes the experience of the PRospective Observational Multicenter Major Trauma Transfusion (PROMMTT) Study Data Coordination Center in designing and coordinating a study to examine transfusion practices at ten Level 1 trauma centers in the US. METHODS: PROMMTT was a multisite prospective observational study of severely injured transfused trauma patients. The clinical sites collected real-time information on the timing and amounts of blood product infusions as well as colloids and crystalloids, vital signs, initial diagnostic and clinical laboratory tests, life saving interventions and other clinical care data. RESULTS: Between July 2009 and October 2010, PROMMTT screened 12,561 trauma admissions and enrolled 1245 patients who received one or more blood transfusions within 6h of Emergency Department (ED) admission. A total of 297 massive transfusions were observed over the course of the study at a combined rate of 5.0 massive transfusion patients/week. CONCLUSION: PROMMTT is the first multisite study to collect real-time prospective data on trauma patients requiring transfusion. Support from the Department of Defense and collaborative expertise from the ten participating centers helped to demonstrate the feasibility of prospective trauma transfusion studies. The observational data collected from this study will be an invaluable resource for research in trauma surgery and it will guide the design and conduct of future randomized trials.</v>
          </cell>
          <cell r="E744" t="str">
            <v>Biostatistics, Epidemiology, and Research Design Core, Center for Clinical and Translational Sciences, University of Texas Health Science Center at Houston, Houston, TX, USA. mohammad.h.rahbar@uth.tmc.edu</v>
          </cell>
          <cell r="F744" t="str">
            <v>2012</v>
          </cell>
        </row>
        <row r="745">
          <cell r="A745">
            <v>744</v>
          </cell>
          <cell r="B745" t="str">
            <v>Prefectural difference in spontaneous intracerebral hemorrhage incidence in Japan analyzed with publically accessible diagnosis procedure combination data: possibilities and limitations</v>
          </cell>
          <cell r="C745" t="str">
            <v>OBJECTIVES: Annually reported, publically accessible Diagnosis Procedure Combination (DPC) data from the Japanese government is a part of the total DPC database of the Japanese medical reimbursement system for hospitalization. Although medical issues can be evaluated with these data promptly, the applicability of these data in epidemiological analyses has not been assessed. METHODS: We performed analyses using only statistical indices reported on the a government website. As a preliminary step, the prefectural consistency of spontaneous intracerebral hemorrhage (sICH) was examined with prefectural mortality over 20 years. Then the prefectural incidence of sICH for four years was calculated, utilizing publically accessible DPC data. To determine its reliability, the consistency was examined, and correlations were analyzed with three prefectural factors expected to have an effect: the elderly rate, mortality due to sICH, and the non-DPC bed rate. In addition, a comparison model between prefectures with this method was developed by analyzing other prefecture-specific factors. RESULTS: Prefectural mortality due to sICH and prefectural sICH incidence in the DPC database were both consistent over the years. Prefectural sICH incidence had a constant positive correlation with the elderly rate, a partial correlation with mortality due to sICH, but no correlation with the non-DPC bed rate, which is one of the major biases when utilizing the DPC database. In the comparison model, the factors of low income and alcohol consumption showed increased sICH incidence. CONCLUSIONS: Although careful attention to its limitations is required, publically accessible DPC data will provide insights into epidemiological issues.</v>
          </cell>
          <cell r="E745" t="str">
            <v>Department of Neurological Surgery, National Hospital Organization Okayama Medical Center, Okayama, Japan.</v>
          </cell>
          <cell r="F745" t="str">
            <v>2016</v>
          </cell>
        </row>
        <row r="746">
          <cell r="A746">
            <v>745</v>
          </cell>
          <cell r="B746" t="str">
            <v>The injury profile and acute treatment costs of major trauma in older people in New South Wales</v>
          </cell>
          <cell r="C746" t="str">
            <v>AIMS: To Describe injury profile and costs of older person trauma in New South Wales; quantify variations with peer group costs; and identify predictors of higher costs. METHODS: Nine level 1 New South Wales trauma centres provided data on major traumas (aged ≥ 55 years) during 2008-2009 financial year. Trauma register and financial data of each institution were linked. Treatment costs were compared with peer group Australian Refined Diagnostic Related Groups costs, on which hospital funding is based. Variables examined through multivariate analyses. RESULTS: Six thousand two hundred and eighty-nine patients were admitted for trauma. Most common injury mechanism was falls (74.8%) then road trauma (14.9%). Median patient cost was $7044 (Q1-3: $3405-13 930) and total treatment costs $76 694 252. Treatment costs were $5 813 975 above peer group average. Intensive care unit admission, age, injury severity score, length of stay and traumatic brain injury were independent predictors of increased costs. CONCLUSION: Older person trauma attracts greater costs and length of stay. Cost increases with age and injury severity. Hospital financial information and trauma registry data provides accurate cost information that may inform future funding.</v>
          </cell>
          <cell r="E746" t="str">
            <v>Sydney Nursing School, University of Sydney, Sydney, New South Wales, Australia; Department of Surgery, St George Hospital, The George Institute for Global Health, Sydney, New South Wales, Australia; St George Clinical School, Faculty of Medicine, University of New South Wales, Sydney, New South Wales, Australia.</v>
          </cell>
          <cell r="F746" t="str">
            <v>2014</v>
          </cell>
        </row>
        <row r="747">
          <cell r="A747">
            <v>746</v>
          </cell>
          <cell r="B747" t="str">
            <v>Real-world evidence concerning clinical and economic outcomes of switching to insulin glargine 300 units/mL vs other basal insulins in patients with type 2 diabetes using basal insulin</v>
          </cell>
          <cell r="C747" t="str">
            <v>This retrospective cohort study compared real-world clinical and healthcare-resource utilization (HCRU) data in patients with type 2 diabetes using basal insulin (BI) who switched to insulin glargine 300 units/mL (Gla-300) or another BI. Data from the Predictive Health Intelligence Environment database 12 months before (baseline) and 6 months after (follow-up) the switch date (index date, March 1, 2015 to May 31, 2016) included glycated haemoglobin A1c (HbA1c), hypoglycaemia, HCRU and associated costs. Baseline characteristics were balanced using propensity score matching. Change in HbA1c from baseline was similar in both matched cohorts (n = 1819 in each). Hypoglycaemia incidence and adjusted event rate were significantly lower with Gla-300. Patients switching to Gla-300 had a significantly lower incidence of HCRU related to hypoglycaemia. All-cause and diabetes-related hospitalization and emergency-department HCRU were also favourable for Gla-300. Lower HCRU translated to lower costs in patients using Gla-300. In this real-world study, switching to Gla-300 reduced the risk of hypoglycaemia in patients with type 2 diabetes when compared with those switching to another BI, resulting in less HCRU and potential savings of associated costs.</v>
          </cell>
          <cell r="E747" t="str">
            <v>Sanofi, Bridgewater, New Jersey._x000D_Accenture, Florham Park, New Jersey._x000D_Sanofi, Paris, France._x000D_AMCR Institute, Escondido, California._x000D_Ochsner Medical Center, New Orleans, Louisiana.</v>
          </cell>
          <cell r="F747" t="str">
            <v>2018</v>
          </cell>
        </row>
        <row r="748">
          <cell r="A748">
            <v>747</v>
          </cell>
          <cell r="B748" t="str">
            <v>[Effect of misclassification of the place of residence on incidence estimates: the example of child cancer in a local health authority in Rome, Italy]</v>
          </cell>
          <cell r="C748" t="str">
            <v>A study on cancer of the lymphatic and hematopoietic tissue among residents aged 0-14 years was conducted by the Local Health Unit RMD (Rome, Italy; period 2003-09; codes of the International Classification of Diseases, Ninth Revision, Clinical Modification: 200-208). Age and gender Standardized Mortality and Hospitalization Ratios were computed in order to compare observed and expected cases, using municipal rates as reference. Place of residence at the time of admission, as recorded in the Hospital Registry, was compared with the information recorded in the Municipal Registers and the correlation between the two sources was calculated by Cohen's Kappa. No mortality nor morbidity excesses were observed in the study area. Although 14% of children were not confirmed as being resident at the time of admission, the Cohen's Kappa indicates a strong correlation between the Municipal Registry and the Hospital Registry (84%). The analyses restricted to children with ascertained residence did not yield different results. For those whose residence was not confirmed, the mismatch of information between the Municipality Registry and the Hospital Registry needs to be clarified.</v>
          </cell>
          <cell r="E748" t="str">
            <v>Azienda USL Roma D. valeria.fano@aslromad.it</v>
          </cell>
          <cell r="F748" t="str">
            <v>2011</v>
          </cell>
        </row>
        <row r="749">
          <cell r="A749">
            <v>748</v>
          </cell>
          <cell r="B749" t="str">
            <v>Effects of a multifaceted medication reconciliation quality improvement intervention on patient safety: final results of the MARQUIS study</v>
          </cell>
          <cell r="C749" t="str">
            <v>BACKGROUND: Unintentional discrepancies across care settings are a common form of medication error and can contribute to patient harm. Medication reconciliation can reduce discrepancies; however, effective implementation in real-world settings is challenging. METHODS: We conducted a pragmatic quality improvement (QI) study at five US hospitals, two of which included concurrent controls. The intervention consisted of local implementation of medication reconciliation best practices, utilising an evidence-based toolkit with 11 intervention components. Trained QI mentors conducted monthly site phone calls and two site visits during the intervention, which lasted from December 2011 through June 2014. The primary outcome was number of potentially harmful unintentional medication discrepancies per patient; secondary outcome was total discrepancies regardless of potential for harm. Time series analysis used multivariable Poisson regression. RESULTS: Across five sites, 1648 patients were sampled: 613 during baseline and 1035 during the implementation period. Overall, potentially harmful discrepancies did not decrease over time beyond baseline temporal trends, adjusted incidence rate ratio (IRR) 0.97 per month (95% CI 0.86 to 1.08), p=0.53. The intervention was associated with a reduction in total medication discrepancies, IRR 0.92 per month (95% CI 0.87 to 0.97), p=0.002. Of the four sites that implemented interventions, three had reductions in potentially harmful discrepancies. The fourth site, which implemented interventions and installed a new electronic health record (EHR), saw an increase in discrepancies, as did the fifth site, which did not implement any interventions but also installed a new EHR. CONCLUSIONS: Mentored implementation of a multifaceted medication reconciliation QI initiative was associated with a reduction in total, but not potentially harmful, medication discrepancies. The effect of EHR implementation on medication discrepancies warrants further study. TRIAL REGISTRATION NUMBER: NCT01337063.</v>
          </cell>
          <cell r="E749" t="str">
            <v>Hospital Medicine Unit, Division of General Internal Medicine and Primary Care, Department of Medicine, Brigham and Women's Hospital and Harvard Medical School, Boston, Massachusetts, USA._x000D_Section of Hospital Medicine, Vanderbilt University Medical Center, Nashville, Tennessee, USA._x000D_Geriatric Research, Education and Clinical Center, VA Tennessee Valley Healthcare System, Nashville, Tennessee, USA._x000D_Internal Medicine, Emory University Hospital, Atlanta, Georgia, USA._x000D_Department of Medicine, University of Wisconsin School of Medicine and Public Health, Madison, Wisconsin, USA._x000D_Internal Medicine, Iowa City VAMC and University of Iowa, Iowa City, Iowa, USA._x000D_Department of Pharmacy, Brigham and Women's Hospital, Boston, Massachusetts, USA._x000D_Department of Biostatistics, Harvard School of Public Health, Boston, Massachusetts, USA._x000D_Center for Quality Improvement, Society of Hospital Medicine, Philadelphia, Pennsylvania, USA._x000D_Department of Medicine and Center for Clinical Quality and Implementation Research, Vanderbilt University, Nashville, Tennessee, USA.</v>
          </cell>
          <cell r="F749" t="str">
            <v>2018</v>
          </cell>
        </row>
        <row r="750">
          <cell r="A750">
            <v>749</v>
          </cell>
          <cell r="B750" t="str">
            <v>Applying openEHR's Guideline Definition Language to the SITS international stroke treatment registry: a European retrospective observational study</v>
          </cell>
          <cell r="C750" t="str">
            <v>BACKGROUND: Interoperability standards intend to standardise health information, clinical practice guidelines intend to standardise care procedures, and patient data registries are vital for monitoring quality of care and for clinical research. This study combines all three: it uses interoperability specifications to model guideline knowledge and applies the result to registry data. METHODS: We applied the openEHR Guideline Definition Language (GDL) to data from 18,400 European patients in the Safe Implementation of Treatments in Stroke (SITS) registry to retrospectively check their compliance with European recommendations for acute stroke treatment. RESULTS: Comparing compliance rates obtained with GDL to those obtained by conventional statistical data analysis yielded a complete match, suggesting that GDL technology is reliable for guideline compliance checking. CONCLUSIONS: The successful application of a standard guideline formalism to a large patient registry dataset is an important step toward widespread implementation of computer-interpretable guidelines in clinical practice and registry-based research. Application of the methodology gave important results on the evolution of stroke care in Europe, important both for quality of care monitoring and clinical research.</v>
          </cell>
          <cell r="E750" t="str">
            <v>Health Informatics Centre, LIME, Karolinska Institutet, Tomtebodavägen 18, Stockholm, SE 17177, Sweden. nanani@gmx.de._x000D_Department of Clinical Neuroscience, Karolinska Institutet, Stockholm, Sweden._x000D_Department of Neurology, Karolinska University Hospital Solna, Stockholm, Sweden._x000D_Health Informatics Centre, LIME, Karolinska Institutet, Tomtebodavägen 18, Stockholm, SE 17177, Sweden._x000D_Cambio Healthcare Systems, Stockholm, Sweden._x000D_Department of Neurology, Centre Hospitalier Universitaire Vaudois (CHUV), Lausanne, Switzerland.</v>
          </cell>
          <cell r="F750" t="str">
            <v>2017</v>
          </cell>
        </row>
        <row r="751">
          <cell r="A751">
            <v>750</v>
          </cell>
          <cell r="B751" t="str">
            <v>Automatic lymphoma classification with sentence subgraph mining from pathology reports</v>
          </cell>
          <cell r="C751" t="str">
            <v>OBJECTIVE: Pathology reports are rich in narrative statements that encode a complex web of relations among medical concepts. These relations are routinely used by doctors to reason on diagnoses, but often require hand-crafted rules or supervised learning to extract into prespecified forms for computational disease modeling. We aim to automatically capture relations from narrative text without supervision. METHODS: We design a novel framework that translates sentences into graph representations, automatically mines sentence subgraphs, reduces redundancy in mined subgraphs, and automatically generates subgraph features for subsequent classification tasks. To ensure meaningful interpretations over the sentence graphs, we use the Unified Medical Language System Metathesaurus to map token subsequences to concepts, and in turn sentence graph nodes. We test our system with multiple lymphoma classification tasks that together mimic the differential diagnosis by a pathologist. To this end, we prevent our classifiers from looking at explicit mentions or synonyms of lymphomas in the text. RESULTS AND CONCLUSIONS: We compare our system with three baseline classifiers using standard n-grams, full MetaMap concepts, and filtered MetaMap concepts. Our system achieves high F-measures on multiple binary classifications of lymphoma (Burkitt lymphoma, 0.8; diffuse large B-cell lymphoma, 0.909; follicular lymphoma, 0.84; Hodgkin lymphoma, 0.912). Significance tests show that our system outperforms all three baselines. Moreover, feature analysis identifies subgraph features that contribute to improved performance; these features agree with the state-of-the-art knowledge about lymphoma classification. We also highlight how these unsupervised relation features may provide meaningful insights into lymphoma classification.</v>
          </cell>
          <cell r="E751" t="str">
            <v>Computer Science and Artificial Intelligence Lab, Massachusetts Institute of Technology, Cambridge, Massachusetts, USA._x000D_Department of Pathology, Massachusetts General Hospital and Harvard Medical School, Cambridge, Massachusetts, USA._x000D_Center for Lymphoma, Massachusetts General Hospital, Cambridge, Massachusetts, USA Department of Medicine, Harvard Medical School, Cambridge, Massachusetts, USA.</v>
          </cell>
          <cell r="F751" t="str">
            <v>2014</v>
          </cell>
        </row>
        <row r="752">
          <cell r="A752">
            <v>751</v>
          </cell>
          <cell r="B752" t="str">
            <v>Trends in epidemiological and clinical characteristics in severe traumatic brain injury: Analysis of the past 25 years of a single centre data base</v>
          </cell>
          <cell r="C752" t="str">
            <v>OBJECTIVE: To describe the demographic and clinical profiles of a cohort of environmentally representative severe traumatic brain injury (TBI) cases collected for the past 25 years and to analyse the changes that occurred by dividing the analysis period into 3 equal time periods. MATERIAL AND METHODS: This was an observational cohort study of consecutive adult patients (&gt;14 years of age) with severe closed TBI (Glasgow Coma Scale score [GCS]≤8) who were admitted during the first 48h after injury to the 12 de Octubre hospital from 1987 to 2012. The most relevant epidemiological and clinical variables reported in the literature were defined and compared in 3 equal time periods (1987-1995, 1996-2004 and 2005-2014). RESULTS: There was a 13% reduction in the frequency of severe TBI from the first to the last time period. An increase in the mean age from 35 to 43 years was observed, whereas the frequency of severe TBI according to sex remained approximately the same during the last decades of life. A distinct change was observed in the injury mechanism; traffic accidents decreased from 76% to 55%, particularly those involving 4-wheeled vehicles. However, falls increased significantly, especially in older women, and contusion and subdural haematoma were the most frequent structural injuries. Motor scores could not be reliably assessed for the last time period because of early intubation and sedative drug use. CONCLUSIONS: TBI epidemiology in Western countries has changed. This trend was also observed in our environment as an increase in mean age, which reflected the increase in falls among elderly patients.</v>
          </cell>
          <cell r="E752" t="str">
            <v>Department of Neurosurgery, 12 de Octubre University Hospital, Complutense University, Madrid, Spain. Electronic address: pedroantonio.gomez@salud.madrid.org._x000D_Department of Neurosurgery, 12 de Octubre University Hospital, Complutense University, Madrid, Spain._x000D_Clinical Research Unit, IMAS12-CIBERESP, 12 de Octubre University Hospital, Madrid, Spain.</v>
          </cell>
          <cell r="F752" t="str">
            <v>2014</v>
          </cell>
        </row>
        <row r="753">
          <cell r="A753">
            <v>752</v>
          </cell>
          <cell r="B753" t="str">
            <v>Usability and impact of a computerized clinical decision support intervention designed to reduce urinary catheter utilization and catheter-associated urinary tract infections</v>
          </cell>
          <cell r="C753" t="str">
            <v>OBJECTIVE: To evaluate the usability and effectiveness of a computerized clinical decision support (CDS) intervention aimed at reducing the duration of urinary tract catheterizations. DESIGN: Retrospective cohort study. SETTING: Academic healthcare system. PATIENTS: All adult patients admitted from March 2009 through May 2012. INTERVENTION: A CDS intervention was integrated into a commercial electronic health record. Providers were prompted at order entry to specify the indication for urinary catheter insertion. On the basis of the indication chosen, providers were alerted to reassess the need for the urinary catheter if it was not removed within the recommended time. Three time periods were examined: baseline, after implementation of the first intervention (stock reminder), and after a second iteration (homegrown reminder). The primary endpoint was the usability of the intervention as measured by the proportion of reminders through which providers submitted a remove urinary catheter order. Secondary endpoints were the urinary catheter utilization ratio and the rate of hospital-acquired catheter-associated urinary tract infections (CAUTIs). RESULT: The first intervention displayed limited usability, with 2% of reminders resulting in a remove order. Usability improved to 15% with the revised reminder. The catheter utilization ratio declined over the 3 time periods (0.22, 0.20, and 0.19, respectively; P &lt; .001), as did CAUTIs per 1,000 patient-days (0.84, 0.70, and 0.51, respectively; P &lt; .001). CONCLUSIONS: A urinary catheter removal reminder system was successfully integrated within a healthcare system's electronic health record. The usability of the reminder was highly dependent on its user interface, with a homegrown version of the reminder resulting in higher impact than a stock reminder.</v>
          </cell>
          <cell r="E753" t="str">
            <v>Center for Clinical Epidemiology and Biostatistics, University of Pennsylvania Perelman School of Medicine, Philadelphia, Pennsylvania.</v>
          </cell>
          <cell r="F753" t="str">
            <v>2014</v>
          </cell>
        </row>
        <row r="754">
          <cell r="A754">
            <v>753</v>
          </cell>
          <cell r="B754" t="str">
            <v>Comparative adherence to diabetes drugs: An analysis of electronic health records and claims data</v>
          </cell>
          <cell r="C754" t="str">
            <v>Non-adherence to medications is a major challenge in diabetes care. The objective of this brief report is to compare adherence rates for 6 major classes of diabetes medications: metformin, sulfonylurea, thiazolidinedione, basal insulin, DPP-4 inhibitors, and GLP-1 receptor agonists. We used a data source that linked electronic prescriptions with insurance claims to assess whether new electronic prescriptions for diabetes medications were followed by dispensing claims consistent with that prescription. After one year of follow-up, the daily medication possession probability (MPP) - a measure of overall adherence - at one year for sulfonylurea was 0.49 and for metformin was 0.46. Thiazolidinediones and basal insulin had a similar final daily MPP at 0.36 and 0.39, respectively, which was significantly lower than that for sulfonylurea or metformin (P &lt; .05). GLP-1 receptor agonists and DPP-4 inhibitors were also comparable to one another at a final daily MPP of .30 and .21, respectively (P &lt; .05 compared to any of the aforementioned drug classes). In summary, the rates at which diabetes drugs are prescribed, and the rates at which patients actually take them, differ substantially. Physicians should be aware of potentially significant challenges concerning adherence to newer agents.</v>
          </cell>
          <cell r="E754" t="str">
            <v>Department of Healthcare Policy and Research, Weill Cornell School of Medicine, New York, New York._x000D_Health Care Policy and Aging Research, Institute for Health, Piscataway, New Jersey._x000D_AMGA, Alexandria, Virginia._x000D_COHRDATA, Santa Monica, California.</v>
          </cell>
          <cell r="F754" t="str">
            <v>2017</v>
          </cell>
        </row>
        <row r="755">
          <cell r="A755">
            <v>754</v>
          </cell>
          <cell r="B755" t="str">
            <v>Benchmarking trauma centers on mortality alone does not reflect quality of care: implications for pay-for-performance</v>
          </cell>
          <cell r="C755" t="str">
            <v>BACKGROUND: Trauma centers are currently benchmarked on mortality outcomes alone. However, pay-for-performance measures may financially penalize centers based on complications. Our objective was to determine whether the results would be similar to the current standard method of mortality-based benchmarking if trauma centers were profiled on complications. METHODS: We analyzed data from the National Trauma Data Bank from 2007 to 2010. Patients 16 years or older with blunt or penetrating injuries and an Injury Severity Score (ISS) of 9 or higher were included. Risk-adjusted observed-to-expected (O/E) mortality ratios for each center were generated and used to rank each facility as high, average, or low performing. We similarly ranked facilities on O/E morbidity ratios defined as occurrence of any major complication. Concordance between hospital performance rankings was evaluated using a weighted κ statistic. Correlation between morbidity- and mortality-based O/E ratios was assessed using Pearson coefficients. Sensitivity analyses were performed to mitigate the competing risk of death for the morbidity analyses. RESULTS: A total of 449,743 patients from 248 facilities were analyzed. The unadjusted morbidity and mortality rates were 10.0% and 6.9%, respectively. No correlation was found between morbidity- and mortality-based O/E ratios (r = -0.01). Only 40% of the centers had similar performance rankings for both mortality and morbidity. Of the 31 high performers for mortality, only 11 centers were also high performers for morbidity. A total of 78 centers were ranked as average, and 11 ranked as low performers on both outcomes. Comparison of hospital performance status using mortality and morbidity outcomes demonstrated poor concordance (weighted κ = 0.03, p = 0.22). CONCLUSION: Mortality-based external benchmarking does not identify centers with high complication rates. This creates a dichotomy between current trauma center profiling standards and measures used for pay-for-performance. A benchmarking mechanism that reflects all measures of quality is needed. LEVEL OF EVIDENCE: Prognostic/epidemiologic study, level III.</v>
          </cell>
          <cell r="E755" t="str">
            <v>From the Center for Surgical Trials and Outcomes Research (Z.G.H., E.B.S., E.R.H., A.H.H.), and Division of Acute Care Surgery, Trauma, Emergency Surgery and Critical Care (E.R.H., A.H.H.), Department of Surgery, Department of Emergency Medicine (ERH), and Department of Anesthesiology and Critical Care Medicine (A.L.), The Johns Hopkins School of Medicine; and Department of Health Policy and Management (R.C., A.H.H.), Johns Hopkins Bloomberg School of Public Health, Baltimore, Maryland; and Department of Surgery (S.N.Z., E.C.C.), Howard University College of Medicine, Washington, District of Columbia.</v>
          </cell>
          <cell r="F755" t="str">
            <v>2014</v>
          </cell>
        </row>
        <row r="756">
          <cell r="A756">
            <v>755</v>
          </cell>
          <cell r="B756" t="str">
            <v>Patterns of glycaemic control in patients with type 2 diabetes mellitus initiating second-line therapy after metformin monotherapy: Retrospective data for 10 256 individuals from the United Kingdom and Germany</v>
          </cell>
          <cell r="C756" t="str">
            <v>AIM: To investigate determinants of change in glycated haemoglobin (HbA1c) in patients with type 2 diabetes mellitus (T2DM) at 6 months after initiating uninterrupted second-line glucose-lowering therapies. MATERIALS AND METHODS: This cohort study utilized retrospective data from 10 256 patients with T2DM who initiated second-line glucose-lowering therapy (switch from or add-on to metformin) between 2011 and 2014 in Germany and the UK. Effects of pre-specified patient characteristics on 6-month HbA1c changes were assessed using analysis of covariance. RESULTS: Patients had a mean (standard error [SE]) baseline HbA1c of 8.68% (0.02); 28.5% of patients discontinued metformin and switched to an alternative therapy and the remainder initiated add-on therapy. Mean (SE) unadjusted 6-month HbA1c change was -1.27% (0.02). When adjusted for baseline HbA1c, 6-month changes depended markedly on the magnitude of the baseline HbA1c (HbA1c &lt;9%, -0.45% per unit increase in HbA1c; HbA1c ≥9%, -0.87% per unit increase in HbA1c). Adjusted mean 6-month HbA1c reductions showed slight treatment differences (range, 0.92-1.09%; P &lt; .001). Greater reductions in HbA1c were associated with second-line treatment initiation within 6 months of T2DM diagnosis (1.36% vs 1.03% [P &lt; .001]) and advanced age (≥70 years, 1.13%; &lt;70 years, 1.02% [P &lt; .001]). CONCLUSIONS: Many patients with T2DM have very high HbA1c levels when initiating second-line therapy, indicating the need for earlier treatment intensification. Patient-specific factors merit consideration when making treatment decisions.</v>
          </cell>
          <cell r="E756" t="str">
            <v>University of Leicester, Leicester, UK._x000D_London School of Hygiene and Tropical Medicine, London, UK._x000D_AstraZeneca, Madrid, Spain._x000D_QuintilesIMS Health, Barcelona, Spain._x000D_QuintilesIMS Health, London, UK._x000D_Rio de Janeiro State University, Rio de Janeiro, Brazil._x000D_Evidera, Barcelona, Spain._x000D_University of Nantes, Nantes, France._x000D_AstraZeneca, Cambridge, UK._x000D_AstraZeneca Gothenburg, Mölndal, Sweden._x000D_Institute of Environmental Medicine, Karolinska Institutet, Stockholm, Sweden._x000D_AstraZeneca, Tokyo, Japan._x000D_Saint Luke's Mid America Heart Institute, Kansas City, Missouri._x000D_University of Missouri, Kansas City, Missouri._x000D_Center for Outcomes Research and Clinical Epidemiology, Pescara, Italy._x000D_Endocrinology Research Centre, Diabetes Institute, Moscow, Russian Federation._x000D_I. M. Sechenov First Moscow State Medical University, Moscow, Russian Federation._x000D_Peking University People's Hospital, Beijing, China.</v>
          </cell>
          <cell r="F756" t="str">
            <v>2018</v>
          </cell>
        </row>
        <row r="757">
          <cell r="A757">
            <v>756</v>
          </cell>
          <cell r="B757" t="str">
            <v>Improving Rates of Outpatient Influenza Vaccination Through EHR Portal Messages and Interactive Automated Calls: A Randomized Controlled Trial</v>
          </cell>
          <cell r="C757" t="str">
            <v>BACKGROUND: Patient reminders for influenza vaccination, delivered via electronic health record (EHR) patient portal messages and interactive voice response (IVR) calls, offer an innovative approach to improving patient care. OBJECTIVE: To test the effectiveness of portal and IVR outreach in improving rates of influenza vaccination. DESIGN: Randomized controlled trial of EHR portal messages and IVR calls promoting influenza vaccination. PARTICIPANTS: Adults with no documented influenza vaccination 2 months after the start of influenza season (2014-2015). INTERVENTION: Using a factorial design, we assigned 20,000 patients who were active portal users to one of four study arms: (a) receipt of a portal message promoting influenza vaccines, (b) receipt of IVR call with similar content, (c) both a and b, or (d) neither (usual care). We randomized 10,000 non-portal users to receipt of IVR call or usual care. In all intervention arms, information on pneumococcal vaccination was included if the targeted patient was overdue for pneumococcal vaccine. MAIN MEASURES: EHR-documented influenza vaccination during the 2014-2015 influenza season, measured April 2015. KEY RESULTS: Among portal users, 14.0% (702) of those receiving both portal messages and calls, 13.4% (669) of message recipients, 12.8% (642) of call recipients, and 11.6% (582) of those with usual care received vaccines. On multivariable analysis of portal users, those receiving portal messages alone (OR 1.20, 95% CI 1.06-1.35) or IVR calls alone (OR 1.15 95% CI 1.02-1.30) were more likely than usual care recipients to be vaccinated. Those receiving both messages and calls were also more likely than the usual care group to be vaccinated (ad hoc analysis, using a Bonferroni correction: OR 1.29, 97.5% CI 1.13, 1.48). Among non-portal users, 8.5% of call recipients and 8.6% of usual care recipients received influenza vaccines (p = NS). Pneumococcal vaccination rates showed no significant improvement. CONCLUSIONS: Our outreach achieved a small but significant improvement in influenza vaccination rates. Registration: ClinicalTrials.gov Identifier NCT02266277 ( https://clinicaltrials.gov/ct2/show/NCT02266277 ).</v>
          </cell>
          <cell r="E757" t="str">
            <v>Veterans Health Administration, Bedford, MA, USA. Sarah.Cutrona@umassmed.edu._x000D_University of Massachusetts Medical School, Worcester, MA, USA. Sarah.Cutrona@umassmed.edu._x000D_Meyers Primary Care Institute, Worcester, MA, USA._x000D_Baystate Medical Center, Springfield, MA, USA._x000D_Tufts University School of Medicine, Boston, MA, USA._x000D_Brown University, Providence, RI, USA._x000D_University of Massachusetts Medical School, Worcester, MA, USA._x000D_Reliant Medical Group, Worcester, MA, USA.</v>
          </cell>
          <cell r="F757" t="str">
            <v>2018</v>
          </cell>
        </row>
        <row r="758">
          <cell r="A758">
            <v>757</v>
          </cell>
          <cell r="B758" t="str">
            <v>Outcomes after helicopter versus ground emergency medical services for major trauma--propensity score and instrumental variable analyses: a retrospective nationwide cohort study</v>
          </cell>
          <cell r="C758" t="str">
            <v>BACKGROUND: Because of a lack of randomized controlled trials and the methodological weakness of currently available observational studies, the benefits of helicopter emergency medical services (HEMS) over ground emergency medical services (GEMS) for major trauma patients remain uncertain. The aim of this retrospective nationwide cohort study was to compare the mortality of adults with serious traumatic injuries who were transported by HEMS and GEMS, and to analyze the effects of HEMS in various subpopulations. METHODS: Using the Japan Trauma Data Bank, we evaluated all adult patients who had an injury severity score ≥ 16 transported by HEMS or GEMS during the daytime between 2004 and 2014. We compared in-hospital mortality between patients transported by HEMS and GEMS using propensity score matching, inverse probability of treatment weighting and instrumental variable analyses to adjust for measured and unmeasured confounding factors. RESULTS: Eligible patients (n = 21,286) from 192 hospitals included 4128 transported by HEMS and 17,158 transported by GEMS. In the propensity score-matched model, there was a significant difference in the in-hospital mortality between HEMS and GEMS groups (22.2 vs. 24.5%, risk difference -2.3% [95% confidence interval, -4.2 to -0.5]; number needed to treat, 43 [95% confidence interval, 24 to 220]). The inverse probability of treatment weighting (20.8% vs. 23.9%; risk difference, -3.9% [95% confidence interval, -5.7 to -2.1]; number needed to treat, 26 [95% confidence interval, 17 to 48]) and instrumental variable analyses showed similar results (risk difference, -6.5% [95% confidence interval, -9.2 to -3.8]; number needed to treat, 15 [95% confidence interval, 11 to 27]). HEMS transport was significantly associated with lower in-hospital mortality after falls, compression injuries, severe chest injuries, extremity (including pelvic) injuries, and traumatic arrest on arrival to the emergency department. CONCLUSIONS: HEMS was associated with a significantly lower mortality than GEMS in adult patients with major traumatic injuries after adjusting for measured and unmeasured confounders.</v>
          </cell>
          <cell r="E758" t="str">
            <v>Department of Clinical Epidemiology &amp; Health Economics, School of Public Health, Graduate School of Medicine, The University of Tokyo, 7-3-1, Hongo, Bunkyo-ku, Tokyo, 1130033, Japan. asuka-t@umin.ac.jp._x000D_Department of Emergency and Critical Care Medicine, National Hospital Organization Mito Medical Center, 280, Sakuranosato, Ibarakimachi, Higahi-Ibarakigun, Ibaraki, 3113193, Japan. asuka-t@umin.ac.jp._x000D_Department of Emergency and Critical Care Medicine, National Hospital Organization Mito Medical Center, 280, Sakuranosato, Ibarakimachi, Higahi-Ibarakigun, Ibaraki, 3113193, Japan._x000D_Department of Clinical Epidemiology &amp; Health Economics, School of Public Health, Graduate School of Medicine, The University of Tokyo, 7-3-1, Hongo, Bunkyo-ku, Tokyo, 1130033, Japan.</v>
          </cell>
          <cell r="F758" t="str">
            <v>2016</v>
          </cell>
        </row>
        <row r="759">
          <cell r="A759">
            <v>758</v>
          </cell>
          <cell r="B759" t="str">
            <v>Penetrating cardiac injuries: predictive model for outcomes based on 2016 patients from the National Trauma Data Bank</v>
          </cell>
          <cell r="C759" t="str">
            <v>BACKGROUND: Penetrating cardiac injuries are uncommon and lethal. The objectives of this study are to examine the national profile of cardiac injuries, identify independent predictors of outcome, generate, compare and validate previous predictive models for outcomes. We hypothesized that National Trauma Data Bank (NTDB) given its large number of patients, would validate these models. METHODS: The NTDB was queried for data on cardiac injuries, using survival as the main outcome measure. Statistical analysis was performed utilizing univariate and stepwise logistic regression. The stepwise logistic regression model was then compared with other predictive models of outcome. RESULTS: There were 2016 patients with penetrating cardiac injuries identified from 1,310,720 patients. Incidence: 0.16%. Mechanism of injury: GSWs-1264 (63%), SWs-716 (36%), Shotgun/impalement-19/16 (1%). Mean RTS 1.75, mean ISS 27 ± 23. Overall survival 675 (33%). 830 patients (41%) underwent ED thoracotomy, 47 survived (6%). Survival stratified by mechanism: GSWs 114/1264 (10%), SWs 564/717 (76%). Predictors of outcome for mortality-univariate analysis: vital signs, RTS, ISS, GCS: Field CPR, ED intubation, ED thoracotomy and aortic cross-clamping (p &lt; 0.001). Stepwise logistic regression identified cardiac GSW's (p &lt; 0.001; AOR 26.85; 95% CI 17.21-41.89), field CPR (p = 0.003; AOR 3.65; 95% CI 1.53-8.69), the absence of spontaneous ventilation (p = 0.008; AOR 1.08, 95% CI 1.02-1.14), the presence of an associated abdominal GSW (p = 0.009; AOR 2.58, 95% CI 1.26-5.26) need for ED airway (p = 0.0003 AOR 1386.30; 95% CI 126.0-15251.71) and aortic cross-clamping (p = 0.0003 AOR 0.18; 95% CI 0.11-0.28) as independent predictors for mortality. Overall predictive power of model-93%. CONCLUSION: Predictors of outcome were identified. Overall survival rates are lower than prospective studies report. Predictive model from NTDB generated larger number of strong independent predictors of outcomes, correlated and validated previous predictive models.</v>
          </cell>
          <cell r="E759" t="str">
            <v>Department of Surgery, Creighton University School of Medicine, Omaha, Nebraska, USA. JuanAsensio@creighton.edu._x000D_Department of Surgery, Creighton University School of Medicine, Creighton University Medical Center, 601 North 30th Street, Suite 3701, Omaha, NE, 68131-2137, USA. JuanAsensio@creighton.edu._x000D_Department of Surgery, Creighton University School of Medicine, Omaha, Nebraska, USA._x000D_Department of Surgery, New York Medical College, Valhalla, New York, USA._x000D_Department of Surgery, University of Granada, Granada, Andalucia, Spain.</v>
          </cell>
          <cell r="F759" t="str">
            <v>2018</v>
          </cell>
        </row>
        <row r="760">
          <cell r="A760">
            <v>759</v>
          </cell>
          <cell r="B760" t="str">
            <v>Elevated admission systolic blood pressure after blunt trauma predicts delayed pneumonia and mortality</v>
          </cell>
          <cell r="C760" t="str">
            <v>BACKGROUND: Although avoiding hypotension is a primary focus after trauma, elevated systolic blood pressure (SBP) is frequently disregarded. The purpose of this study was to determine the association between elevated admission SBP and delayed outcomes after trauma. METHODS: The Los Angeles County Trauma System Database was queried for all patients between 2003 and 2008 with blunt injuries who survived for at least 2 days after admission. Demographics and outcomes (pneumonia and mortality) were compared at various admission SBP subgroups (≥160 mm Hg, ≥170 mm Hg, ≥180 mm Hg, ≥190 mm Hg, ≥200 mm Hg, ≥210 mm Hg, and ≥220 mm Hg). Patients with moderate-to-severe traumatic brain injury (TBI), defined as head Abbreviated Injury Score ≥3, were then identified and compared with those without using multivariable logistic regression. RESULTS: Data accessed from 14,382 blunt trauma admissions identified 2,601 patients with moderate-to-severe TBI (TBI group) and 11,781 without moderate-to-severe TBI (non-TBI group) who were hospitalized ≥2 days. Overall mortality was 2.9%, 7.1% for TBI patients, and 1.9% for non-TBI patients. Overall pneumonia was 4.6%, 9.5% for TBI patients, and 3.6% for non-TBI patients. Regression modeling determined SBP ≥160 mm Hg was a significant predictor of mortality in TBI patients (adjusted odds ratio [AOR], 1.59; confidence interval [CI], 1.10-2.29; p = 0.03) and non-TBI patients (AOR, 1.47; CI, 1.14-1.90; p = 0.003). Similarly, SBP ≥160 mm Hg was a significant predictor for increased pneumonia in TBI patients (AOR, 1.79; CI, 1.30-2.46; p = 0.0004), compared with non-TBI patients (AOR, 1.28; CI, 0.97-1.69; p = 0.08). CONCLUSIONS: In blunt trauma patients with or without TBI, elevated admission SBP was associated with worse delayed outcomes. Prospective research is necessary to determine whether algorithms that manage elevated blood pressure after trauma, especially after TBI, affect mortality or pneumonia.</v>
          </cell>
          <cell r="E760" t="str">
            <v>Division of Trauma and Critical Care, Department of Surgery, Cedars-Sinai Medical Center, Los Angeles, California 90048, USA. eric.ley@cshs.org</v>
          </cell>
          <cell r="F760" t="str">
            <v>2011</v>
          </cell>
        </row>
        <row r="761">
          <cell r="A761">
            <v>760</v>
          </cell>
          <cell r="B761" t="str">
            <v>Efficacy of a strategy for implementing a guideline for the control of cardiovascular risk in a primary healthcare setting: the SIRVA2 study a controlled, blinded community intervention trial randomised by clusters</v>
          </cell>
          <cell r="C761" t="str">
            <v>This work describes the methodology used to assess a strategy for implementing clinical practice guidelines (CPG) for cardiovascular risk control in a health area of Madrid. BACKGROUND: The results on clinical practice of introducing CPGs have been little studied in Spain. The strategy used to implement a CPG is known to influence its final use. Strategies based on the involvement of opinion leaders and that are easily executed appear to be among the most successful. AIM: The main aim of the present work was to compare the effectiveness of two strategies for implementing a CPG designed to reduce cardiovascular risk in the primary healthcare setting, measured in terms of improvements in the recording of calculated cardiovascular risk or specific risk factors in patients' medical records, the control of cardiovascular risk factors, and the incidence of cardiovascular events. METHODS: This study involved a controlled, blinded community intervention in which the 21 health centres of the Number 2 Health Area of Madrid were randomly assigned by clusters to be involved in either a proposed CPG implementation strategy to reduce cardiovascular risk, or the normal dissemination strategy. The study subjects were patients ≥ 45 years of age whose health cards showed them to belong to the studied health area. The main variable examined was the proportion of patients whose medical histories included the calculation of their cardiovascular risk or that explicitly mentioned the presence of variables necessary for its calculation. The sample size was calculated for a comparison of proportions with alpha = 0.05 and beta = 0.20, and assuming that the intervention would lead to a 15% increase in the measured variables. Corrections were made for the design effect, assigning a sample size to each cluster proportional to the size of the population served by the corresponding health centre, and assuming losses of 20%. This demanded a final sample size of 620 patients. Data were analysed using summary measures for each cluster, both in making estimates and for hypothesis testing. Analysis of the variables was made on an intention-to-treat basis. TRIAL REGISTRATION: ClinicalTrials.gov: NCT01270022.</v>
          </cell>
          <cell r="E761" t="str">
            <v>Unidad de Información Clínico Asistencial, Servicio de Admisión y Documentación Clínica, Hospital Universitario de la Princesa (HUP), Instituto de Investigación sanitaria del Hospital Universitario de La Princesa (IP), Red Temática de Investigación en Enfermedades Cardiovasculares (RECAVA), (C/Diego de León 62), Madrid, (28006), España.</v>
          </cell>
          <cell r="F761" t="str">
            <v>2011</v>
          </cell>
        </row>
        <row r="762">
          <cell r="A762">
            <v>761</v>
          </cell>
          <cell r="B762" t="str">
            <v>Complete cervical spinal cord injury above C6 predicts the need for tracheostomy</v>
          </cell>
          <cell r="C762" t="str">
            <v>BACKGROUND: Failed extubation and delayed tracheostomy contribute to poor outcomes in patients with a traumatic spinal cord injury (SCI). We determined if the level and completeness of SCI predict the need for tracheostomy. METHODS: Data from 256 patients with SCI between C1 and T3 with or without tracheostomy were retrospectively analyzed. Logistic regression identified predictors for tracheostomy. Data are presented as raw percentage or odds ratio (OR) with 95% confidence interval. P &lt; .05 indicates significance. RESULTS: Complete spinal cord injuries were common in patients requiring tracheostomy (55% vs 18%, P &lt; .05), and predicted the need for tracheostomy (OR: 6.4 (3.1 to 13.5), P &lt; .05). An injury above C6 predicted the need for tracheostomy in patients with complete injury (OR: 3.7 (1 to 11.9), P &lt; .05), but not incomplete injury (OR: .7 (.3 to 1.9); P = .53). CONCLUSION: Tracheostomy is unlikely in patients with incomplete SCI, regardless of the level of injury. Patients with complete SCI above C6 are likely to require tracheostomy.</v>
          </cell>
          <cell r="E762" t="str">
            <v>Trauma Research Institute of Oregon, Division of Trauma, Critical Care and Acute Care Surgery, Oregon Health &amp; Science University, 3181 SW Sam Jackson Park Rd, Portland, OR 97239, USA. Electronic address: houghtob@ohsu.edu._x000D_Trauma Research Institute of Oregon, Division of Trauma, Critical Care and Acute Care Surgery, Oregon Health &amp; Science University, 3181 SW Sam Jackson Park Rd, Portland, OR 97239, USA._x000D_Trauma Research Institute of Oregon, Division of Trauma, Critical Care and Acute Care Surgery, Oregon Health &amp; Science University, 3181 SW Sam Jackson Park Rd, Portland, OR 97239, USA; Michael E. DeBakey Department of Surgery, Baylor Medical College, Michael E. DeBakey VA Medical Center, Houston, TX, USA.</v>
          </cell>
          <cell r="F762" t="str">
            <v>2014</v>
          </cell>
        </row>
        <row r="763">
          <cell r="A763">
            <v>762</v>
          </cell>
          <cell r="B763" t="str">
            <v>Applying composite performance measures to trauma care</v>
          </cell>
          <cell r="C763" t="str">
            <v>BACKGROUND: To investigate the association between a number of hospital level composite index methodologies developed from trauma indicators with inhospital mortality. METHODS: Data from January 2001 to December 2006 were extracted from the Victorian State Trauma Registry (Australia) and the Trauma Audit and Research Network (United Kingdom). Three composite methods were explored, including two denominator-based weight approaches and a factor analysis technique. The association between the composite measures and the count of inhospital mortality was investigated using Poisson regression models adjusting for expected deaths per hospital using the Trauma Injury Severity Score methodology. RESULTS: Composite scores were calculated per hospital, per year. The composite score was entered in statistical models as a raw score, and the mortality difference across the central 50% of the composite index was ascertained. In total, 9,218 patients were included and were distributed across 14 hospitals. Composite scores demonstrated an inverse relationship with risk-adjusted inhospital mortality. From the 25th to the 75th percentile of each composite, mortality decreased by 11.99%, 13.58%, and 16.13% (p &lt; 0.05). CONCLUSION: Trauma composite indices demonstrate construct validity when used as measures of hospital level process and represent potentially useful methods of analyzing and reporting quality indicators.</v>
          </cell>
          <cell r="E763" t="str">
            <v>Centre for Research Excellence in Patient Safety, Melbourne, Victoria, Australia. cdwillis@hotmail.co.uk</v>
          </cell>
          <cell r="F763" t="str">
            <v>2010</v>
          </cell>
        </row>
        <row r="764">
          <cell r="A764">
            <v>763</v>
          </cell>
          <cell r="B764" t="str">
            <v>Sex prevalence of major congenital anomalies in the United Kingdom: a national population-based study and international comparison meta-analysis</v>
          </cell>
          <cell r="C764" t="str">
            <v>BACKGROUND: The aim of this study was to assess sex differences in major congenital anomaly (CA) diagnoses within a national population sample; to examine the influence of sociodemographic and maternal factors on these risks; and to conduct a meta-analysis using estimates from other population-based studies. METHODS: We conducted a population-based study in a United Kingdom research database of prospectively collected primary care data (The Health Improvement Network) including children born 1990 to 2009 (n = 794,169) and identified major CA diagnoses using EUROCAT (European Surveillance of Congenital Anomalies) classification. Prevalence ratios (PR) were used to estimate the risk of CA in males compared with females for any CA, system-specific subgroups and specific CA diagnoses. In a subpopulation of children whose medical records were linked to their mothers', we assessed the effect of adjusting for sociodemographic and maternal factors on sex odds ratios. PRs were pooled with measures from previously published studies. RESULTS: The prevalence of any CA was 307/10,000 in males (95% CI, 302-313) and 243/10,000 in females (95% CI, 238-248). Overall the risk of any CA was 26% greater in males (PR (male: female) 1.26, 95% CI, 1.23-1.30) however there was considerable variation across specific diagnoses. The magnitude and direction of risk did not change for any specific CA upon adjustment for sociodemographic and maternal factors. Our PRs were highly consistent with those from previous studies. CONCLUSION: The overall risk of CA is greater in males than females, although this masked substantial variation by specific diagnoses. Sociodemographic and maternal factors do not appear to affect these risks.</v>
          </cell>
          <cell r="E764" t="str">
            <v>Division of Epidemiology and Public Health, University of Nottingham, Nottingham, United Kingdom.</v>
          </cell>
          <cell r="F764" t="str">
            <v>2014</v>
          </cell>
        </row>
        <row r="765">
          <cell r="A765">
            <v>764</v>
          </cell>
          <cell r="B765" t="str">
            <v>Motocross versus motorcycle injury patterns: A retrospective National Trauma Databank analysis</v>
          </cell>
          <cell r="C765" t="str">
            <v>BACKGROUND: Motocross-related injury patterns and outcomes are poorly understood. The purpose of this analysis was to characterize the epidemiology, injury patterns, and outcomes of motocross collisions. These parameters were compared with motorcycle collisions for context. METHODS: The National Trauma Databank (NTDB) (2007-14) was used to identify and compare injured motorcycle and motocross riders. Variables extracted were demographics, Abbreviated Injury Scale for each body area, Injury Severity Score, and emergency department vital signs. Outcomes included mortality, ventilation days, intensive care unit length of stay, and hospital length of stay. RESULTS: Of the 5,774,836 NTDB patients, 141,529 were involved in motocross or motorcycle collisions (31,252 motocross and 110,277 motorcycle). Overall, 94.4% were drivers and 87.4% were male. Motocross riders were younger (23 vs. 42, p &lt; 0.001), more likely to use helmets (68.9% vs. 54.1%, p &lt; 0.001), and less likely to have used alcohol (8.4% vs. 23.0%, p &lt; 0.001). Head and chest injuries were less common in motocross patients (28.6% vs. 37.2%, p &lt; 0.001; 25.5% vs. 37.7%, p &lt; 0.001, respectively), as were Injury Severity Score of greater than 15 and Glasgow Coma Scale of less than or equal to 8 (18.2% vs. 28.1%, p &lt; 0.001; 3.7% vs. 7.7%, p &lt; 0.001, respectively). Overall mortality was significantly lower in the motocross group (0.3% vs. 1.4%, p &lt; 0.001). Stepwise logistic regression analysis identified age of older than 60 years, Glasgow Coma Scale of less than or equal to 8, hypotension on admission, head Abbreviated Injury Scale of greater than or equal to 3, and riding a motorcycle, either as a driver or passenger, to be independent predictors of mortality. Subgroup analysis revealed being a motocross driver or passenger to be an independent predictor of improved survival (odds ratio [OR], 0.458; 95% confidence interval [CI], 0.359-0.585; p &lt; 0.001 and OR, 0.127; CI 95%, 0.017-0.944; p = 0.044, respectively). Helmets were protective against mortality for all patients (OR, 0.866; 95% CI, 0.755-0.992; p = 0.039). CONCLUSION: Motocross and motorcycle collisions are distinct mechanisms of injury. Motocross riders are younger, more likely to wear protective devices, and less likely to use alcohol. Motocross collisions are associated with better outcomes compared with motorcycle collisions. Wearing a helmet is associated with improved survival for all riders. LEVEL OF EVIDENCE: Retrospective epidemiological study, level IV.</v>
          </cell>
          <cell r="E765" t="str">
            <v>From the Division of Acute Care Surgery (N.F., K.I., A.A., G.R., E.B., L.L., A.S., D.D.), University of Southern California, Los Angeles, California.</v>
          </cell>
          <cell r="F765" t="str">
            <v>2019</v>
          </cell>
        </row>
        <row r="766">
          <cell r="A766">
            <v>765</v>
          </cell>
          <cell r="B766" t="str">
            <v>Sex-specific Association of Matrix Metalloproteinases with Secondary Injury and Outcomes after Intracerebral Hemorrhage</v>
          </cell>
          <cell r="C766" t="str">
            <v>OBJECTIVE: Intracerebral hemorrhage affects approximately 2 million individuals per year. While the incidence is roughly equal in men and women, few studies have examined the influence of sex on secondary injury and associated long-term functional outcomes. Matrix metalloproteinases (MMPs) promote vessel rupture and worsen outcomes by potentiating blood-brain barrier breakdown after injury. We hypothesized that different MMP isoform levels would be predictive of injury severity, secondary injury, and long-term functional outcomes in males and females, respectively. METHODS: We examined the levels of MMP isoforms in serum samples from a prospective patient biobank (n = 55). Baseline clinical, radiographic, and laboratory data were also analyzed. RESULTS: We found that MMP-1 (P = .036), MMP-2 (P = .014), MMP-3 (P &lt; .001), and MMP-9 (P = .02) levels gradually increased over time in male patients until 10 DPI. In female patients, we found a different pattern of activation: MMP-8 (P = .02) was the only isoform that significantly changed with time, which reached a peak at 3-5 days postinjury. Several MMP isoforms correlated with markers of secondary injury in female patients (all P &lt; .05). Additionally, serum levels of MMP-3 (P = .011) in males and MMP-10 (P = .044) in females were significantly associated with long-term functional outcomes in a sex-specific manner. CONCLUSIONS: This is the first sex-specific study to examine serum MMP levels and their correlation with clinicoradiologic measures after intracerebral hemorrhage, and identifies potential biomarkers of secondary injury and long-term outcomes in both sexes.</v>
          </cell>
          <cell r="E766" t="str">
            <v>Department of Neurology, University of Texas Health Science Center at Houston, Houston, Texas. Electronic address: Matthew.D.Howe@uth.tmc.edu._x000D_Department of Neurology, University of Texas Health Science Center at Houston, Houston, Texas._x000D_Neuroscience, Kaiser Permanente Redwood City Medical Center, Redwood City, California.</v>
          </cell>
          <cell r="F766" t="str">
            <v>2019</v>
          </cell>
        </row>
        <row r="767">
          <cell r="A767">
            <v>766</v>
          </cell>
          <cell r="B767" t="str">
            <v>Management of patients with persistent medically unexplained symptoms: a descriptive study</v>
          </cell>
          <cell r="C767" t="str">
            <v>BACKGROUND: In 2013 the Dutch guideline for management of medically unexplained symptoms (MUS) was published. The aim of this study is to assess medical care for patients with persistent MUS as recorded in their electronic medical records, to investigate if this is in line with the national guideline for persistent MUS and whether there are changes in care over time. METHODS: We conducted an observational study of adult primary care patients with MUS. Routinely recorded health care data were extracted from electronic medical records of patients participating in an ongoing randomised controlled trial in 30 general practices in the Netherlands. Data on general practitioners' (GPs') management strategies during MUS consultations were collected in a 5-year period for each patient prior. Management strategies were categorised according to the options offered in the Dutch guideline. Changes in management over time were analysed. RESULTS: Data were collected from 1035 MUS consultations (77 patients). Beside history-taking, the most frequently used diagnostic strategies were physical examination (24.5%) and additional investigations by the GP (11.1%). Frequently used therapeutic strategies were prescribing medication (24.6%) and providing explanations (11.2%). As MUS symptoms persisted, GPs adjusted medication, discussed progress and scheduled follow-up appointments more frequently. The least frequently used strategies were exploration of all complaint dimensions (i.e. somatic, cognitive, emotional, behavioural and social) (3.5%) and referral to a psychologist (0.5%) or psychiatrist (0.1%). CONCLUSIONS: Management of Dutch GPs is partly in line with the Dutch guideline. Medication was possibly prescribed more frequently than recommended, whereas exploration of all complaint dimensions, shared problem definition and referral to mental health care were used less.</v>
          </cell>
          <cell r="E767" t="str">
            <v>Department of General Practice and Elderly Care Medicine, Amsterdam Public Health Research Institute, VU University Medical Center, Van der Boechorststraat 7, 1081, BT, Amsterdam, the Netherlands. e.sitnikova@vumc.nl._x000D_Department of General Practice and Elderly Care Medicine, Amsterdam Public Health Research Institute, VU University Medical Center, Van der Boechorststraat 7, 1081, BT, Amsterdam, the Netherlands._x000D_Department of Public Mental Health, Trimbos Institute: Netherlands Institute of Mental Health and Addiction, Da Costakade 45, 3521, VS, Utrecht, the Netherlands._x000D_Division of Primary Care and Public Health, Brighton and Sussex Medical School, Mayfield House, University of Brighton, Falmer, Brighton, BN1 9PH, UK.</v>
          </cell>
          <cell r="F767" t="str">
            <v>2018</v>
          </cell>
        </row>
        <row r="768">
          <cell r="A768">
            <v>767</v>
          </cell>
          <cell r="B768" t="str">
            <v>Association of Injury Energy Level and Neurovascular Injury Following Knee Dislocation</v>
          </cell>
          <cell r="C768" t="str">
            <v>OBJECTIVE: To describe the associations between mechanism of injury energy level and neurovascular injury (NVI) following knee dislocation (KD) using a large representative sample of trauma patients and to examine risk factors within these groups. DESIGN: Retrospective cohort study. SETTING: Trauma centers participating in the American College of Surgeons National Trauma Data Bank. PARTICIPANTS: Adult patients with KD without lower extremity fracture. INTERVENTION: Patients were grouped as ultra-low, low, or high-energy based on injury mechanism. Univariate/multivariate analyses assessed associations of energy level with NVI and of patient characteristics with NVI within energy-level groups. MAIN OUTCOME MEASUREMENTS: Rate of nerve and blood vessel injury. RESULTS: One hundred twenty-four patients with KD were identified; 181 sustained ultra-low-energy mechanisms, 275 low-energy, and 868 high-energy. Nerve injury occurred in 6% of ultra-low-energy injuries, 7% in low-energy, and 3% in high-energy (P = 0.03). Vessel injury occurred in 21% of ultra-low-energy injuries, 17% in low-energy, and 13% in high-energy (P = 0.01). On multivariate analyses, obesity was associated with nerve injury in the ultra-low-energy group (OR 4.9; 95% CI 1.0-24.0) but not with other energy levels. Obesity was also associated with vessel injury in the ultra-low-energy group (OR 4.0; 95% CI 1.6-9.7). Smoking, hypertension, and diabetes were not associated with NVI. CONCLUSIONS: NVI following KD is more common after lower energy-level mechanisms. Obesity is associated with NVI in lower energy-level mechanisms. Physicians should be vigilant in screening for NVI in the setting of KD even with seemingly benign mechanisms of injury, especially in patients with obesity. LEVEL OF EVIDENCE: Prognostic Level III. See Instructions for Authors for a complete description of levels of evidence.</v>
          </cell>
          <cell r="E768" t="str">
            <v>Department of Orthopaedic Surgery and Rehabilitation Medicine, The University of Chicago, Chicago, IL._x000D_Deparment of Orthopaedic Surgery, Loyola University Medical Center, Maywood, IL.</v>
          </cell>
          <cell r="F768" t="str">
            <v>2018</v>
          </cell>
        </row>
        <row r="769">
          <cell r="A769">
            <v>768</v>
          </cell>
          <cell r="B769" t="str">
            <v>Risk Factors for Institutionalization After Traumatic Brain Injury Inpatient Rehabilitation</v>
          </cell>
          <cell r="C769" t="str">
            <v>OBJECTIVE: To create a profile of individuals with traumatic brain injury (TBI) who received inpatient rehabilitation and were discharged to an institutional setting using characteristics measured at rehabilitation discharge. METHODS: The Traumatic Brain Injury Model Systems National Database is a prospective, multicenter, longitudinal database for people with moderate to severe TBI. We analyzed data for participants enrolled from January 2002 to June 2012 who had lived in a private residence before TBI. This cross-sectional study used logistic regression analyses to identify sociodemographic factors, lengths of stay, and cognitive and physical functioning levels that differentiated patients discharged to institutional versus private settings. RESULTS: Older age, living alone before TBI, and lower levels of function at rehabilitation discharge (independence in locomotion, bladder management, comprehension, and social interaction) were significantly associated with higher institutionalization rates and provided the best models identifying factors associated with institutionalization. Institutionalization was also associated with decreased independence in bed-chair-wheelchair transfers and increased duration of posttraumatic amnesia. CONCLUSIONS: Individuals institutionalized after inpatient rehabilitation for TBI were older, lived alone before injury, had longer posttraumatic amnesia durations, and were less independent in specific functional characteristics. Research evaluating the effect of increasing postdischarge support and improving treatment effectiveness in these functional areas is recommended.</v>
          </cell>
          <cell r="E769" t="str">
            <v>West Haven Medical Group, a division of PACT, LLC, West Haven, Connecticut (Dr Eum); Department of Physical Medicine and Rehabilitation, Mayo Clinic, Rochester, Minnesota (Dr Brown); Drucker Brain Injury Center, MossRehab, Albert Einstein Healthcare Network, and Temple University School of Medicine, Philadelphia, Pennsylvania (Dr Watanabe); Concussion Care Centre of Virginia, Ltd, Richmond, Tree of Life Services, Inc, Richmond, Department of Physical Medicine and Rehabilitation, Virginia Commonwealth University, Richmond, Department of Physical Medicine and Rehabilitation, University of Virginia, Charlottesville, and International Brain Injury Association, Alexandria, Virginia (Dr Zasler); Department of Physical Medicine and Rehabilitation, Harvard Medical School, Brighton, Massachusetts (Dr Goldstein); Crawford Research Institute, Shepherd Center, Atlanta, Georgia (Dr Seel); Department of Physical Medicine and Rehabilitation, Northwestern Feinberg School of Medicine, and Patient Recovery Unit, Rehabilitation Institute of Chicago, Northwestern University, Chicago, Illinois (Dr Roth); Department of Physical Medicine and Rehabilitation, Harvard Medical School, Boston, Spaulding Rehabilitation Hospital, Charlestown, and Department of Physical Medicine and Rehabilitation, Massachusetts General Hospital, Department of Physical Medicine and Rehabilitation, Boston, Massachusetts (Dr Zafonte); and Harvard Medical School, Spaulding Rehabilitation Hospital Boston, Charlestown, Department of Physical Medicine and Rehabilitation, Massachusetts General Hospital, and Department of Physical Medicine and Rehabilitation, Brigham and Women's Hospital, Boston, Massachusetts (Dr Glenn).</v>
          </cell>
          <cell r="F769" t="str">
            <v>2017</v>
          </cell>
        </row>
        <row r="770">
          <cell r="A770">
            <v>769</v>
          </cell>
          <cell r="B770" t="str">
            <v>Racial odds for amputation ratio in traumatic lower extremity fractures</v>
          </cell>
          <cell r="C770" t="str">
            <v>BACKGROUND: Recent studies have demonstrated that black patients receive substandard care compared with white patients across healthcare settings. The purpose of this study was to evaluate the association of race on the management (salvage vs. amputation) of traumatic lower extremity open fractures. METHODS: Data analysis was conducted using the American College of Surgeon's National Trauma Data Bank. Open tibial and fibular (OTFF) and open femoral (OFF) fractures among adults above the age of 18 were identified by International Classification of Diseases, 9th Revision codes. Injuries were identified as amputated based on the presence of one of three types of knee amputations. Statistical analysis included logistic regression stratified for sex, age, race, mechanism of injury, severity, and insurance type. RESULTS: From the National Trauma Data Bank, 10,082 OFF and 22,479 OTFF were identified. Amputation rates were 3.1% for OFF and 4.2% for OTFF. With age stratification, the ratio of amputation odds for blacks to amputation odds for whites (i.e., the Racial Odds for Amputation Ratio [ROAR]) demonstrated a significant interaction between black and age in both the OFF (p = 0.028) and OTFF (p = 0.008) groups. In younger patients, a lower ROAR (p = 0.016) favored salvage in blacks, while the ROAR in older patients favored amputation in blacks (p = 0.013). The higher prevalence of penetrating injuries in blacks only accounted for 12.7% of the lower ROAR among younger adults. CONCLUSIONS: There exists a racial disparity in the management of lower extremity open fractures. Older blacks have greater odds of amputation that is not explained by mechanism. In contrast, younger blacks have lower odds for amputation that is only partially explained by mechanism of injury.</v>
          </cell>
          <cell r="E770" t="str">
            <v>Department of Surgery, Indiana University School of Medicine, Indianapolis, Indiana, USA.</v>
          </cell>
          <cell r="F770" t="str">
            <v>2011</v>
          </cell>
        </row>
        <row r="771">
          <cell r="A771">
            <v>770</v>
          </cell>
          <cell r="B771" t="str">
            <v>A national population-based e-cohort of people with psychosis (PsyCymru) linking prospectively ascertained phenotypically rich and genetic data to routinely collected records: overview, recruitment and linkage</v>
          </cell>
          <cell r="C771" t="str">
            <v>PsyCymru was initially established as a proof of concept to investigate the feasibility of linking a prospectively ascertained, well-characterised (linked clinical cohort) of people with psychosis in Wales, UK with large amounts of anonymised routinely collected health record data. We are now additionally linking genetic data. PsyCymru aims to create a research platform and infrastructure for psychosis research in Wales by the establishment of two cohorts. The first is a well characterised clinically-assessed cohort of 490 individuals aged 16 and over, including genetic data. Consented individuals underwent a structured interview using a series of well-validated questionnaires and gave blood for the purpose of DNA extraction for sequencing and candidate gene identification. This data was linked to routinely collected health and social datasets with identity encryption used to protect privacy. The second is a much larger (12,097 individuals) but less well characterised population-based e-cohort of prevalent psychosis cases created using a previously validated algorithm applied to anonymised routine data. Both cohorts can be tracked prospectively and retrospectively using anonymised routinely collected electronic health and administrative data in the Secure Anonymised Information Linkage (SAIL) databank. This unique platform pools data together from multiple sources; linking clinical, psychological, biological, genetic and health care factors to address a wide variety of research questions. This resource will continue to expand over the coming years in size, breadth and depth of data, with continued recruitment and additional measures planned.</v>
          </cell>
          <cell r="E771" t="str">
            <v>College of Medicine, Swansea University, SA2 8PP, UK; Farr Institute of Health Informatics Research, CIPHER, College of Medicine, Swansea University, SA2 8PP, UK. Electronic address: k.r.lloyd@swansea.ac.uk._x000D_College of Medicine, Swansea University, SA2 8PP, UK; Farr Institute of Health Informatics Research, CIPHER, College of Medicine, Swansea University, SA2 8PP, UK._x000D_MRC Centre for Neuropsychiatric Genetics and Genomics, School of Medicine, Cardiff University, UK._x000D_School of Psychology, Bangor University, UK.</v>
          </cell>
          <cell r="F771" t="str">
            <v>2015</v>
          </cell>
        </row>
        <row r="772">
          <cell r="A772">
            <v>771</v>
          </cell>
          <cell r="B772" t="str">
            <v>The brain monitoring with Information Technology (BrainIT) collaborative network: EC feasibility study results and future direction</v>
          </cell>
          <cell r="C772" t="str">
            <v>BACKGROUND: The BrainIT group works collaboratively on developing standards for collection and analyses of data from brain-injured patients and to facilitate a more efficient infrastructure for assessing new health care technology with the primary objective of improving patient care. European Community (EC) funding supported meetings over a year to discuss and define a core dataset to be collected from patients with traumatic brain injury using IT-based methods. We now present the results of a subsequent EC-funded study with the aim of testing the feasibility of collecting this core dataset across a number of European sites and discuss the future direction of this research network. METHODS: Over a 3-year period, data collection client- and web-server-based tools were developed and core data (grouped into nine categories) were collected from 200 head-injured patients by local nursing staff in 22 European neuro-intensive care centres. Data were uploaded through the BrainIT website and random samples of received data were selected automatically by computer for validation by data validation staff against primary sources held in each local centre. Validated data were compared with originally transmitted data and percentage error rates calculated by data category. Feasibility was assessed in terms of the proportion of missing data, accuracy of data collected and limitations reported by users of the IT methods. FINDINGS: Thirteen percent of data files required cleaning. Thirty "one-off" demographic and clinical data elements had significant amounts of missing data (&gt;15%). Validation staff conducted 19,461 comparisons between uploaded database data with local data sources and error rates were commonly less than or equal to 6%, the exception being the surgery data class where an unacceptably high error rate of 34% was found. Nearly 10,000 therapies were successfully recorded with start-times but approximately a third had inaccurate or missing "end-times" which limits the analysis of duration of therapy. Over 40,000 events and procedures were recorded but events with long durations (such as transfers) were more likely to have end-times missed. CONCLUSIONS: The BrainIT core dataset is a rich dataset for hypothesis generation and post hoc analyses, provided that studies avoid known limitations in the dataset. Limitations in the current IT-based data collection tools have been identified and have been addressed. In order for multi-centre data collection projects to be viable, the resource intensive validation procedures will require a more automated process and this may include direct electronic access to hospital-based clinical data sources for both validation purposes and for minimising the duplication of data entry. This type of infrastructure may foster and facilitate the remote monitoring of patient management and protocol adherence in future trials of patient management and monitoring.</v>
          </cell>
          <cell r="E772" t="str">
            <v>Department Clinical Physics, Institute of Neurological Sciences Southern General Hospital, Glasgow, G514TF, UK. ipiper@clinmed.gla.ac.uk</v>
          </cell>
          <cell r="F772" t="str">
            <v>2010</v>
          </cell>
        </row>
        <row r="773">
          <cell r="A773">
            <v>772</v>
          </cell>
          <cell r="B773" t="str">
            <v>Methodological processes in validating and analysing the quality of population-based data: a case study using the Victorian Perinatal Data Collection</v>
          </cell>
          <cell r="C773" t="str">
            <v>This paper describes methods used and results obtained from a study that measured the accuracy of a routinely collected population-based data set. Data on a random sample of births were extracted from the 2003 Victorian Perinatal Data Collection (VPDC) and compared with information in the original medical record. Accuracy was calculated for 111 items related to diverse aspects of maternity and neonatal health and care. Sensitivity, specificity, positive predictive value and negative predictive value were calculated for dichotomous items. Seventynine items were accurate in at least 97% of cases, 45 of them in at least 99% of cases, and accuracy was below 90% for five items. Very high specificities demonstrate that conditions were rarely reported in error. Lower sensitivities indicate that some events that occurred went unreported on the perinatal form. The excellent results for specifi city indicated that the dataset is appropriate for a conservative analysis of relationships between factors. The lower sensitivities could result in true relationships between factors remaining unidentified. Reasons for discrepancies between the VPDC and the original medical record are described.</v>
          </cell>
          <cell r="E773" t="str">
            <v>La Trobe University, Melbourne VIC.</v>
          </cell>
          <cell r="F773" t="str">
            <v>2013</v>
          </cell>
        </row>
        <row r="774">
          <cell r="A774">
            <v>773</v>
          </cell>
          <cell r="B774" t="str">
            <v>Population-based outreach versus care as usual to prevent suicide attempt: study protocol for a randomized controlled trial</v>
          </cell>
          <cell r="C774" t="str">
            <v>BACKGROUND: Suicide remains the 10th-ranked most frequent cause of death in the United States, accounting for over 40,000 deaths per year. Nonfatal suicide attempts lead to over 200,000 hospitalizations and 600,000 emergency department visits annually. Recent evidence indicates that responses to the commonly used Patient Health Questionnaire (PHQ9) can identify outpatients who are at risk of suicide attempt and suicide death and that specific psychotherapy or Care Management programs can prevent suicide attempts in high-risk patients. Motivated by these developments, the NIMH-funded Mental Health Research Network has undertaken a multisite trial of two outreach programs to prevent suicide attempts among outpatients identified by routinely administered PHQ9 questionnaires. METHODS/DESIGN: Outpatients who are at risk of suicide attempt are automatically identified using data from electronic health records (EHRs). Following a modified Zelen design, all those identified are assigned to continued usual care (i.e., no contact) or to be offered one of two population-based outreach programs. A Care Management intervention includes systematic outreach to assess suicide risk, EHR-based tools to implement risk-based care pathways, and care management to facilitate recommended follow-up. A Skills Training intervention includes interactive online training in Dialectical Behavior Therapy skills, supported by reminder and reinforcement messages from a skills coach. Each intervention supplements, rather than replaces, usual care; participants may receive any other services normally available. Interventions are delivered primarily by secure messaging through EHR patient portals. Suicide attempts and deaths following randomization are identified using state vital statistics data and health system EHR and insurance claim data. Primary evaluation will compare risk of suicide attempt or death over 18 months according to the initial assignment, regardless of intervention participation. Recruitment is underway in three health systems (Group Health Cooperative, HealthPartners, and Kaiser Permanente Colorado). Over 2500 participants have been randomized as of 1 March 2016, with enrollment averaging approximately 100 per week. DISCUSSION: Assessing the effectiveness of population-based suicide prevention requires adherence to the principles of pragmatic trials: population-based enrollment, accepting variable treatment participation, assessing outcomes using health record data, and analyses based on intent-to-treat. TRIAL REGISTRATION: ClinicalTrials.gov registration # NCT02326883 , registered on 23 December 2014.</v>
          </cell>
          <cell r="E774" t="str">
            <v>Group Health Research Institute, 1730 Minor Ave. #1600, Seattle, WA, 98101, USA. simon.g@ghr.org._x000D_Institute for Health Research, Kaiser Permanente Colorado, Denver, CO, USA._x000D_HealthPartners Institute, Minneapolis, MN, USA._x000D_Group Health Research Institute, 1730 Minor Ave. #1600, Seattle, WA, 98101, USA.</v>
          </cell>
          <cell r="F774" t="str">
            <v>2016</v>
          </cell>
        </row>
        <row r="775">
          <cell r="A775">
            <v>774</v>
          </cell>
          <cell r="B775" t="str">
            <v>Clinical Outcomes After Cardiac Stress Testing Among US Patients Younger Than 65 Years</v>
          </cell>
          <cell r="C775" t="str">
            <v>BACKGROUND: Scientific statements have championed the measurement of clinical outcomes after cardiac stress testing to better define their value. Using contemporary national data, we sought to describe the characteristics of patients who experience outcomes after stress testing. METHODS AND RESULTS: Using administrative claims from a large national private insurer, we conducted an observational cohort study of patients without cardiovascular disease aged 25 to 64 years who underwent stress testing from 2006 to 2011 and had at least 1 year of membership in the insurance company before and after testing. We used Kaplan-Meier time-to-event analyses to determine rates of acute myocardial infarction (AMI), elective coronary revascularization, and coronary angiography without revascularization in the year following testing. We used logistic regression to determine factors associated with outcomes, and stratified the cohort into quintiles based on likelihood of experiencing AMI and/or revascularization to describe the characteristics of patients at highest and lowest risk. Among 553 027 patients who underwent stress testing (mean age 50 years, 49% women, 73% white), 0.8% were hospitalized for AMI, 1.8% underwent elective coronary revascularization, and 2.5% underwent coronary angiography without revascularization within 1 year. Patients who were older, male, and white were more likely to undergo subsequent revascularization. Patients in the lowest likelihood quintile were young (mean age 40 years), frequently women (84.7%), had a low incidence of coexisting conditions (5.2% with diabetes mellitus), and had a 0.5% rate of AMI and/or revascularization. CONCLUSIONS: The proportion of US patients younger than 65 who had AMI and/or coronary revascularization after stress testing was low. Assessing risk of subsequent outcomes may be useful in improving patient referrals for stress testing.</v>
          </cell>
          <cell r="E775" t="str">
            <v>Division of Cardiology, The University of Colorado Anschutz Medical Campus, Aurora, CO vinay.kini@ucdenver.edu._x000D_Division of General Internal Medicine, The Hospital of the University of Pennsylvania, Philadelphia, PA._x000D_Division of Cardiology, The University of Colorado Anschutz Medical Campus, Aurora, CO._x000D_VA Eastern Colorado Health Care System, Denver, CO.</v>
          </cell>
          <cell r="F775" t="str">
            <v>2018</v>
          </cell>
        </row>
        <row r="776">
          <cell r="A776">
            <v>775</v>
          </cell>
          <cell r="B776" t="str">
            <v>Raising suspicion of maltreatment from burns: Derivation and validation of the BuRN-Tool</v>
          </cell>
          <cell r="C776" t="str">
            <v>BACKGROUND: 10-25% of childhood burns arise from maltreatment. AIM: To derive and validate a clinical prediction tool to assist the recognition of suspected maltreatment. METHODS: Prospectively collected data from 1327 children with burns were analyzed using logistic regression. Regression coefficients for variables associated with 'referral for child maltreatment investigation' (112 cases) in multivariable analyses were converted to integers to derive the BuRN-Tool, scoring each child on a continuous scale. A cut-off score for referral was established from receiver operating curve analysis and optimal sensitivity and specificity values. We validated the BuRN-Tool on 787 prospectively collected novel cases. RESULTS: Variables associated with referral were: age &lt;5years, known to social care, concerning explanation, full thickness burn, uncommon body location, bilateral pattern and supervision concern. We established 3 as cut-off score, resulting in a sensitivity and specificity for scalds of 87.5% (95% CI:61.7-98.4) and 81.5% (95% CI:77.1-85.4) respectively and for non-scalds sensitivity was 82.4% (95%CI:65.5-93.2) and specificity 78.7% (95% CI:73.9-82.9) when applied to validation data. Area under the curve was 0.87 (95% CI:0.83-0.90) for scalds and 0.85 (95% CI:0.81-0.88) for non-scalds. CONCLUSION: The BuRN-Tool is a potential adjunct to clinical decision-making, predicting which children warrant investigation for child maltreatment. The score is simple and easy to complete in an emergency department setting.</v>
          </cell>
          <cell r="E776" t="str">
            <v>School of Medicine, Cardiff University, United Kingdom. Electronic address: kempam@cardiff.ac.uk._x000D_School of Social and Community Medicine, University of Bristol, United Kingdom._x000D_School of Medicine, Cardiff University, United Kingdom._x000D_University of the West of England, Bristol, United Kingdom.</v>
          </cell>
          <cell r="F776" t="str">
            <v>2018</v>
          </cell>
        </row>
        <row r="777">
          <cell r="A777">
            <v>776</v>
          </cell>
          <cell r="B777" t="str">
            <v>Using the 4 Pillars™ Practice Transformation Program to increase adult Tdap immunization in a randomized controlled cluster trial</v>
          </cell>
          <cell r="C777" t="str">
            <v>INTRODUCTION: National adult Tdap vaccination rates are low, reinforcing the need to increase vaccination efforts in primary care offices. The 4 Pillars™ Practice Transformation Program is an evidence-based, step-by-step guide to improving primary care adult vaccination with an online implementation tracking dashboard. This study tested the effectiveness of an intervention to increase adult Tdap vaccination that included the 4 Pillars™ Program, provider education, and one-on-one coaching of practice-based immunization champions. METHODS: 25 primary care practices participated in a randomized controlled cluster trial (RCCT) in Year 1 (6/1/2013-5/31/2014) and a pre-post study in Year 2 (6/1/2014-1/31/2015). Baseline year was 6/1/2012-5/31/2013, with data analyzed in 2016. Demographic and vaccination data were derived from de-identified electronic medical record (EMR) extractions. The primary outcomes were vaccination rates and percentage point (PP) changes/year. RESULTS: The cohort consisted of 70,549 patients ⩾18years who were seen in the practices ⩾1 time each year, with a baseline mean age=55years; 35% were men; 56% were non-white; 35% were Hispanic and 20% were on Medicare. Baseline vaccination rate averaged 35%. In the Year 1 RCCT, cumulative Tdap vaccination increased significantly in both intervention and control groups; in both cities, the percentage point increases in the intervention groups (7.7 PP in Pittsburgh and 9.9 PP in Houston) were significantly higher (P&lt;0.001) than in the control groups (6.4 PP in Pittsburgh and 7.6 PP in Houston). In the Year 2 pre-post study, in both cities, active intervention groups increased rates significantly more (6.2 PP for both) than maintenance groups (2.2 PP in Pittsburgh and 4.1 PP in Houston; P&lt;0.001). CONCLUSIONS: An intervention that includes the 4 Pillars™ Practice Transformation Program, staff education and coaching is effective for increasing adult Tdap immunization rates within primary care practices. Clinical Trial Registry Name/Number: NCT01868334.</v>
          </cell>
          <cell r="E777" t="str">
            <v>Department of Family Medicine (RKZ, MPN, CJL, KKM, SZ, JESP, DBM, JMR), University of Pittsburgh School of Medicine, Pittsburgh, PA, United States. Electronic address: tnowalk@pitt.edu._x000D_Department of Family Medicine (RKZ, MPN, CJL, KKM, SZ, JESP, DBM, JMR), University of Pittsburgh School of Medicine, Pittsburgh, PA, United States._x000D_Department of Family and Community Medicine, Baylor College of Medicine, Houston, TX (VNP, AEB), United States._x000D_Department of Behavioral and Community Health Sciences (MH, EMR), University of Pittsburgh Graduate School of Public Health, Pittsburgh, PA, United States._x000D_Centers for Disease Control and Prevention (SAL, FA), Atlanta, GA, United States._x000D_Department of Family Medicine (RKZ, MPN, CJL, KKM, SZ, JESP, DBM, JMR), University of Pittsburgh School of Medicine, Pittsburgh, PA, United States; Department of Family and Community Medicine, Baylor College of Medicine, Houston, TX (VNP, AEB), United States.</v>
          </cell>
          <cell r="F777" t="str">
            <v>2016</v>
          </cell>
        </row>
        <row r="778">
          <cell r="A778">
            <v>777</v>
          </cell>
          <cell r="B778" t="str">
            <v>Fatal occupational injuries among U.S. law enforcement officers: a comparison of national surveillance systems</v>
          </cell>
          <cell r="C778" t="str">
            <v>BACKGROUND: This study describes and compares the three surveillance systems used to record occupational injury fatalities among U.S. law enforcement officers (LEOs). METHODS: The Census of Fatal Occupational Injuries (CFOI), National Law Enforcement Officer Memorial Fund database (NLEOMF), and Law Enforcement Officers Killed and Assaulted reports (LEOKA) were examined for LEO deaths between 2003 and 2009. Fatality rates per 100,000 workers were calculated and compared. RESULTS: Between 2003 and 2009, the NLEOMF reported 1,050 fatalities (rate of 16.4 per 100,000 workers), the CFOI reported 968 fatalities (15.1 per 100,000), and the LEOKA recorded 853 fatalities (13.3 per 100,000). The LEOKA under-counted the number of fatalities compared to the NLEOMF and CFOI. Discrepancies were found between the LEOKA, NLEOMF, and CFOI regarding age, race, and Hispanic origin. Similar patterns for cause of fatality were found; however, the NLEOMF recorded a higher number of "other" fatalities compared to the other two systems. CONCLUSIONS: This study fills a critical knowledge gap by providing an overview of the three surveillance systems used to enumerate LEO occupational deaths. Understanding the differences across the systems is critical when utilizing them for surveillance research.</v>
          </cell>
          <cell r="E778" t="str">
            <v>Division of Safety Research, Analysis, Field Evaluations Branch, National Institute for Occupational Safety and Health, Morgantown, WV 26506, USA. htiesman@cdc.gov</v>
          </cell>
          <cell r="F778" t="str">
            <v>2013</v>
          </cell>
        </row>
        <row r="779">
          <cell r="A779">
            <v>778</v>
          </cell>
          <cell r="B779" t="str">
            <v>Validation of administrative hospital data for identifying incident pancreatic and periampullary cancer cases: a population-based study using linked cancer registry and administrative hospital data in New South Wales, Australia</v>
          </cell>
          <cell r="C779" t="str">
            <v>OBJECTIVES: Informing cancer service delivery with timely and accurate data is essential to cancer control activities and health system monitoring. This study aimed to assess the validity of ascertaining incident cases and resection use for pancreatic and periampullary cancers from linked administrative hospital data, compared with data from a cancer registry (the 'gold standard'). DESIGN, SETTING AND PARTICIPANTS: Analysis of linked statutory population-based cancer registry data and administrative hospital data for adults (aged ≥18 years) with a pancreatic or periampullary cancer case diagnosed during 2005-2009 or a hospital admission for these cancers between 2005 and 2013 in New South Wales, Australia. METHODS: The sensitivity and positive predictive value (PPV) of pancreatic and periampullary cancer case ascertainment from hospital admission data were calculated for the 2005-2009 period through comparison with registry data. We examined the effect of the look-back period to distinguish incident cancer cases from prevalent cancer cases from hospital admission data using 2009 and 2013 as index years. RESULTS: Sensitivity of case ascertainment from the hospital data was 87.5% (4322/4939), with higher sensitivity when the cancer was resected (97.9%, 715/730) and for pancreatic cancers (88.6%, 3733/4211). Sensitivity was lower in regional (83.3%) and remote (85.7%) areas, particularly in areas with interstate outflow of patients for treatment, and for cases notified to the registry by death certificate only (9.6%). The PPV for the identification of incident cases was 82.0% (4322/5272). A 2-year look-back period distinguished the majority (98%) of incident cases from prevalent cases in linked hospital data. CONCLUSIONS: Pancreatic and periampullary cancer cases and resection use can be ascertained from linked hospital admission data with sufficient validity for informing aspects of health service delivery and system-level monitoring. Limited tumour clinical information and variation in case ascertainment across population subgroups are limitations of hospital-derived cancer incidence data when compared with population cancer registries.</v>
          </cell>
          <cell r="E779" t="str">
            <v>Cancer Institute NSW, Sydney, New South Wales, Australia._x000D_Cancer Institute NSW, Sydney, New South Wales, Australia Centre for Population Health Research, University of South Australia, Adelaide, South Australia, Australia._x000D_Cancer Council Australia, Sydney, New South Wales, Australia.</v>
          </cell>
          <cell r="F779" t="str">
            <v>2016</v>
          </cell>
        </row>
        <row r="780">
          <cell r="A780">
            <v>779</v>
          </cell>
          <cell r="B780" t="str">
            <v>Do trauma safety-net hospitals deliver truly safe trauma care? A multilevel analysis of the national trauma data bank</v>
          </cell>
          <cell r="C780" t="str">
            <v>BACKGROUND: Patients treated at "safety-net hospitals," facilities that care for a high percentage of uninsured patients, are known to have worse outcomes. This study seeks to analyze whether care at "trauma safety-net hospitals" (TSNH) accounts for the known mortality disparity between uninsured and insured trauma patients. METHODS: A retrospective analysis of trauma patients (age, 18-64 years) in the National Trauma Data Bank (6.2; 2001-2005) with moderate to severe injury (Injury Severity Score ≥9) was performed. TSNH were defined as facilities treating ≥47% uninsured trauma patients. The main outcome measure was adjusted mortality of patients treated at TSNH versus non-TSNH. A multilevel analysis using multiple logistic regression and generalized estimating equations was performed to control for both hospital and patient-level characteristics (age, gender, insurance, injury severity, shock, and type and mechanism of injury). Subset analyses by hospital trauma level designation and patient injury severity and type were also performed. RESULTS: Collectively 343,053 trauma patients were treated at 46 TSNH and 413 non-TSNH. TSNH patients (n = 36,774) were more likely to be minorities (55% vs. 27%; p &lt; 0.05) compared with non-TSNH patients (n = 306,279). Unadjusted mortality was greater in TSNH versus non-TSNH patients (6.8% vs. 4.6%; *p &lt; 0.05). After controlling for patient- and hospital-level factors, patients at TSNH and non-TSNH facilities had equivalent odds ratio of death = 0.93 (95% confidence interval = 0.65-1.32). Similar results were obtained in all subset analyses. CONCLUSION: Patients treated at TSNH have equivalent mortality compared with those treated at non-TSNH. Disparate trauma outcomes due to insurance status are not explained by differences between trauma treating institutions.</v>
          </cell>
          <cell r="E780" t="str">
            <v>Georgetown University Hospital, Washington, DC, USA.</v>
          </cell>
          <cell r="F780" t="str">
            <v>2011</v>
          </cell>
        </row>
        <row r="781">
          <cell r="A781">
            <v>780</v>
          </cell>
          <cell r="B781" t="str">
            <v>The geography of diabetes by census tract in a large sample of insured adults in King County, Washington, 2005-2006</v>
          </cell>
          <cell r="C781" t="str">
            <v>INTRODUCTION: Identifying areas of high diabetes prevalence can have an impact on public health prevention and intervention programs. Local health practitioners and public health agencies lack small-area data on obesity and diabetes. METHODS: Clinical data from the Group Health Cooperative health care system were used to estimate diabetes prevalence among 59,767 adults by census tract. Area-based measures of socioeconomic status and the Modified Retail Food Environment Index were obtained at the census-tract level in King County, Washington. Spatial analyses and regression models were used to assess the relationship between census tract-level diabetes and area-based socioeconomic status and food environment variables. The mediating effect of obesity on the geographic distribution of diabetes was also examined. RESULTS: In this population of insured adults, diabetes was concentrated in south and southeast King County, with smoothed diabetes prevalence ranging from 6.9% to 21.2%. In spatial regression models, home value and college education were more strongly associated with diabetes than was household income. For each 50% increase in median home value, diabetes prevalence was 1.2 percentage points lower. The Modified Retail Food Environment Index was not related to diabetes at the census-tract level. The observed associations between area-based socioeconomic status and diabetes were largely mediated by obesity (home value, 58%; education, 47%). CONCLUSION: The observed geographic disparities in diabetes among insured adults by census tract point to the importance of area socioeconomic status. Small-area studies can help health professionals design community-based programs for diabetes prevention and control.</v>
          </cell>
          <cell r="E781" t="str">
            <v>Box 353410, Center for Public Health Nutrition, University of Washington, Seattle, WA 98915. E-mail: adamdrew@uw.edu._x000D_Center for Public Health Nutrition, University of Washington, Seattle, Washington._x000D_College of Built Environments, University of Washington, Seattle, Washington._x000D_Group Health Research Institute, Seattle, Washington.</v>
          </cell>
          <cell r="F781" t="str">
            <v>2014</v>
          </cell>
        </row>
        <row r="782">
          <cell r="A782">
            <v>781</v>
          </cell>
          <cell r="B782" t="str">
            <v>Improving prescribing safety in patients with renal insufficiency in the ambulatory setting: the Drug Renal Alert Pharmacy (DRAP) program</v>
          </cell>
          <cell r="C782" t="str">
            <v>STUDY OBJECTIVE: To determine whether a computerized Drug Renal Alert Pharmacy (DRAP) program could decrease the rate of medication errors in drug selection or dosing for 15 target drugs in patients with renal insufficiency. DESIGN: Randomized, controlled, population-based effectiveness trial. SETTING: A large integrated health care delivery system. PATIENTS: A total of 32,917 health plan members who were at least 18 years old, had an estimated creatinine clearance of 50 ml/minute or lower, and were not receiving dialysis between December 1, 2003, and February 28, 2005, were randomly assigned to either the intervention group (16,577 patients) or usual care (control) group (16,340 patients). Of the 32,917 patients, 6125 patients (3025 in the intervention group and 3100 in the usual care group) were prescribed at least one target drug and were included in the analysis. INTERVENTION: A computerized tool--the DRAP program--was used to alert pharmacists at the time of dispensing to possible errors in target drug selection and dosing for patients with renal insufficiency. The 15 target drugs were previously identified based on frequency of use in our health care system and risk of serious adverse events. MEASUREMENTS AND MAIN RESULTS: The primary outcome was the proportion of medication errors, defined as target drugs that should be avoided or were dosed inappropriately, in the intervention and usual care groups. The Reach, Effectiveness, Adoption, Implementation, Maintenance (RE-AIM) framework was used to evaluate the intervention's potential for translation and generalizability. Among the 6125 patients who received a target drug, no significant differences were noted in age, sex, creatinine clearance, comorbid conditions, and number of target drugs between groups at baseline. Over the 15-month intervention period, the proportion of medication errors was significantly lower in the intervention group than the usual care group (33% vs 49%, p&lt;0.001). After the study period, when the intervention was expanded to both groups, a 20% reduction in errors was sustained in the combined groups over the subsequent 7 months. CONCLUSION: The DRAP program was successful in reducing medication errors for patients with renal insufficiency in an ambulatory setting and was demonstrated to have sustainability after study completion.</v>
          </cell>
          <cell r="E782" t="str">
            <v>Pharmacy Department, Kaiser Permanente Colorado, Denver, Colorado 80011, USA. bharati.bhardwaja@kp.org</v>
          </cell>
          <cell r="F782" t="str">
            <v>2011</v>
          </cell>
        </row>
        <row r="783">
          <cell r="A783">
            <v>782</v>
          </cell>
          <cell r="B783" t="str">
            <v>Sex Differences in Early Cardiovascular and All-Cause Hospitalization Outcomes After Surviving Firearm Injury</v>
          </cell>
          <cell r="C783" t="str">
            <v>The majority of the burden of firearm injury in the United States is on men as compared to women. There is limited evidence regarding sex differences in short-term hospitalization outcomes after surviving firearm injury. The risk of cardiovascular and all-cause hospital readmission, length of stay (LOS), and costs within 180 days after surviving an index firearm injury was compared between males and females. A claims-based, retrospective, cohort study was performed using Nationwide Readmission Database (2013-2014) to obtain a cohort of patients who survived an index hospitalization of firearm injury. The analysis was performed in August 2017. Cox proportional hazard regression models were used to estimate hazard ratio (HR) and 95% confidence intervals (95% CIs). Among 17,594 males and 2,289 females discharged alive after index firearm injury hospitalization, 14.4% and 13.2% were readmitted within 180 days. Within 180 days, the risk of cardiovascular readmission was 3.3 times greater among males versus females (HR = 3.34, 95% CI [1.18, 9.44]. Risk of all-cause readmission among males was greater at 90 days (HR = 1.40, 95% CI [1.04, 1.87]. Patients surviving a firearm injury have a substantial risk of subsequent hospitalizations. Cardiovascular readmissions are greater among males than females during the first 6 months after injury and may be indicative of a continuing long-term risk of health and patient outcomes that contributes to the overall burden of firearm injury.</v>
          </cell>
          <cell r="E783" t="str">
            <v>1 Center for Clinical Translational Epidemiology and Comparative Effectiveness Research, Department of Medicine, Boston University School of Medicine, Boston, MA, USA._x000D_2 Department of Health Sciences, University of Massachusetts, Lowell, MA, USA._x000D_3 Center for Clinical Translational Epidemiology and Comparative Effectiveness Research, Sections of Preventive Medicine, Department of Medicine and Community Health Science, Boston University School of Medicine and Public Health, Boston, MA, USA.</v>
          </cell>
          <cell r="F783" t="str">
            <v>2018</v>
          </cell>
        </row>
        <row r="784">
          <cell r="A784">
            <v>783</v>
          </cell>
          <cell r="B784" t="str">
            <v>Penetrating oesophageal injury: a contemporary analysis of the National Trauma Data Bank</v>
          </cell>
          <cell r="C784" t="str">
            <v>BACKGROUND: Oesophageal trauma is uncommon. The aim of this study was to conduct a descriptive analysis of penetrating oesophageal trauma and determine risk factors for oesophageal related complications and mortality in the National Trauma Data Bank (NTDB). METHODS: Patients with penetrating oesophageal trauma from Levels 1 and 2 trauma centres in the NTDB (2007 and 2008) that specified how complication and comorbidity data were recorded were selected. Data collected included age, injury severity score (ISS), abbreviated injury scores (AIS), lengths of stay (LOS) and ventilation days, systolic blood pressure (SBP) in the emergency department (ED), comorbidities, oesophageal related procedures, and oesophageal related complications. Univariate and multivariable analyses were conducted to identify significant predictors of oesophageal-related complications and mortality in patients with LOS&gt;24 h. RESULTS: 227 patients from 107 centres were studied. The mean number of patients per centre was 2 (range 1-15). Overall mortality was found to be 44% with 92% of these deaths in less than 24 h. In patients with LOS&gt;24 h, 62% had primary repair, 13% drainage, 4% resection, 1% diversion, and 20% unspecified. No significant difference in mortality was found in patients with oesophageal related complications. The time to first oesophageal related procedure was not significantly different in those with oesophageal related complications or those who died. Significant predictors of oesophageal related complications were age and AIS of the abdomen or pelvic contents ≥3 and the only significant predictor of mortality was ISS. CONCLUSIONS: Most deaths in penetrating oesophageal trauma occur in the first 24 h due to severe associated injuries. Primary repair was the most common intervention, followed by drainage and resection. Oesophageal related complications were not found to significantly increase mortality and time to first oesophageal related procedure did not affect outcomes in this subset of patients from the NTDB.</v>
          </cell>
          <cell r="E784" t="str">
            <v>University of California, Irvine, United States. patelms@uci.edu</v>
          </cell>
          <cell r="F784" t="str">
            <v>2013</v>
          </cell>
        </row>
        <row r="785">
          <cell r="A785">
            <v>784</v>
          </cell>
          <cell r="B785" t="str">
            <v>Development of an inpatient operational pharmacy productivity model</v>
          </cell>
          <cell r="C785" t="str">
            <v>PURPOSE: An innovative model for measuring the operational productivity of medication order management in inpatient settings is described. METHODS: Order verification within a computerized prescriber order-entry system was chosen as the pharmacy workload driver. To account for inherent variability in the tasks involved in processing different types of orders, pharmaceutical products were grouped by class, and each class was assigned a time standard, or "medication complexity weight" reflecting the intensity of pharmacist and technician activities (verification of drug indication, verification of appropriate dosing, adverse-event prevention and monitoring, medication preparation, product checking, product delivery, returns processing, nurse/provider education, and problem-order resolution). The resulting "weighted verifications" (WV) model allows productivity monitoring by job function (pharmacist versus technician) to guide hiring and staffing decisions. A 9-month historical sample of verified medication orders was analyzed using the WV model, and the calculations were compared with values derived from two established models—one based on the Case Mix Index (CMI) and the other based on the proprietary Pharmacy Intensity Score (PIS). RESULTS: Evaluation of Pearson correlation coefficients indicated that values calculated using the WV model were highly correlated with those derived from the CMI-and PIS-based models (r = 0.845 and 0.886, respectively). Relative to the comparator models, the WV model offered the advantage of less period-to-period variability. CONCLUSION: The WV model yielded productivity data that correlated closely with values calculated using two validated workload management models. The model may be used as an alternative measure of pharmacy operational productivity.</v>
          </cell>
          <cell r="E785" t="str">
            <v>Ryan W. Naseman, Pharm.D., M.S., is Assistant Director of Pharmacy and Infusion; Ben R. Lopez, Pharm.D., M.S., M.H.A., is Assistant Director of Pharmacy and Infusion; and Ryan A. Forrey, Pharm.D., M.S., is Associate Director of Pharmacy and Infusion, The Ohio State University (OSU) James Cancer Center and Solove Research Institute, Columbus. Robert J. Weber, Pharm.D., M.S., is Administrator, Pharmacy Services, OSU Wexner Medical Center, and Assistant Dean, OSU College of Pharmacy, Columbus. Kris M. Kipp, M.S.N., is Executive Director, Patient Services, and Chief Nursing Officer, OSU James Cancer Hospital and Solove Research Institute. ryan.naseman@osumc.edu._x000D_Ryan W. Naseman, Pharm.D., M.S., is Assistant Director of Pharmacy and Infusion; Ben R. Lopez, Pharm.D., M.S., M.H.A., is Assistant Director of Pharmacy and Infusion; and Ryan A. Forrey, Pharm.D., M.S., is Associate Director of Pharmacy and Infusion, The Ohio State University (OSU) James Cancer Center and Solove Research Institute, Columbus. Robert J. Weber, Pharm.D., M.S., is Administrator, Pharmacy Services, OSU Wexner Medical Center, and Assistant Dean, OSU College of Pharmacy, Columbus. Kris M. Kipp, M.S.N., is Executive Director, Patient Services, and Chief Nursing Officer, OSU James Cancer Hospital and Solove Research Institute.</v>
          </cell>
          <cell r="F785" t="str">
            <v>2015</v>
          </cell>
        </row>
        <row r="786">
          <cell r="A786">
            <v>785</v>
          </cell>
          <cell r="B786" t="str">
            <v>Effect of short message service as a reminder on breast self-examination in breast cancer patients: a randomized controlled trial</v>
          </cell>
          <cell r="C786" t="str">
            <v>This study was a single-blind randomized controlled trial to assess the effectiveness of SMS as a reminder for breast self-examination (BSE). Participants who underwent surgery for breast cancer were recruited and randomized to the intervention group or the control group. Subjects in the intervention group received one text message on the first day of every month that reminded them to complete monthly BSE and the other text message on the fifteenth day of every month that contained information about breast cancer. Primary and secondary outcomes were self-reported BSE adherence and the frequency of BSE over 6 months. Between August 2010 and December 2011, 216 patients were randomly assigned to the SMS group (n = 110) or the control group (n = 106). A total of 202 patients were included in the final analysis. Self-reported BSE adherence and the frequency of BSE over the past six months were significantly higher in the intervention group than in the control group. Multivariate analysis showed that the SMS was the only significant factor for BSE adherence (p &lt; 0.001). The short-term results of our study suggest that SMS is an effective and low-cost method to enhance adherence to BSE with existing information technology infrastructure.</v>
          </cell>
          <cell r="E786" t="str">
            <v>Department of Surgery, College of Medicine, Seoul National University, Republic of Korea Department of Surgery, National Medical Center, Republic of Korea._x000D_Department of Surgery, Seoul National University Bundang Hospital, Republic of Korea._x000D_Department of Surgery, College of Medicine, Seoul National University, Republic of Korea Department of Surgery, Seoul National University Bundang Hospital, Republic of Korea brcakorea@gmail.com.</v>
          </cell>
          <cell r="F786" t="str">
            <v>2015</v>
          </cell>
        </row>
        <row r="787">
          <cell r="A787">
            <v>786</v>
          </cell>
          <cell r="B787" t="str">
            <v>Haemorrhagic shearing lesions associated with diffuse axonal injury: application of T2 star-weighted angiography sequence in the detection and clinical correlation</v>
          </cell>
          <cell r="C787" t="str">
            <v>PURPOSE: To assess the diagnostic value of T2 star-weighted angiography (SWAN) sequence for diffuse axonal injury (DAI) by virtue of correlation analysis between the number, volume and regional distribution of haemorrhagic lesions determined with SWAN sequence and clinical variables. METHODS: Twenty-eight DAI patients were included in our study and were divided into subgroups in compliance with dichotomized clinical variables separately. Global and regional number, volume and distribution of haemorrhagic lesions were compared between groups by non-parametric Mann-Whitney U test (two tailed) and independent samples t test. Spearman's rank correlation analysis was performed to compare the dichotomized clinical variables with the global and regional number and volume of lesions. RESULTS: Patients with lower Glasgow Coma Scale (GCS) score (≤8, n = 16) or prolonged coma (&gt;4 days, n = 15) or abnormal pupillary light reflex (PLR, n = 15) had a greater global number (p ≤ 0.01) and apparent volume (p ≤ 0.01) of haemorrhagic lesions. In our study, haemorrhage extent in most brain regions, such as frontal white matter (FW), parietotemporaloccipital white matter (PTOW), corpus callosum (CC), thalamus (THAL), brain stem (BS), were greater in the lower GCS group, in the prolonged coma group and in the abnormal PLR group (p ≤ 0.05). Significant correlations were found between haemorrhage extent in global range and the dichotomized clinical variables (p ≤ 0.01). Correlations were also found between haemorrhage extent in most regions, such as FW, PTOW, CC, THAL and BS, and the dichotomized clinical variables (p ≤ 0.05). The number of involved regions was much more higher in the lower GCS group and the prolonged coma group (p &lt; 0.0001). CONCLUSION: More accurate and objective assessment of injury can be obtained in DAI patients via SWAN sequence.</v>
          </cell>
          <cell r="E787" t="str">
            <v>Department of Radiology, Tongji Hospital, Huazhong University of Science and Technology, Wuhan, PR China.</v>
          </cell>
          <cell r="F787" t="str">
            <v>2011</v>
          </cell>
        </row>
        <row r="788">
          <cell r="A788">
            <v>787</v>
          </cell>
          <cell r="B788" t="str">
            <v>A comparison of voluntarily reported medication errors in intensive care and general care units</v>
          </cell>
          <cell r="C788" t="str">
            <v>BACKGROUND: Few institutions currently track intensive care unit (ICU)-specific medication safety data. A comparison of medication error data for intensive care and general care units may determine if ICU-specific surveillance is needed. OBJECTIVE: To compare the type, cause, contributing factors, level of staff initiating an error, medication use process node, drug classes and patient outcomes for voluntarily reported medication errors occurring in ICUs and general care units. DESIGN: Retrospective evaluation of voluntarily reported medication errors over 4.5 years at a 647-bed academic medical centre containing greater than 120 ICU beds. Adult patients with a reported medication error in intensive care and general care units were included. Medication error data were compared for ICUs with general care units. MAIN MEASURES AND RESULTS: There were a total of 3252 medication errors reported with 541 and 2711 occurring in ICUs and general care units, respectively. Primary types of medication errors were prescribing in the ICUs and omission in the general care units. Leading causes of medication errors were procedure/protocol not followed and knowledge deficit in the ICU and general care units. More frequently there was no contributing factor identified for medication errors in the ICUs. The top three drugs associated with medication errors in the ICUs were opioid analgesics, beta-lactam antimicrobials and blood coagulation modifiers compared with anti-asthma/bronchodilators, narcotic analgesics and vaccines in the general care units. The level of care provided after the error was observation increased/initiated in ICUs and no additional care in general care units. Prolonged hospitalisation was a result of medication errors in 1% of ICU cases and 0.4% of general care unit errors (p = 0.056). Medication errors were associated with harm in 12% and 6% of cases in the ICUs and general care units, respectively (p&lt;0.001). CONCLUSION: Type, contributing factors, drug classes and patient outcomes associated with voluntarily reported medication errors differ in intensive care and general care units so it is important to develop surveillance systems that analyse ICU-specific data allowing systematic changes for this patient population.</v>
          </cell>
          <cell r="E788" t="str">
            <v>Center for Pharmacoinformatics and Outcomes Research, School of Pharmacy, University of Pittsburgh, Pittsburgh, PA 15261, USA. SLK54@pitt.edu</v>
          </cell>
          <cell r="F788" t="str">
            <v>2010</v>
          </cell>
        </row>
        <row r="789">
          <cell r="A789">
            <v>788</v>
          </cell>
          <cell r="B789" t="str">
            <v>Increased Severe Trauma Patient Volume is Associated With Survival Benefit and Reduced Total Health Care Costs: A Retrospective Observational Study Using a Japanese Nationwide Administrative Database</v>
          </cell>
          <cell r="C789" t="str">
            <v>OBJECTIVE: The aim of this study was to evaluate the associations of severe trauma patient volume with survival benefit and health care costs. BACKGROUND: The effect of trauma patient volume on survival benefit is inconclusive, and reports on its effects on health care costs are scarce. METHODS: We conducted a retrospective observational study, including trauma patients who were transferred to government-approved tertiary emergency hospitals, or hospitals with an intensive care unit that provided an equivalent quality of care, using a Japanese nationwide administrative database. We categorized hospitals according to their annual severe trauma patient volumes [1 to 50 (reference), 51 to 100, 101 to 150, 151 to 200, and ≥201]. We evaluated the associations of volume categories with in-hospital survival and total cost per admission using a mixed-effects model adjusting for patient severity and hospital characteristics. RESULTS: A total of 116,329 patients from 559 hospitals were analyzed. Significantly increased in-hospital survival rates were observed in the second, third, fourth, and highest volume categories compared with the reference category [94.2% in the highest volume category vs 88.8% in the reference category, adjusted odds ratio (95% confidence interval, 95% CI) = 1.75 (1.49-2.07)]. Furthermore, significantly lower costs (in US dollars) were observed in the second and fourth categories [mean (standard deviation) for fourth vs reference = $17,800 ($17,378) vs $20,540 ($32,412), adjusted difference (95% CI) = -$2559 (-$3896 to -$1221)]. CONCLUSIONS: Hospitals with high volumes of severe trauma patients were significantly associated with a survival benefit and lower total cost per admission.</v>
          </cell>
          <cell r="E789" t="str">
            <v>Trauma and Acute Critical Care Medical Center, Tokyo Medical and Dental University Hospital of Medicine, Tokyo, Japan._x000D_Emergency and Trauma Center, Kameda Medical Center, Chiba, Japan._x000D_Department of Health Policy and Informatics, Tokyo Medical and Dental University Graduate School of Medicine, Tokyo, Japan._x000D_The Shock Trauma and Emergency Medical Center, Matsudo City Hospital, Chiba, Japan.</v>
          </cell>
          <cell r="F789" t="str">
            <v>2018</v>
          </cell>
        </row>
        <row r="790">
          <cell r="A790">
            <v>789</v>
          </cell>
          <cell r="B790" t="str">
            <v>Cost and turn-around time display decreases inpatient ordering of reference laboratory tests: a time series</v>
          </cell>
          <cell r="C790" t="str">
            <v>OBJECTIVE: Reference tests, also known as send-out tests, are commonly ordered laboratory tests with variable costs and turn-around times. We aim to examine the effects of displaying reference laboratory costs and turn-around times during computerised physician order entry (CPOE) on inpatient physician ordering behaviour. DESIGN: We conducted a prospective observational study at a tertiary care hospital involving inpatient attending physicians and residents. Physician ordering behaviour was prospectively observed between September 2010 and December 2012. An intervention was implemented to display cost and turn-around time for reference tests within our CPOE. We examined changes in the mean number of monthly physician orders per inpatient day at risk, the mean cost per order, and the average turn-around time per order. RESULTS: After our intervention, the mean number of monthly physician orders per inpatient day at risk decreased by 26% (51 vs 38, p&lt;0.0001) with a decrease in mean cost per order (US$146.50 vs US$134.20, p=0.0004). There were no significant differences in mean turn-around time per order (5.6 vs 5.7 days, p=0.057). A stratified analysis of both cost and turn-around time showed significant decreases in physician ordering. The intervention projected a mean annual savings of US$330 439. Reference test cost and turn-around time variables were poorly correlated (r=0.2). These findings occurred in the setting of non-significant change to physician ordering in a control cohort of non-reference laboratory tests. CONCLUSIONS: Display of reference laboratory cost and turn-around time data during real-time ordering may result in significant decreases in ordering of reference laboratory tests with subsequent cost savings.</v>
          </cell>
          <cell r="E790" t="str">
            <v>Department of Medicine, Stanford University Medical Center, Stanford, California, USA._x000D_Department of Pathology, Stanford University Medical Center, Stanford, California, USA.</v>
          </cell>
          <cell r="F790" t="str">
            <v>2014</v>
          </cell>
        </row>
        <row r="791">
          <cell r="A791">
            <v>790</v>
          </cell>
          <cell r="B791" t="str">
            <v>Quality of Care Within a Trauma Center Is not Altered by Injury Type</v>
          </cell>
          <cell r="C791" t="str">
            <v>BACKGROUND: : Previous studies have demonstrated variations in severity-adjusted mortality between trauma centers. However, it is not clear if outcomes vary by the type of injury being treated. METHODS: : National Trauma Data Bank was used to identify patients 16 years or older with moderate to severe injuries (Abbreviated Injury score &gt; or =3) treated at level I or II trauma centers (n = 127,439 patients, 105 centers). Observed-to-Expected mortality ratios (O/E ratios, 95% confidence interval [CI]) were calculated for each trauma center within each of the three injury types: blunt multisystem (two or more body regions; n = 27,980; crude mortality, 15%), penetrating torso (neck, chest, or abdomen; n = 9,486; crude mortality, 9%), and blunt single system (n = 89,973; crude mortality 5%). Multivariate logistic regression was used to adjust for age, gender, mechanism, transfer status, and injury severity (Glasgow Coma Scale, blood pressure). For each injury type, trauma centers' performance was ranked as high (O/E with 95% CI &lt;1), low (O/E with 95% CI &gt;1), or average performers (O/E overlapping 1). RESULTS: : Almost three quarters of the trauma centers achieved the same performance rank in each of the three injury categories. There were 14 low-performing trauma centers in blunt multisystem injuries, six in penetrating torso injuries, and nine in the blunt single system injuries group. None of these centers achieved high performance in any other type of injury. CONCLUSIONS: : Risk-adjusted outcomes are consistent within trauma centers across different types of injuries, suggesting that quality improvement efforts should measure, analyze, and focus on hospital-wide systems of care, rather than on isolated quality domains related to specific types of injury.</v>
          </cell>
          <cell r="E791" t="str">
            <v>Department of Surgery, Division of Burns, Trauma and Surgical Critical Care, University of Texas Southwestern Medical School, Dallas, Texas, USA. shahid.shafi@utsouthwestern.edu</v>
          </cell>
          <cell r="F791" t="str">
            <v>2010</v>
          </cell>
        </row>
        <row r="792">
          <cell r="A792">
            <v>791</v>
          </cell>
          <cell r="B792" t="str">
            <v>Risk of Hypersensitivity to Biologic Agents Among Medicare Patients With Rheumatoid Arthritis</v>
          </cell>
          <cell r="C792" t="str">
            <v>BACKGROUND: Hypersensitivity reactions (HSRs) can occur with any of the available biologic agents used to treat rheumatoid arthritis (RA). We compared drug-specific risks for HSRs among RA patients enrolled in the US Medicare program. METHODS: Using Medicare data, we identified new users of infused infliximab, abatacept, rituximab, tocilizumab, golimumab, and injected biologic agents. After identifying HSRs using validated algorithms, for each biologic agent, we calculated the cumulative incidence over 6 months and the incidence rates (IRs) in 0-1, 2-14, and 15-30 days of administration. For each biologic agent administration, followup started on the infusion/injection date and ended at HSR, subsequent biologic agent administration, death, coverage loss, 30-day followup, or December 31, 2013, whichever occurred first. Adjusted robust Poisson regression was used to compare the HSR risks across biologic agents. A sensitivity analysis was conducted using a nested case-crossover design. RESULTS: We identified 725,591 biologic agent administrations and 248 HSRs among 80,587 new users of biologic agents. Of these, 26.9% occurred in users of intravenous abatacept, 4.6% in rituximab, 5.8% in intravenous tocilizumab, 22.9% in infliximab, and 39.7% in injectable anti-tumor necrosis factor inhibitors (anti-TNFi). The cumulative incidence of HSRs over 6 months for all biologic agents was low (&lt;1%).The IRs for HSRs ranged from 2.4 (abatacept) to 239.5 (rituximab) per 10(6) person-days. After adjustment, and using injectable anti-TNFi over 0-30 days as the referent, rituximab, infliximab, abatacept, and tocilizumab infusions were associated with a statistically significant higher risk of HSR. The sensitivity analysis yielded similar results. CONCLUSION: Among RA patients taking biologic agents, rituximab and infliximab were most strongly associated with HSRs. The absolute IRs of HSR events for all biologic agent exposures were low.</v>
          </cell>
          <cell r="E792" t="str">
            <v>University of Alabama at Birmingham._x000D_University of Pennsylvania, Philadelphia.</v>
          </cell>
          <cell r="F792" t="str">
            <v>2017</v>
          </cell>
        </row>
        <row r="793">
          <cell r="A793">
            <v>792</v>
          </cell>
          <cell r="B793" t="str">
            <v>Radiographic classification for fractures of the fifth metatarsal base</v>
          </cell>
          <cell r="C793" t="str">
            <v>OBJECTIVE: Avulsion fractures of the fifth metatarsal base (MTB5) are common fore foot injuries. Based on a radiomorphometric analysis reflecting the risk for a secondary displacement, a new classification was developed. MATERIALS AND METHODS: A cohort of 95 healthy, sportive, and young patients (age ≤ 50 years) with avulsion fractures of the MTB5 was included in the study and divided into groups with non-displaced, primary-displaced, and secondary-displaced fractures. Radiomorphometric data obtained using standard oblique and dorso-plantar views were analyzed in association with secondary displacement. Based on this, a classification was developed and checked for reproducibility. RESULTS: Fractures with a longer distance between the lateral edge of the styloid process and the lateral fracture step-off and fractures with a more medial joint entry of the fracture line at the MTB5 are at higher risk to displace secondarily. Based on these findings, all fractures were divided into three types: type I with a fracture entry in the lateral third; type II in the middle third; and type III in the medial third of the MTB5. Additionally, the three types were subdivided into an A-type with a fracture displacement &lt;2 mm and a B-type with a fracture displacement ≥ 2 mm. A substantial level of interobserver agreement was found in the assignment of all 95 fractures to the six fracture types (κ = 0.72). The secondary displacement of fractures was confirmed by all examiners in 100%. CONCLUSIONS: Radiomorphometric data may identify fractures at risk for secondary displacement of the MTB5. Based on this, a reliable classification was developed.</v>
          </cell>
          <cell r="E793" t="str">
            <v>Department of Orthopaedic Surgery, University of Freiburg Medical Center, Hugstetter Str. 55, 79106, Freiburg, Germany.</v>
          </cell>
          <cell r="F793" t="str">
            <v>2014</v>
          </cell>
        </row>
        <row r="794">
          <cell r="A794">
            <v>793</v>
          </cell>
          <cell r="B794" t="str">
            <v>Crucial factors for the acceptance of a computerized national medication list: insights into findings from the evaluation of the Austrian e-Medikation pilot</v>
          </cell>
          <cell r="C794" t="str">
            <v>OBJECTIVE: The objective of this paper is to present crucial factors among registered doctors and pharmacists for acceptance of the Austrian 'e-Medikation' system which is aimed at providing, on a national level, complete and recent information on all the medication that were prescribed or dispensed to a patient. METHODS: As the accompanying formative evaluation study of the pilot project showed different overall acceptance rates among participating physicians and pharmacists, a decision tree analysis of 30 standardized survey items was performed to identify crucial acceptance factors. RESULTS: For the physicians' group, only two items (fear of improper data use and satisfaction with software support) were crucial for overall e-Medikation acceptance. The analysis of the pharmacists' data resulted in five crucial factors primarily focusing on functional aspects and the perceived benefits of e-Medikation. CONCLUSION: The results indicate that the acceptance among physicians and pharmacists depends on quite different factors. This must be taken into account during the planned rollout of e-Medikation or of comparable products.</v>
          </cell>
          <cell r="E794" t="str">
            <v>Institute of Health Informatics, UMIT-University of Health Sciences, Medical Informatics and Technology , Hall in Tirol, Austria._x000D_Research Division for eHealth and Telemedicine, UMIT , Hall in Tirol, Austria._x000D_Section for Medical Information Management and Imaging, Center for Medical Statistics, Informatics, and Intelligent Systems, Medical University of Vienna , Austria.</v>
          </cell>
          <cell r="F794" t="str">
            <v>2014</v>
          </cell>
        </row>
        <row r="795">
          <cell r="A795">
            <v>794</v>
          </cell>
          <cell r="B795" t="str">
            <v>Patient-reported outcome (PRO) measure-based algorithm for clinical decision support in epilepsy outpatient follow-up: a test-retest reliability study</v>
          </cell>
          <cell r="C795" t="str">
            <v>OBJECTIVES: Patient-reported outcome (PRO) measures have been used in epilepsy outpatient clinics in Denmark since 2011. The patients' self-reported PRO data are used by clinicians as a decision aid to support whether a patient needs contact with the outpatient clinic or not based on a PRO algorithm. Validity and reliability are fundamental to any PRO measurement used at the individual level in clinical practice. The aim of this study was to evaluate the test-retest reliability of the PRO algorithm used in epilepsy outpatient clinics and to analyse whether the method of administration (web and paper) would influence the result. DESIGN AND SETTING: Test-retest reliability study conducted in three epilepsy outpatient clinics in Central Denmark Region, Denmark. PARTICIPANTS: A total of 554 epilepsy outpatients aged 15 years or more were included from August 2016 to April 2017. The participants completed questionnaires at two time points and were randomly divided into four test-retest groups: web-web, paper-paper, web-paper and paper-web. In total, 166 patients completed web-web, 112 paper-paper, 239 web-paper and 37 paper-web. RESULTS: Weighted kappa with squared weight was 0.67 (95% CI 0.60 to 0.74) for the pooled PRO algorithm, and perfect agreement was observed in 82% (95% CI 78% to 85%) of the cases. There was a tendency towards higher test-retest reliability and agreement estimates within same method of administration (web-web or paper-paper) compared with a mixture of methods (web-paper and paper-web). CONCLUSIONS: The PRO algorithm used for clinical decision support in epilepsy outpatient clinics showed moderate to substantial test-retest reliability. Different methods of administration produced similar results, but an influence of change in administration method cannot be ruled out.</v>
          </cell>
          <cell r="E795" t="str">
            <v>AmbuFlex/West Chronic, Occupational Medicine, Regional Hospital West Jutland, University Research Clinic, Aarhus University, Herning, Denmark._x000D_Department of Rheumatology, Aarhus University Hospital, Aarhus, Denmark._x000D_Department of Clinical Medicine, Aarhus University, Aarhus, Denmark._x000D_Department of Occupational Medicine, Regional Hospital West Jutland, University Research Clinic, Herning, Denmark._x000D_Department of Neurology, Aarhus University Hospital, Aarhus, Denmark._x000D_Department of Clinical Epidemiology, Aarhus University Hospital, Aarhus, Denmark.</v>
          </cell>
          <cell r="F795" t="str">
            <v>2018</v>
          </cell>
        </row>
        <row r="796">
          <cell r="A796">
            <v>795</v>
          </cell>
          <cell r="B796" t="str">
            <v>Prevalence of rheumatoid arthritis in the United States adult population in healthcare claims databases, 2004-2014</v>
          </cell>
          <cell r="C796" t="str">
            <v>This study aimed to determine the prevalence of rheumatoid arthritis in the United States (US) adult insured population from 2004 to 2014. This was an observational, retrospective, cross-sectional study based on US administrative health insurance claims databases (Truven Health MarketScan(®) Research database and IMS PharMetrics Plus database). Trends in RA prevalence focusing on the 10-year period covering January 1, 2004-December 31, 2014 were analyzed using a validated algorithm for the identification of RA. Prevalence rates in the databases were determined and age- and gender-adjusted rates were projected to the US population in 2014. Analysis of data from the two databases indicated that the RA prevalence rate in commercially insured adult US population ranged from 0.41 to 0.54% from 2004 to 2014. The prevalence varied substantially by gender and age in each year and increased gradually across the years for most subgroups. In 2014, out of 31,316,902 adult patients with continuous enrollment in the Truven Health MarketScan(®) Research database, 157,634 (0.50%) patients met our criteria for RA. Similarly, out of 35,083,356 adult patients in the IMS PharMetrics Plus database, 139,300 (0.50%) patients met our criteria for RA. In 2014, the overall age-adjusted prevalence of RA ranged from 0.53 to 0.55% (0.29-0.31% for males and 0.73-0.78% for females). The prevalence of RA in the US appeared to increase during the period from 2004 to 2014, affecting a conservative estimate of 1.28-1.36 million adults in 2014.</v>
          </cell>
          <cell r="E796" t="str">
            <v>Global Patient Outcomes and Real World Evidence, Eli Lilly and Company, Lilly Technology Center South, 1555 South Harding Street, Indianapolis, IN, 46221, USA. hunter_theresa_marie@lilly.com._x000D_Global Patient Outcomes and Real World Evidence, Eli Lilly and Company, Lilly Technology Center South, 1555 South Harding Street, Indianapolis, IN, 46221, USA._x000D_Division of Rheumatology, University of Nebraska Medical Center, Omaha, NE, USA.</v>
          </cell>
          <cell r="F796" t="str">
            <v>2017</v>
          </cell>
        </row>
        <row r="797">
          <cell r="A797">
            <v>796</v>
          </cell>
          <cell r="B797" t="str">
            <v>Completeness and timeliness of notifiable disease reporting: a comparison of laboratory and provider reports submitted to a large county health department</v>
          </cell>
          <cell r="C797" t="str">
            <v>BACKGROUND: Most public health agencies expect reporting of diseases to be initiated by hospital, laboratory or clinic staff even though so-called passive approaches are known to be burdensome for reporters and produce incomplete as well as delayed reports, which can hinder assessment of disease and delay recognition of outbreaks. In this study, we analyze patterns of reporting as well as data completeness and timeliness for traditional, passive reporting of notifiable disease by two distinct sources of information: hospital and clinic staff versus clinical laboratory staff. Reports were submitted via fax machine as well as electronic health information exchange interfaces. METHODS: Data were extracted from all submitted notifiable disease reports for seven representative diseases. Reporting rates are the proportion of known cases having a corresponding case report from a provider, a faxed laboratory report or an electronic laboratory report. Reporting rates were stratified by disease and compared using McNemar's test. For key data fields on the reports, completeness was calculated as the proportion of non-blank fields. Timeliness was measured as the difference between date of laboratory confirmed diagnosis and the date the report was received by the health department. Differences in completeness and timeliness by data source were evaluated using a generalized linear model with Pearson's goodness of fit statistic. RESULTS: We assessed 13,269 reports representing 9034 unique cases. Reporting rates varied by disease with overall rates of 19.1% for providers and 84.4% for laboratories (p &lt; 0.001). All but three of 15 data fields in provider reports were more often complete than those fields within laboratory reports (p &lt;0.001). Laboratory reports, whether faxed or electronically sent, were received, on average, 2.2 days after diagnosis versus a week for provider reports (p &lt;0.001). CONCLUSIONS: Despite growth in the use of electronic methods to enhance notifiable disease reporting, there still exists much room for improvement.</v>
          </cell>
          <cell r="E797" t="str">
            <v>Indiana University, Richard M. Fairbanks School of Public Health, 1050 Wishard Blvd, RG 5000, Indianapolis, IN, 46202, USA. bedixon@regenstrief.org._x000D_Regenstrief Institute, Center for Biomedical Informatics, 1101 W 10th St, Indianapolis, IN, USA. bedixon@regenstrief.org._x000D_Department of Veterans Affairs, Health Services Research &amp; Development Service, Center for Health Information and Communication, 1481 W. 10th St, 11H, Indianapolis, IN, USA. bedixon@regenstrief.org._x000D_Department of BioHealth Informatics, School of Informatics and Computing, Indiana University, 535 W Michigan St, Indianapolis, IN, 46202, USA. bedixon@regenstrief.org._x000D_Regenstrief Institute, Center for Biomedical Informatics, 1101 W 10th St, Indianapolis, IN, USA._x000D_Department of BioHealth Informatics, School of Informatics and Computing, Indiana University, 535 W Michigan St, Indianapolis, IN, 46202, USA._x000D_Indiana University, Richard M. Fairbanks School of Public Health, 1050 Wishard Blvd, RG 5000, Indianapolis, IN, 46202, USA._x000D_University of Washington, School of Public Health, 1107 NE 45th St, Suite 400, Box 354809, Seattle, WA, 98195-4809, USA._x000D_Marion County Public Health Department, 3838 N Rural St, Indianapolis, IN, 46205, USA._x000D_Indiana University, School of Medicine, 3410 10th St, #6200, Indianapolis, IN, USA.</v>
          </cell>
          <cell r="F797" t="str">
            <v>2017</v>
          </cell>
        </row>
        <row r="798">
          <cell r="A798">
            <v>797</v>
          </cell>
          <cell r="B798" t="str">
            <v>Risk Factors for Venous Thromboembolism in Pediatric Trauma Patients and Validation of a Novel Scoring System: The Risk of Clots in Kids With Trauma Score</v>
          </cell>
          <cell r="C798" t="str">
            <v>OBJECTIVES: Identify risk factors for venous thromboembolism and develop venous thromboembolism risk assessment models for pediatric trauma patients. DESIGN: Single institution and national registry retrospective cohort studies. SETTING: John Hopkins level 1 adult and pediatric trauma center and National Trauma Data Bank. PATIENTS: Patients 21 years and younger hospitalized following traumatic injuries at John Hopkins (1987-2011). Patients 21 years and younger in the National Trauma Data Bank (2008-2010 and 2011-2012). INTERVENTIONS: None. MEASUREMENTS AND MAIN RESULTS: Clinical characteristics of Johns Hopkins patients with and without venous thromboembolism were compared, and multivariable logistic regression analysis was used to identify independent venous thromboembolism risk factors. Weighted risk assessment scoring systems were developed based on these and previously identified factors from National Trauma Data Bank patients (2008-2010); the scoring systems were validated in this cohort from Johns Hopkins and a cohort from the National Trauma Data Bank (2011-2012). Forty-nine of 17,366 pediatric trauma patients (0.28%) were diagnosed with venous thromboembolism after admission to our trauma center. After adjusting for potential confounders, venous thromboembolism was independently associated with older age, surgery, blood transfusion, higher Injury Severity Score, and lower Glasgow Coma Scale score. These and additional factors were identified in 402,329 pediatric patients from the National Trauma Data Bank from 2008 to 2010; independent risk factors from the logistic regression analysis of this National Trauma Data Bank cohort were selected and incorporated into weighted risk assessment scoring systems. Two models were developed and were cross-validated in two separate pediatric trauma cohorts: 1) 282,535 patients in the National Trauma Data Bank from 2011 to 2012 and 2) 17,366 patients from Johns Hopkins. The receiver operating curve using these models in the validation cohorts had area under the curves that ranged 90-94%. CONCLUSIONS: Venous thromboembolism is infrequent after trauma in pediatric patients. We developed weighted scoring systems to stratify pediatric trauma patients at risk for venous thromboembolism. These systems may have potential to guide risk-appropriate venous thromboembolism prophylaxis in children after trauma.</v>
          </cell>
          <cell r="E798" t="str">
            <v>1Department of Pharmacy, The Johns Hopkins Hospital, Baltimore, MD. 2Department of Surgery, The Johns Hopkins Hospital, Baltimore, MD. 3Division of Hematology, Department of Medicine, The Johns Hopkins Hospital, Baltimore, MD. 4Department of Biostatistics, Bloomberg School of Public Health, Baltimore, MD. 5Department of Anesthesiology and Critical Care Medicine, The Johns Hopkins University, Baltimore, MD. 6Department of Emergency Medicine, The Johns Hopkins University, Baltimore, MD. 7Department of Health Policy and Management, The Johns Hopkins University, Baltimore, MD. 8Division of Hematology, Department of Pediatrics, The Johns Hopkins University, Baltimore, MD.</v>
          </cell>
          <cell r="F798" t="str">
            <v>2016</v>
          </cell>
        </row>
        <row r="799">
          <cell r="A799">
            <v>798</v>
          </cell>
          <cell r="B799" t="str">
            <v>Evaluating the ability of a trauma team activation tool to identify severe injury: a multicentre cohort study</v>
          </cell>
          <cell r="C799" t="str">
            <v>BACKGROUND: Sensitive decision making tools should assist prehospital personnel in the triage of injured patients, identifying those who require immediate lifesaving interventions and safely reducing unnecessary under- and overtriage. In 2014 a new trauma team activation (TTA) tool was implemented in Central Norway. The overall objective of this study was to evaluate the ability of the new TTA tool to identify severe injury. METHODS: This was a multi-center observational cohort study with retrospective data analysis. All patients received by trauma teams at seven hospitals in Central Norway between 01.01.2015 to 31.12.2015 were included. Severe injury was defined as Injury Severity Score (ISS) &gt; 15. Overtriage was defined as the rate of patients with TTA and ISS &lt; 15, whilst patients with TTA and ISS &gt; 15 were defined as correctly triaged. RESULTS: A total of 1141 patients were identified, of which 998 were eligible for triage criteria analysis. Median age was 35 years (IQR 20-58) and the male proportion was 67%. Mechanism of injury was predominantly blunt trauma (96%) with transport related accidents (62%) followed by falls (22%) the most common. Overall, median injury severity score (ISS) was low and severely injured patients (ISS &gt; 15) comprised 13% of the cohort. Utility of specific TTA criteria were: physiology 20%, anatomical injury 21%, mechanism of injury (MOI) 53% and special causes 6%. Overtriage among all patients was 87%, and for those with physiologic criteria 66%, anatomical injury 82%, mechanism of injury 97% and special causes criteria 92%, respectively. CONCLUSIONS: Severe injury was infrequent and there was a substantial rate of overtriage. The ability of the TTA tool was relatively insensitive in identifying severe injury, but showed increased performance when utilizing physiologic and anatomical injury criteria. Many of the TTA mechanism of injury criteria might be considered for removal from the triage tool due to substantial rates of overtriage. This has relevance for the proposed development of national Norwegian TTA criteria.</v>
          </cell>
          <cell r="E799" t="str">
            <v>Department of Surgery, St. Olav's University Hospital, 7006, Trondheim, Norway. ole-petter.vinjevoll@stolav.no._x000D_Department of Emergency Medicine and Pre-Hospital Services, St. Olav's University Hospital, 7006, Trondheim, Norway._x000D_Department of Research and Development, Norwegian Air Ambulance Foundation, Drøbak, Norway._x000D_Centre for Trauma Sciences, The Blizard Institute, Bart's and the London School of Medicine and Dentistry, Queen Mary, University of London, London, UK.</v>
          </cell>
          <cell r="F799" t="str">
            <v>2018</v>
          </cell>
        </row>
        <row r="800">
          <cell r="A800">
            <v>799</v>
          </cell>
          <cell r="B800" t="str">
            <v>The effectiveness of ventriculocystocisternostomy for suprasellar arachnoid cysts</v>
          </cell>
          <cell r="C800" t="str">
            <v>OBJECT: The aim of this study was to report the long-term outcomes of patients receiving endoscopic ventriculocystocisternostomy (VCC) for suprasellar arachnoid cysts (SACs), and to analyze all published reports on outcomes of ventriculocystostomy (VC) versus VCC to compare the effectiveness of the 2 techniques. METHODS: Eleven consecutive patients with previously untreated SACs were surgically treated using endoscopic VCC. Another 2 patients were treated with VCC following ventriculoperitoneal shunt placement. Clinical imaging data were recorded. An analysis was performed of all published patient outcomes following endoscopic VC or VCC for an SAC. RESULTS: Developmental delay and progressive macrocephaly were the most common preoperative symptoms. At a mean clinical follow-up interval of 63 months, 10 of 11 patients undergoing primary VCC did not require reoperation. An analysis of the literature suggests that VCC may be more effective than VC. Of the 44 reported patients that underwent VC as a first treatment, 7 (16%) required reoperation, and 7 (8%) of 86 patients who underwent VCC as a first treatment required reoperation. When VC or VCC was performed following a prior surgical procedure, 4 of 11 patients undergoing VC had a treatment failure requiring reoperation. In contrast, only 2 of the 17 reported cases of VCC following a prior procedure required further treatment. The difference in reoperation rates following either primary or secondary VC was significantly higher than following primary or secondary VCC (p = 0.04). CONCLUSIONS: The authors conclude that VCC is an effective and durable treatment for symptomatic SACs in most cases.</v>
          </cell>
          <cell r="E800" t="str">
            <v>Department of Neurosurgery, University of Michigan, 1500 East Medical Center Drive, Ann Arbor, MI 48109-5338, USA. cmaher@med.umich.edu</v>
          </cell>
          <cell r="F800" t="str">
            <v>2011</v>
          </cell>
        </row>
        <row r="801">
          <cell r="A801">
            <v>800</v>
          </cell>
          <cell r="B801" t="str">
            <v>Comparison of hospital mortality rates after burn injury in New York State: a risk-adjusted population-based observational study</v>
          </cell>
          <cell r="C801" t="str">
            <v>BACKGROUND: Severity-adjusted mortality is an unequivocal measure of burn care success. Hospitals can be compared on this metric using administrative data because information required for calculating statistically adjusted risk of mortality is routinely collected on hospital admission. METHODS: The New York State Department of Health provided information on all 13,113 thermally injured patients hospitalized at 1 of 194 hospitals between 2004 and 2008. We compared hospital survival rates using a random effects logistic model of mortality that incorporated age and several predictors that were present on admission and captured as International Classification of Diseases-9 codes: burn surface area, inhalation injury, three measures of physiologic compromise, and four medical comorbidities. Hospitals were compared on the adjusted odds of death and the number of excess deaths. RESULTS: Overall mortality was 3.2%. Nine high-volume hospitals (&gt;100 patients/year) cared for 83% of patients with burn injuries. Overall variability of the odds of mortality among these high-volume centers was modest (median odds ratio=1.2) and we found little evidence for differences in the adjusted odds of mortality. A secondary analysis of the 185 low-volume hospitals that cared for 2,235 patients disclosed only 24 deaths. When examined in aggregate, these hospitals had better than predicted risk-adjusted mortality; a logical explanation is judicious case selection. CONCLUSIONS: Administrative hospital discharge data are extensive and comparably enough collected to allow comparison of the performance of burn centers. Risk-adjusted models show that patients have statistically indistinguishable risk-adjusted odds of mortality regardless of which hospital in New York State cared for them.</v>
          </cell>
          <cell r="E801" t="str">
            <v>Department of Surgery, University of Vermont, Colchester, Vermont 05446, USA. tosler@silicondairy.net</v>
          </cell>
          <cell r="F801" t="str">
            <v>2011</v>
          </cell>
        </row>
        <row r="802">
          <cell r="A802">
            <v>801</v>
          </cell>
          <cell r="B802" t="str">
            <v>Effect of age, patient's sex, and type of trauma on the correlation between size of sphincter defect and anal pressures in posttraumatic fecal incontinence</v>
          </cell>
          <cell r="C802" t="str">
            <v>BACKGROUND: The physiologic assessment of anal sphincters in cases of posttraumatic fecal incontinence is a fundamental step in planning operative treatment. In this study, we evaluate the correlation between size of anal sphincter defect, anal pressures, and clinical symptoms in patients with posttraumatic fecal incontinence. We also investigate the impact of patients' age, sex, and type of trauma on this correlation. METHODS: Records of 70 patients fitting the study's eligibility criteria were collected retrospectively from the archives of Mansoura University Hospitals' colorectal surgery unit. Demographic data of patients, causes of fecal incontinence, images of sphincter defects on endorectal ultrasonography, anal resting and squeeze pressures, and Wexner continence scores were collected, and correlation analysis was performed. RESULTS: Seventy patients (54 males and 16 females) with a mean (±standard deviation) age of 36 ± 16 years were studied. Mean maximal resting anal pressure was 42 ± 16 mm Hg, and mean maximal squeeze anal pressure was 80 ± 35 mm Hg. Size of external anal sphincter defect was negatively correlated with mean maximal squeeze (r = -0.4298). Mean Wexner continence score was correlated positively with size of external anal sphincter defect (r = 0.3743). Both correlations became significantly stronger in female patients, patients greater than 50 years, postfistulectomy patients, and patients with obstetric injuries. CONCLUSION: Size of external anal sphincter defect correlates negatively with mean maximal squeeze and positively with symptoms score. This correlation is stronger in females, patients greater than 50 years, and patients with postfistulectomy or obstetric injuries. These findings suggest that this group of patients requires additional assessment before surgical repair.</v>
          </cell>
          <cell r="E802" t="str">
            <v>Department of General Surgery, Faculty of Medicine, Mansoura University Hospitals, Mansoura, Egypt. Electronic address: sameh200@hotmail.com._x000D_Department of General Surgery, Faculty of Medicine, Mansoura University Hospitals, Mansoura, Egypt.</v>
          </cell>
          <cell r="F802" t="str">
            <v>2016</v>
          </cell>
        </row>
        <row r="803">
          <cell r="A803">
            <v>802</v>
          </cell>
          <cell r="B803" t="str">
            <v>MEDUCATE trial: effectiveness of an intensive EDUCATional intervention for IT-mediated MEDication management in the outpatient clinic - study protocol for a cluster randomized controlled trial</v>
          </cell>
          <cell r="C803" t="str">
            <v>BACKGROUND: Using information technology for medication management is an opportunity to help physicians to improve the quality of their documentation and communication and ultimately to improve patient care and patient safety. Physician education is necessary to take full advantage of information technology systems. In this trial, we seek to determine the effectiveness of an intensive educational intervention compared with the standard approach in improving information technology-mediated medication management and in reducing potential adverse drug events in the outpatient clinic. METHODS/DESIGN: We are conducting a multicenter, cluster randomized controlled trial. The participants are specialists and residents working in the outpatient clinic of internal medicine, cardiology, pulmonology, geriatrics, gastroenterology and rheumatology. The intensive educational intervention is composed of a small-group session and e-learning. The primary outcome is discrepancies between registered medication (by physicians) and actually used medication (by patients). The key secondary outcomes are potential adverse events caused by missed drug-drug interactions. The primary and key secondary endpoints are being assessed shortly after the educational intervention is completed. Sample size will be calculated to ensure sufficient power. A sample size of 40 physicians per group and 20 patients per physician will ensure a power of &gt;90 %, which means we will need a total of 80 physicians and 1,600 patients. DISCUSSION: We performed an exploratory trial wherein we tested the recruitment process, e-learning, time schedule, and methods for data collection, data management and data analysis. Accordingly, we refined the processes and content: the recruitment strategy was intensified, extra measures were taken to facilitate smooth conductance of the e-learning and parts were made optional. First versions of the procedures for data collection were determined. Data entry and analysis was further standardized by using the G-standard database in the telephone questionnaire. TRIAL REGISTRATION: ISRCTN registry: ISRCTN50890124 . Registered 10 June 2013.</v>
          </cell>
          <cell r="E803" t="str">
            <v>Department of Internal Medicine and Centre for Research and Development of Education, University Medical Centre Utrecht, the Netherlands, Hijmans van den Berghgebouw kamer 4.21, Huispostnummer HB 4.05, Postbus 85500, 3508, GA, Utrecht, The Netherlands. f.vanstiphout@umcutrecht.nl._x000D_Department of Clinical Pharmacy, University Medical Centre Utrecht, Heidelberglaan 100, 3584, CX, Utrecht, The Netherlands. j.e.f.zwart-2@umcutrecht.nl._x000D_Division of Pharmacoepidemiology and Clinical Pharmacology, Utrecht Institute for Pharmaceutical Sciences, Faculty of Science, Utrecht University, PO Box 80082, 3508, TB, Utrecht, The Netherlands. j.e.f.zwart-2@umcutrecht.nl._x000D_Institute of Health Policy and Management, Erasmus University Rotterdam, Rotterdam, The Netherlands. jaarts@buffalo.edu._x000D_Department of Biomedical Informatics, School of Medicine and Biomedical Sciences, University at Buffalo, Roosevelt Hall, 923 Main Street, Buffalo, NY, 14203, USA. jaarts@buffalo.edu._x000D_Department of Health Technology Assessment, Julius Center, University Medical Centre Utrecht, Utrecht, The Netherlands. h.koffijberg@umcutrecht.nl._x000D_Faculty of Medicine, Utrecht University, Universiteitsweg 98, 3584, CG, Utrecht, The Netherlands. e.n.dejonge@umcutrecht.nl._x000D_Faculty of Medicine, Utrecht University, Universiteitsweg 98, 3584, CG, Utrecht, The Netherlands. merelkrulder@hotmail.com._x000D_Department of Quality and Patient Safety, University Medical Centre Utrecht, Utrecht, The Netherlands. k.c.b.roes@umcutrecht.nl._x000D_Department of Clinical Pharmacy, University Medical Centre Utrecht, Heidelberglaan 100, 3584, CX, Utrecht, The Netherlands. a.c.g.egberts@umcutrecht.nl._x000D_Division of Pharmacoepidemiology and Clinical Pharmacology, Utrecht Institute for Pharmaceutical Sciences, Faculty of Science, Utrecht University, PO Box 80082, 3508, TB, Utrecht, The Netherlands. a.c.g.egberts@umcutrecht.nl._x000D_Department of Internal Medicine and Centre for Research and Development of Education, University Medical Centre Utrecht, the Netherlands, Hijmans van den Berghgebouw kamer 4.21, Huispostnummer HB 4.05, Postbus 85500, 3508, GA, Utrecht, The Netherlands. e.terbraak@umcutrecht.nl.</v>
          </cell>
          <cell r="F803" t="str">
            <v>2015</v>
          </cell>
        </row>
        <row r="804">
          <cell r="A804">
            <v>803</v>
          </cell>
          <cell r="B804" t="str">
            <v>Effects of a computerized feedback intervention on safety performance by junior doctors: results from a randomized mixed method study</v>
          </cell>
          <cell r="C804" t="str">
            <v>BACKGROUND: The behaviour of doctors and their responses to warnings can inform the effective design of Clinical Decision Support Systems. We used data from a University hospital electronic prescribing and laboratory reporting system with hierarchical warnings and alerts to explore junior doctors' behaviour. The objective of this trial was to establish whether a Junior Doctor Dashboard providing feedback on prescription warning information and laboratory alerting acceptance rates was effective in changing junior doctors' behaviour. METHODS: A mixed methods approach was employed which included a parallel group randomised controlled trial, and individual and focus group interviews. Junior doctors below the specialty trainee level 3 grade were recruited and randomised to two groups. Every doctor (N = 42) in the intervention group was e-mailed a link to a personal dashboard every week for 4 months. Nineteen participated in interviews. The 44 control doctors did not receive any automated feedback. The outcome measures were the difference in responses to prescribing warnings (of two severities) and laboratory alerting (of two severities) between the months before and the months during the intervention, analysed as the difference in performance between the intervention and the control groups. RESULTS: No significant differences were observed in the rates of generating prescription warnings, or in the acceptance of laboratory alarms. However, responses to laboratory alerts differed between the pre-intervention and intervention periods. For the doctors of Foundation Year 1 grade, this improvement was significantly (p = 0.002) greater in the group with access to the dashboard (53.6% ignored pre-intervention compared to 29.2% post intervention) than in the control group (47.9% ignored pre-intervention compared to 47.0% post intervention). Qualitative interview data indicated that while junior doctors were positive about the electronic prescribing functions, they were discriminating in the way they responded to other alerts and warnings given that from their perspective these were not always immediately clinically relevant or within the scope of their responsibility. CONCLUSIONS: We have only been able to provide weak evidence that a clinical dashboard providing individualized feedback data has the potential to improve safety behaviour and only in one of several domains. The construction of metrics used in clinical dashboards must take account of actual work processes. TRIAL REGISTRATION ISRCTN: ISRCTN72253051.</v>
          </cell>
          <cell r="F804" t="str">
            <v>2013</v>
          </cell>
        </row>
        <row r="805">
          <cell r="A805">
            <v>804</v>
          </cell>
          <cell r="B805" t="str">
            <v>Use of an appreciative inquiry approach to improve resident sign-out in an era of multiple shift changes</v>
          </cell>
          <cell r="C805" t="str">
            <v>BACKGROUND: Resident duty hour restrictions have resulted in more frequent patient care handoffs, increasing the need for improved quality of residents' sign-out process. OBJECTIVE: To characterize resident sign-out process and identify effective strategies for quality improvement. DESIGN: Mixed methods analysis of resident sign-out, including a survey of resident views, prospective observation and characterization of 64 consecutive sign-out sessions, and an appreciative-inquiry approach for quality improvement. PARTICIPANTS: Internal medicine residents (n = 89). INTERVENTIONS: An appreciative inquiry process identified five exemplar residents and their peers' effective sign-out strategies. MAIN MEASURES: Surveys were analyzed and observations of sign-out sessions were characterized for duration and content. Common effective strategies were identified from the five exemplar residents using an appreciative inquiry approach. KEY RESULTS: The survey identified wide variations in the methodology of sign-out. Few residents reported that laboratory tests (13%) or medications (16%) were frequently accurate. The duration of observed sign-outs averaged 134 ±73 s per patient for the day shift (6 p.m.) sign-out compared with 59 ± 41 s for the subsequent night shift (8 p.m.) sign-out for the same patients (p = 0.0002). Active problems (89% vs 98%, p = 0.013), treatment plans (52% vs 73%, p = 0.004), and laboratory test results (56% vs 80%, p = 0.002) were discussed less commonly during night compared with day sign-out. The five residents voted best at sign-out (mean vote 11 ± 1.6 vs 1.7 ± 2.3) identified strategies for sign-out: (1) discussing acutely ill patients first, (2) minimizing discussion on straightforward patients, (3) limiting plans to active issues, (4) using a systematic approach, and (5) limiting error-prone chart duplication. CONCLUSIONS: Resident views toward sign-out are diverse, and accuracy of written records may be limited. Consecutive sign-outs are associated with degradation of information. An appreciative-inquiry approach capitalizing on exemplar residents was effective at creating standards for sign-out.</v>
          </cell>
          <cell r="E805" t="str">
            <v>Department of Internal Medicine, University of Virginia Healthsystem, P.O. Box 800744, Charlottesville, VA 22908, USA.</v>
          </cell>
          <cell r="F805" t="str">
            <v>2012</v>
          </cell>
        </row>
        <row r="806">
          <cell r="A806">
            <v>805</v>
          </cell>
          <cell r="B806" t="str">
            <v>The Safety and Feasibility of Image-Guided BrainPath-Mediated Transsulcul Hematoma Evacuation: A Multicenter Study</v>
          </cell>
          <cell r="C806" t="str">
            <v>BACKGROUND: Subcortical injury resulting from conventional surgical management of intracranial hemorrhage may counteract the potential benefits of hematoma evacuation. OBJECTIVE: To evaluate the safety and potential benefits of a novel, minimally invasive approach for clot evacuation in a multicenter study. METHODS: The integrated approach incorporates 5 competencies: (1) image interpretation and trajectory planning, (2) dynamic navigation, (3) atraumatic access system (BrainPath, NICO Corp, Indianapolis, Indiana), (4) extracorporeal optics, and (5) automated atraumatic resection. Twelve neurosurgeons from 11 centers were trained to use this approach through a continuing medical education-accredited course. Demographical, clinical, and radiological data of patients treated over 2 years were analyzed retrospectively. RESULTS: Thirty-nine consecutive patients were identified. The median Glasgow Coma Scale (GCS) score at presentation was 10 (range, 5-15). The thalamus/basal ganglion regions were involved in 46% of the cases. The median hematoma volume and depth were 36 mL (interquartile range [IQR], 27-65 mL) and 1.4 cm (IQR, 0.3-2.9 cm), respectively. The median time from ictus to surgery was 24.5 hours (IQR, 16-66 hours). The degree of hematoma evacuation was ≥90%, 75% to 89%, and 50% to 74% in 72%, 23%, and 5.0% of the patients, respectively. The median GCS score at discharge was 14 (range, 8-15). The improvement in GCS score was statistically significant ( P &lt; .001). Modified Rankin Scale data were available for 35 patients. Fifty-two percent of those patients had a modified Rankin Scale score of ≤2. There were no mortalities. CONCLUSION: The approach was safely performed in all patients with a relatively high rate of clot evacuation and functional independence.</v>
          </cell>
          <cell r="E806" t="str">
            <v>Division of Neurosurgery, Department of Surgery,University of Ottawa,Ottawa,On-tario, Canada._x000D_Department of Neurosu-rgery, Goodman Campbell Brain and Spi-ne and Indiana University, Indianapolis, Indiana._x000D_Department of Neurosurg-ery, Aurora Neuroscience and Inn-ovation Institute, Milwaukee, Wisconsin._x000D_Department of Neurosurgery, Delray Medical Center, Delray Beach, Florida._x000D_Department of Neurosurgery, Clear Lake Regional Medical Center, Webster, Texas._x000D_Department of Neurosurgery, Houston Methodist Hospital, Houston, Texas._x000D_Department of Surgery, Otta-wa Civic Hospital, Ottawa, Ontario, Canada._x000D_Department of Neurosurgery, University of Arkansas for Medical Sci-ences, Little Rock, Arkansas._x000D_Depart-ment of Neurosurgery, Johns Hopkins Hospital, Baltimore, Maryland._x000D_Depart-ment of Neurosurgery, North Shore-LIJ/Huntington Hospital, Huntington, New York._x000D_Department of Neurosurgery, Emory University School of Medicine, Atlanta, Georgia._x000D_Department of Neuro-surgery, NorthShore University Health-System, Evanston, Illinois.</v>
          </cell>
          <cell r="F806" t="str">
            <v>2017</v>
          </cell>
        </row>
        <row r="807">
          <cell r="A807">
            <v>806</v>
          </cell>
          <cell r="B807" t="str">
            <v>Impact of Sustained Use of a Multifaceted Computerized Quality Improvement Intervention for Cardiovascular Disease Management in Australian Primary Health Care</v>
          </cell>
          <cell r="C807" t="str">
            <v>BACKGROUND: We evaluated a multifaceted, computerized quality improvement intervention for management of cardiovascular disease (CVD) risk in Australian primary health care. After completion of a cluster randomized controlled trial, the intervention was made available to both trial arms. Our objective was to assess intervention outcomes in the post-trial period and any heterogeneity based on original intervention allocation. METHODS AND RESULTS: Data from 41 health services were analyzed. Outcomes were (1) proportion of eligible population with guideline-recommended CVD risk factor measurements; and (2) the proportion at high CVD risk with current prescriptions for guideline-recommended medications. Patient-level analyses were conducted using generalized estimating equations to account for clustering and time effects and tests for heterogeneity were conducted to assess impact of original treatment allocation. Median follow-up for 22 809 patients (mean age, 64.2 years; 42.5% men, 26.5% high CVD risk) was 17.9 months post-trial and 35 months since trial inception. At the end of the post-trial period there was no change in CVD risk factor screening overall when compared with the end of the trial period (64.7% versus 63.5%, P=0.17). For patients at high CVD risk, there were significant improvements in recommended prescriptions at end of the post-trial period when compared with the end of the trial period (65.2% versus 56.0%, P&lt;0.001). There was no heterogeneity of treatment effects on the outcomes based on original randomization allocation. CONCLUSIONS: CVD risk screening improvements were not observed in the post-trial period. Conversely, improvements in prescribing continued, suggesting that changes in provider and patient actions may take time when initiating medications. CLINICAL TRIAL REGISTRATION: URL: http://www.anzctr.org.au. Unique identifier: 12611000478910.</v>
          </cell>
          <cell r="E807" t="str">
            <v>The George Institute for Global Health, University of Sydney, Camperdown, Australia bpatel@georgeinstitute.org.au._x000D_The George Institute for Global Health, University of Sydney, Camperdown, Australia._x000D_University of New South Wales, Sydney, Australia._x000D_University of Queensland, Teneriffe, Australia._x000D_University of Wollongong, Australia.</v>
          </cell>
          <cell r="F807" t="str">
            <v>2017</v>
          </cell>
        </row>
        <row r="808">
          <cell r="A808">
            <v>807</v>
          </cell>
          <cell r="B808" t="str">
            <v>Demand management by electronic gatekeeping of test requests does not influence requesting behaviour or save costs dramatically</v>
          </cell>
          <cell r="C808" t="str">
            <v>Background Healthcare budgets face constraints, and laboratories have developed strategies to adapt to the concomitant increase in workload. Some of the tests (7.4%) may be attributed to unnecessary repeat testing. Electronic gatekeeping has been implemented at selected laboratories in South Africa to limit unnecessary repeat testing. We performed a study of chemistry tests subjected to electronic gatekeeping to determine its effectiveness as a sustainable demand management tool. Methods A 22-month retrospective study of chemistry test requests at a Pretoria hospital was performed. Tests violating electronic gatekeeping rules were rejected upon registration before analysis, and cost-savings were estimated from electronic gatekeeping-held tests. The impact of electronic gatekeeping on the test requesting pattern of clinicians was derived from the percentage cost of electronic gatekeeping-held tests. Results The total savings generated from electronic gatekeeping test rejections amounted to $84,380. Greatest savings were generated from high-cost tests: glycated haemoglobin ($14,139), urea ($8661) and thyroid-stimulating hormone ($7514). The average number of electronic gatekeeping-held tests as a percentage of their total requested number over 22 months was 3.18%. Discussion The savings from electronic gatekeeping-held tests were not as dramatic as anticipated, but were modest and may have some impact in a cost-constrained setting. Electronic gatekeeping was concluded not to have a substantial effect on the clinician test requesting pattern, demonstrated by the largely unchanged monthly percentage of electronic gatekeeping-held tests. As a solitary demand management strategy, electronic gatekeeping does not appear to be as effective as anticipated or as demonstrated in other studies.</v>
          </cell>
          <cell r="E808" t="str">
            <v>1 Department of Chemical Pathology, Faculty of Health Sciences, University of Pretoria and National Health Laboratory Service, Tshwane Academic Division, Pretoria, South Africa._x000D_2 Division of Chemical Pathology, University of Cape Town, Cape Town, South Africa.</v>
          </cell>
          <cell r="F808" t="str">
            <v>2018</v>
          </cell>
        </row>
        <row r="809">
          <cell r="A809">
            <v>808</v>
          </cell>
          <cell r="B809" t="str">
            <v>Effects of gender on outcomes after traumatic brain injury</v>
          </cell>
          <cell r="C809" t="str">
            <v>BACKGROUND: It has been reported that female gender may be an independent risk factor for poor outcome after traumatic brain injury (TBI). The goal of this study was to investigate gender differences in outcome after TBI. METHODS: Between February 2002 and April 2010, 17 Austrian centers prospectively enrolled 863 patients with moderate and severe TBI into observational studies. Data on crash, treatment, and outcomes were collected. Data sets from patients who had isolated TBI were selected. Six-month outcomes were classified as "favorable" if Glasgow Outcome Scale scores were 5 or 4 and were classified as "unfavorable" if Glasgow Outcome Scale scores were 3 or less. The Rotterdam score was used to classify computed tomography (CT) findings. Univariate statistics (Fisher's exact test, t test, χ2 test) and logistic regression were used to identify factors associated with hospital mortality and favorable outcome. RESULTS: There were 134 female and 305 male patients. Hospital mortality was 39.6% for females and 32.5% for males (p = 0.16). Rates of unfavorable outcome were 58.7% for females and 53.4% for males (p = 0.09). There were no significant mortality differences between females and males for factors such as age groups, trauma mechanisms, Glasgow Coma Scale scores, lesions on the CT scan, or treatment factors. Logistic regression revealed that gender had no significant influence on mortality of unfavorable outcome. The differences in outcome were due to the higher mean age of females (61.4 vs. 50.4, p &lt; 0.001) and possibly because of small differences in Glasgow Coma Scale scores and in CT scores. CONCLUSIONS: Female gender is not an independent risk factor for in-hospital mortality after TBI.</v>
          </cell>
          <cell r="E809" t="str">
            <v>Department of Traumatology, Medical University of Vienna, Vienna, Austria. johannes.leitgeb@meduniwien.ac.at</v>
          </cell>
          <cell r="F809" t="str">
            <v>2011</v>
          </cell>
        </row>
        <row r="810">
          <cell r="A810">
            <v>809</v>
          </cell>
          <cell r="B810" t="str">
            <v>Injury risk to specific body regions of pedestrians in frontal vehicle crashes modeled by empirical, in-depth accident data</v>
          </cell>
          <cell r="C810" t="str">
            <v>Evaluation of safety benefits is an essential taskduring design and development of pedestrian protection systems. Comparative evaluation of different safety concepts is facilitated by a common metric taking into account the expected human benefits. Translation of physical characteristics of a collision, such as impact speed,into human benefits requires reliable and preferably evidence-based injury models. To this end, the dependence of injury severity of body regions on explanatory factors is quantified here using the US Pedestrian Crash Data Study (PCDS) for pedestrians in frontal vehicle collisions. The explanatory and causal factors include vehicle component characteristics, physiological and biomechanical variables, and crash parameters. Severe to serious injuries most often involve the head, thorax and lower extremities. In terms of causing components; severe head and thorax injuries occur mainly on the windshield and hood region; serious lower extremity injuries usually occur on the front bumper. In order to formulate a common metric for evaluating the effect sizes of distinct causal factors, multivariate models of injury severity are obtained by binary logistic regression. Impact speed is clearly the most important injury severity predictor for every body region, although biomechanical and physiological variables as well as geometrical characteristics of the vehicle are also significant in multivariate analysis, even controlling for speed. The injury-metric approach is illustrated in a comparison of hypothetical active and passive safety measures. The relative risk reduction to various body regions by this reduction is formulated as a benchmark for comparison of benefits from proposed structural changes to individual vehicle components.</v>
          </cell>
          <cell r="E810" t="str">
            <v>BMW Group AG, 80788 München, Germany. Thomas.Helmer@bmw.de</v>
          </cell>
          <cell r="F810" t="str">
            <v>2010</v>
          </cell>
        </row>
        <row r="811">
          <cell r="A811">
            <v>810</v>
          </cell>
          <cell r="B811" t="str">
            <v>Cushing's sign and severe traumatic brain injury in children after blunt trauma: a nationwide retrospective cohort study in Japan</v>
          </cell>
          <cell r="C811" t="str">
            <v>OBJECTIVE: We tested whether Cushing's sign could predict severe traumatic brain injury (TBI) requiring immediate neurosurgical intervention (BI-NSI) in children after blunt trauma. DESIGN: Retrospective cohort study using Japan Trauma Data Bank. SETTING: Emergency and critical care centres in secondary and tertiary hospitals in Japan. PARTICIPANTS: Children between the ages of 2 and 15 years with Glasgow Coma Scale motor scores of 5 or less at presentation after blunt trauma from 2004 to 2015 were included. A total of 1480 paediatric patients were analysed. PRIMARY OUTCOME MEASURES: Patients requiring neurosurgical intervention within 24 hours of hospital arrival and patients who died due to isolated severe TBI were defined as BI-NSI. The combination of systolic blood pressure (SBP) and heart rate (HR) on arrival, which were respectively divided into tertiles, and its correlation with BI-NSI were investigated using a multiple logistic regression model. RESULTS: In the study cohort, 297 (20.1%) exhibited BI-NSI. After adjusting for sex, age category and with or without haemorrhage shock, groups with higher SBP and lower HR (SBP ≥135 mm Hg; HR ≤92 bpm) were significantly associated with BI-NSI (OR 2.84, 95% CI 1.68 to 4.80, P&lt;0.001) compared with the patients with normal vital signs. In age-specific analysis, hypertension and bradycardia were significantly associated with BI-NSI in a group of 7-10 and 11-15 years of age; however, no significant association was observed in a group of 2-6 years of age. CONCLUSIONS: Cushing's sign after blunt trauma was significantly associated with BI-NSI in school-age children and young adolescents.</v>
          </cell>
          <cell r="E811" t="str">
            <v>Advanced Emergency and Critical Care Medical Center, Okayama University Hospital, Okayama, Japan._x000D_Department of Emergency and Critical Care Medicine, Okayama University Graduate School of Medicine, Dentistry and Pharmaceutical Sciences, Okayama, Japan._x000D_Department of Human Ecology, Okayama University Graduate School of Environmental and Life Science, Okayama, Japan.</v>
          </cell>
          <cell r="F811" t="str">
            <v>2018</v>
          </cell>
        </row>
        <row r="812">
          <cell r="A812">
            <v>811</v>
          </cell>
          <cell r="B812" t="str">
            <v>Prospective identification versus administrative coding of adverse drug reaction-related hospitalizations in the elderly: A comparative analysis</v>
          </cell>
          <cell r="C812" t="str">
            <v>PURPOSE: To compare prospective identification of adverse drug reaction (ADR)-related hospital admissions in the elderly with administrative coding using the International Classification of Diseases 10(th) Revision Australian Modification (ICD-10-AM) coding system. METHODS: We linked the records of 768 enrolled patients from an earlier study, where clinical pharmacists identified ADRs using prospective data collection, to hospital administrative data. We identified patients in the study whose admissions were coded as ADRs using ICD-10-AM codes. We then compared the prevalence and characteristics of ADR-related hospital admissions identified by the two approaches. RESULTS: According to ICD-10-AM coding, 2.7% of patients were admitted due to ADRs, while 15.0% of patients were deemed to have been admitted due to ADRs based on prospective identification by clinical pharmacists. Most (85.7%) patients coded as having an ADR-related hospital admission were also identified as such prospectively. Hematological (23.1%) and metabolic reactions (23.1%) were frequent causes of ADRs identified by coding, whereas cardiovascular ADRs (27.8%) were more common causes of ADRs identified prospectively by pharmacists. Antidepressants (16.7%) and cardiac glycosides (16.7%) were the most commonly implicated drug groups in ADRs identified by coding, whereas diuretics (28.8%) and renin-angiotensin system inhibitors (17.0%) were frequently implicated as causes of ADRs identified prospectively by pharmacists. CONCLUSIONS: Reliance on administrative coding potentially underestimates the extent of the problem of ADRs as a cause of hospitalization in the elderly, and more detailed prospective analysis of admissions provides additional targets for strategies to prevent ADRs. The types of ADRs identified also differ between the two approaches.</v>
          </cell>
          <cell r="E812" t="str">
            <v>Unit for Medication Outcomes Research and Education, Pharmacy, School of Medicine, College of Health and Medicine, University of Tasmania, Hobart, TAS, Australia.</v>
          </cell>
          <cell r="F812" t="str">
            <v>2018</v>
          </cell>
        </row>
        <row r="813">
          <cell r="A813">
            <v>812</v>
          </cell>
          <cell r="B813" t="str">
            <v>Long-term safety and efficacy of antithymocyte globulin induction: use of integrated national registry data to achieve ten-year follow-up of 10-10 Study participants</v>
          </cell>
          <cell r="C813" t="str">
            <v>BACKGROUND: Rabbit antithymocyte globulin (rATG, Thymoglobulin®) is the most common induction immunosuppression therapy in kidney transplantation. We applied a database integration strategy to capture and compare long-term (10-year) outcome data for US participants in a clinical trial of rATG versus FDA-approved basiliximab. METHODS: Records for US participants in an international, 1-year, randomized clinical trial comparing rATG and basiliximab induction in deceased donor kidney transplantation were integrated with records from the US national Organ Procurement and Transplantation (OPTN) registry using center, transplant dates, recipient sex, and birthdates. The OPTN captures center-reported acute rejection, graft failure, death, and cancer events, and incorporates comprehensive death records from the Social Security Death Master File. Ten-year outcomes according to randomized induction regimen were compared by Kaplan-Meier analysis (two-sided P). Non-inferiority of rATG was assessed using a one-tailed equivalence test (a-priori equivalence margins of 0-10 %). RESULTS: Of 183 US trial participants, 89 % (n = 163) matched OPTN records exactly; the remainder were matched by extending agreement windows for transplant and birthdates. Matches were validated by donor and recipient blood types. By Kaplan-Meier analysis, 10 years post-transplant, freedom from acute rejection, graft failure, or death was 32.6 % and 24.0 % in the rATG and basiliximab arms, respectively (P = 0.09). The incidence of acute rejection with rATG versus basiliximab induction was 21.0 % versus 32.8 % (P = 0.07). Patient survival (52.8 % [Corrected] versus 52.2 %, P = 0.92) and graft survival (34.3 % versus 30.9 %, P = 0.56) rates were numerically and statistically similar for both arms. Comparison of the composite outcome meets non-inferiority criteria even with a 0 % equivalence margin (one-sided P = 0.04). With a 10 % equivalence margin, the odds that rATG is no worse than basiliximab for 10-year risk of the composite endpoint are &gt;99 %. CONCLUSIONS: Ten years post-transplant, rATG induction has comparable efficacy and safety to FDA-approved basiliximab. Integration of clinical trial records with national registry data can enable long-term monitoring of trial participants in transplantation, circumventing logistical and cost barriers of extended follow-up. TRIAL REGISTRATION: ClinicalTrials.gov NCT00235300.</v>
          </cell>
          <cell r="E813" t="str">
            <v>Center for Outcomes Research, Saint Louis University School of Medicine, St. Louis, MO, USA. lentinek@slu.edu._x000D_Abdominal Transplantation, Saint Louis University School of Medicine, St. Louis, MO, USA. lentinek@slu.edu._x000D_Saint Louis University, Salus Center 4th Floor, 3545 Lafayette Avenue, St. Louis, MO, 63104, USA. lentinek@slu.edu._x000D_Abdominal Transplantation, Saint Louis University School of Medicine, St. Louis, MO, USA. schnitm@slu.edu._x000D_Center for Outcomes Research, Saint Louis University School of Medicine, St. Louis, MO, USA. xiaoh@slu.edu._x000D_Abdominal Transplantation, Saint Louis University School of Medicine, St. Louis, MO, USA. xiaoh@slu.edu._x000D_Transplant Nephrology, Department of Medicine, Washington University School of Medicine, St. Louis, MO, USA. dbrennan@dom.wustl.edu.</v>
          </cell>
          <cell r="F813" t="str">
            <v>2015</v>
          </cell>
        </row>
        <row r="814">
          <cell r="A814">
            <v>813</v>
          </cell>
          <cell r="B814" t="str">
            <v>Validation of two case definitions to identify pressure ulcers using hospital administrative data</v>
          </cell>
          <cell r="C814" t="str">
            <v>OBJECTIVE: Pressure ulcer development is a quality of care indicator, as pressure ulcers are potentially preventable. Yet pressure ulcer is a leading cause of morbidity, discomfort and additional healthcare costs for inpatients. Methods are lacking for accurate surveillance of pressure ulcer in hospitals to track occurrences and evaluate care improvement strategies. The main study aim was to validate hospital discharge abstract database (DAD) in recording pressure ulcers against nursing consult reports, and to calculate prevalence of pressure ulcers in Alberta, Canada in DAD. We hypothesised that a more inclusive case definition for pressure ulcers would enhance validity of cases identified in administrative data for research and quality improvement purposes. SETTING: A cohort of patients with pressure ulcers were identified from enterostomal (ET) nursing consult documents at a large university hospital in 2011. PARTICIPANTS: There were 1217 patients with pressure ulcers in ET nursing documentation that were linked to a corresponding record in DAD to validate DAD for correct and accurate identification of pressure ulcer occurrence, using two case definitions for pressure ulcer. RESULTS: Using pressure ulcer definition 1 (7 codes), prevalence was 1.4%, and using definition 2 (29 codes), prevalence was 4.2% after adjusting for misclassifications. The results were lower than expected. Definition 1 sensitivity was 27.7% and specificity was 98.8%, while definition 2 sensitivity was 32.8% and specificity was 95.9%. Pressure ulcer in both DAD and ET consultation increased with age, number of comorbidities and length of stay. CONCLUSION: DAD underestimate pressure ulcer prevalence. Since various codes are used to record pressure ulcers in DAD, the case definition with more codes captures more pressure ulcer cases, and may be useful for monitoring facility trends. However, low sensitivity suggests that this data source may not be accurate for determining overall prevalence, and should be cautiously compared with other prevalence studies.</v>
          </cell>
          <cell r="E814" t="str">
            <v>Division of Physical Medicine &amp; Rehabilitation, Department of Clinical Neurosciences, Cumming School of Medicine, University of Calgary, Calgary, Canada._x000D_Analytics, Alberta Health Services, Calgary, Canada._x000D_Department of Community Health Sciences, Cumming School of Medicine, University of Calgary, Calgary, Canada._x000D_Family Medicine, University of British Columbia Faculty of Medicine, Canada.</v>
          </cell>
          <cell r="F814" t="str">
            <v>2017</v>
          </cell>
        </row>
        <row r="815">
          <cell r="A815">
            <v>814</v>
          </cell>
          <cell r="B815" t="str">
            <v>Stability and Validity of the Veterans Health Administration's Traumatic Brain Injury Clinical Reminder Screen</v>
          </cell>
          <cell r="C815" t="str">
            <v>OBJECTIVE: Determine the test-retest stability and validity of the Veterans Health Administration's Traumatic Brain Injury Clinical Reminder (VHA-TBI-CR) screen. DESIGN: Criterion-standard. SETTING: Veterans Health Administration. PARTICIPANTS: Ninety-five Operations Enduring Freedom and Iraqi Freedom veterans who had previously completed the VHA-TBI-CR screen were recruited from the Tampa Veterans Affairs Medical Center. Participants were primarily male (89.5%), with a mean age of 41.6 (SD = 11.14) years; 86% completed at least some college and over half were employed (56.8%). The majority of the participants were enlisted (83.2%). MAIN OUTCOME MEASURES: Phi coefficients of stability were calculated comparing the original clinically administered VHA-TBI-CR screen, with a paper-and-pencil version of the screen completed as part of the current study. Validity analyses were conducted by comparing the results from both screens to the study's TBI Identification Clinical Interview findings regarding a history of deployment-related traumatic brain injury (TBI). Sensitivity, specificity, positive predictive value, and negative predictive value of the screen were computed. Kappas were also calculated to examine agreement between screens and the study's "criterion standard" TBI diagnosis. INTERVENTIONS: None. RESULTS: The VHA-TBI-CR screen had poor test-retest stability (ϕ = 0.34). The clinically administered VHA-TBI-CR screen had only moderate sensitivity (0.61) but relatively good specificity (0.88). Historical drift was present in the data. Clinical VHA-TBI-CR screens completed within the past 24 months were less accurate (κ = 0.27) than screens completed between 25 and 38 months earlier (κ = 0.63) or those completed between 38 and 57 months earlier (κ = 0.53). CONCLUSION: The VHA-TBI-CR screen has poor test-retest stability and poor validity when compared with a semistructured TBI identification interview. In this sample, sensitivity was unacceptably low such that the screen failed to identify 39% of veterans who were determined to have had a deployment-related TBI.</v>
          </cell>
          <cell r="E815" t="str">
            <v>Department of Mental Health and Behavioral Sciences, James A. Haley Veterans Hospital, Tampa, Florida; Departments of Psychology and Psychiatry and Behavioral Neurosciences, University of South Florida, Tampa, Florida; Defense and Veterans Brain Injury Center, Silver Spring, Maryland; and HSR&amp;D/RR&amp;D Center of Excellence Maximizing Rehabilitation Outcomes, James A. Haley Veterans Hospital, Tampa, Florida).</v>
          </cell>
          <cell r="F815" t="str">
            <v>2015</v>
          </cell>
        </row>
        <row r="816">
          <cell r="A816">
            <v>815</v>
          </cell>
          <cell r="B816" t="str">
            <v>Chemotherapy prescribing errors: an observational study on the role of information technology and computerized physician order entry systems</v>
          </cell>
          <cell r="C816" t="str">
            <v>BACKGROUND: Chemotherapy administration is a high-risk process. Aim of this study was to evaluate the frequency, type, preventability, as well as potential and actual severity of outpatient chemotherapy prescribing errors in an Oncology Department where electronic prescribing is used. METHODS: Up to three electronic prescriptions per patient record were selected from the clinical records of consecutive patients who received cytotoxic chemotherapy between January 2007 and December 2008. Wrong prescriptions were classified as incomplete, incorrect or inappropriate. Error preventability was classified using a four-point scale. Severity was defined according to the Healthcare Failure Mode and Effect Analysis Severity Scale. RESULTS: Eight hundred and thirty-five prescriptions were eligible. The overall error rate was 20%. Excluding systematic errors (i.e. errors due to an initially faulty implementation of chemotherapy protocols into computerized dictionaries) from the analysis, the error rate decreased to 8%. Incomplete prescriptions were the majority. Most errors were deemed definitely preventable. According to error presumptive potential for damage, 72% were classified as minor; only 3% had the potential to produce major or catastrophic injury. Sixty-eight percent were classified as near misses; adverse drug events had no or little effect on clinical outcome. CONCLUSIONS: Chemotherapy prescribing errors may arise even using electronic prescribing. Although periodic audits may be useful to detect common errors and guide corrective actions, it is crucial to get the computerized physician order entry system and set-ups correct before implementation.</v>
          </cell>
          <cell r="E816" t="str">
            <v>Department of Oncology, S, Maria della Misericordia, University Hospital, Udine, Italy. fasola.gianpiero@aoud.sanita.fvg.it.</v>
          </cell>
          <cell r="F816" t="str">
            <v>2013</v>
          </cell>
        </row>
        <row r="817">
          <cell r="A817">
            <v>816</v>
          </cell>
          <cell r="B817" t="str">
            <v>Addition of electronic prescription transmission to computerized prescriber order entry: Effect on dispensing errors in community pharmacies</v>
          </cell>
          <cell r="C817" t="str">
            <v>PURPOSE: The addition of electronic prescription transmission to computerized prescriber order entry (CPOE) and its effect on dispensing errors in community pharmacies were evaluated. METHODS: A controlled, before-and-after trial to measure the effect of electronic prescribing on dispensing errors in two control clinics and one e-prescribing clinic already using CPOE was conducted between January and November 2006. Prescriptions documented within the CPOE system were reconciled with dispensed prescription information from participating pharmacy chains via a national pharmacy information exchange network. Dispensing errors were defined as discrepancies between the prescriber's written orders and the dispensed prescription information. Prescriptions filled at nonparticipating pharmacies were not analyzed. RESULTS: A total of 11,447 prescriptions were written in the control clinics, and 29,575 were written in the e-prescribing clinic. During the intervention period, 2,179 (22%) of 9,905 intervention clinic prescriptions were electronically transmitted, including 621 (28%) available for analysis. There was no significant difference in the dispensing-error rates between the baseline and intervention periods for the control clinics. Similarly, the dispensing-error rates did not differ significantly for the e-prescribing clinic between the baseline and intervention periods for prescriptions that were not electronically transmitted. The e-prescribing clinic's dispensing-error rate for electronically transmitted prescriptions during the intervention was significantly lower than its baseline dispensing-error rate (p = 0.03). CONCLUSION: Electronic transmission of prescription data from physicians' offices to a pharmacy nearly halved the risk of dispensing errors compared with generating the prescription with outpatient CPOE and printing it and giving it to the patient.</v>
          </cell>
          <cell r="E817" t="str">
            <v>Brigham and Women’s Hospital, Boston, MA 02120, USA. thomas.moniz@childrens.harvard.edu</v>
          </cell>
          <cell r="F817" t="str">
            <v>2011</v>
          </cell>
        </row>
        <row r="818">
          <cell r="A818">
            <v>817</v>
          </cell>
          <cell r="B818" t="str">
            <v>The Use of a Computerized Provider Order Entry Alert to Decrease Rates of Clostridium difficile Testing in Young Pediatric Patients</v>
          </cell>
          <cell r="C818" t="str">
            <v>BACKGROUND Infants and young children are frequently colonized with C. difficile but rarely have symptomatic disease. However, C. difficile testing remains prevalent in this age group. OBJECTIVE To design a computerized provider order entry (CPOE) alert to decrease testing for C. difficile in young children and infants. DESIGN An interventional age-targeted before-after trial with comparison group SETTING Monroe Carell Jr. Children's Hospital at Vanderbilt University, Nashville, Tennessee. PATIENTS All children seen in the inpatient or emergency room settings from July 2012 through July 2013 (pre-CPOE alert) and September 2013 through September 2014 (post-CPOE alert) INTERVENTION In August of 2013, we implemented a CPOE alert advising against testing in infants and young children based on the American Academy of Pediatrics recommendations with an optional override. We further offered healthcare providers educational seminars regarding recommended C. difficile testing. RESULTS The average monthly testing rate significantly decreased after the CPOE alert for children 0-11 months old (11.5 pre-alert vs 0 post-alert per 10,000 patient days; P&lt;.001) and 12-35 months old (61.6 pre-alert vs 30.1 post-alert per 10,000 patients days; P&lt;.001), but not for those children ≥36 months old (50.9 pre-alert vs 46.4 post-alert per 10,000 patient days; P=.3) who were not targeted with a CPOE alert. There were no complications in those children who testing positive for C. difficile. CONCLUSIONS The average monthly testing rate for C. difficile for children &lt;35 months old decreased without complication after the use of a CPOE alert in those who tested positive for C. difficile. Infect Control Hosp Epidemiol 2017;38:542-546.</v>
          </cell>
          <cell r="E818" t="str">
            <v>1Division of Pediatric Gastroenterology,Hepatology,and Nutrition,Vanderbilt University Medical Center,Nashville,Tennessee._x000D_2Division of Pediatric Gastroenterology,Hepatology,and Nutrition,Helen DeVos Children's Hospital,Grand Rapids,Mighigan._x000D_3Division of Pediatric Infectious Diseases,Atlantic Health System,Morristown,New Jersey._x000D_4Department of Biostatistics,Vanderbilt University,Nashville,Tennessee._x000D_5Division of Pediatric Infectious Diseases,Vanderbilt University Medical Center,Nashville,Tennessee._x000D_6Division of Infectious Diseases,Vanderbilt University Medical Center,Nashville,Tennessee.</v>
          </cell>
          <cell r="F818" t="str">
            <v>2017</v>
          </cell>
        </row>
        <row r="819">
          <cell r="A819">
            <v>818</v>
          </cell>
          <cell r="B819" t="str">
            <v>Delayed endovascular aortic repair is associated with reduced in-hospital mortality in patients with blunt thoracic aortic injury</v>
          </cell>
          <cell r="C819" t="str">
            <v>OBJECTIVE: The traditional approach to stable blunt thoracic aortic injury (BTAI) endorsed by the Society for Vascular Surgery is early (&lt;24 hours) thoracic endovascular aortic repair (TEVAR). Recently, some studies have shown improved mortality in stable BTAI patients repaired in a delayed manner (≥24 hours). However, the indications for use of delayed TEVAR for BTAI are not well characterized, and its overall impact on the patient's survival remains poorly understood. We sought to determine whether delayed TEVAR is associated with a decrease in mortality compared with early TEVAR in this population. METHODS: We conducted a retrospective cohort study of adult patients with BTAI (International Classification of Diseases, Ninth Revision diagnosis code 901.0) who underwent TEVAR (International Classification of Diseases, Ninth Revision procedure code 39.73) from 2009 to 2013 using the National Sample Program data set. Missing physiologic data were imputed using chained multiple imputation. Patients were parsed into groups based on the timing of TEVAR (early, &lt;24 hours, vs delayed, ≥24 hours). The χ(2), Mann-Whitney, and Fisher exact tests were used to compare baseline characteristics and outcomes of interest between groups. Multivariable logistic regression for mortality was performed that included all variables significant at P ≤ .2 in univariate analyses. RESULTS: A total of 2045 adult patients with BTAI were identified, of whom 534 (26%) underwent TEVAR. Patients with missing data on TEVAR timing were excluded (n = 27), leaving a total of 507 patients for analysis (75% male; 69% white; median age, 40 years [interquartile range, 27-56 years]; median Injury Severity Score [ISS], 34 [interquartile range, 26-41]). Of these, 378 patients underwent early TEVAR and 129 underwent delayed TEVAR. The two groups were similar with regard to age, sex, race, ISS, and presenting physiology. Mortality was 11.9% in the early TEVAR group vs 5.4% in the delayed group, with the early group displaying a higher odds of death (odds ratio, 2.36; 95% confidence interval, 1.03-5.36; P = .042). After adjustment for age, ISS, and admission physiology, the association between early TEVAR and mortality was preserved (adjusted odds ratio, 2.39; 95% confidence interval, 1.01-5.67; P = .047). CONCLUSIONS: Consistent with current Society for Vascular Surgery recommendations, more BTAI patients underwent early TEVAR than delayed TEVAR during the study period. However, delayed TEVAR was associated with significantly reduced mortality in this population. Together, these findings support a need for critical appraisal and clarification of existing practice guidelines in management of BTAI. Future studies should seek to understand this survival disparity and to determine optimal selection of patients for early vs delayed TEVAR.</v>
          </cell>
          <cell r="E819" t="str">
            <v>Perelman School of Medicine, University of Pennsylvania, Philadelphia, Pa._x000D_Division of Traumatology, Surgical Critical Care and Emergency Surgery, Department of Surgery, Hospital of the University of Pennsylvania, Philadelphia, Pa._x000D_Center for Clinical Epidemiology and Biostatistics, Perelman School of Medicine, University of Pennsylvania, Philadelphia, Pa._x000D_Division of Vascular and Endovascular Surgery, Hospital of the University of Pennsylvania, Philadelphia, Pa._x000D_Division of Traumatology, Surgical Critical Care and Emergency Surgery, Department of Surgery, Hospital of the University of Pennsylvania, Philadelphia, Pa; Center for Clinical Epidemiology and Biostatistics, Perelman School of Medicine, University of Pennsylvania, Philadelphia, Pa. Electronic address: daniel.holena@uphs.upenn.edu.</v>
          </cell>
          <cell r="F819" t="str">
            <v>2018</v>
          </cell>
        </row>
        <row r="820">
          <cell r="A820">
            <v>819</v>
          </cell>
          <cell r="B820" t="str">
            <v>Aggressive early crystalloid resuscitation adversely affects outcomes in adult blunt trauma patients: an analysis of the Glue Grant database</v>
          </cell>
          <cell r="C820" t="str">
            <v>BACKGROUND: Evidence suggests that aggressive crystalloid resuscitation is associated with significant morbidity in various clinical settings. We wanted to assess whether aggressive early crystalloid resuscitation adversely affects outcomes in adult blunt trauma patients. METHODS: Data were derived from the Glue Grant database. Our primary outcome measure was all-cause in-hospital mortality. Secondary outcomes included days on mechanical ventilation; intensive care unit (ICU) and hospital length of stay (LOS); inflammatory (acute lung injury and adult respiratory distress syndrome, or multiple-organ failure) and resuscitation-related morbidity (abdominal and extremity compartment syndromes or acute renal failure) and nosocomial infections (ventilator-associated pneumonia, bloodstream, urinary tract, and surgical site infections). RESULTS: In our sample of 1,754 patients, in-hospital mortality was not affected, but ventilator days (p &lt; 0.001) as well as ICU (p = 0.009) and hospital (p = 0.002) LOS correlated strongly with the amount of crystalloids infused in the first 24 hours after injury. Amount of crystalloid resuscitation was also associated with the development of adult respiratory distress syndrome (p &lt; 0.001), multiple-organ failure (p &lt; 0.001), bloodstream (p = 0.001) and surgical site infections (p &lt; 0.001), as well as abdominal (p &lt; 0.001) and extremity compartment syndromes (p = 0.028) in a dose-dependent fashion, when age, Glasgow Coma Scale (GCS), severity of injury and acute physiologic derangement, comorbidities, as well as colloid and blood product transfusions were controlled for. CONCLUSION: Crystalloid resuscitation is associated with a substantial increase in morbidity, as well as ICU and hospital LOS in adult blunt trauma patients.</v>
          </cell>
          <cell r="E820" t="str">
            <v>Division of Trauma, Emergency Surgery, and Critical Care, Massachusetts General Hospital, Boston, Massachusetts 02114, USA. gkasotakis@mail.harvard.edu</v>
          </cell>
          <cell r="F820" t="str">
            <v>2013</v>
          </cell>
        </row>
        <row r="821">
          <cell r="A821">
            <v>820</v>
          </cell>
          <cell r="B821" t="str">
            <v>Comparing motor-vehicle crash risk of EU and US vehicles</v>
          </cell>
          <cell r="C821" t="str">
            <v>OBJECTIVE: This study examined the hypotheses that passenger vehicles meeting European Union (EU) safety standards have similar crashworthiness to United States (US) -regulated vehicles in the US driving environment, and vice versa. METHODS: The first step involved identifying appropriate databases of US and EU crashes that include in-depth crash information, such as estimation of crash severity using Delta-V and injury outcome based on medical records. The next step was to harmonize variable definitions and sampling criteria so that the EU data could be combined and compared to the US data using the same or equivalent parameters. Logistic regression models of the risk of a Maximum injury according to the Abbreviated Injury Scale of 3 or greater, or fatality (MAIS3+F) in EU-regulated and US-regulated vehicles were constructed. The injury risk predictions of the EU model and the US model were each applied to both the US and EU standard crash populations. Frontal, near-side, and far-side crashes were analyzed together (termed "front/side crashes") and a separate model was developed for rollover crashes. RESULTS: For the front/side model applied to the US standard population, the mean estimated risk for the US-vehicle model is 0.035 (sd = 0.012), and the mean estimated risk for the EU-vehicle model is 0.023 (sd = 0.016). When applied to the EU front/side population, the US model predicted a 0.065 risk (sd = 0.027), and the EU model predicted a 0.052 risk (sd = 0.025). For the rollover model applied to the US standard population, the US model predicted a risk of 0.071 (sd = 0.024), and the EU model predicted 0.128 risk (sd = 0.057). When applied to the EU rollover standard population, the US model predicted a 0.067 risk (sd = 0.024), and the EU model predicted 0.103 risk (sd = 0.040). CONCLUSIONS: The results based on these methods indicate that EU vehicles most likely have a lower risk of MAIS3+F injury in front/side impacts, while US vehicles most likely have a lower risk of MAIS3+F injury in llroovers. These results should be interpreted with an understanding of the uncertainty of the estimates, the study limitations, and our recommendations for further study detailed in the report.</v>
          </cell>
          <cell r="E821" t="str">
            <v>University of Michigan Transportation Research Institute, United States._x000D_Chalmers University of Technology, Vehicle Safety Division, Gothenburg, Sweden; SAFER Vehicle and Traffic Safety Centre at Chalmers, Gothenburg, Sweden._x000D_University of Michigan Transportation Research Institute, United States. Electronic address: kklinich@umich.edu._x000D_Autoliv Research, Vårgårda, Sweden; SAFER Vehicle and Traffic Safety Centre at Chalmers, Gothenburg, Sweden._x000D_Centre Européen d'Etudes de Sécurité et d'Analyse des Risques, Nanterre, France._x000D_TRL (Transport Research Laboratory), Crowthorne, United Kingdom._x000D_The Swedish National Road and Transport Research Institute, Linköping, Sweden; SAFER Vehicle and Traffic Safety Centre at Chalmers, Gothenburg, Sweden.</v>
          </cell>
          <cell r="F821" t="str">
            <v>2018</v>
          </cell>
        </row>
        <row r="822">
          <cell r="A822">
            <v>821</v>
          </cell>
          <cell r="B822" t="str">
            <v>Rationale and Design of the Randomized Evaluation of Default Access to Palliative Services (REDAPS) Trial</v>
          </cell>
          <cell r="C822" t="str">
            <v>The substantial nationwide investment in inpatient palliative care services stems from their great promise to improve patient-centered outcomes and reduce costs. However, robust experimental evidence of these benefits is lacking. The Randomized Evaluation of Default Access to Palliative Services (REDAPS) study is a pragmatic, stepped-wedge, cluster randomized trial designed to test the efficacy and costs of specialized palliative care consultative services for hospitalized patients with advanced chronic obstructive pulmonary disease, dementia, or end-stage renal disease, as well as the overall effectiveness of ordering such services by default. Additional aims are to identify the types of services that are most beneficial and the types of patients most likely to benefit, including comparisons between ward and intensive care unit patients. We hypothesize that patient-centered outcomes can be improved without increasing costs by simply changing the default option for palliative care consultation from opt-in to opt-out for patients with life-limiting illnesses. Patients aged 65 years or older are enrolled at 11 hospitals using an integrated electronic health record. As a pragmatic trial designed to enroll between 12,000 and 15,000 patients, eligibility is determined using a validated, electronic health record-based algorithm, and all outcomes are captured via the electronic health record and billing systems data. The time at which each hospital transitions from control, opt-in palliative care consultation to intervention, opt-out consultation is randomly assigned. The primary outcome is a composite measure of in-hospital mortality and length of stay. Secondary outcomes include palliative care process measures and clinical and economic outcomes. Clinical trial registered with www.clinicaltrials.gov (NCT02505035).</v>
          </cell>
          <cell r="E822" t="str">
            <v>1 Pulmonary, Allergy, and Critical Care Medicine Division, Department of Medicine._x000D_2 Center for Health Incentives and Behavioral Economics._x000D_3 Fostering Improvements in End-of-Life Decision Science Program._x000D_4 Center for Clinical Epidemiology and Biostatistics._x000D_5 Department of Statistics, Wharton School._x000D_6 Department of Medical Ethics and Health Policy._x000D_7 Department of Medicine, and._x000D_8 School of Nursing, University of Pennsylvania, Philadelphia, Pennsylvania._x000D_9 Department of Veterans Affairs, Philadelphia, Pennsylvania._x000D_10 Division of Hematology/Oncology, Virginia Commonwealth University, Richmond, Virginia._x000D_11 Department of Health Policy and Management, Johns Hopkins University, Baltimore, Maryland._x000D_12 Division of Research, Kaiser Permanente Northern California, Oakland, California._x000D_13 Ascension Health, St. Louis, Missouri; and._x000D_14 Department of Family Medicine, Michigan State University, East Lansing, Michigan.</v>
          </cell>
          <cell r="F822" t="str">
            <v>2016</v>
          </cell>
        </row>
        <row r="823">
          <cell r="A823">
            <v>822</v>
          </cell>
          <cell r="B823" t="str">
            <v>Effectiveness and safety of rivaroxaban vs. warfarin in non-valvular atrial fibrillation patients with a non-sex-related CHA2DS2-VASc score of 1</v>
          </cell>
          <cell r="C823" t="str">
            <v>AIMS: To compare the effectiveness and safety of standard-dose rivaroxaban (20 mg o.d.) and warfarin in non-valvular atrial fibrillation (NVAF) patients with a non-sex-related CHA2DS2-VASc score of 1. METHODS AND RESULTS: Analysis of United States Truven MarketScan claims from November 2011 to December 2016 for anticoagulant-naïve NVAF patients with a single non-sex-related stroke risk factor assigned 1-point in the CHA2DS2-VASc score and ≥12-months of continuous medical/prescription insurance coverage prior to the qualifying oral anticoagulant dispensing. Standard-dose rivaroxaban users were 1:1 propensity score-matched to warfarin users. Patients were followed until outcome occurrence, insurance disenrollment, or end of data availability. Primary outcomes included stroke or systemic embolism and major bleeding and were compared using Cox regression and reported as hazard ratios (HRs) with 95% confidence intervals (CIs). In all, 3319 rivaroxaban users were 1:1 propensity score-matched to 3319 warfarin users. Median (interquartile range) duration of follow-up was 1.6 (0.7, 2) years and the most common qualifying stroke risk factor was hypertension (n = 4532, 68.3%). Rivaroxaban was associated with a significant reduction in the 1-year stroke or systemic embolism vs. warfarin (HR 0.41, 95% CI 0.17-0.98), with no significant difference in overall major bleeding (HR 0.74, 95% CI 0.44-1.26) or major bleeding subtypes (HR ranging from 0.33 to 0.78, P &gt; 0.05 for all). Similar results were seen after extending follow-up to 2 years. CONCLUSIONS: Rivaroxaban may lower the rate of stroke or systemic embolism vs. warfarin in NVAF patients with a non-sex-related CHA2DS2-VASc score of 1 without impacting major bleeding.</v>
          </cell>
          <cell r="E823" t="str">
            <v>Department of Pharmacy Practice, University of Connecticut School of Pharmacy, 69 North Eagleville Road, Unit 3092, Storrs, CT, USA._x000D_Evidence-Based Practice Center, Hartford Hospital, 80 Seymour Street, Hartford, CT, USA._x000D_Department of Medicine, McMaster University, 1280 Main Street West, Hamilton, ON, Canada._x000D_Department of Pharmacoepidemiology, New England Health Analytics, LLC, 54 Old Stagecoach Road, Granby, CT, USA._x000D_Real-World Evidence Strategy and Outcomes Data Generation, Bayer AG, Berlin, Germany._x000D_Department of Cardiac Electrophysiology, Southcoast Health System, 363 Highland Avenue, Fall River, MA, USA.</v>
          </cell>
          <cell r="F823" t="str">
            <v>2019</v>
          </cell>
        </row>
        <row r="824">
          <cell r="A824">
            <v>823</v>
          </cell>
          <cell r="B824" t="str">
            <v>Performance curves of medical researchers during their career: analysis of scientific production from a retrospective cohort</v>
          </cell>
          <cell r="C824" t="str">
            <v>OBJECTIVES: To establish the pattern of change in individual scientific production over the career of medical researchers. DESIGN: Retrospective cohort based on prospectively collected data in a hospital information system. SETTING: Multicentre university hospital in France. PARTICIPANTS: Two distinct populations of 1835 researchers (full professors vs non-academic physicians) having produced 44 723 publications between 1995 and 2014. MAIN OUTCOME MEASURES: Annual number of publications referenced in Medline/PubMed with a sensitivity analysis based on publications as first/last author and in high impact journals. The individual volume of publications was modelled by age using generalised estimating equations adjusted for birth cohort, biomedical discipline and academic position of researchers. RESULTS: Averaged over the whole career, the annual number of publications was 5.28 (95% CI 4.90 to 5.69) among professors compared to 0.82 (95% CI 0.76 to 0.89) among non-academic physicians (p&lt;0.0001). The performance curve of professors evolved in three successive phases, including an initiation phase with a sharp increase in scientific production between 25 and 35 years (adjusted incidence rate ratio 102.20, 95% CI 60.99 to 171.30), a maturation phase with a slower increase from 35 to 50 years (2.10, 95% CI 1.75 to 2.51) until a stabilisation phase with constant production followed by a potential decline at the end of career (0.90, 95% CI 0.77 to 1.06). The non-academic physicians experienced a slower pace of learning curve at the beginning of their careers (42.38, 95% CI 25.37 to 70.81) followed by a smaller increase in the annual number of publications (1.29, 95% CI 1.11 to 1.51). CONCLUSIONS: Compared to full professors, non-academic physicians had a poor capacity to publish, indicating a low productivity when medical doctors have limited time or little interest in undertaking research. This finding highlights the potential for rethinking the missions of medical doctors towards an enlargement of scientific prerogatives in favour of progress in global knowledge.</v>
          </cell>
          <cell r="E824" t="str">
            <v>Pôle Information Médicale Évaluation Recherche, Hospices Civils de Lyon, Lyon, France._x000D_Health Services and Performance Research Lab (EA 7425 HESPER), Université Claude Bernard Lyon 1, Lyon, France._x000D_Direction de la Recherche Clinique et de l'Innovation, Hospices Civils de Lyon, Lyon, France._x000D_Department of Neonatal Intensive Care Unit, Hospices Civils de Lyon, Hôpital Femme Mère Enfant, Bron, France.</v>
          </cell>
          <cell r="F824" t="str">
            <v>2017</v>
          </cell>
        </row>
        <row r="825">
          <cell r="A825">
            <v>824</v>
          </cell>
          <cell r="B825" t="str">
            <v>ANALYSIS OF THE DIFFERENCES BETWEEN THE PRESCRIBED AND THE ADMINISTERED DIET TO PRETERM INFANTS USING AN ELECTRONIC TOO</v>
          </cell>
          <cell r="C825" t="str">
            <v>OBJECTIVE: To create an electronic instrument in order to analyze the adequacy of the preterm infants' nutritional therapy, checking the difference between the prescribed and the administered diet. METHODS: A prospective and observational study on newborns with birthweight ≤1,500g and/or gestational age ≤32 weeks, without congenital malformations. The electronic instrument was developed based on Microsoft Excel 2010 spreadsheets and aimed at automatically calculating body weight gain, calories and macronutrients received daily by each patient from parenteral nutrition, intravenous hydration and enteral feedings. The weekly means of each nutrient were used to compare the prescribed and administered diets. RESULTS: To evaluate the instrument, 60 newborns with a birth weight of 1,289±305 g and a gestational age of 30±2 weeks were included. Of them, 9.6% had restricted growth at birth and 55% at discharge. The median length of stay was 45±17 days. There were significant differences between prescribed and administered diet for all of the macronutrients and for total calories in the first three weeks. The lipid was the macronutrient with the greatest percentage error in the first week of life. CONCLUSIONS: The use of a computational routine was important to verify differences between the prescribed and the administered diet. This analysis is necessary to minimize calculation errors and to speed up health providers' decisions about the nutritional approach, which can contribute to patients' safety and to good nutritional practice. Very low birth weight infants are extremely vulnerable to nutritional deficiencies and any reduction in macronutrients they receive may be harmful to achieve satisfactory growth.</v>
          </cell>
          <cell r="E825" t="str">
            <v>Instituto Fernando Figueira, Fundação Oswaldo Cruz, Rio de Janeiro, RJ, Brazil.</v>
          </cell>
          <cell r="F825" t="str">
            <v>2019</v>
          </cell>
        </row>
        <row r="826">
          <cell r="A826">
            <v>825</v>
          </cell>
          <cell r="B826" t="str">
            <v>Geographic disparities in adherence to adjuvant endocrine therapy in Appalachian women with breast cancer</v>
          </cell>
          <cell r="C826" t="str">
            <v>BACKGROUND: Appalachia is a largely rural, mountainous, poor and underserved region of the United States. Adherence to adjuvant endocrine therapy among Appalachian women with breast cancer is suboptimal. OBJECTIVES: To explore small-area geographic variations and clustering patterns of breast cancer patient adherence to adjuvant endocrine therapy and associated factors in Appalachia. METHODS: In this retrospective study, we analyzed Medicare claims data linked with cancer registries from four Appalachian states (PA, OH, KY, and NC) in 2006-2008. We included adult women who were diagnosed with stage I-III, hormone-receptor positive, primary breast cancer and who newly started adjuvant endocrine therapy after the primary treatment for breast cancer. Hot spot analysis was conducted to explore geographic variations in adjuvant endocrine therapy adherence. Geographically weighted logistic regression (GWLR) was used to examine whether the impacts of factors associated with adherence varied across the region. RESULTS: Breast cancer patients living in PA and OH showed higher adherence to adjuvant endocrine therapy than those living in KY and NC. We identified clusters of high adherence in most of PA but poor adherence in Erie County, PA and in Buncombe, Transylvania, Henderson, and Polk Counties, NC. Adherence to adjuvant endocrine therapy was significantly associated with the Health Professional Shortage Area designation, catastrophic coverage, dual-eligibility status of Medicaid and Medicare, adjuvant endocrine therapy drug class, and side effects. And among these factors, the impacts of dual-eligibility status and the use of pain medications to treat side effects on adherence were more pronounced in KY and NC than in PA. CONCLUSIONS: There were significant geographic disparities in adherence to adjuvant endocrine therapy in the Appalachian counties in PA, OH, KY, and NC. This study explored these geographic areas with poor adherence as well as geographically varying effects of predictors on adherence; our results may provide more localized information that may be used to improve adjuvant therapy use and breast cancer care in these high-risk and underserved areas.</v>
          </cell>
          <cell r="E826" t="str">
            <v>West Virginia University, School of Pharmacy, Robert C. Byrd Health Sciences Center-North, P.O. Box 9510, Morgantown, WV 26505, USA._x000D_University of Virginia, School of Medicine, P.O. Box 800717, Charlottesville, VA 22908, USA._x000D_University of Michigan, College of Pharmacy, 428 Church Street, Ann Arbor, MI 48105, USA._x000D_Mountain-Pacific Quality Health, 3404 Cooney Drive, Helena, MT 59602, USA._x000D_University of Virginia, School of Medicine, P.O. Box 800717, Charlottesville, VA 22908, USA. Electronic address: rb9ap@eservices.virginia.edu.</v>
          </cell>
          <cell r="F826" t="str">
            <v>2017</v>
          </cell>
        </row>
        <row r="827">
          <cell r="A827">
            <v>826</v>
          </cell>
          <cell r="B827" t="str">
            <v>Comparison of conservative and operative treatment for blunt carotid injuries: analysis of the National Trauma Data Bank</v>
          </cell>
          <cell r="C827" t="str">
            <v>OBJECTIVES: Blunt carotid injury (BCI) is uncommon but potentially devastating. The best treatment modality for this injury remains undetermined. We conducted this study to better understand the hospital course and treatment outcomes for patients with BCI who received different interventions. METHODS: BCI and related vascular procedures were identified by ICD-9-CM codes from the National Trauma Data Bank(1) using data gathered from 2002 to 2006. Conservative and operative treatment groups were compared by variables of patient demographics, initial assessment in the emergency department (ED), hospital course, and treatment outcomes. Open surgical and endovascular interventions were further compared. RESULTS: A total of 842 BCI were identified from 1,633,126 discharged blunt trauma patients (0.05%). Of these, 762 (90.5%) were treated conservatively and 80 (9.5%) received operative intervention. No differences in demographics were observed between these treatment groups. On initial assessment, no differences between conservative and operative treatment groups were noted with regard to vital signs, Glasgow coma scale, presence of drugs or alcohol in blood, or Trauma Related Injury Severity Score survival probability. Significant differences were seen in terms of the presence of a base deficit (-3.1 +/- 6.8 vs -7.6 +/- 8.3; P = .01), likelihood of a positive head computed tomography (CT) scan (58.6% vs 26.1%; P = .003), and total Injury Severity Score (29.8 +/- 13.3 vs 26.1 +/- 14.1; P = .02). Hospital course and treatment outcomes were comparable, with no differences in hospital length of stay (13.4 +/- 15.3 days vs 13.7 +/- 13.6 days; P = .86), total Functional Independence Measure (8.8 +/- 3.3 vs 9.3 +/- 3.1; P = .38), progression of original neurologic insult (7.5% vs 4.6%; P = .61) or mortality (28.1% vs 19%; P = .08). When comparing open surgical to endovascular interventions (46 open, 34 endovascular, including 3 combined), the only significant differences were in the total Injury Severity Score (22.4 +/- 12.2 vs 31.4 +/- 15.4; P = .01) and length of intensive care unit (ICU) and hospital stay (5.0 +/- 6.0 days vs 10.7 +/- 10.4 days; P = .01, and 10.3 +/- 9.2 days vs 19.3 +/- 17.7 days; P = .01). Multivariate regression analysis confirmed that neither Functional Independence Measure (FIM) nor mortality was associated with conservative or operative treatment. CONCLUSION: BCI is rare and carries a poor prognosis. Operative intervention is not associated with functional improvement or a survival advantage. This study was unable to support that less invasive endovascular treatment improves treatment outcome when compared to open surgery.</v>
          </cell>
          <cell r="E827" t="str">
            <v>Department of Surgery, New York Methodist Hospital, Brooklyn, NY 11215, USA.</v>
          </cell>
          <cell r="F827" t="str">
            <v>2010</v>
          </cell>
        </row>
        <row r="828">
          <cell r="A828">
            <v>827</v>
          </cell>
          <cell r="B828" t="str">
            <v>Comparative Risks of Ischemic Stroke in Atrial Flutter versus Atrial Fibrillation</v>
          </cell>
          <cell r="C828" t="str">
            <v>INTRODUCTION: The aim of this study was to compare the risk of ischemic stroke in patients who have atrial fibrillation and patients who have atrial flutter. METHODS: Using inpatient and outpatient Medicare claims data from 2008 to 2014 for a 5% sample of all beneficiaries 66 years of age or older, we identified patients diagnosed with atrial fibrillation and those diagnosed with atrial flutter. The primary outcome was ischemic stroke. In the primary analysis, patients with atrial flutter were censored upon converting to fibrillation; in a secondary analysis, they were not. Survival statistics were used to compare incidence of stroke in patients with flutter and patients with fibrillation. Cox proportional hazards analysis was used to compare the associations of flutter and fibrillation with ischemic stroke after adjustment for demographics and risk factors. RESULTS: We identified 14,953 patients with flutter and 318,138 with fibrillation. During a mean follow-up period of 2.8 (±2.3) years, we identified 18,900 ischemic strokes. The annual incidence of ischemic stroke in patients with flutter was 1.38% (95% confidence interval [CI] 1.22%-1.57%) compared with 2.02% (95% CI 1.99%-2.05%) in patients with fibrillation. After adjustment for demographics and stroke risk factors, flutter was associated with a lower risk of stroke compared with fibrillation (hazard ratio .69; 95% CI .60-.79, P &lt; .05). Within 1 year, 65.7% (95% CI 64.9%-66.4%) of patients with flutter converted to fibrillation but remained at a lower risk of ischemic stroke (hazard ratio .85; 95% CI .78-.92). CONCLUSIONS: Patients with atrial flutter faced a lower risk of ischemic stroke than patients with atrial fibrillation.</v>
          </cell>
          <cell r="E828" t="str">
            <v>Clinical and Translational Neuroscience Unit, Feil Family Brain and Mind Research Institute, New York, New York; Department of Neurology, Weill Cornell Medicine, New York, New York. Electronic address: maa2067@nyp.org._x000D_Clinical and Translational Neuroscience Unit, Feil Family Brain and Mind Research Institute, New York, New York; Department of Neurology, Weill Cornell Medicine, New York, New York._x000D_Department of Neurology, College of Physicians and Surgeons, Winston-Salem, North Carolina; Department of Epidemiology, Mailman School of Public Health, Columbia University, Winston-Salem, North Carolina._x000D_Epidemiological Cardiology Research Center, Department of Epidemiology and Prevention, Wake Forest University School of Medicine, Winston-Salem, North Carolina.</v>
          </cell>
          <cell r="F828" t="str">
            <v>2018</v>
          </cell>
        </row>
        <row r="829">
          <cell r="A829">
            <v>828</v>
          </cell>
          <cell r="B829" t="str">
            <v>[Long and short stays under ASPPI: Comparison of clinical and non-clinical data from 250 initial certificates]</v>
          </cell>
          <cell r="C829" t="str">
            <v>BACKGROUND: On July 5, 2011, France introduced a law permitting the involuntary admission of patients considered to be in "imminent danger" into psychiatric care without the consent of the family. This is known as "admission en soins psychiatriques pour péril imminent"(ASPPI). ASPPI authorizes all physicians to hospitalize a patient without his or her consent nor the consent of a third party. This differs from previous measures as only one certificate is needed. The law also requires involuntarily admitted patients to present themselves before a judge specialized in Liberties and Detentions (juge des libertés et des détentions), 12 days following their admission. Although there has been an increase in the number of ASPPI admissions when compared to other types of involuntary admission, patients admitted by ASPPI have been hospitalized for a shorter time than others. Some authors, however, have pointed out that decision criteria are frequently interpreted in a loose manner by physicians. This study was conducted at Sainte Anne hospital in Paris. OBJECTIVE: This study tried to determine if there were different clinical and non-clinical characteristics associated with the length of hospitalization under ASPPI. METHODS: This study analyzed all administrative files for patients admitted under ASPPI from January 1, 2015 to December 31, 2015. These files contained the medical certificates and the court orders. The sample was split into two groups: patients hospitalized for a shorter stay and who did not present themselves to the judge and patients hospitalized for a longer stay and who did present themselves to the judge. The certificates were analyzed with a criteria grid, which includes clinical and non-clinical items. Clinical items were taken from the French High Authority of Health (Haute Autorité de Santé) 2005 recommendations. These include suicidal risk, risk to others, drug abuse, delusions or hallucinations, mood disorder and lack of selfcare. Non-clinical items include other information found in the certificate and sociodemographic information found in the administrative file. RESULTS: Among the 250 certificates analyzed, 172 (68.8%) were associated with a long stay and 78 (31.2%) with a short stay. A bivariate analysis found no significant differences between the two groups for non-clinical characteristics and for drug abuse and mood disorder. When no suicidal risk was present, the stay was short in 21% of the certificates and long for 79%. When a suicidal risk was present the stay was short in 43% of the certificates and long for 57% (P=0.0002). When a risk to others was present the stay was short for 19% of the certificates and long for 81% (P=0.003). When delusions and hallucinations were present the stay was short in 15% of the certificates and long in 85 % (P=5×10e(-14)). When a lack of selfcare was present the stay was short in 10% of the certificates and long for 90% (P=0.01). CONCLUSION: This study identified two types of situations linked with the length of hospitalization for patients under ASPPI. In one situation, associated with a longer stay, we found acute psychiatric disorders exhibited by more delusions, hallucinations, drug abuse, and lack of selfcare. In the second situation, associated with a shorter stay, this study found more episodic situations with suicidal risk. This study suggests that some involuntary admissions could be avoided if physicians could monitor episodic situations in appropriate structures. Moreover the criteria grid we used in this study should be validated to further analyze the quality of the certificates in order to lead to more precise recommendations.</v>
          </cell>
          <cell r="E829" t="str">
            <v>Centre psychiatrique d'orientation et d'accueil, centre hospitalier de Sainte-Anne, 1, rue Cabanis, 75014 Paris, France. Electronic address: alexandre.michel1989@gmail.com._x000D_Direction des usagers et des affaires juridiques, centre hospitalier de Sainte-Anne, 1, rue Cabanis, 75014 Paris, France._x000D_Centre psychiatrique d'orientation et d'accueil, centre hospitalier de Sainte-Anne, 1, rue Cabanis, 75014 Paris, France.</v>
          </cell>
          <cell r="F829" t="str">
            <v>2018</v>
          </cell>
        </row>
        <row r="830">
          <cell r="A830">
            <v>829</v>
          </cell>
          <cell r="B830" t="str">
            <v>A half-century of burn epidemiology and burn care in a rural state</v>
          </cell>
          <cell r="C830" t="str">
            <v>The aim of this study is to quantify the changes in incidence, severity, and mortality in burn injuries in the state of Maine over the past 50 years from both prevention and treatment perspectives. The authors analyzed the data from multiple sources, including the U.S. Census, death certificates, hospital discharge abstracts, and institutional burn registries in Maine and Boston. The average annual number of burn-related deaths decreased from 53 in 1960-1964 to 14 in 2004-2008. The Maine age-adjusted rate of burn deaths was 8.6% above the national rate in 1960 and 1.4% below it in 2006. The annual number of burn patients admitted to Maine hospitals declined by 65% from 1978 to 2009. Since 1999, 12% of hospitalized patients in Maine were treated in an American Burn Association-certified burn center in Boston. Mortality for Maine burn patients, including those treated at Boston hospitals, is directly related to age and burn severity and similar to stratified mortality in the National Burn Repository. Incidence, severity, and mortality of burn injuries in Maine have decreased dramatically over the past 5 decades. Prevention programs, legislation, and a regionalized system of burn care have all likely contributed to bringing Maine's morbidity and mortality rate below the national average.</v>
          </cell>
          <cell r="E830" t="str">
            <v>Center for Outcomes Research and Evaluation, Maine Medical Center, Portland, Maine 04102, USA.</v>
          </cell>
          <cell r="F830" t="str">
            <v>2012</v>
          </cell>
        </row>
        <row r="831">
          <cell r="A831">
            <v>830</v>
          </cell>
          <cell r="B831" t="str">
            <v>Cardiac rehabilitation referral and enrolment across an academic health sciences centre with eReferral and peer navigation: a randomised controlled pilot trial</v>
          </cell>
          <cell r="C831" t="str">
            <v>OBJECTIVES: To describe (1) cardiac rehabilitation (CR) referral across cardiac units in a tertiary centre with eReferral; (2) characteristics associated with CR referral and enrolment and (3) the effects of peer navigation (PN) on referral and enrolment. This pilot was a 2 parallel-arm, randomised, single-blind trial with allocation concealment. SETTING: 3 cardiac units (ie, interventional, general cardiology, and cardiac surgery) in 1 of 2 hospitals of a tertiary centre. PARTICIPANTS: CR-eligible adult cardiac inpatients were randomised to PN or usual care. 94 (54.7%) patients consented, of which 46 (48.9%) were randomised to PN. Outcomes were ascertained in 76 (80.9%) participants. INTERVENTION: The PN (1) visited participant at the bedside, (2) mailed a card to participant's home reminding about CR and (3) called participant 2 weeks postdischarge to discuss CR barriers. OUTCOME MEASURES: The primary outcome of enrolment was defined as participant attendance at a scheduled CR intake appointment (yes/no). The secondary outcome was referral. Blinded outcome assessment was conducted 12 weeks postdischarge, via CR chart extraction. RESULTS: Those who received care on the cardiac surgery unit (77.9%) were more likely to be referred than those treated on the general cardiology (61.1%) or interventional unit (33.3%; p=0.04). Patients who had cardiac surgery, hypertension and hyperlipidaemia were significantly more likely, and those with congenital heart disease, cancer and a previous cardiac diagnosis were less likely to be referred. Participants referred to a site closer to home (76.2% of those referred) were more likely to enrol than those not (23.7%, p&lt;0.05). PN had no effect on referral (77.6%, p=0.45) or enrolment (46.0%, p=0.24). CONCLUSIONS: There is wide variability in CR referral, even within academic centres, and despite eReferral. Referral was quite high, and thus, PN did not improve CR utilisation. Results support triaging patients to the CR programme closest to their home. TRIAL REGISTRATION NUMBER: NCT02204449; Results.</v>
          </cell>
          <cell r="E831" t="str">
            <v>York University, Toronto, Ontario, Canada Stony Brook University, Program in Public Health, Stony Brook Medicine, School of Health, Technology and Management, Stony Brook, New York, USA._x000D_Stony Brook University, Program in Public Health, Stony Brook Medicine, School of Health, Technology and Management, Stony Brook, New York, USA._x000D_School of Kinesiology and Health Science, York University, Toronto, Ontario, Canada.</v>
          </cell>
          <cell r="F831" t="str">
            <v>2016</v>
          </cell>
        </row>
        <row r="832">
          <cell r="A832">
            <v>831</v>
          </cell>
          <cell r="B832" t="str">
            <v>Venous phase of computed tomography angiography increases spot sign detection, but intracerebral hemorrhage expansion is greater in spot signs detected in arterial phase</v>
          </cell>
          <cell r="C832" t="str">
            <v>BACKGROUND AND PURPOSE: Variability in computed tomography angiography (CTA) acquisitions may be one explanation for the modest accuracy of the spot sign for predicting intracerebral hemorrhage expansion detected in the multicenter Predicting Hematoma Growth and Outcome in Intracerebral Hemorrhage Using Contrast Bolus CT (PREDICT) study. This study aimed to determine the frequency of the spot sign in intracerebral hemorrhage and its relationship with hematoma expansion depending on the phase of image acquisition. METHODS: PREDICT study was a prospective observational cohort study of patients with intracerebral hemorrhage presenting within 6 hours from onset. A post hoc analysis of the Hounsfield units of an artery and venous structure were measured on CTA source images of the entire PREDICT cohort in a core laboratory. Each CTA study was classified into arterial or venous phase and into 1 of 5 specific image acquisition phases. Significant hematoma expansion and total hematoma enlargement were recorded at 24 hours. RESULTS: Overall (n=371), 77.9% of CTA were acquired in arterial phase. The spot sign, present in 29.9% of patients, was more frequently seen in venous phase as compared with arterial phase (39% versus 27.3%; P=0.041) and the later the phase of image acquisition (P=0.095). Significant hematoma expansion (P=0.253) and higher total hematoma enlargement (P=0.019) were observed more frequently among spot sign-positive patients with earlier phases of image acquisition. CONCLUSIONS: Later image acquisition of CTA improves the frequency of spot sign detection. However, spot signs identified in earlier phases may be associated with greater absolute enlargement. A multiphase CTA including arterial and venous acquisitions could be optimal in patients with intracerebral hemorrhage.</v>
          </cell>
          <cell r="E832" t="str">
            <v>From the Stroke Unit, Department of Neurology, Vall d'Hebron University Hospital and Vall d'Hebron Research Institute, Barcelona, Spain (D.R.-L., C.A.M.); Calgary Stroke Program, Department of Clinical Neurosciences and Radiology, Hotchkiss Brain Institute, University of Calgary, Calgary, Alberta, Canada (D.R.-L., T.S., M.D.H., A.M.D.); Departments of Medicine (Neurology) (D.D.) and Diagnostic Imaging, Neuroradiology Section (C.L.), The Ottawa Hospital, University of Ottawa, Ottawa Hospital Research Institute, Ottawa, Ontario, Canada; Division of Neuroradiology, Department of Medical Imaging, Sunnybrook Health Sciences Centre, University of Toronto, Toronto, Ontario, Canada (R.I.A., T.J.H.); Department of Neurology, Dr Josep Trueta University Hospital, Institut d'Investigació Biomèdica Girona (IDIBGI) Foundation, Girona, Spain (Y.S.); Department of Neurology, University of Dresden, Dresden, Germany (I.D.); 2nd Department of Neurology, Institute of Psychiatry and Neurology of Warsaw, Warsaw, Poland (A.C.); Department of Neurology, Charles LeMoyne Hospital, University of Sherbrooke, Montreal, Quebec, Canada (J.-M.B.); Department of Neurology, Boston Medical Center, MA (C.S.K.); Department of Neurology, Dalhousie University, Halifax, Nova Scotia, Canada (G.G.); Department of Neurology, All India Institute of Medical Sciences, New Delhi, India (R.B., V.P.); and Department of Neuromedicine, AMRI Hospital Kolkata, Kolkata, India (J.R.).</v>
          </cell>
          <cell r="F832" t="str">
            <v>2014</v>
          </cell>
        </row>
        <row r="833">
          <cell r="A833">
            <v>832</v>
          </cell>
          <cell r="B833" t="str">
            <v>The outcome of trauma patients with do-not-resuscitate orders</v>
          </cell>
          <cell r="C833" t="str">
            <v>BACKGROUND: Institutional variation in outcome of patients with do-not-resuscitate (DNR) orders has not been well described in the setting of trauma. The purpose of this study was to assess the impact of trauma center designation on outcome of patients with DNR orders. MATERIALS AND METHODS: A statewide trauma database (Pennsylvania Trauma Outcome Study) was used for the analysis. Characteristics of patients with DNR orders were compared between state-designated level 1 and 2 trauma centers. Inhospital mortality and major complication rates were compared using hierarchical logistic regression models that included a random effect for trauma centers. We adjusted for a number of potential confounders and allowed for nonlinearity in injury severity score and age in these models. RESULTS: A total of 106,291 patients (14 level 1 and 11 level 2 trauma centers) were identified in the Pennsylvania Trauma Outcome Study database between 2007 and 2011. We included 5953 patients with DNR orders (5.6%). Although more severely injured patients with comorbid disease were made DNR in level 1 trauma centers, trauma center designation level was not a significant factor for inhospital mortality of patients with DNR orders (odds ratio, 1.33; 95% confidence interval, 0.81-2.18; P = 0.26). Level 1 trauma centers were significantly associated with a higher rate of major complications (odds ratio, 1.75; 95% confidence interval, 1.11-2.75; P = 0.016). CONCLUSIONS: Inhospital mortality of patients with DNR orders was not significantly associated with trauma designation level after adjusting for case mix. More aggressive treatment or other unknown factors may have resulted in a significantly higher complication rate at level 1 trauma centers.</v>
          </cell>
          <cell r="E833" t="str">
            <v>Department of Surgery, Penn State Milton S. Hershey Medical Center, Hershey, Pennsylvania; Division of Acute Care Surgery, Department of Surgery, University of Southern California, Los Angeles, California. Electronic address: mkazu45@gmail.com._x000D_Department of Public Health Sciences, Penn State Milton S. Hershey Medical Center, Hershey, Pennsylvania._x000D_Department of Surgery, Penn State Milton S. Hershey Medical Center, Hershey, Pennsylvania.</v>
          </cell>
          <cell r="F833" t="str">
            <v>2016</v>
          </cell>
        </row>
        <row r="834">
          <cell r="A834">
            <v>833</v>
          </cell>
          <cell r="B834" t="str">
            <v>Pan computed tomography versus selective computed tomography in stable, young adults after blunt trauma with moderate mechanism: a cost-utility analysis</v>
          </cell>
          <cell r="C834" t="str">
            <v>BACKGROUND: Pan computed tomography (PCT) of the head, cervical spine, chest, abdomen, and pelvis is a valuable approach for rapid evaluation of severely injured blunt trauma patients. A PCT strategy has also been applied for the evaluation of patients with lower injury severity; however, the cost-utility of this approach is undetermined. The advantage of rapidly identifying all injuries via PCT must be weighed against the risk of radiation-induced cancer (RIC). Our objective was to compare the cost-utility of PCT with selective computed tomography (SCT) in the management of blunt trauma patients with low injury severity. METHODS: A Markov model-based, cost-utility analysis of a hypothetical cohort of hemodynamically stable, 30-year-old males evaluated in a trauma center after motor vehicle crash was used. CT scans are performed based on the mechanism of injury. The analysis compared PCT with SCT over a 1-year time frame with an analytic horizon over the lifespan of the patients. The possible outcomes, utilities of health states, and health care costs including RIC were derived from the published medical literature and public data. Costs were measured in US 2010 dollars, and incremental effectiveness was measured in quality-adjusted life-years (QALYs) with 3% annual discounted rates. Multiway sensitivity analyses were performed on all variables. RESULTS: The total cost for blunt trauma patients undergoing PCT was $15,682 versus $17,673 for SCT. There was no difference in QALYs between the two populations (26.42 vs. 26.40). However, there was a cost savings of $75 per QALY for patients receiving PCT versus SCT ($594 per QALY vs. $669 per QALY). CONCLUSION: PCT enables surgeons to identify and rule out injuries promptly, thereby reducing the need for inpatient observation. The risk of RIC is low following a single PCT. This cost-utility analysis finds PCT based on mechanism to be a cost-effective use of resources. LEVEL OF EVIDENCE: Economic and value-based evaluations, level II.</v>
          </cell>
          <cell r="E834" t="str">
            <v>From the Department of Surgery, University of California San Francisco, East Bay Oakland, California.</v>
          </cell>
          <cell r="F834" t="str">
            <v>2014</v>
          </cell>
        </row>
        <row r="835">
          <cell r="A835">
            <v>834</v>
          </cell>
          <cell r="B835" t="str">
            <v>Development of Deployable Predictive Models for Minimal Clinically Important Difference Achievement Across the Commonly Used Health-related Quality of Life Instruments in Adult Spinal Deformity Surgery</v>
          </cell>
          <cell r="C835" t="str">
            <v>STUDY DESIGN: Retrospective analysis of prospectively-collected, multicenter adult spinal deformity (ASD) databases. OBJECTIVE: To predict the likelihood of reaching minimum clinically important differences in patient-reported outcomes after ASD surgery. SUMMARY OF BACKGROUND DATA: ASD surgeries are costly procedures that do not always provide the desired benefit. In some series only 50% of patients achieve minimum clinically important differences in patient-reported outcomes (PROs). Predictive modeling may be useful in shared-decision making and surgical planning processes. The goal of this study was to model the probability of achieving minimum clinically important differences change in PROs at 1 and 2 years after surgery. METHODS: Two prospective observational ASD cohorts were queried. Patients with Scoliosis Research Society-22, Oswestry Disability Index , and Short Form-36 data at preoperative baseline and at 1 and 2 years after surgery were included. Seventy-five variables were used in the training of the models including demographics, baseline PROs, and modifiable surgical parameters. Eight predictive algorithms were trained at four-time horizons: preoperative or postoperative baseline to 1 year and preoperative or postoperative baseline to 2 years. External validation was accomplished via an 80%/20% random split. Five-fold cross validation within the training sample was performed. Precision was measured as the mean average error (MAE) and R values. RESULTS: Five hundred seventy patients were included in the analysis. Models with the lowest MAE were selected; R values ranged from 20% to 45% and MAE ranged from 8% to 15% depending upon the predicted outcome. Patients with worse preoperative baseline PROs achieved the greatest mean improvements. Surgeon and site were not important components of the models, explaining little variance in the predicted 1- and 2-year PROs. CONCLUSION: We present an accurate and consistent way of predicting the probability for achieving clinically relevant improvement after ASD surgery in the largest-to-date prospective operative multicenter cohort with 2-year follow-up. This study has significant clinical implications for shared decision making, surgical planning, and postoperative counseling. LEVEL OF EVIDENCE: 4.</v>
          </cell>
          <cell r="E835" t="str">
            <v>Department of Neurosurgery, University of California San Francisco, San Francisco, CA._x000D_Department of Neurosurgery, University of Virginia Medical Center, Charlottesville, VA._x000D_Spine Surgery Unit, Hospital Vall d'Hebron, Barcelona, Spain._x000D_Department of Orthopaedic Surgery, Washington University, St Louis, MO._x000D_Norton Leatherman Spine Center, Louisville, KY._x000D_Department of Orthopedics and Traumatology, Acibadem University, Büyükdere cad, Istanbul, Turkey._x000D_Ankara ARTES Spine Center, Ankara, Turkey._x000D_Spine Surgery Unit, Hospital Universitario La Paz, Paseo de la Castellana, Madrid, Spain._x000D_Spine Center Division, Department of Orthopedics and Neurosurgery, Schulthess Klinik, Zürich, Switzerland._x000D_Spine Surgery Unit, Bordeaux University Hospital, Bordeaux, France._x000D_Vall d'Hebron Institute of Research (VHIR) Barcelona, Spain._x000D_Department of Orthopaedic Surgery, University of Kansas Medical Center, Kansas City, KS._x000D_Department of Orthopaedic Surgery, Hospital for Special Surgery, New York, NY._x000D_Denver International Spine Center, Presbyterian St. Luke's/Rocky Mountain Hospital for Children, Denver, CO._x000D_Center for Research in Health and Economics, Universitat Pompeu Fabra, Barcelona, Spain.</v>
          </cell>
          <cell r="F835" t="str">
            <v>2019</v>
          </cell>
        </row>
        <row r="836">
          <cell r="A836">
            <v>835</v>
          </cell>
          <cell r="B836" t="str">
            <v>[Prevalence and clinical-morphological characteristics of anemia in patients with chronic liver diseases]</v>
          </cell>
          <cell r="C836" t="str">
            <v>This article provides a meta-analysis of prevalence of anemia in 1,492 patients with chronic liver disease. Were established the prevalence of anemia syndrome in different nosological forms. Also we established the prevalence of anemia of varying severity. In our article was shown analysis of different morphological variants of anemia.</v>
          </cell>
          <cell r="F836" t="str">
            <v>2010</v>
          </cell>
        </row>
        <row r="837">
          <cell r="A837">
            <v>836</v>
          </cell>
          <cell r="B837" t="str">
            <v>Blood utilization in revision versus first-time cardiac surgery: an update in the era of patient blood management</v>
          </cell>
          <cell r="C837" t="str">
            <v>BACKGROUND: Relative to first-time (primary) cardiac surgery, revision cardiac surgery is associated with increased transfusion requirements, but studies comparing these cohorts were performed before patient blood management (PBM) and blood conservation measures were commonplace. The current study was performed as an update to determine if this finding is still evident in the PBM era. STUDY DESIGN AND METHODS: Primary and revision cardiac surgery cases were compared in a retrospective database analysis at a single tertiary care referral center. Two groups of patients were assessed: 1) those having isolated coronary artery bypass (CAB) or valve surgery and 2) all other cardiac surgeries. Intraoperative and whole hospital transfusion requirements were assessed for the four major blood components. RESULTS: Compared to the primary cardiac surgery patients, the revision surgery patients required approximately twofold more transfused units intraoperatively (p &lt; 0.0001) and approximately two- to threefold more transfused units for the whole hospital stay (p &lt; 0.0001). Intraoperative massive transfusion (&gt;10 red blood cell [RBC] units) was substantially more frequent with revision versus primary cardiac surgery (2.6% vs. 0.1% [p &lt; 0.0001] for isolated CAB or valve and 6.1% vs. 1.9% [p &lt; 0.0001] for all other cardiac surgeries). Revision surgery was an independent risk factor for both moderate (6-10 RBC units) and massive intraoperative transfusion. CONCLUSIONS: In the era of PBM, with restrictive transfusion strategies and a variety of methods for blood conservation, revision cardiac surgery patients continue to have substantially greater transfusion requirements relative to primary cardiac surgery patients. This difference in transfusion requirement was greater than what has been previously reported in the pre-PBM era.</v>
          </cell>
          <cell r="E837" t="str">
            <v>Department of Anesthesiology/Critical Care Medicine, Baltimore, Maryland._x000D_Department of Surgery, Baltimore, Maryland._x000D_The Johns Hopkins Medical Institutions, Baltimore, Maryland._x000D_Department of Anesthesiology/Critical Care Medicine, Johns Hopkins Health System Blood Management Program, Baltimore, Maryland.</v>
          </cell>
          <cell r="F837" t="str">
            <v>2018</v>
          </cell>
        </row>
        <row r="838">
          <cell r="A838">
            <v>837</v>
          </cell>
          <cell r="B838" t="str">
            <v>When a hero becomes a patient: firefighter burn injuries in the National Burn Repository</v>
          </cell>
          <cell r="C838" t="str">
            <v>Firefighters receive significant training and are outfitted with state-of-the-art protective equipment. However, given the unpredictable nature of their work environment, injuries still occur. The National Burn Repository (NBR) was viewed as a resource for defining the epidemiology of these injuries on a national level and to identify predictive factors for outcomes in this population. The NBR was queried for the occupation of "firefighter" for the years 1990-2008. Records were screened for completeness, and 597 patients were identified for analysis. Data examined included demographics, %TBSA burn, length of stay (LOS), injury circumstance, and disposition. Multiple linear regression models were created to determine factors related to outcome measures. The majority of patients were white (84%) and male (96%). The mean age was 35 years. Most injuries were caused by fire/flame (73%). Only six deaths (1%) were reported. Most injuries were work-related (86%), and most patients were discharged home (92%). Inhalation injury was documented in 9% of patients. The mean LOS was 6.5 ± 11.3 days (median 2 days), and few patients had critical care requirements. The average %TBSA was 6 ± 11.7%. Patients with larger injuries had increased LOS. The presence of inhalation injury, elevated carboxyhemoglobin levels, and advancing age were significantly associated with larger burns. From the NBR data, most firefighter burn injuries were small, and few firefighter burn patients required critical care resources or had significant disability. Firefighters comprise a small number of burn center admissions each year, yet they are an important population to consider for burn prevention efforts.</v>
          </cell>
          <cell r="E838" t="str">
            <v>The Burn Center, Department of Surgery, Washington Hospital Center, Washington, DC 20010, USA.</v>
          </cell>
          <cell r="F838" t="str">
            <v>2012</v>
          </cell>
        </row>
        <row r="839">
          <cell r="A839">
            <v>838</v>
          </cell>
          <cell r="B839" t="str">
            <v>Impact of lung function on exacerbations, health care utilization, and costs among patients with COPD</v>
          </cell>
          <cell r="C839" t="str">
            <v>OBJECTIVE: To evaluate the impact of lung function, measured as forced expiratory volume in 1 second (FEV1) % predicted, on health care resource utilization and costs among patients with COPD in a real-world US managed-care population. METHODS: This observational retrospective cohort study utilized administrative claim data augmented with medical record data. The study population consisted of patients with one or more medical claims for pre- and postbronchodilator spirometry during the intake period (July 1, 2012 to June 30, 2013). The index date was the date of the earliest medical claim for pre- and postbronchodilator spirometry. Spirometry results were abstracted from patients' medical records. Patients were divided into two groups (low FEV1% predicted [,50%] and high FEV1% predicted [≥50%]) based on the 2014 Global Initiative for Chronic Obstructive Lung Disease report. Health care resource utilization and costs were based on the prevalence and number of discrete encounters during the 12-month postindex follow-up period. Costs were adjusted to 2014 US dollars. RESULTS: A total of 754 patients were included (n=297 low FEV1% predicted group, n=457 high FEV1% predicted group). COPD exacerbations were more prevalent in the low FEV1% predicted group compared with the high group during the 12-month pre- (52.5% vs 39.6%) and postindex periods (49.8% vs 36.8%). Mean (standard deviation) follow-up all-cause and COPD-related costs were $27,380 ($38,199) and $15,873 ($29,609) for patients in the low FEV1% predicted group, and $22,075 ($28,108) and $10,174 ($18,521) for patients in the high group. In the multivariable analyses, patients in the low FEV1% predicted group were more likely to have COPD exacerbations and tended to have higher COPD-related costs when compared with patients in the high group. CONCLUSION: Real-world data demonstrate that patients with COPD who have low FEV1% predicted levels use more COPD medications, have more COPD exacerbations, and incur higher COPD-related health care costs than those with high FEV1% predicted levels.</v>
          </cell>
          <cell r="E839" t="str">
            <v>HealthCore Inc., Wilmington, DE._x000D_Novartis Pharmaceuticals Corporation, East Hanover, NJ._x000D_University of Kentucky, Lexington, KY, USA.</v>
          </cell>
          <cell r="F839" t="str">
            <v>2016</v>
          </cell>
        </row>
        <row r="840">
          <cell r="A840">
            <v>839</v>
          </cell>
          <cell r="B840" t="str">
            <v>Surgery for acute gallbladder disease in Sweden 1989-2006--a register study</v>
          </cell>
          <cell r="C840" t="str">
            <v>OBJECTIVE: Since early 1970s, prospective randomized controlled trials have emphasized the advantages of early cholecystectomy in patients with acute cholecystitis, compared to elective delayed cholecystectomy. The aim of this investigation was to study surgery for acute gallbladder disease in Sweden during a 15-year period when open cholecystectomy was replaced by a laparoscopic procedure. MATERIAL AND METHODS: Data from the Swedish National Patient Register and the Cause of Death Register 1988-2006 comprising hospital stays with a primary diagnosis of gallbladder/gallstone disease in Sweden were retrieved. Patients were analyzed with reference to timing of cholecystectomy, length of hospital stay, and mortality. RESULTS: Emergency cholecystectomy at index (first) admission or at readmission within 2 years of index admission was performed in 32.2% and 6.1% of patients, respectively. Elective cholecystectomy within 2 years of index admission was performed in 20.3% patients, whereas 41.3% of all patients did not undergo cholecystectomy within 2 years. Standardized mortality ratio did not significantly change during the audit period. Total hospital stay (days at index stay and subsequent stay(s) for biliary diagnoses within 2 years) was shorter for patients who had emergency cholecystectomy at first admission compared to patients with later or no cholecystectomy within 2 years. CONCLUSIONS: Around 30% of patients with acute gallbladder disease were operated with cholecystectomy during the first admission with no time trend from 1990 through 2004. A total of 40% of patients with acute gallbladder disease were not cholecystectomized within 2 years. Analysis of outcome of long-term conservative treatment is warranted.</v>
          </cell>
          <cell r="E840" t="str">
            <v>Department of Surgical and Perioperative Sciences, Surgery, Umeå University, Umeå, Sweden. birger.sandzen@vll.se</v>
          </cell>
          <cell r="F840" t="str">
            <v>2013</v>
          </cell>
        </row>
        <row r="841">
          <cell r="A841">
            <v>840</v>
          </cell>
          <cell r="B841" t="str">
            <v>Feasibility of Text Message Influenza Vaccine Safety Monitoring During Pregnancy</v>
          </cell>
          <cell r="C841" t="str">
            <v>INTRODUCTION: The feasibility and accuracy of text messaging to monitor events after influenza vaccination throughout pregnancy and the neonatal period has not been studied, but may be important for seasonal and pandemic influenza vaccines and future maternal vaccines. METHODS: This prospective observational study was conducted during 2013-2014 and analyzed in 2015-2016. Enrolled pregnant women receiving inactivated influenza vaccination at a gestational age &lt;20 weeks were sent text messages intermittently through participant-reported pregnancy end to request fever, health events, and neonatal outcomes. Text message response rates, Day 0-2 fever (≥100.4°F), health events, and birth/neonatal outcomes were assessed. RESULTS: Most (80.2%, n=166) eligible women enrolled. Median gestational age was 8.9 (SD=3.9) weeks at vaccination. Response rates remained high (80.0%-95.2%). Only one Day 0-2 fever was reported. Women reported via text both pregnancy- and non-pregnancy-specific health events, not all associated with medical visits. Most pregnancy-specific events in the electronic medical record (EMR) were reported via text message. Of all enrollees, 84.9% completed the study (131 reported live birth, ten reported pregnancy loss). Two losses reported via text were not medically attended; there was one additional EMR-identified loss. Gestational age and weight at birth were similar between text message-reported and EMR-abstracted data and 95% CIs were overlapping for proportions of prematurity, low birth weight, small for gestational age, and major birth defects, as identified by text message-reported versus EMR-abstracted plus text message-reported versus EMR-abstracted data only. CONCLUSIONS: This study demonstrated the feasibility of text messaging for influenza vaccine safety surveillance sustained throughout pregnancy. In these women receiving inactivated influenza vaccination during pregnancy, post-vaccination fever was infrequent and a typical pattern of maternal and neonatal health outcomes was observed.</v>
          </cell>
          <cell r="E841" t="str">
            <v>Department of Pediatrics, Columbia University, New York, New York; Mailman School Public Health, Columbia University, New York, New York; NewYork Presbyterian Hospital, New York, New York. Electronic address: mss2112@columbia.edu._x000D_Immunization Safety Office, Centers for Disease Control and Prevention, Atlanta, Georgia._x000D_Department of Pediatrics, Columbia University, New York, New York._x000D_Department of Obstetrics and Gynecology, Columbia University, New York, New York.</v>
          </cell>
          <cell r="F841" t="str">
            <v>2017</v>
          </cell>
        </row>
        <row r="842">
          <cell r="A842">
            <v>841</v>
          </cell>
          <cell r="B842" t="str">
            <v>Validating linkage of multiple population-based administrative databases in Brazil</v>
          </cell>
          <cell r="C842" t="str">
            <v>BACKGROUND: Linking routinely-collected data provides an opportunity to measure the effects of exposures that occur before birth on maternal, fetal and infant outcomes. High quality linkage is a prerequisite for producing reliable results, and there are specific challenges in mother-baby linkage. Using population-based administrative databases from Brazil, this study aimed to estimate the accuracy of linkage between maternal deaths and birth outcomes and dengue notifications, and to identify potential sources of bias when assessing the risk of maternal death due to dengue in pregnancy. METHODS: We identified women with dengue during pregnancy in a previously linked dataset of dengue notifications in women who had experienced a live birth or stillbirth during 2007-2012. We then linked this dataset with maternal death records probabilistically using maternal name, age and municipality. We estimated the accuracy of the linkage, and examined the characteristics of false-matches and missed-matches to identify any sources of bias. RESULTS: Of the 10,259 maternal deaths recorded in 2007-2012, 6717 were linked: 5444 to a live birth record, 1306 to a stillbirth record, and 33 to both a live and stillbirth record. After identifying 2620 missed-matches and 124 false-matches, our estimated sensitivity was 72%, specificity was 88%, and positive predictive value was 98%. Linkage errors were associated with maternal education and self-identified race; women with more than 7 years of education or who self-declared as Caucasian were more likely to link. Dengue status was not associated with linkage error. CONCLUSION: Despite not having unique identifiers to link mothers and birth outcomes, we demonstrated a high standard of linkage, with sensitivity and specificity values comparable to previous literature. Although there were no differences in the characteristics of dengue cases missed or included in our linked dataset, linkage error occurred disproportionally by some social-demographic characteristics, which should be taken into account in future analyses.</v>
          </cell>
          <cell r="E842" t="str">
            <v>London School of Hygiene and Tropical Medicine, Bloomsbury, London, United Kingdom._x000D_Instituto de Saúde Coletiva, Rua Basílio da Gama, s/n.Canela, CEP, Salvador, Bahia, Brazil.</v>
          </cell>
          <cell r="F842" t="str">
            <v>2019</v>
          </cell>
        </row>
        <row r="843">
          <cell r="A843">
            <v>842</v>
          </cell>
          <cell r="B843" t="str">
            <v>Effect of decision support on missed opportunities for human papillomavirus vaccination</v>
          </cell>
          <cell r="C843" t="str">
            <v>BACKGROUND: Missed opportunities for human papilloma virus (HPV) vaccination are common, presenting a barrier to achieving widespread vaccine coverage and preventing infection. PURPOSE: To compare the impact of clinician- versus family-focused decision support, none, or both on captured opportunities for HPV vaccination. DESIGN: Twelve-month cluster randomized controlled trial conducted in 2010-2011. SETTING/PARTICIPANTS: Adolescent girls aged 11-17 years due for HPV Dose 1, 2, or 3 receiving care at primary care practices. INTERVENTION: Twenty-two primary care practices were cluster randomized to receive a three-part clinician-focused intervention (educational sessions, electronic health record-based alerts, and performance feedback) or none. Within each practice, girls were randomized at the patient level to receive family-focused, automated, educational phone calls or none. Randomization resulted in four groups: clinician-focused, family-focused, combined, or no intervention. MAIN OUTCOME MEASURES: Standardized proportions of captured opportunities (due vaccine received at clinician visit) were calculated among girls in each study arm. Analyses were conducted in 2013. RESULTS: Among 17,016 adolescent girls and their 32,472 visits (14,247 preventive, 18,225 acute), more HPV opportunities were captured at preventive than acute visits (36% vs 4%, p&lt;0.001). At preventive visits, the clinician intervention increased captured opportunities by 9 percentage points for HPV-1 and 6 percentage points for HPV-3 (p≤0.01), but not HPV-2. At acute visits, the clinician and combined interventions significantly improved captured opportunities for all three doses (p≤0.01). The family intervention was similar to none. Results differed by practice setting; at preventive visits, the clinician intervention was more effective for HPV-1 in suburban than urban settings, whereas at acute visits, the clinician intervention was more effective for all doses at urban practices. CONCLUSIONS: Clinician-focused decision support is a more effective strategy than family-focused to prevent missed HPV vaccination opportunities. Given the persistence of missed opportunities even in intervention groups, complementary strategies are needed. This study is registered at clinicaltrials.gov NCT01159093.</v>
          </cell>
          <cell r="E843" t="str">
            <v>Center for Pediatric Clinical Effectiveness, The Children's Hospital of Philadelphia, Philadelphia, Pennsylvania; PolicyLab, The Children's Hospital of Philadelphia, Philadelphia, Pennsylvania._x000D_Center for Pediatric Clinical Effectiveness, The Children's Hospital of Philadelphia, Philadelphia, Pennsylvania; PolicyLab, The Children's Hospital of Philadelphia, Philadelphia, Pennsylvania; Division of Infectious Diseases, The Children's Hospital of Philadelphia, Philadelphia, Pennsylvania; Department of Pediatrics, Perelman School of Medicine, University of Pennsylvania, Philadelphia, Pennsylvania; Leonard Davis Institute for Health Economics, Perelman School of Medicine, University of Pennsylvania, Philadelphia, Pennsylvania._x000D_Department of Biostatistics and Epidemiology, Perelman School of Medicine, University of Pennsylvania, Philadelphia, Pennsylvania._x000D_Pediatric Research Consortium (PeRC), The Children's Hospital of Philadelphia, Philadelphia, Pennsylvania; Center for Biomedical Informatics, The Children's Hospital of Philadelphia, Philadelphia, Pennsylvania; Department of Pediatrics, Perelman School of Medicine, University of Pennsylvania, Philadelphia, Pennsylvania._x000D_Center for Pediatric Clinical Effectiveness, The Children's Hospital of Philadelphia, Philadelphia, Pennsylvania; PolicyLab, The Children's Hospital of Philadelphia, Philadelphia, Pennsylvania; Pediatric Research Consortium (PeRC), The Children's Hospital of Philadelphia, Philadelphia, Pennsylvania; Center for Biomedical Informatics, The Children's Hospital of Philadelphia, Philadelphia, Pennsylvania; Department of Pediatrics, Perelman School of Medicine, University of Pennsylvania, Philadelphia, Pennsylvania. Electronic address: fiks@email.chop.edu.</v>
          </cell>
          <cell r="F843" t="str">
            <v>2014</v>
          </cell>
        </row>
        <row r="844">
          <cell r="A844">
            <v>843</v>
          </cell>
          <cell r="B844" t="str">
            <v>"Why Didn't it Work?" Lessons From a Randomized Controlled Trial of a Web-based Personally Controlled Health Management System for Adults with Asthma</v>
          </cell>
          <cell r="C844" t="str">
            <v>BACKGROUND: Personally controlled health management systems (PCHMS), which may include a personal health record (PHR), health management tools, and information resources, have been advocated as a next-generation technology to improve health behaviors and outcomes. There have been successful trials of PCHMS in various health settings. However, there is mixed evidence for whether consumers will use these systems over the long term and whether they ultimately lead to improved health outcomes and behaviors. OBJECTIVE: The aim was to test whether use of a PCHMS by consumers can increase the uptake or updating of a written asthma action plan (AAP) among adults with asthma. METHODS: A 12-month parallel 2-group randomized controlled trial was conducted. Participants living with asthma were recruited nationally in Australia between April and August 2013, and randomized 1:1 to either the PCHMS group or control group (online static educational content). The primary outcome measure was possession of an up-to-date written AAP poststudy. Secondary measures included (1) utilizing the AAP; (2) planned or unplanned visits to a health care professional for asthma-related concerns; (3) severe asthma exacerbation, inadequately controlled asthma, or worsening of asthma that required a change in treatment; and (4) number of days lost from work or study due to asthma. Ancillary analyses examined reasons for adoption or nonadoption of the intervention. Outcome measures were collected by online questionnaire prestudy, monthly, and poststudy. RESULTS: A total of 330 eligible participants were randomized into 1 of 2 arms (intervention: n=154; control: n=176). Access to the PCHMS was not associated with a significant difference in any of the primary or secondary outcomes. Most participants (80.5%, 124/154) did not access the intervention or accessed it only once. CONCLUSIONS: Despite the intervention being effective in other preventive care settings, system use was negligible and outcome changes were not seen as a result. Consumers must perceive the need for assistance with a task and assign priority to the task supported by the eHealth intervention. Additionally, the cost of adopting the intervention (eg, additional effort, time spent learning the new system) must be lower than the benefit. Otherwise, there is high risk consumers will not adopt the eHealth intervention. TRIAL REGISTRATION: Australian New Zealand Clinical Trials Registry (ANZCTR): ACTRN12612000716864; https://www.anzctr.org.au/Trial/Registration/TrialReview.aspx?id=362714 (Archived by WebCite® at http://www.webcitation.org/6dMV6hg4A).</v>
          </cell>
          <cell r="E844" t="str">
            <v>Centre for Health Informatics, Australian Institute of Health Innovation, Macquarie University, Sydney, Australia. annie.lau@mq.edu.au.</v>
          </cell>
          <cell r="F844" t="str">
            <v>2015</v>
          </cell>
        </row>
        <row r="845">
          <cell r="A845">
            <v>844</v>
          </cell>
          <cell r="B845" t="str">
            <v>Characteristics and drug utilization patterns of new users of rosuvastatin and other statins in four countries</v>
          </cell>
          <cell r="C845" t="str">
            <v>AIM: This study was undertaken to increase understanding of the utilization of a newly introduced statin through evaluation of characteristics of 'real-life' patients in a pharmacoepidemiology program in the USA, the Netherlands, the UK and Canada. METHODS: This was an observational analysis of prospectively collected data from primary care patients classified as new users of rosuvastatin or any other statin. New users (naïve or switched initiators) of rosuvastatin were compared with initiators of other statins, as identified from automated healthcare databases in the first 1 to 2 years of rosuvastatin availability. Demographics, statin doses, previous statin use and other lipid-lowering therapies, and relevant comorbidities were recorded. The main outcome measure was proportion of naïve and non-naïve statin users in patients prescribed rosuvastatin or 'other statins'. RESULTS: Among 346.547 new statin users identified in the cohorts, 46.838 (13.5%) were new users of rosuvastatin and most (84.1%) were statin-naïve. Patients receiving rosuvastatin were more likely to have been previously treated with another statin or non-statin lipid-lowering therapy and tended to be younger, compared with first users of other statins. CONCLUSION: These findings suggest that rosuvastatin is preferentially prescribed to patients who have not responded satisfactorily to established treatment.</v>
          </cell>
          <cell r="E845" t="str">
            <v>Division of Pharmacoepidemiology and Pharmacoeconomics Department of Medicine, Brigham and Women's Hospital, Boston, MA, USA.</v>
          </cell>
          <cell r="F845" t="str">
            <v>2010</v>
          </cell>
        </row>
        <row r="846">
          <cell r="A846">
            <v>845</v>
          </cell>
          <cell r="B846" t="str">
            <v>Factors Associated With Healthcare-Acquired Catheter-Associated Urinary Tract Infections: Analysis Using Multiple Data Sources and Data Mining Techniques</v>
          </cell>
          <cell r="C846" t="str">
            <v>PURPOSE: The purpose of this study was to identify factors associated with healthcare-acquired catheter-associated urinary tract infections (HA-CAUTIs) using multiple data sources and data mining techniques. SUBJECTS AND SETTING: Three data sets were integrated for analysis: electronic health record data from a university hospital in the Midwestern United States was combined with staffing and environmental data from the hospital's National Database of Nursing Quality Indicators and a list of patients with HA-CAUTIs. METHODS: Three data mining techniques were used for identification of factors associated with HA-CAUTI: decision trees, logistic regression, and support vector machines. RESULTS: Fewer total nursing hours per patient-day, lower percentage of direct care RNs with specialty nursing certification, higher percentage of direct care RNs with associate's degree in nursing, and higher percentage of direct care RNs with BSN, MSN, or doctoral degree are associated with HA-CAUTI occurrence. The results also support the association of the following factors with HA-CAUTI identified by previous studies: female gender; older age (&gt;50 years); longer length of stay; severe underlying disease; glucose lab results (&gt;200 mg/dL); longer use of the catheter; and RN staffing. CONCLUSIONS: Additional findings from this study demonstrated that the presence of more nurses with specialty nursing certifications can reduce HA-CAUTI occurrence. While there may be valid reasons for leaving in a urinary catheter, findings show that having a catheter in for more than 48 hours contributes to HA-CAUTI occurrence. Finally, the findings suggest that more nursing hours per patient-day are related to better patient outcomes.</v>
          </cell>
          <cell r="E846" t="str">
            <v>Jung In Park, PhD, RN, School of Medicine, Center for Biomedical Informatics Research, Stanford University, Stanford, California. Donna Z. Bliss, PhD, RN, FAAN, FGSA, School of Nursing, University of Minnesota, Minneapolis. Chih-Lin Chi, PhD, MBA, School of Nursing, University of Minnesota, Minneapolis. Connie W. Delaney, PhD, RN, FAAN, FACMI, School of Nursing, University of Minnesota, Minneapolis. Bonnie L. Westra, PhD, RN, FAAN, FACMI, School of Nursing, University of Minnesota, Minneapolis.</v>
          </cell>
          <cell r="F846" t="str">
            <v>2018</v>
          </cell>
        </row>
        <row r="847">
          <cell r="A847">
            <v>846</v>
          </cell>
          <cell r="B847" t="str">
            <v>Identifying risk factors for progression to critical care admission and death among individuals with acute pancreatitis: a record linkage analysis of Scottish healthcare databases</v>
          </cell>
          <cell r="C847" t="str">
            <v>OBJECTIVES: Acute pancreatitis (AP) can initiate systemic complications that require support in critical care (CC). Our objective was to use the unified national health record to define the epidemiology of AP in Scotland, with a specific focus on deterministic and prognostic factors for CC admission in AP. SETTING: Health boards in Scotland (n=4). PARTICIPANTS: We included all individuals in a retrospective observational cohort with at least one episode of AP (ICD10 code K85) occurring in Scotland from 1 April 2009 to 31 March 2012. 3340 individuals were coded as AP. METHODS: Data from 16 sources, spanning general practice, community prescribing, Accident and Emergency attendances, hospital in-patient, CC and mortality registries, were linked by a unique patient identifier in a national safe haven. Logistic regression and gamma models were used to define independent predictive factors for severe AP (sAP) requiring CC admission or leading to death. RESULTS: 2053 individuals (61.5% (95% CI 59.8% to 63.2%)) met the definition for true AP (tAP). 368 patients (17.9% of tAP (95% CI 16.2% to 19.6%)) were admitted to CC. Predictors of sAP were pre-existing angina or hypertension, hypocalcaemia and age 30-39 years, if type 2 diabetes mellitus was present. The risk of sAP was lower in patients with multiple previous episodes of AP. In-hospital mortality in tAP was 5.0% (95% CI 4.1% to 5.9%) overall and 21.7% (95% CI 19.9% to 23.5%) in those with tAP necessitating CC admission. CONCLUSIONS: National record-linkage analysis of routinely collected data constitutes a powerful resource to model CC admission and prognosticate death during AP. Mortality in patients with AP who require CC admission remains high.</v>
          </cell>
          <cell r="E847" t="str">
            <v>MRC Centre for Inflammation Research, Queen's Medical Research Institute, University of Edinburgh, Edinburgh, UK Clinical Surgery, University of Edinburgh, Edinburgh, UK._x000D_Healthcare Information Factory, Observational Data Analytics Group, Worldwide Epidemiology, GSK, Uxbridge, UK._x000D_eDRIS, NHS National Services Scotland, Edinburgh, UK._x000D_Clinical Statistics Consultants, Dundee, UK._x000D_Clinical Surgery, University of Edinburgh, Edinburgh, UK._x000D_Farr Institute, Edinburgh, UK._x000D_Department of Family and Community Medicine, North York General Hospital, University of Toronto, Toronto, Ontario, Canada._x000D_Dundee Epidemiology and Biostatistics Unit (DEBU), Division of Population Health Sciences, Medical Research Institute, University of Dundee, Dundee, UK.</v>
          </cell>
          <cell r="F847" t="str">
            <v>2016</v>
          </cell>
        </row>
        <row r="848">
          <cell r="A848">
            <v>847</v>
          </cell>
          <cell r="B848" t="str">
            <v>Discontinuation of statins in routine care settings: a cohort study</v>
          </cell>
          <cell r="C848" t="str">
            <v>BACKGROUND: Systematic data on discontinuation of statins in routine practice of medicine are limited. OBJECTIVE: To investigate the reasons for statin discontinuation and the role of statin-related events (clinical events or symptoms believed to have been caused by statins) in routine care settings. DESIGN: A retrospective cohort study. SETTING: Practices affiliated with Brigham and Women's Hospital and Massachusetts General Hospital in Boston. PATIENTS: Adults who received a statin prescription between 1 January 2000 and 31 December 2008. MEASUREMENTS: Information on reasons for statin discontinuations was obtained from a combination of structured electronic medical record entries and analysis of electronic provider notes by validated software. RESULTS: Statins were discontinued at least temporarily for 57 292 of 107 835 patients. Statin-related events were documented for 18 778 (17.4%) patients. Of these, 11 124 had statins discontinued at least temporarily; 6579 were rechallenged with a statin over the subsequent 12 months. Most patients who were rechallenged (92.2%) were still taking a statin 12 months after the statin-related event. Among the 2721 patients who were rechallenged with the same statin to which they had a statin-related event, 1295 were receiving the same statin 12 months later, and 996 of them were receiving the same or a higher dose. LIMITATIONS: Statin discontinuations and statin-related events were assessed in practices affiliated with 2 academic medical centers. Utilization of secondary data could have led to missing or misinterpreted data. Natural-language-processing tools used to compensate for the low (30%) proportion of reasons for statin discontinuation documented in structured electronic medical record fields are not perfectly accurate. CONCLUSION: Statin-related events are commonly reported and often lead to statin discontinuation. However, most patients who are rechallenged can tolerate statins long-term. This suggests that many of the statin-related events may have other causes, are tolerable, or may be specific to individual statins rather than the entire drug class. PRIMARY FUNDING SOURCE: National Library of Medicine, Diabetes Action Research and Education Foundation, and Chinese National Key Program of Clinical Science.</v>
          </cell>
          <cell r="E848" t="str">
            <v>Key Laboratory of Endocrinology, Ministry of Health, PekingUnion Medical College Hospital, Chinese Academy of Medical Sciences, Beijing, China.</v>
          </cell>
          <cell r="F848" t="str">
            <v>2013</v>
          </cell>
        </row>
        <row r="849">
          <cell r="A849">
            <v>848</v>
          </cell>
          <cell r="B849" t="str">
            <v>Enhancing patient understanding of medical procedures: evaluation of an interactive multimedia program with in-line exercises</v>
          </cell>
          <cell r="C849" t="str">
            <v>INTRODUCTION: Standard print and verbal information provided to patients undergoing treatments are often difficult to understand and may impair their ability to be truly informed. This study examined the effect of an interactive multimedia informational program with in-line exercises and corrected feedback on patients' real-time understanding of their cardiac catheterization procedure. METHODS: 151 adult patients scheduled for diagnostic cardiac catheterization were randomized to receive information about their procedure using either the standard institutional verbal and written information (SI) or an interactive iPad-based informational program (IPI). Subject understanding was evaluated using semi-structured interviews at baseline, immediately following catheterization, and 2 weeks after the procedure. In addition, for those randomized to the IPI, the ability to respond correctly to several in-line exercises was recorded. Subjects' perceptions of, and preferences for the information delivery were also elicited. RESULTS: Subjects randomized to the IPI program had significantly better understanding following the intervention compared with those randomized to the SI group (8.3±2.4 vs 7.4±2.5, respectively, 0-12 scale where 12=complete understanding, P&lt;0.05). First-time correct responses to the in-line exercises ranged from 24.3% to 100%. Subjects reported that the in-line exercises were very helpful (9.1±1.7, 0-10 scale, where 10=extremely helpful) and the iPad program very easy to use (9.0±1.6, 0-10 scale, where 10=extremely easy) suggesting good clinical utility. DISCUSSION: Results demonstrated the ability of an interactive multimedia program to enhance patients' understanding of their medical procedure. Importantly, the incorporation of in-line exercises permitted identification of knowledge deficits, provided corrected feedback, and confirmed the patients' understanding of treatment information in real-time when consent was sought.</v>
          </cell>
          <cell r="E849" t="str">
            <v>Department of Anesthesiology, University of Michigan Health System, Ann Arbor, MI, United States; Center for Bioethics and Social Sciences in Medicine, University of Michigan, United States. Electronic address: atait@umich.edu._x000D_Department of Anesthesiology, University of Michigan Health System, Ann Arbor, MI, United States._x000D_Department of Cardiology, University of Michigan Health System, Ann Arbor, MI, United States._x000D_Emergency Care Center, Jackson Memorial Hospital, Miami, FL, United States; ArchieMD, Inc., Boca Raton, FL, United States.</v>
          </cell>
          <cell r="F849" t="str">
            <v>2014</v>
          </cell>
        </row>
        <row r="850">
          <cell r="A850">
            <v>849</v>
          </cell>
          <cell r="B850" t="str">
            <v>Arterial carbon dioxide tension and outcome in patients admitted to the intensive care unit after cardiac arrest</v>
          </cell>
          <cell r="C850" t="str">
            <v>BACKGROUND: Arterial carbon dioxide tension (PaCO2) affects neuronal function and cerebral blood flow. However, its association with outcome in patients admitted to intensive care unit (ICU) after cardiac arrest (CA) has not been evaluated. METHODS AND RESULTS: Observational cohort study using data from the Australian New Zealand (ANZ) Intensive Care Society Adult-Patient-Database (ANZICS-APD). Outcomes analyses were adjusted for illness severity, co-morbidities, hypothermia, treatment limitations, age, year of admission, glucose, source of admission, PaO2 and propensity score. We studied 16,542 consecutive patients admitted to 125 ANZ ICUs after CA between 2000 and 2011. Using the APD-PaCO2 (obtained within 24 h of ICU admission), 3010 (18.2%) were classified into the hypo- (PaCO2&lt;35 mmHg), 6705 (40.5%) into the normo- (35-45 mmHg) and 6827 (41.3%) into the hypercapnia (&gt;45 mmHg) group. The hypocapnia group, compared with the normocapnia group, had a trend toward higher in-hospital mortality (OR 1.12 [95% CI 1.00-1.24, p=0.04]), lower rate of discharge home (OR 0.81 [0.70-0.94, p&lt;0.01]) and higher likelihood of fulfilling composite adverse outcome of death and no discharge home (OR 1.23 [1.10-1.37, p&lt;0.001]). In contrast, the hypercapnia group had similar in-hospital mortality (OR 1.06 [0.97-1.15, p=0.19]) but higher rate of discharge home among survivors (OR 1.16 [1.03-1.32, p=0.01]) and similar likelihood of fulfilling the composite outcome (OR 0.97 [0.89-1.06, p=0.52]). Cox-proportional hazards modelling supported these findings. CONCLUSIONS: Hypo- and hypercapnia are common after ICU admission post-CA. Compared with normocapnia, hypocapnia was independently associated with worse clinical outcomes and hypercapnia a greater likelihood of discharge home among survivors.</v>
          </cell>
          <cell r="E850" t="str">
            <v>Department of Intensive Care, Austin Hospital, Melbourne, Victoria, Australia.</v>
          </cell>
          <cell r="F850" t="str">
            <v>2013</v>
          </cell>
        </row>
        <row r="851">
          <cell r="A851">
            <v>850</v>
          </cell>
          <cell r="B851" t="str">
            <v>The cataract national data set electronic multi-centre audit of 55,567 operations: case-mix adjusted surgeon's outcomes for posterior capsule rupture</v>
          </cell>
          <cell r="C851" t="str">
            <v>AIMS: To develop a methodology for case-mix adjustment of surgical outcomes for individual cataract surgeons using electronically collected multi-centre data conforming to the cataract national data set (CND). METHODS: Routinely collected anonymised data were remotely extracted from electronic patient record (EPR) systems in 12 participating NHS Trusts undertaking cataract surgery. Following data checks and cleaning, analyses were carried out to risk adjust outcomes for posterior capsule rupture rates for individual surgeons, with stratification by surgical grade. RESULTS: A total of 406 surgeons from 12 NHS Trusts submitted data on 55,567 cataract operations between November 2001 and July 2006 (86% from January 2004). In all, 283 surgeons contributed data on &gt;25 cases, providing 54,319 operations suitable for detailed analysis. Case-mix adjusted results of individual surgeons are presented as funnel plots for all surgeons together, and separately for three different grades of surgeon. Plots include 95 and 99.8% confidence limits around the case-mix adjusted outcomes for detection of surgical outliers. CONCLUSIONS: Routinely collected electronic data conforming to the CND provides sufficient detail for case-mix adjustment of cataract surgical outcomes. The validation of these risk indicators should be carried out using fresh data to confirm the validity of the risk model. Once validated this model should provide an equitable approach for peer-to-peer comparisons in the context of revalidation.</v>
          </cell>
          <cell r="E851" t="str">
            <v>Bristol Eye Hospital, Bristol, UK. John.Sparrow@doctors.org.uk</v>
          </cell>
          <cell r="F851" t="str">
            <v>2011</v>
          </cell>
        </row>
        <row r="852">
          <cell r="A852">
            <v>851</v>
          </cell>
          <cell r="B852" t="str">
            <v>Development of a new clinical decision rule for cervical CT to detect cervical spine injury in patients with head or neck trauma</v>
          </cell>
          <cell r="C852" t="str">
            <v>OBJECTIVE: Previous cervical spine imaging decision rules have been based on positive findings on plain X-ray and are limited by lack of specificity, age restrictions and complicated algorithms. We previously derived and validated a clinical decision rule (Rule 1) for detecting cervical spine injury (CSI) on CT in a single-centre study. This recommended CT for patients with (1) GCS score &lt;14, (2) GCS 14-15 and posterior cervical tenderness or neurological deficit, (3) age ≥60 years and fall down stairs, or (4) age &lt;60 and injured in a motorcycle collision or fallen from height. This study assessed the accuracy and reliability of this rule and refined the rule. METHODS: We conducted a prospective, dual-centre study at two Japanese EDs between August 2012 and March 2014. Patients with head or neck injury ≥16 years of age were included. Clinical data were collected from medical records. Imaging was at the discretion of the treating physician. CSI was diagnosed as a fracture or dislocation seen on CT; patients who were not imaged were followed for 14 days. We analysed the sensitivity and specificity of Rule 1 and refined it post hoc using recursive partitioning. RESULTS: 1192 patients were enrolled. 927 completed follow-up. Of these, 584 (63.0%) underwent CT imaging and 38 had CSI. Sensitivity and specificity of Rule 1 were 92.1% (95% CI 79.2% to 97.3%) and 58.6% (95% CI 55.4% to 61.9%). A second rule (Rule 2) was derived recommending CT for those with any of the following: GCS &lt;14, cervical tenderness, neurological deficit or mechanism of injury (fall down stairs, motorcycle collision or fall from height) without age limits. Sensitivity and specificity were 100% (95% CI 90.8% to 100%) and 51.9% (95% CI 48.6% to 55.2%), respectively. CONCLUSIONS: Our initial CT decision rule had lower sensitivity than in our initial validation study. A refined decision rule based on GCS, neck tenderness, neurological deficit and mechanism of injury showed excellent sensitivity with a small loss of specificity. Rule 2 will now need validation in an independent cohort.</v>
          </cell>
          <cell r="E852" t="str">
            <v>Department of Emergency Medicine and Critical Care, Center Hospital of the National Center for Global Health and Medicine, Tokyo, Japan._x000D_Department of Emergency and Critical Care Medicine, Seirei Hamamatsu General Hospital, Hamamatsu, Shizuoka, Japan._x000D_Biostatistics Section, Department of Clinical Research and Informatics, Clinical Science Center, National Center for Global Health and Medicine, Tokyo, Japan.</v>
          </cell>
          <cell r="F852" t="str">
            <v>2018</v>
          </cell>
        </row>
        <row r="853">
          <cell r="A853">
            <v>852</v>
          </cell>
          <cell r="B853" t="str">
            <v>Therapeutic temperature modulation in severe or moderate traumatic brain injury: a propensity score analysis of data from the Nationwide Japan Neurotrauma Data Bank</v>
          </cell>
          <cell r="C853" t="str">
            <v>OBJECTIVE: In patients with severe traumatic brain injury (TBI), a randomized controlled trial revealed that outcomes did not significantly improve after therapeutic hypothermia (TH) or normothermia (TN). However, avoiding pyrexia, which is often associated with intracranial disorders, might improve clinical outcomes. The objective of this study was to compare neurological outcomes among patients with moderate and severe TBI after therapeutic temperature modulation (TTM) in the absence of other interventions. METHODS: Data from 1091 patients were obtained from the Japan Neurotrauma Data Bank Project 2009, a cohort observational study. Patients with cardiac arrest, those with a Glasgow Coma Scale score of 3 and dilated fixed pupils, and those whose cause of death was injury to another area of the body were excluded, leaving 687 patients aged 16 years or older in this study. The patients were divided into 2 groups: the TTM group underwent TN (213 patients) or TH (82 patients), and the control group (392 patients) did not receive TTM. The primary end point for this study was the rate of poor outcome at hospital discharge, and the secondary end point was in-hospital death. Out of the 208 total items in the database, 29 variables that could potentially affect outcome were matched using the propensity score (PS) method in order to reduce selection bias and balance the baseline characteristics. RESULTS: From each group, 141 patients were extracted using the PS-matching process. Among the patients in the TTM group, 29 had undergone TH and 112 had undergone TN. In a log-rank test using Kaplan-Meier survival curves, no significant differences in patient outcome or death were observed between the 2 groups (poor outcome, p = 0.83; death, p = 0.18). A Cox proportional-hazards regression analysis established the HR for poor outcome and mortality at 1.03 (95% CI 0.78-1.36, p = 0.83) and 1.34 (95% CI 0.87-2.07, p = 0.18), respectively. CONCLUSIONS: There was no clear improvement in neurological outcomes after TTM in patients with moderate or severe TBI. To elucidate the role of TTM in patients with these injuries, a prospective study is needed with long-term follow-up using specific target temperatures.</v>
          </cell>
          <cell r="E853" t="str">
            <v>Departments of 1 Emergency Medicine._x000D_Neurosurgery, and._x000D_Japan Neurotrauma Data Bank Committee, Japan Society of Neurotraumatology, Tokyo, Japan._x000D_Public Health, Sapporo Medical University;_x000D_Emergency and Critical Care Center, Hokkaido University Hospital, Sapporo; and.</v>
          </cell>
          <cell r="F853" t="str">
            <v>2016</v>
          </cell>
        </row>
        <row r="854">
          <cell r="A854">
            <v>853</v>
          </cell>
          <cell r="B854" t="str">
            <v>Unnecessary care for bronchiolitis decreases with increasing inpatient prevalence of bronchiolitis</v>
          </cell>
          <cell r="C854" t="str">
            <v>OBJECTIVE: To measure the association between inpatient bronchiolitis prevalence (IBP) and the delivery of unnecessary tests and treatments to patients hospitalized with bronchiolitis. METHODS: A multicenter, retrospective, cohort study was performed using the Pediatric Hospital Information System database. All patients 2 months to 2 years of age hospitalized with bronchiolitis during 2004-2008 at participating pediatric hospitals were included. Main outcome measures were the probability of receiving potentially unnecessary care for bronchiolitis, including steroids, intravenously administered antibiotics, chest or neck radiographs, and any laboratory tests during hospitalization. RESULTS: During winter months, with each 1% absolute increase in IBP, patients were less likely to receive steroids (incidence rate ratio: 0.968 [95% confidence interval: 0.960-0.976]; P &lt; .001), radiographs (incidence rate ratio: 0.988 [95% confidence interval: 0.984-0.992]; P &lt; .001), and laboratory tests (incidence rate ratio: 0.992 [95% confidence interval: 0.988-0.995]; P &lt; .001). During summer months, similar associations were observed for steroids and radiographs. No association between IBP and antibiotic use was observed during either time period. CONCLUSIONS: The frequency with which several types of unnecessary care were delivered to patients with bronchiolitis seemed to decrease with increasing IBP. This finding suggests that an association exists between contextual information and care delivery during the management of acute illness, and it highlights the importance of such information for delivery of high-quality health care.</v>
          </cell>
          <cell r="E854" t="str">
            <v>Center for Child Health, Behavior, and Development, Seattle Children's Research Institute, Seattle, Washington, USA. vancleve@uw.edu</v>
          </cell>
          <cell r="F854" t="str">
            <v>2011</v>
          </cell>
        </row>
        <row r="855">
          <cell r="A855">
            <v>854</v>
          </cell>
          <cell r="B855" t="str">
            <v>A network meta-analysis on the effects of information technology application on preoperative knowledge of patients</v>
          </cell>
          <cell r="C855" t="str">
            <v>The application of information technology in health education plan in Taiwan has existed for a long time. The purpose of this study is to explore the relationship between information technology application in health education and patients' preoperative knowledge by synthesizing existing researches that compare the effectiveness of information technology application and traditional instruction in the health education plan. In spite of claims regarding the potential benefits of using information technology in health education plan, results of previous researches were conflicting. This study is carried out to examine the effectiveness of information technology by using network meta-analysis, which is a statistical analysis of separate but similar studies in order to test the pooled data for statistical significance. Information technology application in health education discussed in this study include interactive technology therapy (person-computer), group interactive technology therapy (person-person), multimedia technology therapy and video therapy. The result has shown that group interactive technology therapy is the most effective, followed by interactive technology therapy. And these four therapies of information technology are all superior to the traditional health education plan (leaflet therapy).</v>
          </cell>
          <cell r="F855" t="str">
            <v>2015</v>
          </cell>
        </row>
        <row r="856">
          <cell r="A856">
            <v>855</v>
          </cell>
          <cell r="B856" t="str">
            <v>Epidemiology of Skin Diseases in a Diverse Patient Population</v>
          </cell>
          <cell r="C856" t="str">
            <v>BACKGROUND: Epidemiologic studies of patients who present to dermatology clinics are necessary to identify the needs of patients. OBJECTIVE: To quantify and compare diagnoses according to race, ethnicity, and socioeconomic status (SES) at 6 general dermatology clinics from January 2013 to December 2016. METHODS: A retrospective cohort of new patients was established using an electronic medical record database. Primary diagnoses and diagnostic codes were recorded. Geocoding was utilized to obtain SES. RESULTS: There were 65969 new patient visits. Racial and ethnic demographics were obtained with the overall top 3 conditions being eczema or dermatitis, benign skin neoplasm, and adnexal disease. In blacks, however, follicular disorders were the third most common condition seen. The most frequently encountered diagnoses at the clinics with the highest and lowest SES were benign skin neoplasm and eczema or dermatitis, respectively. LIMITATIONS: Only primary diagnoses were included in analysis. Determining one's race is increasingly difficult. CONCLUSION: Follicular disorders occurred with an increased frequency in blacks. When examining SES, eczema or dermatitis was the most frequently encountered primary diagnosis at the clinic with the lowest SES, with benign skin neoplasm seen with the highest frequency at the clinic with the highest SES. J Drugs Dermatol. 2018;17(10):1032-1036.</v>
          </cell>
          <cell r="F856" t="str">
            <v>2018</v>
          </cell>
        </row>
        <row r="857">
          <cell r="A857">
            <v>856</v>
          </cell>
          <cell r="B857" t="str">
            <v>The impact of computerised physician order entry on prescribing practices in a cardiothoracic intensive care unit</v>
          </cell>
          <cell r="C857" t="str">
            <v>This prospective, time series, cross-sectional study was designed to compare the quality of handwritten vs computerised prescriptions in a tertiary 25-bedded cardiothoracic intensive care unit. A total of 14,721 prescriptions for 613 patients were analysed over three periods of investigation: 7 months before; and 5 and 12 months after implementation of a clinical information system with computerised physician order entry capability. Errors in prescribing were common. Only (53%) of handwritten charts analysed had all immediate administration drugs prescribed correctly. Errors included omission of route 81 (8.0%), date of prescription 78 (7.7%), and time to be given 255 (25.2%), and 119 (11.7%) had no dose or an incorrect dose prescribed. All errors of completeness were abolished following implementation. The computerised system led to a significant improvement in prescribing safety, in a clinical area previously highlighted as having a high rate of adverse drug errors. Legibility, completeness and traceability are no longer possible sources of medication errors.</v>
          </cell>
          <cell r="E857" t="str">
            <v>Addenbrookes Hospital, Cambridge, UK. ja297@cam.ac.uk</v>
          </cell>
          <cell r="F857" t="str">
            <v>2010</v>
          </cell>
        </row>
        <row r="858">
          <cell r="A858">
            <v>857</v>
          </cell>
          <cell r="B858" t="str">
            <v>Angina and associated healthcare costs following percutaneous coronary intervention: A real-world analysis from a multi-payer database</v>
          </cell>
          <cell r="C858" t="str">
            <v>OBJECTIVES: To study the contemporary, real-world clinical and economic burden associated with angina after percutaneous coronary intervention (PCI). BACKGROUND: Angina adversely affects quality of life and medical costs, yet data on real-world prevalence of angina following PCI and its associated economic consequences are limited. METHODS: In a multi-payer administrative claims database, we identified adults with incident inpatient PCI admissions between 2008 and 2011 who had at least 12 months of continuous medical and pharmacy benefits before and after the procedure. Patients were followed for up to 36 months. Using claims, we ascertained post-PCI outcomes: angina or chest pain, acute myocardial infarction, acute coronary syndrome, repeat PCI, healthcare service utilization, and costs. RESULTS: Among 51,710 study patients (mean age 61.8, 72% male), post-PCI angina or chest pain was present in 28% by 12 months and 40% by 36 months. Compared with patients who did not experience chest pain, angina or ACS, total healthcare costs in the first year after the index PCI were 1.8 times greater for patients with angina or chest pain ($32,437 vs. $17,913, P &lt; 0.001). These cost differentials continued to 36 months. CONCLUSIONS: Angina after PCI is a frequent and expensive outcome. Further research is needed to identify risk factors and potentially improve outcomes for post-PCI angina. © 2016 Wiley Periodicals, Inc.</v>
          </cell>
          <cell r="E858" t="str">
            <v>Columbia University and Cardiovascular Research Foundation, New York, New York._x000D_Department of Medicine (Cardiology), University of California, San Francisco, California._x000D_Department of Epidemiology &amp; Biostatistics, University of California, San Francisco, California._x000D_Division of Cardiology, San Francisco General Hospital, San Francisco, California._x000D_Truven Health Analytics, Brentwood, New Hampshire._x000D_Wade Outcomes Research and Consulting, Salt Lake City, Utah._x000D_Health Economics and Outcomes Research, Abbott Vascular, Santa Clara, California._x000D_Stanford University School of Medicine, HRP Redwood Building, Stanford, California.</v>
          </cell>
          <cell r="F858" t="str">
            <v>2016</v>
          </cell>
        </row>
        <row r="859">
          <cell r="A859">
            <v>858</v>
          </cell>
          <cell r="B859" t="str">
            <v>Smartphone mobile application delivering personalized, real-time sun protection advice: a randomized clinical trial</v>
          </cell>
          <cell r="C859" t="str">
            <v>IMPORTANCE: Mobile smartphones are rapidly emerging as an effective means of communicating with many Americans. Using mobile applications (apps), they can access remote databases, track time and location, and integrate user input to provide tailored health information. OBJECTIVE: A smartphone mobile app providing personalized, real-time sun protection advice was evaluated in a randomized clinical trial. DESIGN, SETTING, AND PARTICIPANTS: The trial was conducted in 2012 and had a randomized pretest-posttest controlled design with a 10-week follow-up. Data were collected from a nationwide population-based survey panel. A sample of 604 non-Hispanic and Hispanic adults from the Knowledge Panel 18 years or older who owned an Android smartphone were enrolled. INTERVENTIONS: The mobile app provided advice on sun protection (ie, protection practices and risk of sunburn) and alerts (to apply or reapply sunscreen and get out of the sun), hourly UV Index, and vitamin D production based on the forecast UV Index, the phone's time and location, and user input. MAIN OUTCOMES AND MEASURES: Percentage of days using sun protection and time spent outdoors (days and minutes) in the midday sun and number of sunburns in the past 3 months were collected. RESULTS: Individuals in the treatment group reported more shade use (mean days staying in the shade, 41.0% vs 33.7%; P = .03) but less sunscreen use (mean days, 28.6% vs 34.5%; P = .048) than controls. There was no significant difference in number of sunburns in the past 3 months (mean, 0.60 in the treatment group vs 0.62 for controls; P = .87). Those who used the mobile app reported spending less time in the sun (mean days keeping time in the sun to a minimum, 60.4% for app users vs 49.3% for nonusers; P = .04) and using all protection behaviors combined more (mean days, 39.4% vs 33.8%; P = .04). CONCLUSIONS AND RELEVANCE: The mobile app improved some sun protection. Use of the mobile app was lower than expected but associated with increased sun protection. Providing personalized advice when and where people are in the sun may help reduce sun exposure.</v>
          </cell>
          <cell r="E859" t="str">
            <v>Klein Buendel Inc, Golden, Colorado._x000D_Department of Internal Medicine, University of New Mexico, Albuquerque3Department of Dermatology, University of New Mexico, Albuquerque._x000D_Global Monitoring Division, Earth System Research Laboratory, Cooperative Institute for Research in Environmental Studies, National Oceanic and Atmospheric Administration, University of Colorado, Boulder._x000D_Colorado Foundation for Public Health and Environment, Denver.</v>
          </cell>
          <cell r="F859" t="str">
            <v>2015</v>
          </cell>
        </row>
        <row r="860">
          <cell r="A860">
            <v>859</v>
          </cell>
          <cell r="B860" t="str">
            <v>Quantitative analysis of treatment process time and throughput capacity for spot scanning proton therapy</v>
          </cell>
          <cell r="C860" t="str">
            <v>PURPOSE: To determine the patient throughput and the overall efficiency of the spot scanning system by analyzing treatment time, equipment availability, and maximum daily capacity for the current spot scanning port at Proton Therapy Center Houston and to assess the daily throughput capacity for a hypothetical spot scanning proton therapy center. METHODS: At their proton therapy center, the authors have been recording in an electronic medical record system all treatment data, including disease site, number of fields, number of fractions, delivered dose, energy, range, number of spots, and number of layers for every treatment field. The authors analyzed delivery system downtimes that had been recorded for every equipment failure and associated incidents. These data were used to evaluate the patient census, patient distribution as a function of the number of fields and total target volume, and equipment clinical availability. The duration of each treatment session from patient walk-in to patient walk-out of the spot scanning treatment room was measured for 64 patients with head and neck, central nervous system, thoracic, and genitourinary cancers. The authors retrieved data for total target volume and the numbers of layers and spots for all fields from treatment plans for a total of 271 patients (including the above 64 patients). A sensitivity analysis of daily throughput capacity was performed by varying seven parameters in a throughput capacity model. RESULTS: The mean monthly equipment clinical availability for the spot scanning port in April 2012-March 2015 was 98.5%. Approximately 1500 patients had received spot scanning proton therapy as of March 2015. The major disease sites treated in September 2012-August 2014 were the genitourinary system (34%), head and neck (30%), central nervous system (21%), and thorax (14%), with other sites accounting for the remaining 1%. Spot scanning beam delivery time increased with total target volume and accounted for approximately 30%-40% of total treatment time for the total target volumes exceeding 200 cm(3), which was the case for more than 80% of the patients in this study. When total treatment time was modeled as a function of the number of fields and total target volume, the model overestimated total treatment time by 12% on average, with a standard deviation of 32%. A sensitivity analysis of throughput capacity for a hypothetical four-room spot scanning proton therapy center identified several priority items for improvements in throughput capacity, including operation time, beam delivery time, and patient immobilization and setup time. CONCLUSIONS: The spot scanning port at our proton therapy center has operated at a high performance level and has been used to treat a large number of complex cases. Further improvements in efficiency may be feasible in the areas of facility operation, beam delivery, patient immobilization and setup, and optimization of treatment scheduling.</v>
          </cell>
          <cell r="E860" t="str">
            <v>Department of Radiation Physics, The University of Texas MD Anderson Cancer Center, Houston, Texas 77030._x000D_The Proton Therapy Center Houston, Ltd., L.L.P., 1840 Old Spanish Trail, Houston, Texas 77054._x000D_Department of Radiation Oncology, The University of Texas MD Anderson Cancer Center, Houston, Texas 77030._x000D_Texas Center for Proton Therapy, 1501 W. Royal Lane, Irving, Texas 75063.</v>
          </cell>
          <cell r="F860" t="str">
            <v>2016</v>
          </cell>
        </row>
        <row r="861">
          <cell r="A861">
            <v>860</v>
          </cell>
          <cell r="B861" t="str">
            <v>Relative Mortality Analysis of Trauma Patients Requiring Emergency Surgery at a Level I Trauma Center</v>
          </cell>
          <cell r="F861" t="str">
            <v>2017</v>
          </cell>
        </row>
        <row r="862">
          <cell r="A862">
            <v>861</v>
          </cell>
          <cell r="B862" t="str">
            <v>Frequency of inadequate neuromuscular blockade during general anesthesia</v>
          </cell>
          <cell r="C862" t="str">
            <v>STUDY OBJECTIVE: We used electronic health record data to define frequency of inadequate intraoperative neuromuscular blockade (NMB). DESIGN: Retrospective observational study using electronic health record data. SETTING: Operating room in a tertiary care academic hospital. PATIENTS: A total of 129,209 adult patients with American Society of Anesthesiologists physical status 1 to 5 undergoing general anesthesia in an outpatient or inpatient setting who received nondepolarizing NMB. We excluded patients intubated before arrival to the operating room, patients undergoing a liver transplant or cardiac surgery, and patients who remained intubated at the end of the operation. INTERVENTIONS: None. MEASUREMENTS: The primary outcomes were inadequate NMB defined by (1) documentation of patient movement and (2) documentation of surgical request for additional NMB, followed by NMB agent administration. MAIN RESULTS: A total of 1261 patients (1.0%) demonstrated either intraoperative movement (369 or 0.29%) or prompted surgical request for additional NMB agent (921 or 0.71%). Trend analysis showed a variation in the annual rate of inadequate NMB, with an increase from 2004 to 2013 for criteria 1 and 2. CONCLUSIONS: Nearly 1% of all general anesthetic procedures involving NMB exhibit inadequate relaxation resulting in procedural interruption. These data suggest that current use of neuromuscular blocking drugs and NMB monitoring expose patients to inadequate blockade. The risk of this phenomenon warrants further study.</v>
          </cell>
          <cell r="E862" t="str">
            <v>Department of Anesthesiology, University of Michigan Medical School, CVC 4172, 1500 East Medical Center Drive, Ann Arbor, MI 48109, USA. Electronic address: tdubovoy@med.umich.edu._x000D_Department of Anesthesiology, University of Michigan Medical School, CVC 4172, 1500 East Medical Center Drive, Ann Arbor, MI 48109, USA. Electronic address: amysha@med.umich.edu._x000D_Merck, Sharp, and Dohme, Inc, PO Box 100, Whitehouse Station, NJ 08889-0100, USA. Electronic address: scott.devine@merck.com._x000D_Department of Anesthesiology, University of Michigan Medical School, CVC 4172, 1500 East Medical Center Drive, Ann Arbor, MI 48109, USA. Electronic address: sachinkh@med.umich.edu.</v>
          </cell>
          <cell r="F862" t="str">
            <v>2017</v>
          </cell>
        </row>
        <row r="863">
          <cell r="A863">
            <v>862</v>
          </cell>
          <cell r="B863" t="str">
            <v>Frequency and nature of drug-drug interactions in a Swiss primary and secondary acute care hospital</v>
          </cell>
          <cell r="C863" t="str">
            <v>QUESTIONS UNDER STUDY: Drug-drug interactions (DDI) are considered a risk factor in medication safety and computerised alerting tools are increasingly promoted and implemented in order to detect and minimise DDI. As only little is known about the frequency and nature of DDI in hospitalised patients in Switzerland as well as about the usefulness of current alerting systems, this analysis based on a computerised medication record in a typical regional hospital setting was performed. METHODS: All inpatients with at least one drug prescription between 2006 and 2010 were included. A total of 1,654,987 prescriptions were analysed with regard to the maximal seriousness level of DDI between each added prescription versus the existing prescription and with regard to all underlying DDI. RESULTS: On average, each inpatient received 16 different drugs including on-demand prescriptions and encountered 5 DDI. A total of 27% of all prescriptions caused DDI. Within the last 12 months, 5% of all DDI were classified in category 1 (contraindicated), 3% in category 2, 53% in category 3, 8% in category 4 and 31% in category 5. The vast majority of DDI were caused by a very limited number of drugs. DISCUSSION: Drug-drug interactions were very frequent and were very stable over the years studied, involving on average 27% of all prescriptions and 44% in internal medicine. Only a very limited amount of drugs were responsible for the vast majority of DDI, especially when the most severe categories of DDI were considered. Most of the severe DDI alerts could be automatically handled, if for example laboratory values could be taken into account. The DDI database should ideally be supplemented by information enabling more sophisticated computerised support in order to deliver more reasonable results from DDI checks.</v>
          </cell>
          <cell r="E863" t="str">
            <v>Spital Thun-Simmental AG, Department for Internal Medicine and Group of Medical Informatics, Thun, Switzerland. Marc.oertle@spitalstsag.ch</v>
          </cell>
          <cell r="F863" t="str">
            <v>2012</v>
          </cell>
        </row>
        <row r="864">
          <cell r="A864">
            <v>863</v>
          </cell>
          <cell r="B864" t="str">
            <v>Robotic-assisted vs. open radical prostatectomy: A machine learning framework for intelligent analysis of patient-reported outcomes from online cancer support groups</v>
          </cell>
          <cell r="C864" t="str">
            <v>BACKGROUND: The advantages of Robot-assisted laparoscopic prostatectomy (RARP) over open radical prostatectomy (ORP) in Prostate cancer perioperatively are well-established, but quality of life is more contentious. Increasingly, patients are utilising online cancer support groups (OCSG) to express themselves. Currently there is no method of analysis of these sophisticated data sources. We have used the PRIME-2 (Patient Reported Information Multidimensional Exploration version 2) framework for automated identification and intelligent analysis of decision-making, functional and emotional outcomes in men undergoing ORP vs. RARP from OCSG discussions. METHODS: The PRIME-2 framework was developed to retrospectively analyse individualised patient-reported information from 5,157 patients undergoing RARP and 579 ORP. The decision factors, side effects, and emotions in 2 groups were analysed and compared using Chi-squared, t tests, and Pearson correlation. RESULTS: There were no differences in Gleason score, Prostate Specific Antigen (PSA), and age between the groups. Surgeon experience and preservation of erectile function (P &lt; 0.01) were important factors in the decision making process. There were no significant differences in urinary, sexual, or bowel symptoms between ORP and RARP on a monthly basis during the initial 12 months. Emotions expressed by patients undergoing RARP were more consistent and positive while ORP expressed more negative emotions at the time of surgery and 3 months postsurgery (P &lt; 0.05), due to pain and discomfort, and during ninth month due to fear and anxiety of pending PSA tests. CONCLUSIONS: ORP and RARP demonstrated similar side effect profiles for 12 months, but PRIME-2 enables identification of important quality of life features and emotions over time. It is timely for clinicians to accept OCSG as an adjunct to Prostate cancer care.</v>
          </cell>
          <cell r="E864" t="str">
            <v>University of Melbourne, Department of Surgery, Austin Hospital, Heidelberg, Victoria, Australia. Electronic address: weranja@gmail.com._x000D_Research Centre for Data Analytics and Cognition, La Trobe University, Victoria, Australia._x000D_North Bristol, NHS Trust, United Kingdom._x000D_University of Melbourne, Department of Surgery, Austin Hospital, Heidelberg, Victoria, Australia.</v>
          </cell>
          <cell r="F864" t="str">
            <v>2018</v>
          </cell>
        </row>
        <row r="865">
          <cell r="A865">
            <v>864</v>
          </cell>
          <cell r="B865" t="str">
            <v>Decreasing prevalence of obesity among young children in Massachusetts from 2004 to 2008</v>
          </cell>
          <cell r="C865" t="str">
            <v>OBJECTIVE: To examine whether the obesity prevalence is increasing, level, or decreasing among young US children (aged &lt;6 years) in the past decade; and to compare regional data to those of 2 national databases. METHODS: We analyzed data from 108 762 well-child visits (36 827 children) at a multisite pediatric practice in eastern Massachusetts during 1999-2008. By using the Centers for Disease Control and Prevention 2000 gender-specific growth charts, we defined obesity as weight-for-length ≥95th percentile for children aged &lt;24 months and BMI ≥95th percentile for children aged 24 to &lt;72 months. By using multivariable logistic regression, we estimated gender-specific obesity trends in 2 separate periods, 1999-2003 and 2004-2008, adjusting for age group, race/ethnicity, health insurance, and practice site. RESULTS: From 1999 to 2003, the obesity prevalence was fairly stable among both boys and girls. From 2004 to 2008, the obesity prevalence substantially decreased among both boys and girls. The decline in obesity prevalence during 2004-2008 was more pronounced among children insured by non-Medicaid health plans than among those insured by Medicaid. CONCLUSIONS: Among children aged &lt;6 years at this multisite pediatric practice, obesity prevalence decreased during 2004-2008, which is in line with national data showing no increase in prevalence during this time period. The smaller decrease among Medicaid-insured children may portend widening of socioeconomic disparities in childhood obesity.</v>
          </cell>
          <cell r="E865" t="str">
            <v>Obesity Prevention Program, Department of Population Medicine, Harvard Medical School and Harvard Pilgrim Health Care Institute, Boston, MA 02215, USA. xiaozhongwen@hotmail.com</v>
          </cell>
          <cell r="F865" t="str">
            <v>2012</v>
          </cell>
        </row>
        <row r="866">
          <cell r="A866">
            <v>865</v>
          </cell>
          <cell r="B866" t="str">
            <v>Increasing the Efficiency on Producing Radiology Reports for Breast Cancer Diagnosis by Means of Structured Reports. A Comparative Study</v>
          </cell>
          <cell r="C866" t="str">
            <v>BACKGROUND: Radiology reports are commonly written on free-text using voice recognition devices. Structured reports (SR) have a high potential but they are usually considered more difficult to fill-in so their adoption in clinical practice leads to a lower efficiency. However, some studies have demonstrated that in some cases, producing SRs may require shorter time than plain-text ones. This work focuses on the definition and demonstration of a methodology to evaluate the productivity of software tools for producing radiology reports. A set of SRs for breast cancer diagnosis based on BI-RADS have been developed using this method. An analysis of their efficiency with respect to free-text reports has been performed. MATERIAL AND METHODS: The methodology proposed compares the Elapsed Time (ET) on a set of radiological reports. Free-text reports are produced with the speech recognition devices used in the clinical practice. Structured reports are generated using a web application generated with TRENCADIS framework. A team of six radiologists with three different levels of experience in the breast cancer diagnosis was recruited. These radiologists performed the evaluation, each one introducing 50 reports for mammography, 50 for ultrasound scan and 50 for MRI using both approaches. Also, the Relative Efficiency (REF) was computed for each report, dividing the ET of both methods. We applied the T-Student (T-S) test to compare the ETs and the ANOVA test to compare the REFs. Both tests were computed using the SPSS software. RESULTS: The study produced three DICOM-SR templates for Breast Cancer Diagnosis on mammography, ultrasound and MRI, using RADLEX terms based on BIRADs 5th edition. The T-S test on radiologists with high or intermediate profile, showed that the difference between the ET was only statistically significant for mammography and ultrasound. The ANOVA test performed grouping the REF by modalities, indicated that there were no significant differences between mammograms and ultrasound scans, but both have significant statistical differences with MRI. The ANOVA test of the REF for each modality, indicated that there were only significant differences in Mammography (ANOVA p = 0.024) and Ultrasound (ANOVA p = 0.008). The ANOVA test for each radiologist profile, indicated that there were significant differences on the high profile (ANOVA p = 0.028) and medium (ANOVA p = 0.045). CONCLUSIONS: In this work, we have defined and demonstrated a methodology to evaluate the productivity of software tools for producing radiology reports in Breast Cancer. We have evaluated that adopting Structured Reporting in mammography and ultrasound studies in breast cancer diagnosis improves the performance in producing reports.</v>
          </cell>
          <cell r="E866" t="str">
            <v>J. Damian Segrelles Quilis, Institute for Molecular Imaging Technologies (I3M), Universitat Politècnica de València (UPVLC), Camino de Vera, S/N 46022, Valencia, Spain, E-mail: dquilis@dsic.upv.es.</v>
          </cell>
          <cell r="F866" t="str">
            <v>2017</v>
          </cell>
        </row>
        <row r="867">
          <cell r="A867">
            <v>866</v>
          </cell>
          <cell r="B867" t="str">
            <v>HBA1C CONTROL AND COST-EFFECTIVENESS IN PATIENTS WITH TYPE 2 DIABETES MELLITUS INITIATED ON CANAGLIFLOZIN OR A GLUCAGON-LIKE PEPTIDE 1 RECEPTOR AGONIST IN A REAL-WORLD SETTING</v>
          </cell>
          <cell r="C867" t="str">
            <v>OBJECTIVE: To compare glycated hemoglobin (HbA1c) control and medication costs between patients with type 2 diabetes mellitus (T2DM) treated with canagliflozin 300 mg (CANA) or a glucagon-like peptide 1 receptor agonist (GLP-1 RA) in a real-world setting. METHODS: Adults with T2DM newly initiated on CANA or a GLP-1 RA (index date) were identified from IQVIA(™) Real-World Data Electronic Medical Records U.S. database (March 29, 2012-April 30, 2016). Inverse probability of treatment weighting accounted for differences in baseline characteristics. HbA1c levels at 3-month intervals were compared using generalized estimating equations. Medication costs used wholesale acquisition costs. RESULTS: For both cohorts (CANA: n = 11,435; GLP-1 RA: n = 11,582), HbA1c levels decreased at 3 months postindex and remained lower through 30 months. Absolute changes in mean HbA1c from index to 3 months postindex for CANA and GLP-1 RA were -1.16% and -1.21% (patients with baseline HbA1c ≥7% [53 mmol/mol]); -1.54% and -1.51% (patients with baseline HbA1c ≥8% [64 mmol/mol]); and -2.13% and -1.99% (patients with baseline HbA1c ≥9% [75 mmol/mol]), respectively. Postindex, CANA patients with baseline HbA1c ≥7% had similar HbA1c levels at each interval versus GLP-1 RA patients, except 9 months (mean HbA1c, 7.75% [61 mmol/mol] vs. 7.86% [62 mmol/mol]; P = .0305). CANA patients with baseline HbA1c ≥8% and ≥9% had consistently lower HbA1c numerically versus GLP-1 RA patients and statistically lower HbA1c at 9 (baseline HbA1c ≥8% or ≥9%), 27, and 30 months (baseline HbA1c ≥9%). Continuous 12-month medication cost $3,326 less for CANA versus GLP-1 RA. CONCLUSION: This retrospective study demonstrated a similar evolution of HbA1c levels among CANA and GLP-1 RA patients in a real-world setting. Lower medication costs suggest CANA is economically dominant over GLP-1 RA (similar effectiveness, lower cost). ABBREVIATIONS: AHA = antihyperglycemic agent BMI = body mass index CANA = canagliflozin 300 mg DCSI = diabetes complications severity index eGFR = estimated glomerular filtration rate EMR = electronic medical record GLP-1 RA = glucagon-like peptide 1 receptor agonist HbA1c = glycated hemoglobin ICD-9-CM = International Classification of Diseases-Ninth Revision-Clinical Modification ICD-10-CM = International Classification of Diseases-Tenth Revision-Clinical Modification IPTW = inverse probability of treatment weighting ITT = intent-to-treat MPR = medication possession ratio PDC = proportion of days covered PS = propensity score PSM = propensity score matching Quan-CCI = Quan-Charlson comorbidity index SGLT2 = sodium-glucose cotransporter 2 T2DM = type 2 diabetes mellitus WAC = wholesale acquisition cost.</v>
          </cell>
          <cell r="F867" t="str">
            <v>2018</v>
          </cell>
        </row>
        <row r="868">
          <cell r="A868">
            <v>867</v>
          </cell>
          <cell r="B868" t="str">
            <v>Analysis of driver injury severity in wrong-way driving crashes on controlled-access highways</v>
          </cell>
          <cell r="C868" t="str">
            <v>For more than five decades, wrong-way driving (WWD) has been notorious as a traffic safety issue for controlled-access highways. Numerous studies and efforts have tried to identify factors that contribute to WWD occurrences at these sites in order to delineate between WWD and non-WWD crashes. However, none of the studies investigate the effect of various confounding variables on the injury severity being sustained by the at-fault drivers in a WWD crash. This study tries to fill this gap in the existing literature by considering possible variables and taking into account the ordinal nature of injury severity using three different ordered-response models: ordered logit or proportional odds (PO), generalized ordered logit (GOL), and partial proportional odds (PPO) model. The findings of this study reveal that a set of variables, including driver's age, condition (i.e., intoxication), seatbelt use, time of day, airbag deployment, type of setting, surface condition, lighting condition, and type of crash, has a significant effect on the severity of a WWD crash. Additionally, a comparison was made between the three proposed methods. The results corroborate that the PPO model outperforms the other two models in terms of modeling injury severity using our database. Based on the findings, several countermeasures at the engineering, education, and enforcement levels are recommended.</v>
          </cell>
          <cell r="E868" t="str">
            <v>Research Associate, Department of Civil Engineering, Auburn University, Auburn, AL 36849-5337, United States. Electronic address: mahdipn@auburn.edu._x000D_Associate Professor, Department of Civil Engineering, Auburn University, Auburn, AL 36849-5337, United States. Electronic address: zhouhugo@auburn.edu.</v>
          </cell>
          <cell r="F868" t="str">
            <v>2016</v>
          </cell>
        </row>
        <row r="869">
          <cell r="A869">
            <v>868</v>
          </cell>
          <cell r="B869" t="str">
            <v>Effects of health insurance on racial disparity in osteoporosis medication adherence</v>
          </cell>
          <cell r="C869" t="str">
            <v>OBJECTIVE: To explore whether racial disparity in osteoporosis drug therapy maintenance varies by health insurance coverage status. DESIGN: Longitudinal observation study. SETTING: Cleveland Clinic Health System (Cleveland, OH) from January 2006 to December 2009. PATIENTS: 3,901 black and white female Medicare beneficiaries starting osteoporosis drug therapy. INTERVENTION: Analysis of the health system's integrated electronic medical records. MAIN OUTCOME MEASURES: Drug therapy adherence (medication possession ratio ≥80%) for more than 12 of 15 surveillance units and occurrence of extended nonadherence gaps for at least two surveillance units in a row. RESULTS: Among patients with supplementary health insurance (n = 2,278), no difference was observed for drug therapy adherence ( P = 0.17) and extended nonadherence gaps ( P = 0.53) between black and white participants. When patients did not have supplementary health insurance (n = 1,623), blacks (36% [95% CI 28-47]) were less likely to adhere to drug therapy than whites (47% [38-57]; odds ratio [OR] 0.34 [95% CI 0.09-0.92], P = 0.004). Blacks (25% [19-32]) also were more likely to have an extended nonadherence gap episode than whites (18% [11-26]; OR 2.42 [1.13-3.50], P = 0.03). CONCLUSION: Similar to previous research on racial disparity in health services, racial disparity in osteoporosis drug therapy maintenance between black and white female older patients existed when supplementary health insurance was not affordable.</v>
          </cell>
          <cell r="F869" t="str">
            <v>2013</v>
          </cell>
        </row>
        <row r="870">
          <cell r="A870">
            <v>869</v>
          </cell>
          <cell r="B870" t="str">
            <v>Comparison of pediatric motor vehicle collision injury outcomes at Level I trauma centers</v>
          </cell>
          <cell r="C870" t="str">
            <v>OBJECTIVE: Examine the association of American College of Surgeons Level I pediatric trauma center designation with outcomes of pediatric motor vehicle collision-related injuries. METHODS: Observational study of the 2009-2012 National Trauma Data Bank, including n=28,145 patients &lt;18years directly transported to a Level I trauma center. Generalized estimating equations estimated odds ratios (ORs) for injury outcomes, comparing freestanding pediatric trauma centers (PTCs) with adult centers having added Level I pediatric qualifications (ATC+PTC) and general adult trauma centers (ATC). Models were stratified by age following PTC designation guidelines, and adjusted for demographic and clinical risk factors. RESULTS: Analyses included n=16,643 children &lt;15 and n=11,502 adolescents 15-17years. Among children, odds of laparotomy (OR=1.88, 95% CI 1.28-2.74) and pneumonia (OR=2.13, 95% CI 1.32-3.46) were greater at ATCs vs. freestanding PTCs. Adolescents treated at ATC+PTCs or ATCs experienced greater odds of death (OR=2.18, 95% CI 1.30-3.67; OR=1.98, 95% CI 1.37-2.85, respectively) and laparotomy (OR=4.33, 95% CI 1.56-12.02; OR=5.11, 95% CI 1.92-13.61, respectively). CONCLUSIONS: Compared with freestanding PTCs, children treated at general ATCs experienced more complications; adolescents treated at ATC+PTCs or general ATCs had greater odds of death. Identification and sharing of best practices among Level I trauma centers may reduce variation in care and improve outcomes for children.</v>
          </cell>
          <cell r="E870" t="str">
            <v>Department of Research and Sponsored Programs, Children's Hospitals and Clinics of Minnesota, 2525 Chicago Avenue, Minneapolis, MN 55404. Electronic address: jill_dreyfus@premierinc.com._x000D_Department of Research and Sponsored Programs, Children's Hospitals and Clinics of Minnesota, 2525 Chicago Avenue, Minneapolis, MN 55404._x000D_Department of Pediatric Emergency Medicine, Children's Hospitals and Clinics of Minnesota, 2525 Chicago Avenue, Minneapolis, MN 55404._x000D_Department of Pediatric Surgery, Children's Hospitals and Clinics of Minnesota, 2525 Chicago Avenue, Minneapolis, MN 55404.</v>
          </cell>
          <cell r="F870" t="str">
            <v>2016</v>
          </cell>
        </row>
        <row r="871">
          <cell r="A871">
            <v>870</v>
          </cell>
          <cell r="B871" t="str">
            <v>eHealth usage patterns of European general practitioners: a five-year (2002-2007) comparative study</v>
          </cell>
          <cell r="C871" t="str">
            <v>PURPOSE: This paper provides a five-year (2002-2007) comparative segmentation analysis of how the Internet and dedicated health networks are used by European general practitioners (GPs) and the extent to which external factors affect their use of various eHealth services. METHODS: Two cross-national sets of survey data collected in 2002 (n=3512) and 2007 (n=3948) have been analyzed. These databases provide information on physicians' eHealth uses in EU-15 countries, including sociodemographic indicators such as country, age, sex, location, and size of the medical practice. RESULTS: A total of 3512 and 3948 physicians, respectively, participated in the 2002 and 2007 studies. The percentage of GPs accessing the Internet or a dedicated health network increased from 64.5% in 2002 to 77.1% in 2007. Only these physicians were included in the latent class cluster analyses performed on both datasets, yielding three segments of eHealth users plus a group of non-Internet users. Thus, the following four final segments were identified in the years 2002 and 2007: 'Information Searchers/Average Users', 'Advanced Users/Adv. Users (ePrescribers)', 'Laggards', and 'Non-Internet Users'. Contingency table analyses relating external indicators to physicians' usage patterns of eHealth services confirmed strong country differences, low to moderate age influences reflecting a cohort effect, and moderate effects of practice size, both in 2002 and 2007. Conversely, very weak influences were observed for physicians' sex and location of the medical practice. CONCLUSION: A positive evolution is clearly observable in European primary care physicians' use of eHealth, mainly with regard to online medical information searches, use of electronic health care records, and (to a lesser extent) electronic transfers of patient data. The international comparative profiling of European GPs' eHealth usage patterns contributes to more efficient and continually adapted promotion strategies, aimed at fostering the diffusion of eHealth applications among medical professionals of the analyzed EU-15 countries.</v>
          </cell>
          <cell r="E871" t="str">
            <v>Department of Business Administration, Faculty of Economics and Business Administration, University of Almería, Carretera de Sacramento s/n. La Cañada de San Urbano, 04120 Almería, Spain. jmortega@ual.es</v>
          </cell>
          <cell r="F871" t="str">
            <v>2010</v>
          </cell>
        </row>
        <row r="872">
          <cell r="A872">
            <v>871</v>
          </cell>
          <cell r="B872" t="str">
            <v>Effects of training physicians in electronic prescribing in the outpatient setting on clinical, learning and behavioural outcomes: a cluster randomized trial</v>
          </cell>
          <cell r="C872" t="str">
            <v>AIMS: Electronic prescribing systems may improve medication safety, but only when used appropriately. The effects of task analysis-based training on clinical, learning and behavioural outcomes were evaluated in the outpatient setting, compared with the usual educational approach. METHODS: This was a multicentre, cluster randomized trial [EDUCATional intervention for IT-mediated MEDication management (MEDUCATE trial)], with physicians as the unit of analysis. It took place in the outpatient clinics of two academic hospitals. Participants comprised specialists and residents (specialty trainees, in the UK) and their patients. Training took the form of a small-group session and an e-learning. The primary outcome was the proportion of medication discrepancies per physician, measured as discrepancies between medications registered by physicians in the electronic prescribing system and those reported by patients. Clinical consequences were estimated by the proportion of patients per physician with at least one missed drug-drug interaction with the potential for causing adverse drug events. A questionnaire assessed physicians' knowledge and skills. RESULTS: Among 124 participating physicians, primary outcome data for 115 (93%) were available. A total of 1094 patients were included. A mean of 48% of registered medications per physician were discrepant with the medications that their patients reported in both groups (P = 0.14). Due to registration omissions, a mean of 4% of patients per physician had one or more missed drug-drug interactions with the potential to cause a clinically relevant adverse drug event in the intervention group, and 7% in controls (P = 0.11). The percentages of correct answers on the knowledge and skills test were higher in the intervention group (57%) compared with controls (51%; P = 0.01). CONCLUSION: The training equipped outpatient physicians with the knowledge and skills for appropriate use of electronic prescribing systems, but had no effect on medication discrepancies.</v>
          </cell>
          <cell r="E872" t="str">
            <v>Department of Internal Medicine &amp; Centre for Research and Development of Education, University Medical Centre Utrecht, The Netherlands._x000D_Department of Clinical Pharmacy, University Medical Centre Utrecht, The Netherlands._x000D_Department of Pharmacoepidemiology and Clinical Pharmacology, Utrecht Institute for Pharmaceutical Sciences, Faculty of Science, Utrecht University, The Netherlands._x000D_Department of Internal Medicine, Erasmus Medical Centre Rotterdam, The Netherlands._x000D_Department of Health Technology Assessment, Julius Center, University Medical Centre Utrecht, The Netherlands._x000D_Institute of Health Policy and Management, Erasmus University Rotterdam, Rotterdam, The Netherlands._x000D_Department of Hospital Pharmacy, Erasmus Medical Centre Rotterdam, The Netherlands._x000D_Department of Gastroenterology and Hepatology, Erasmus Medical Centre Rotterdam, The Netherlands._x000D_Department of Biostatistics, Julius Center, University Medical Centre Utrecht, The Netherlands.</v>
          </cell>
          <cell r="F872" t="str">
            <v>2018</v>
          </cell>
        </row>
        <row r="873">
          <cell r="A873">
            <v>872</v>
          </cell>
          <cell r="B873" t="str">
            <v>Effectiveness and safety of electronically delivered prescribing feedback and decision support on antibiotic use for respiratory illness in primary care: REDUCE cluster randomised trial</v>
          </cell>
          <cell r="C873" t="str">
            <v>OBJECTIVES: To evaluate the effectiveness and safety at population scale of electronically delivered prescribing feedback and decision support interventions at reducing antibiotic prescribing for self limiting respiratory tract infections. DESIGN: Open label, two arm, cluster randomised controlled trial. SETTING: UK general practices in the Clinical Practice Research Datalink, randomised between 11 November 2015 and 9 August 2016, with final follow-up on 9 August 2017. PARTICIPANTS: 79 general practices (582 675 patient years) randomised (1:1) to antimicrobial stewardship (AMS) intervention or usual care. INTERVENTIONS: AMS intervention comprised a brief training webinar, automated monthly feedback reports of antibiotic prescribing, and electronic decision support tools to inform appropriate prescribing over 12 months. Intervention components were delivered electronically, supported by a local practice champion nominated for the trial. MAIN OUTCOME MEASURES: Primary outcome was the rate of antibiotic prescriptions for respiratory tract infections from electronic health records. Serious bacterial complications were evaluated for safety. Analysis was by Poisson regression with general practice as a random effect, adjusting for covariates. Prespecified subgroup analyses by age group were reported. RESULTS: The trial included 41 AMS practices (323 155 patient years) and 38 usual care practices (259 520 patient years). Unadjusted and adjusted rate ratios for antibiotic prescribing were 0.89 (95% confidence interval 0.68 to 1.16) and 0.88 (0.78 to 0.99, P=0.04), respectively, with prescribing rates of 98.7 per 1000 patient years for AMS (31 907 prescriptions) and 107.6 per 1000 patient years for usual care (27 923 prescriptions). Antibiotic prescribing was reduced most in adults aged 15-84 years (adjusted rate ratio 0.84, 95% confidence interval 0.75 to 0.95), with one antibiotic prescription per year avoided for every 62 patients (95% confidence interval 40 to 200). There was no evidence of effect for children younger than 15 years (adjusted rate ratio 0.96, 95% confidence interval 0.82 to 1.12) or people aged 85 years and older (0.97, 0.79 to 1.18); there was also no evidence of an increase in serious bacterial complications (0.92, 0.74 to 1.13). CONCLUSIONS: Electronically delivered interventions, integrated into practice workflow, result in moderate reductions of antibiotic prescribing for respiratory tract infections in adults, which are likely to be of importance for public health. Antibiotic prescribing to very young or old patients requires further evaluation. TRIAL REGISTRATION: ISRCTN95232781.</v>
          </cell>
          <cell r="E873" t="str">
            <v>School of Population Health and Environmental Sciences, King's College London, Guy's Campus, King's College London, London, UK martin.gulliford@kcl.ac.uk._x000D_NIHR Biomedical Research Centre at Guy's and St Thomas' Hospitals London, London, UK._x000D_School of Population Health and Environmental Sciences, King's College London, Guy's Campus, King's College London, London, UK._x000D_School of Public Health, Imperial College London, London, UK._x000D_Clinical Practice Research Datalink, Medicines and Healthcare Products Regulatory Agency, London, UK._x000D_The Health Centre, Bicester, Oxfordshire, UK._x000D_Centre for Academic Primary Care, Bristol Medical School, Population Health Sciences, University of Bristol, Bristol, UK._x000D_Primary Care Research Group, University of Southampton, Southampton, UK._x000D_Department of Psychology, University of Southampton, Southampton, UK._x000D_School of Psychological Science, University of Bristol, Bristol, UK.</v>
          </cell>
          <cell r="F873" t="str">
            <v>2019</v>
          </cell>
        </row>
        <row r="874">
          <cell r="A874">
            <v>873</v>
          </cell>
          <cell r="B874" t="str">
            <v>Outcome after sequential hip fracture in the elderly</v>
          </cell>
          <cell r="C874" t="str">
            <v>BACKGROUND: Hip fracture is a common cause of morbidity and mortality in the elderly. As the risk factors for hip fracture often persist after the original injury, patients remain at risk for sequential fractures. Our aim was to report the incidence, epidemiology, and outcome of sequential hip fracture in the elderly. METHODS: Data were collected during the acute hospital stay and at 120 days after admission from twenty-two acute orthopaedic units across Scotland between January 1998 and December 2005. These data were analyzed according to two separate time periods: by six-month intervals up to eight years after the primary fracture and by twenty-day intervals for the first two years after the primary fracture. RESULTS: The risk of sequential fracture was highest in the first twelve months, affecting 3% of surviving patients and decreasing to 2% per survival year thereafter. Survival to twelve months after sequential fracture was 63% compared with 68% for those with a single fracture (p = 0.03). Sequential hip fracture was also associated with greater loss of independent mobility and changes in residential status compared with single fractures. CONCLUSIONS: Sequential hip fracture is a relatively rare injury. Individuals who sustain this injury combination have poorer outcomes both in terms of survival and functional status. LEVEL OF EVIDENCE: Prognostic Level II. See Instructions for Authors for a complete description of levels of evidence.</v>
          </cell>
          <cell r="E874" t="str">
            <v>Department of Trauma &amp; Orthopaedic Surgery, University Hospital Crosshouse, Kilmarnock Road, Kilmarnock, KA2 0BE, United Kingdom. graemeholt@btinternet.com</v>
          </cell>
          <cell r="F874" t="str">
            <v>2012</v>
          </cell>
        </row>
        <row r="875">
          <cell r="A875">
            <v>874</v>
          </cell>
          <cell r="B875" t="str">
            <v>Impact of resident involvement on urological surgery outcomes: an analysis of 40,000 patients from the ACS NSQIP database</v>
          </cell>
          <cell r="C875" t="str">
            <v>PURPOSE: In addition to excellent patient care, the focus of academic medicine has traditionally been resident training. The changing landscape of health care has placed increased focus on objective outcomes. As a result, the surgical training process has come under scrutiny for its influence on patient care. We elucidated the effect of resident involvement on patient outcomes. MATERIALS AND METHODS: We retrospectively analyzed data from the 2005 to 2011 NSQIP® participant use database. Patients were separated into 2 cohorts by resident participation vs no participation. The cohorts were compared based on preoperative comorbidities, demographic characteristics and intraoperative factors. Confounders were adjusted for by propensity score modification and complications were analyzed using perioperative variables as predictors. RESULTS: A total of 40,001 patients met study inclusion criteria. Raw data analysis revealed that cases with resident participation had a higher rate of overall complications. However, after propensity score modification there was no significant difference in overall, medical or surgical complications in cases with resident participation. Resident participation was associated with decreased odds of overall complications (0.85). Operative time was significantly longer in cases with resident participation (159 vs 98 minutes). CONCLUSIONS: Urology resident involvement is not associated with increased overall and surgical complications. It may even be protective when adjusted for appropriate factors such as case mix, complexity and operative time.</v>
          </cell>
          <cell r="E875" t="str">
            <v>Departments of Urology and Surgery (MP, AR, JYSK), Northwestern University Feinberg School of Medicine, Chicago, Illinois._x000D_Departments of Urology and Surgery (MP, AR, JYSK), Northwestern University Feinberg School of Medicine, Chicago, Illinois. Electronic address: skundu@nmff.org.</v>
          </cell>
          <cell r="F875" t="str">
            <v>2014</v>
          </cell>
        </row>
        <row r="876">
          <cell r="A876">
            <v>875</v>
          </cell>
          <cell r="B876" t="str">
            <v>Statistical approaches to group sequential monitoring of postmarket safety surveillance data: current state of the art for use in the Mini-Sentinel pilot</v>
          </cell>
          <cell r="C876" t="str">
            <v>PURPOSE: This manuscript describes the current statistical methodology available for active postmarket surveillance of pre-specified safety outcomes using a prospective incident user concurrent control cohort design with existing electronic healthcare data. METHODS: Motivation of the active postmarket surveillance setting is provided using the Food and Drug Administration's Mini-Sentinel Pilot as an example. Four sequential monitoring statistical methods are presented including the Lan-Demets error spending approach, a matched likelihood ratio test statistic approach with the binomial MaxSPRT as a special case, the conditional sequential sampling procedure with stratification, and a generalized estimating equation regression approach using permutation. Information on the assumptions, limitations, and advantages of each approach is provided, including how each method defines sequential monitoring boundaries, what test statistic is used, and how robust it is to settings of rare events or frequent testing. RESULTS: A hypothetical example of how the approaches could be applied to data comparing a medical product of interest, drug A, to a concurrent control drug, drug B, is presented including providing the type of information one would have available for monitoring such drugs.</v>
          </cell>
          <cell r="E876" t="str">
            <v>Biostatistics Unit, Group Health Research Institute, Seattle, WA 98101, USA. cook.aj@ghc.org</v>
          </cell>
          <cell r="F876" t="str">
            <v>2012</v>
          </cell>
        </row>
        <row r="877">
          <cell r="A877">
            <v>876</v>
          </cell>
          <cell r="B877" t="str">
            <v>Evaluation of healthcare-associated infection surveillance in Pennsylvania hospitals</v>
          </cell>
          <cell r="C877" t="str">
            <v>OBJECTIVE: In Pennsylvania, reporting of healthcare-associated infections (HAIs) was mandated in 2007, and hospitals were encouraged to implement qualified electronic surveillance (QES) systems to assist HAI detection. This study evaluated the usefulness of these systems in reducing HAIs. DESIGN: Online survey and retrospective cohort study. Eligible facilities had a QES or manual system in place for the entire study period and sufficient data in selected hospital units. METHODS: Surveys were sent to infection preventionists (IPs) in all Pennsylvania hospitals to gather qualitative information about their systems. National Healthcare Safety Network data from Pennsylvania hospitals for July 2008 through June 2010 were used to compare catheter-associated urinary tract infection (CAUTI) rates in facilities with and without a QES system. PARTICIPANTS: IPs from 174 facilities responded to the survey. Data from 119 of 234 hospitals were analyzed. RESULTS: IPs in facilities with a QES system reported spending as much time on data management and education as IPs in hospitals with manual surveillance. Significant interaction was observed in CAUTI rates over time between groups of facilities with and without a QES system after controlling for device-utilization ratio, location within hospital, and licensed bed size (P &lt; .01). QES hospitals showed a significant decline in CAUTI rates (P &lt; .01) manual surveillance facilities showed no change in rates (P &gt; .05). CONCLUSIONS: Over the 2-year period, a significant decline in CAUTI rates was observed in facilities with a QES system. This suggests that electronic systems may aid in reducing HAI rates. Additional data are needed to see whether these improvements and trends persist.</v>
          </cell>
          <cell r="E877" t="str">
            <v>Bureau of Epidemiology, Pennsylvania Department of Health, Harrisburg, Pennsylvania, USA. aipalumbo@pa.gov</v>
          </cell>
          <cell r="F877" t="str">
            <v>2012</v>
          </cell>
        </row>
        <row r="878">
          <cell r="A878">
            <v>877</v>
          </cell>
          <cell r="B878" t="str">
            <v>Minimizing Opioid Prescribing in Surgery (MOPiS) Initiative: An Analysis of Implementation Barriers</v>
          </cell>
          <cell r="C878" t="str">
            <v>BACKGROUND: The United States is in the midst of an opioid epidemic. In response, our institution developed the Minimizing Opioid Prescribing in Surgery (MOPiS) initiative. MOPiS is a multicomponent intervention including: (1) patient education on opioid safety and pain management expectations; (2) clinician education on safe opioid prescribing; (3) prescribing data feedback; (4) patient risk screening to assess for addictive behavior; and (5) optimizations to the electronic health record (EHR). We conducted a preintervention formative evaluation to identify barriers and facilitators to implementation. MATERIALS AND METHODS: We conducted 22 semistructured interviews with key stakeholders (surgeons, nurses, pharmacists, and administrators) at six hospitals within a single health care system. Interviewees were asked about perceived barriers and facilitators to the components of the intervention. Responses were analyzed to identify common themes using the Consolidated Framework for Implementation Research. RESULTS: We identified common themes of potential implementation barriers and classified them under 12 Consolidated Framework for Implementation Research domains and three intervention domains. Time and resource constraints (needs and resources), the modality of educational material (design quality and packaging), and prescribers' concern for patient satisfaction scores (external policy and incentives) were identified as the most significant structural barriers. Resident physicians, pharmacists, and pain specialists were identified as potential key facilitating actors to the intervention. CONCLUSIONS: We identified specific barriers to successful implementation of an opioid reduction initiative in a surgical setting. In our MOPiS initiative, a preintervention formative evaluation enabled the design of strategies that will overcome implementation barriers specific to the components of our initiative.</v>
          </cell>
          <cell r="E878" t="str">
            <v>Surgical Outcomes and Quality Improvement Center (SOQIC), Department of Surgery and Center for Healthcare Studies, Northwestern University Feinberg School of Medicine, Chicago, Illinois._x000D_Northwestern Medicine, System Clinical Performance, Chicago, Illinois._x000D_Surgical Outcomes and Quality Improvement Center (SOQIC), Department of Surgery and Center for Healthcare Studies, Northwestern University Feinberg School of Medicine, Chicago, Illinois; Northwestern Medicine, System Clinical Performance, Chicago, Illinois._x000D_Surgical Outcomes and Quality Improvement Center (SOQIC), Department of Surgery and Center for Healthcare Studies, Northwestern University Feinberg School of Medicine, Chicago, Illinois; Department of Pediatrics, Ann &amp; Robert H. Lurie Children's Hospital of Chicago, Chicago, Illinois._x000D_Surgical Outcomes and Quality Improvement Center (SOQIC), Department of Surgery and Center for Healthcare Studies, Northwestern University Feinberg School of Medicine, Chicago, Illinois. Electronic address: Julie.K.Johnson@northwestern.edu.</v>
          </cell>
          <cell r="F878" t="str">
            <v>2019</v>
          </cell>
        </row>
        <row r="879">
          <cell r="A879">
            <v>878</v>
          </cell>
          <cell r="B879" t="str">
            <v>A comparison of self-reported and record-linked blood donation history in an Australian cohort</v>
          </cell>
          <cell r="C879" t="str">
            <v>BACKGROUND: Questionnaire-based studies investigating blood donation history rely on the accurate recall of information from participants for results to be valid. This study aimed to retrieve electronic records from a national blood donation service and link them to self-reported history of donation to assess agreement between the two sources. STUDY DESIGN AND METHODS: Between 2004 and 2006, a sample of participants of northern European descent was selected from the Melbourne Collaborative Cohort Study (n = 31,192) to participate in the "HealthIron" study (n = 1438). A total of 1052 participants completed questionnaires that included questions about blood donation history. In 2009, consenting participants' records were linked to the Australian Red Cross Blood Service (ARCBS) to provide information on blood donations made between 1980 and follow-up (2004-2006). Those who commenced blood donation before 1980 were excluded. RESULTS: A total of 718 participants were available for analysis. Of these, 394 (55%) provided signed consent, including 182 (82%) of the 227 participants who self-reported ever donating blood. The two data sources were concordant for 331 (87%) of participants, with a κ statistic of 0.74 (SE, 0.05) indicating a high level of agreement. Participants tended to overstate by a factor of 2.0 (95% confidence interval, 1.7-2.2) the number of donations they had made when compared with ARCBS records. CONCLUSION: Participants in studies assessing self-reported blood donation history are likely to correctly indicate whether or not they have ever donated blood. Quantitative estimates are potentially inaccurate and could benefit from validating a sample of records to quantify the bias.</v>
          </cell>
          <cell r="E879" t="str">
            <v>Centre for MEGA Epidemiology, School of Population Health, The University of Melbourne, Australia.</v>
          </cell>
          <cell r="F879" t="str">
            <v>2011</v>
          </cell>
        </row>
        <row r="880">
          <cell r="A880">
            <v>879</v>
          </cell>
          <cell r="B880" t="str">
            <v>An Attempt to Build a National Prospective Electronic Database for Pancreaticoduodenectomies in Romania - Preliminary Results of the First Year Enrollment</v>
          </cell>
          <cell r="C880" t="str">
            <v>Introduction: National databases for pancreaticoduodenectomies (PD) have contributed to better postoperative outcomes after such complex surgical procedure because the multicentre collection of data allowed more reliable analyses with quality assessment and further improvement of technical issues and perioperative management. The current practice and outcomes after PD are poorly known in Romania because there was no national database for these patients. Thus, in 2016 a national-intent electronic registry for PD was proposed for all Romanian surgical centers. The study aims to present the preliminary results of this national-intent registry for PD after one-year enrollment. Patients Methods: The database was started on October 1st, 2016. Data were prospectively collected with an electronic online form including 102 items for each patient. The registry was opened to all the Departments of Surgery from Romania performing PD, with no restriction. Results: During the first year of enrollment were collected the data of 181 patients with PD performed by 24 surgeons from four surgical centers. The age of patients was 64 years (28 - 81 years), with slightly male predominance (61.3%). Computed tomography was the main preoperative imaging investigation (84.5%). All the PDs were performed by an open approach. The Whipple technique was used in 53% of patients, and a venous resection was required in 14.3% of cases. A posterior approach PD was considered in 16.6% of patients. The stomach was used to treat the distal remnant pancreas in 50.1% of patients. The operative time was 285 min (110 - 615 min), and the estimated blood loss was 400 ml (80 - 3000 ml). The overall morbidity rate was 55.8%, with severe (i.e., grade III-IV Dindo-Clavien) morbidity rate of 10%, and 3.9% in-hospital mortality rate. The overall pancreatic fistula, delayed gastric emptying and hemorrhage rates were 19.9%, 39.8% and 15.5%. Periampullary malignancies were the main indications for PD (78.9%), with pancreatic cancer on the top (48%). Conclusions: To build a prospective electronic online database for PD in Romania appears to be a feasible project and a useful tool to know the current practice and outcomes after PD in our country. However, improvements are still required to encourage a larger number of surgical centers to introduce the data of patients with PD.</v>
          </cell>
          <cell r="F880" t="str">
            <v>2018</v>
          </cell>
        </row>
        <row r="881">
          <cell r="A881">
            <v>880</v>
          </cell>
          <cell r="B881" t="str">
            <v>Decisional support to prevent adverse drug reactions of long latency: pilot randomized controlled intervention for glucocorticoid-induced diabetes</v>
          </cell>
          <cell r="C881" t="str">
            <v>RATIONALE, AIMS, AND OBJECTIVES: Long-term exposure to glucocorticoids can cause adverse drug reactions of long latency (ADRLLs), including glucocorticoid-induced diabetes mellitus (GID). Providers can monitor for GID using the glycosylated haemoglobin blood (HbA1C) test. This study examined the utility of decisional support to improve HbA1C-based screening for GID. US veterans were identified as chronic users of oral glucocorticoids (&gt;120 days of oral glucocorticoids in the last 2 years). The primary care providers caring for these patients were the target of the intervention. Providers were randomized to receive automatic HbA1C orders for their patients receiving chronic glucocorticoid or usual care. METHODS: This study was a pilot two-arm, group-randomized, controlled trial (n = 12 providers, n = 38 patients). Data collection occurred from 5 May 2013 until 10 January 2014. A pharmacist generated the order for an HbA1C through the electronic medical record. The time between the intervention start date and the date on which an HbA1C order was signed were compared using Cox proportional and hierarchical linear regression. RESULTS: The time to sign HbA1C orders (mean 12.0 days for the intervention arm; 104.0 days for control arm) was associated with significant differences favouring the intervention [HR (Hazard Ratio) 50.2, P &lt; 0.001, confidence interval (CI) 6.3 to 398.7]. For the intervention group, 95% of orders were signed, whereas only 12% of control providers signed orders (odds ratio 150, P &lt; 0.001, CI 12.4 to 1812.9). CONCLUSIONS: The results of this study strongly suggest that the clinical pharmacist-triggered order intervention is effective. This method of computerized decisional support may be useful in improving screening for GID and ADRLLs.</v>
          </cell>
          <cell r="E881" t="str">
            <v>Internal Medicine, Denver Veterans Affairs Medical Center (VAMC), Denver, CO, USA._x000D_Research, University of Colorado School of Medicine, Denver, CO, USA._x000D_Pharmacy, Denver Veterans Affairs Medical Center (VAMC), Denver, CO, USA._x000D_Rheumatology, Denver Health Medical Center, Denver, CO, USA._x000D_Rheumatology Section, Research, Denver Veterans Affairs Medical Center (VAMC), Denver, CO, USA.</v>
          </cell>
          <cell r="F881" t="str">
            <v>2015</v>
          </cell>
        </row>
        <row r="882">
          <cell r="A882">
            <v>881</v>
          </cell>
          <cell r="B882" t="str">
            <v>Clinical Outcomes of Treatment with Filgrastim Versus a Filgrastim Biosimilar and Febrile Neutropenia-Associated Costs Among Patients with Nonmyeloid Cancer Undergoing Chemotherapy</v>
          </cell>
          <cell r="C882" t="str">
            <v>BACKGROUND: Granulocyte colony-stimulating factors such as filgrastim are used to decrease the incidence of febrile neutropenia (FN) among patients with nonmyeloid cancers undergoing chemotherapy treatment. Although the biosimilar filgrastim-sndz has been approved in the United States since 2015, limited real-world comparisons of filgrastim-sndz versus reference filgrastim (filgrastim-ref) have been conducted. OBJECTIVE: To compare FN incidence and assess overall FN-related health care resource utilization and medical costs among U.S. patients with non-myeloid cancer who received filgrastim-sndz or filgrastim-ref during their first chemotherapy cycle. METHODS: This was a retrospective claims analysis of patients with non-myeloid cancer who were enrolled in commercial or Medicare Advantage insurance plans from March 2015 through June 2016 and received filgrastim-sndz or filgrastim-ref during their first observed chemotherapy cycle. Patients with evidence of hematopoietic stem cell transplantation or pregnancy and those with missing demographic information were excluded. FN was defined on the basis of diagnosis codes for neutropenia and fever (N/F); neutropenia and infection (N/I); and neutropenia, infection, and fever (N/I/F). Cohorts were adjusted for differences in baseline patient characteristics using the inverse probability of treatment weighting (IPTW) method, and equivalence testing was used to compare the proportion of patients who developed FN between weighted cohorts. On the basis of the range of neutropenic fever incidence found in the PIONEER clinical trial, FN incidence was considered equivalent if 90% CIs for between-cohort differences were within ± 6%. Mean FN-related health care resource utilization and total FN-related medical costs were calculated for the overall study population. RESULTS: A total of 3,542 patients were included in the study (172 filgrastim-sndz; 3,370 filgrastim-ref; mean ages 62.1 years and 64.7 years, respectively). After IPTW, there were 162 patients in the filgrastim-sndz cohort and 3,297 in the filgrastim-ref cohort (mean age 64.5 years for both). FN incidence in the weighted filgrastim-sndz versus filgrastim-ref cohorts, respectively, was 1.4% versus 0.9% for N/F, 2.3% versus 1.7% for N/I, and 0.0% versus 0.3% for N/I/F; FN incidence was statistically equivalent between treatment cohorts. Among patients in either treatment cohort who developed FN, the proportion with FN-related inpatient stays during the first chemotherapy cycle ranged from 35.0% for N/I to 70.0% for N/I/F. Mean (SD) FN-related total medical costs across all patients who developed FN were $11,977 ($18,383) for N/F, $8,040 ($14,809) for N/I, and $21,733 ($30,003) for N/I/F, in 2015 U.S. dollars. For all 3 definitions of FN, the largest proportions (73.5%-93.4%) of medical costs were inpatient related. CONCLUSIONS: In this real-world study of patients with nonmyeloid cancers undergoing chemotherapy, the incidence of FN was statistically equivalent between individuals treated with filgrastim-sndz versus filgrastim-ref during their first chemotherapy cycle. FN-related health care resource utilization and medical costs among patients who developed FN were substantial. DISCLOSURES: This work was funded by Sandoz, which participated in the study design, data interpretation, writing and revision of the manuscript, and decision to submit the manuscript for publication. Balu and Campbell are employees of Sandoz, which is the manufacturer of the filgrastim biosimilars Zarzio and Zarxio. DeLeon was an employee of Sandoz at the time this study was conducted. Lal, Brekke, Elliott, and Korrer are employees of Optum, which was contracted by Sandoz to conduct this study.</v>
          </cell>
          <cell r="E882" t="str">
            <v>1 Vector Oncology and The West Clinic, Memphis, Tennessee._x000D_2 Optum, Eden Prairie, Minnesota._x000D_3 Sandoz, Princeton, New Jersey.</v>
          </cell>
          <cell r="F882" t="str">
            <v>2018</v>
          </cell>
        </row>
        <row r="883">
          <cell r="A883">
            <v>882</v>
          </cell>
          <cell r="B883" t="str">
            <v>Delayed Rapid Response Team Activation Is Associated With Increased Hospital Mortality, Morbidity, and Length of Stay in a Tertiary Care Institution</v>
          </cell>
          <cell r="C883" t="str">
            <v>OBJECTIVE: To identify whether delays in rapid response team activation contributed to worse patient outcomes (mortality and morbidity). DESIGN: Retrospective observational cohort study including all rapid response team activations in 2012. SETTING: Tertiary academic medical center. PATIENTS: All those 18 years old or older who had a rapid response team call activated. Vital sign data were abstracted from individual patient electronic medical records for the 24 hours before the rapid response team activation took place. Patients were considered to have a delayed rapid response team activation if more than 1 hour passed between the first appearance in the record of an abnormal vital sign meeting rapid response team criteria and the activation of an rapid response team. INTERVENTIONS: None. MEASUREMENTS AND MAIN RESULTS: A total of 1,725 patients were included in the analysis. Data were compared between those who had a delayed rapid response team activation and those who did not. Fifty seven percent patients met the definition of delayed rapid response team activation. Patients in high-frequency physiologic monitored environments were more likely to experience delay than their floor counterparts. In the no-delay group, the most common reasons for rapid response team activation were tachycardia/bradycardia at 29% (217/748), respiratory distress/low SpO2 at 28% (213/748), and altered level of consciousness at 23% (170/748) compared with respiratory distress/low SpO2 at 43% (423/977), tachycardia/bradycardia at 33% (327/977), and hypotension at 27% (261/977) in the delayed group. The group with no delay had a higher proportion of rapid response team calls between 8:00 and 16:00, whereas those with delay had a higher proportion of calls between midnight and 08:00. The delayed group had higher hospital mortality (15% vs 8%; adjusted odds ratio, 1.6; p = 0.005); 30-day mortality (20% vs 13%; adjusted odds ratio, 1.4; p = 0.02); and hospital length of stay (7 vs 6 d; relative prolongation, 1.10; p = 0.02) compared with the no-delay group. CONCLUSIONS: Delays in rapid response team activation occur frequently and are independently associated with worse patient mortality and morbidity outcomes.</v>
          </cell>
          <cell r="E883" t="str">
            <v>1Critical Care Medicine, Multidisciplinary Epidemiology and Translational Research in Intensive Care, Mayo Clinic, Rochester, MN.2Division of Pulmonary and Critical Care Medicine, Department of Medicine, Mayo Clinic, Rochester MN.3Division of Critical Care Medicine, Department of Anesthesiology, Mayo Clinic, Rochester, MN.</v>
          </cell>
          <cell r="F883" t="str">
            <v>2016</v>
          </cell>
        </row>
        <row r="884">
          <cell r="A884">
            <v>883</v>
          </cell>
          <cell r="B884" t="str">
            <v>Use of subcutaneous and intravenous trastuzumab: real-world experience from three hospitals in Sweden</v>
          </cell>
          <cell r="C884" t="str">
            <v>Aim: We aimed to describe the use of subcutaneous (sc.) trastuzumab use in a real-world setting. Patients &amp; methods: This retrospective cohort study evaluated electronic medical records of patients with early breast cancer and trastuzumab use from January 2010 to February 2018 in three hospitals in Sweden. Results: In total, 363 patients received trastuzumab during study period. Of these, 217 (59.8%) patients started treatment with sc. trastuzumab and 146 (40.2%) with intravenous trastuzumab. After sc. trastuzumab approval, use of sc. trastuzumab increased from 70.2% in 2014 to 100% in 2017. Since 2013, 34 of 35 (97.4%) patients who started with intravenous trastuzumab switched to sc. formulation. Conclusion: Trastuzumab sc. quickly became the prevailing formulation for treatment in HER2-positive early breast cancer.</v>
          </cell>
          <cell r="E884" t="str">
            <v>Department of Oncology, Faculty of Medicine &amp; Health, Örebro University, SE 70182 Örebro, Sweden._x000D_Breast Unit, Department of Surgery, Kalmar County Hospital, Kalmar, Sweden._x000D_Department of Oncology, Sundsvall County Hospital, Sundsvall, Sweden._x000D_Real World &amp; Analytic Solutions (RWAS), IQVIA, Stockholm, Sweden._x000D_PHC Data Science, F Hoffmann-La Roche Ltd, Basel, Switzerland.</v>
          </cell>
          <cell r="F884" t="str">
            <v>2019</v>
          </cell>
        </row>
        <row r="885">
          <cell r="A885">
            <v>884</v>
          </cell>
          <cell r="B885" t="str">
            <v>Reduction in targeted potentially inappropriate medication use in elderly inpatients: a pragmatic randomized controlled trial</v>
          </cell>
          <cell r="C885" t="str">
            <v>PURPOSE: The use of potentially inappropriate medications (PIMs) in hospitalized older adults is a complex problem, but the use of computerized alert systems (CAS) has shown some potential. The study's objective is to assess the change in PIM use with a CAS-based pharmacist-physician intervention model compared to usual clinical care. METHODS: Pragmatic single-site randomized controlled trial was conducted at a university teaching hospital. Hospitalizations identified with selected Beers or STOPP criteria were randomized to usual clinical care or to the CAS-based pharmacist-physician intervention. The primary outcome was PIM drug cessation or dosage decrease. Clinical relevance of the CAS alerts was assessed. RESULTS: Analyses included 231 patients who had 128 and 126 hospitalizations in the control and intervention groups, respectively. Patients had a mean age of 81, and 60% were female. In the intervention compared to the control group, drug cessation or dosage decrease were more frequent at 48 h post-alert (45.8 vs 15.9%; absolute difference 30.0%; 95%CI 13.8 to 46.1%) and at discharge from the hospital (48.1 vs 27.3%; absolute difference 20.8%; 95%CI 4.6 to 37.0%). In a post hoc analysis of all alerts, regardless of their clinical relevance, the absolute difference in drug cessation or dosage decrease between the intervention and control groups was 16.2% (95%CI 2.9 to 29.6%) at 48 h and 8.0% (95%CI -4.0 to 20.0%) at discharge from the hospital. CONCLUSIONS: In hospitalized older adults, a CAS-based pharmacist-physician intervention, compared to usual clinical care, resulted in significant higher number of drug cessation and dosage reductions for targeted PIMs.</v>
          </cell>
          <cell r="E885" t="str">
            <v>Faculty of Medicine and Health Sciences, Université de Sherbrooke, Sherbrooke, QC, Canada. benoit.cossette@usherbrooke.ca._x000D_Research Centre on Aging, Centre Intégré Universitaire de Santé et de Services Sociaux de l'Estrie - Centre Hospitalier Universitaire de Sherbrooke, Sherbrooke, QC, Canada. benoit.cossette@usherbrooke.ca._x000D_Department of Pharmacy, Centre Intégré Universitaire de Santé et de Services Sociaux de l'Estrie - Centre Hospitalier Universitaire de Sherbrooke, Sherbrooke, QC, Canada. benoit.cossette@usherbrooke.ca._x000D_Department of Clinical Epidemiology and Biostatistics, McMaster University, Hamilton, ON, Canada. benoit.cossette@usherbrooke.ca._x000D_Faculty of Medicine and Health Sciences, Université de Sherbrooke, Sherbrooke, QC, Canada._x000D_Department of Medicine, Centre Intégré Universitaire de Santé et de Services Sociaux de l'Estrie - Centre Hospitalier Universitaire de Sherbrooke, Sherbrooke, QC, Canada._x000D_Research Center of the Centre hospitalier universitaire de Sherbrooke, Centre Intégré Universitaire de Santé et de Services Sociaux de l'Estrie - Centre Hospitalier Universitaire de Sherbrooke, Sherbrooke, QC, Canada._x000D_Department of Pharmacy, Centre Intégré Universitaire de Santé et de Services Sociaux de l'Estrie - Centre Hospitalier Universitaire de Sherbrooke, Sherbrooke, QC, Canada._x000D_Department of Information Technology, Centre Intégré Universitaire de Santé et de Services Sociaux de l'Estrie - Centre Hospitalier Universitaire de Sherbrooke, Sherbrooke, QC, Canada._x000D_Department of Mathematics, Université de Sherbrooke, Sherbrooke, QC, Canada._x000D_Research Centre on Aging, Centre Intégré Universitaire de Santé et de Services Sociaux de l'Estrie - Centre Hospitalier Universitaire de Sherbrooke, Sherbrooke, QC, Canada._x000D_Department of Family and Emergency Medicine, Université de Montréal, Montréal, QC, Canada._x000D_Research Center of the Centre Hospitalier de l'Université de Montréal (CRCHUM), Montréal, QC, Canada._x000D_Department of Clinical Epidemiology and Biostatistics, McMaster University, Hamilton, ON, Canada._x000D_Programs for Assessment of Technology in Health (PATH), Research Institute of St. Joseph's Hamilton, Hamilton, ON, Canada.</v>
          </cell>
          <cell r="F885" t="str">
            <v>2017</v>
          </cell>
        </row>
        <row r="886">
          <cell r="A886">
            <v>885</v>
          </cell>
          <cell r="B886" t="str">
            <v>Comparison of minute distribution frequency for anesthesia start and end times from an anesthesia information management system and paper records</v>
          </cell>
          <cell r="C886" t="str">
            <v>Use of an anesthesia information management system (AIMS) has been reported to improve accuracy of recorded information. We tested the hypothesis that analyzing the distribution of times charted on paper and computerized records could reveal possible rounding errors, and that this effect could be modulated by differences in the user interface for documenting certain event times with an AIMS. We compared the frequency distribution of start and end times for anesthesia cases completed with paper records and an AIMS. Paper anesthesia records had significantly more times ending with "0" and "5" compared to those from the AIMS (p &lt; 0.001). For case start times, AIMS still exhibited end-digit preference, with times whose last digits had significantly higher frequencies of "0" and "5" than other integers. This effect, however, was attenuated compared to that for paper anesthesia records. For case end times, the distribution of minutes recorded with AIMS was almost evenly distributed, unlike those from paper records that still showed significant end-digit preference. The accuracy of anesthesia case start times and case end times, as inferred by statistical analysis of the distribution of the times, is enhanced with the use of an AIMS. Furthermore, the differences in AIMS user interface for documenting case start and case end times likely affects the degree of end-digit preference, and likely accuracy, of those times.</v>
          </cell>
          <cell r="E886" t="str">
            <v>Department of Anesthesiology and Critical Care Medicine, Johns Hopkins Medicine, 601 N. Caroline Street, JHOC B165A, Baltimore, MD, 21287-0712, USA._x000D_Department of Anesthesiology and Critical Care Medicine, Core Faculty, Armstrong Institute for Patient Safety and Quality, Johns Hopkins Medicine, Baltimore, MD, USA._x000D_Department of Anesthesiology and Critical Care Medicine, Johns Hopkins Medicine, 601 N. Caroline Street, JHOC B165A, Baltimore, MD, 21287-0712, USA. Jstonemetz@jhmi.edu.</v>
          </cell>
          <cell r="F886" t="str">
            <v>2017</v>
          </cell>
        </row>
        <row r="887">
          <cell r="A887">
            <v>886</v>
          </cell>
          <cell r="B887" t="str">
            <v>Selection bias in follow-up interviews with individuals attending the emergency department for occupational injuries</v>
          </cell>
          <cell r="C887" t="str">
            <v>OBJECTIVE: To examine whether supplementary interview participation was comparable for occupationally injured patients attending two hospital emergency departments and to investigate the magnitude of selection bias in relation to sex, age, severity, job tasks and industry risk level. METHODS: Workers aged 18-70 years who contacted the two emergency departments for an acute occupational injury in 2013 were eligible and given a short questionnaire. Following written consent, a semi-structured interview concerning health and transient risk factors was conducted by telephone. The two departments were compared for study recruitment by age and sex. Respondents and non-respondents to the interview were compared for age, sex, injury severity, job tasks and industry risk level. RESULTS: Of 4002 patients attending the two hospitals, 1693 (42%) participated in the interview. One hospital had a markedly higher response rate to the questionnaire, but the proportions of participation in the interview were similar in the two hospitals. Patients aged &lt;30 years were over-represented among non-respondents whereas sex, injury severity, job task and industry risk level were not significantly different between respondents and non-respondents. CONCLUSIONS: Despite a relatively low interview participation rate among injured individuals attending the emergency department, selection bias was limited. This indicates that results regarding injury risk patterns may be more widely generalisable when examining the causality of occupational injuries. However, the study also showed that young injured workers were less likely to participate in follow-up interviews, which is an important factor when interpreting age-related risk of injury.</v>
          </cell>
          <cell r="E887" t="str">
            <v>Accident Analysis Group, Department of Orthopaedic Surgery, Odense University Hospital, Odense, Denmark._x000D_Department of Clinical Research, University of Southern Denmark, Odense, Denmark._x000D_Department of Occupational and Environmental Medicine, Odense University Hospital, Odense, Denmark._x000D_Department of Orthopedics, University Clinic for Hand, Hip and Knee Surgery, Regional Hospital West Jutland, Holstebro, Denmark._x000D_Department of Clinical Medicine, Aarhus University, Denmark.</v>
          </cell>
          <cell r="F887" t="str">
            <v>2017</v>
          </cell>
        </row>
        <row r="888">
          <cell r="A888">
            <v>887</v>
          </cell>
          <cell r="B888" t="str">
            <v>Computerized history-taking as a tool to manage dyslipidemia</v>
          </cell>
          <cell r="C888" t="str">
            <v>BACKGROUND: Validated guidelines to manage low-density lipoprotein (LDL)-cholesterol are utilized inconsistently or not at all even though their application lowers the incidence of coronary events. New approaches are needed, therefore, to implement these guidelines in everyday practice. METHODS AND RESULTS: We compared an automated method for applying The National Cholesterol Education Panel (NCEP) guidelines with results from routine care for managing LDL-cholesterol. The automated method comprised computerized history-taking and analysis of historical data without physician input. Results from routine care were determined for 213 unselected patients and compared with results from interviews of the same 213 patients by a computerized history-taking program. Data extracted from hospital charts showed that routine care typically did not collect sufficient information to stratify risk and assign treatment targets for LDL-cholesterol and that there were inconsistencies in identifying patients with normal or elevated levels of LDL-cholesterol in relation to risk. The computerized interview program outperformed routine care in collecting historical data relevant to stratifying risk, assigning treatment targets, and clarifying the presence of hypercholesterolemia relative to risk. CONCLUSIONS: Computerized history-taking coupled with automated analysis of the clinical data can outperform routine medical care in applying NCEP guidelines for stratifying risk and identifying patients with hypercholesterolemia in relation to risk.</v>
          </cell>
          <cell r="E888" t="str">
            <v>Institute for Digital Medicine, Stuttgart, Germany. dzakim@pacbell.net</v>
          </cell>
          <cell r="F888" t="str">
            <v>2010</v>
          </cell>
        </row>
        <row r="889">
          <cell r="A889">
            <v>888</v>
          </cell>
          <cell r="B889" t="str">
            <v>Results from a secondary data analysis regarding satisfaction with health care among African American women living with HIV/AIDS</v>
          </cell>
          <cell r="C889" t="str">
            <v>OBJECTIVE: To analyze satisfaction with health care among African American women living with HIV/AIDS. DESIGN: Secondary analysis of baseline data of African American women who participated in Protect and Respect, a sexual risk reduction program for women living with HIV/AIDS SETTING: HIV Care Clinic in an urban city in the northeast United States. PARTICIPANTS: One hundred fifty-seven (157) African American women living with HIV/AIDS. METHODS: Regression analyses were used to examine the relationships between demographic variables, self-reported health characteristics, communication with health care providers, and satisfaction with health care provider. RESULTS: A majority of women reported satisfaction with medical services (88%, n = 140). Communication with health care providers, detectable viral load, education, income, self-reported health status, and sexual orientation were significantly bivariately associated with satisfaction with healthcare (all ps &lt; .05). In the multivariate models, no variables significantly predicted satisfaction with healthcare. CONCLUSION: Because satisfaction with health care can influence the quality of care received, health outcomes, and adherence to provider recommendations among patients living with HIV/AIDS, health care providers' ability to elicit satisfaction from their patients is just as important as the services they provide. This project is one of the first studies to find high rates of satisfaction with health care among African American women living with HIV/AIDS. Further examination of satisfaction with health care among African American women living HIV/AIDS may help in narrowing health care disparities and negative treatment outcomes.</v>
          </cell>
          <cell r="F889" t="str">
            <v>2014</v>
          </cell>
        </row>
        <row r="890">
          <cell r="A890">
            <v>889</v>
          </cell>
          <cell r="B890" t="str">
            <v>Predictors of Use of Monitored Anesthesia Care for Outpatient Gastrointestinal Endoscopy in a Capitated Payment System</v>
          </cell>
          <cell r="C890" t="str">
            <v>BACKGROUND &amp; AIMS: Use of monitored anesthesia care (MAC) for gastrointestinal endoscopy has increased in the Veterans Health Administration (VHA) as in fee-for-service environments, despite the absence of financial incentives. We investigated factors associated with use of MAC in an integrated health care delivery system with a capitated payment model. METHODS: We performed a retrospective cohort study using multilevel logistic regression, with MAC use modeled as a function of procedure year, patient- and provider-level factors, and facility effects. We collected data from 2,091,590 veterans who underwent outpatient esophagogastroduodenoscopy and/or colonoscopy during fiscal years 2000-2013 at 133 facilities. RESULTS: The adjusted rate of MAC use in the VHA increased 17% per year (odds ratio for increase, 1.17; 95% confidence interval, 1.09-1.27) from fiscal year 2000 through 2013. The most rapid increase occurred starting in 2011. VHA use of MAC was associated with patient-level factors that included obesity, obstructive sleep apnea, higher comorbidity, and use of prescription opioids and/or benzodiazepines, although the magnitude of these effects was small. Provider-level and facility factors were also associated with use of MAC, although again the magnitude of these associations was small. Unmeasured facility-level effects had the greatest effect on the trend of MAC use. CONCLUSIONS: In a retrospective study of veterans who underwent outpatient esophagogastroduodenoscopy and/or colonoscopy from fiscal year 2000 through 2013, we found that even in a capitated system, patient factors are only weakly associated with use of MAC. Facility-level effects are the most prominent factor influencing increasing use of MAC. Future studies should focus on better defining the role of MAC and facility and organizational factors that affect choice of endoscopic sedation. It will also be important to align resources and incentives to promote appropriate allocation of MAC based on clinically meaningful patient factors.</v>
          </cell>
          <cell r="E890" t="str">
            <v>Center for Clinical Management Research, Department of Veterans Affairs, Veterans Affairs Ann Arbor Healthcare System, Ann Arbor, Michigan; Division of Gastroenterology, University of Michigan Health System, Ann Arbor, Michigan; Institute for Healthcare Policy and Innovation, Ann Arbor, Michigan. Electronic address: meganada@med.umich.edu._x000D_Center for Clinical Management Research, Department of Veterans Affairs, Veterans Affairs Ann Arbor Healthcare System, Ann Arbor, Michigan._x000D_Department of Veterans Affairs, Veterans Affairs Puget Sound Health Care System, Seattle, Washington; Division of Gastroenterology, University of Washington School of Medicine, Seattle, Washington._x000D_Center for Clinical Management Research, Department of Veterans Affairs, Veterans Affairs Ann Arbor Healthcare System, Ann Arbor, Michigan; Institute for Healthcare Policy and Innovation, Ann Arbor, Michigan; Division of General Medicine, University of Michigan Health System, Ann Arbor, Michigan._x000D_Center for Clinical Management Research, Department of Veterans Affairs, Veterans Affairs Ann Arbor Healthcare System, Ann Arbor, Michigan; Division of Gastroenterology, University of Michigan Health System, Ann Arbor, Michigan; Institute for Healthcare Policy and Innovation, Ann Arbor, Michigan.</v>
          </cell>
          <cell r="F890" t="str">
            <v>2017</v>
          </cell>
        </row>
        <row r="891">
          <cell r="A891">
            <v>890</v>
          </cell>
          <cell r="B891" t="str">
            <v>Continued Statin Prescriptions After Adverse Reactions and Patient Outcomes: A Cohort Study</v>
          </cell>
          <cell r="C891" t="str">
            <v>BACKGROUND: Many patients discontinue statin treatment, often after having a possible adverse reaction. The risks and benefits of continued statin therapy after an adverse reaction are not known. OBJECTIVE: To examine the relationship between continuation of statin therapy (any prescription within 12 months after an adverse reaction) and clinical outcomes. DESIGN: Retrospective cohort study. SETTING: Primary care practices affiliated with 2 academic medical centers. PARTICIPANTS: Patients with a presumed adverse reaction to a statin between 2000 and 2011. MEASUREMENTS: Information on adverse reactions to statins was obtained from structured electronic medical record data or natural-language processing of narrative provider notes. The primary composite outcome was time to a cardiovascular event (myocardial infarction or stroke) or death. RESULTS: Most (81%) of the adverse reactions to statins were identified from the text of electronic provider notes. Among 28 266 study patients, 19 989 (70.7%) continued receiving statin prescriptions after the adverse reaction. Four years after the presumed adverse event, the cumulative incidence of the composite primary outcome was 12.2% for patients with continued statin prescriptions, compared with 13.9% for those without them (difference, 1.7% [95% CI, 0.8% to 2.7%]; P &lt; 0.001). In a secondary analysis of 7604 patients for whom a different statin was prescribed after the adverse reaction, 2014 (26.5%) had a documented adverse reaction to the second statin, but 1696 (84.2%) of those patients continued receiving statin prescriptions. LIMITATIONS: The risk for recurrent adverse reactions to statins could not be established for the entire sample. It was also not possible to determine whether patients actually took the statins. CONCLUSION: Continued statin prescriptions after an adverse reaction were associated with a lower incidence of death and cardiovascular events. PRIMARY FUNDING SOURCE: Chinese National Key Program of Clinical Science, National Natural Science Foundation of China, and Young Scientific Research Fund of Peking Union Medical College Hospital.</v>
          </cell>
          <cell r="E891" t="str">
            <v>From Peking Union Medical College Hospital, Beijing, China, and Harvard Medical School, Brigham and Women's Hospital, and Baim Institute for Clinical Research, Boston, Massachusetts.</v>
          </cell>
          <cell r="F891" t="str">
            <v>2017</v>
          </cell>
        </row>
        <row r="892">
          <cell r="A892">
            <v>891</v>
          </cell>
          <cell r="B892" t="str">
            <v>Percutaneous Versus Open Treatment of Posterior Pelvic Ring Injuries: Changes in Practice Patterns Over Time</v>
          </cell>
          <cell r="C892" t="str">
            <v>OBJECTIVE: To determine how the utilization of open versus percutaneous treatment of posterior pelvic ring injuries in early-career orthopaedic surgeons has changed over time. METHODS: Case log data from surgeons testing in the trauma subspecialty for part II of the American Board of Orthopaedic Surgery examination from 2003 to 2015 were evaluated. Current procedural terminology codes for percutaneous fixation (27216) and open fixation (27218) of the posterior pelvic ring were evaluated using a regression analysis. RESULTS: A total of 377 candidates performed 2095 posterior ring stabilization procedures (1626 percutaneous, 469 open). Total case volume was stable over time [β = -1.7 (1.1), P = 0.14]. There was no significant change in the number of posterior pelvic ring fracture surgery cases performed per candidate per test year [β = 0.1 (0.1), P = 0.50]. The proportion of posterior pelvic ring cases performed percutaneously increased significantly from 49% in 2003 to 79% in 2015 [β = 1.0 (0.4), P = 0.03]. There was a significant decrease in the number of open cases reported per candidate [β = -0.07 (0.03), P = 0.008]. DISCUSSION AND CONCLUSION: Early-career orthopaedic surgeons are performing more percutaneous fixation of the posterior pelvic ring and less open surgery. The impact of this change in volume on surgeon proficiency is unknown and warrants additional research.</v>
          </cell>
          <cell r="E892" t="str">
            <v>Stanford University School of Medicine, Stanford, CA.</v>
          </cell>
          <cell r="F892" t="str">
            <v>2018</v>
          </cell>
        </row>
        <row r="893">
          <cell r="A893">
            <v>892</v>
          </cell>
          <cell r="B893" t="str">
            <v>Clinical Results and Outcome Improvement Over Time in Traumatic Brain Injury</v>
          </cell>
          <cell r="C893" t="str">
            <v>Prognostic models for traumatic brain injury (TBI) are important tools both in clinical practice and research if properly validated, preferably by external validation. Prognostic models also offer the possibility of monitoring performance by comparing predicted outcomes with observed outcomes. In this study, we applied the prognostic models developed by the International Mission on Prognosis and Analysis of Clinical Trials in TBI (IMPACT) in an Italian multi-center database (Neurolink) with two aims: to compare observed with predicted outcomes and to check for a possible improvement of clinical outcome over the 11 years of patient inclusion in Neurolink. We applied the IMPACT models to patients included in Neurolink between 1997 and 2007. Performance of the models was assessed by determining calibration (with calibration plots) and discrimination (by the area under the receiver operating characteristic curve [AUC]). Logistic regression analysis was used to analyze a possible trend in outcomes over time, adjusted for predicted outcomes. A total of 1401 patients were studied. Patients had a median age of 40 years and 51% had a Glasgow Coma Scale motor score of 5 or 6. The models showed good discrimination, with AUCs of 0.86 (according to the Core Model) and 0.88 (Extended Model), and adequate calibration, with the overall observed risk of unfavorable outcome and mortality being less than predicted. Outcomes significantly improved over time. This study shows that the IMPACT models performed reasonably well in the Neurolink data and can be used for monitoring performance. After adjustment for predicted outcomes with the prognostic models, we observed a substantial improvement of patient outcomes over time in the three Neurolink centers.</v>
          </cell>
          <cell r="E893" t="str">
            <v>6 Department of Anesthesiology and Intensive Care, Neurointensive Care Unit, Fondazione IRCCS Cà Granda , Ospedale Maggiore Policlinico, Milan, Italy ._x000D_2 Department of Public Health, Erasmus University Medical Center , Rotterdam, the Netherlands ._x000D_3 Department of Neurology, Erasmus University Medical Center , Rotterdam, the Netherlands ._x000D_4 School of Medicine and Surgery, University of Milan-Bicocca; Neurointensive Care , San Gerardo Hospital, Monza, Italy ._x000D_5 Neurointensive Care Unit, Scientific Institute , San Raffaele Hospital, Milan, Italy ._x000D_1 Department of Physiopathology and Transplantation, Milan University , Milan, Italy ._x000D_7 Department of Neuroscience, IRCCS Istituto Mario Negri , Milan, Italy .</v>
          </cell>
          <cell r="F893" t="str">
            <v>2016</v>
          </cell>
        </row>
        <row r="894">
          <cell r="A894">
            <v>893</v>
          </cell>
          <cell r="B894" t="str">
            <v>[Assessment of care quality in department of general surgery : usefulness of administrative database]</v>
          </cell>
          <cell r="C894" t="str">
            <v>BACKGROUND: Administrative database, used previously for control of cost, patient flow and invoicing, offer to researchers a large sample of patients representative of population providing interesting informations in the field of descriptive and analytic epidemiology with less cost. AIM: To assess the usefulness of administrative database for quality of care and research. METHODS: It was a prospective study concerning 4690 hospitalisations in Department B of General Surgery of hôpital Charles Nicolle during a period of 18 months, between June 1st, 2008 and December 31st, 2009. A descriptive analysis followed by a pronostic study with a univariate and multivariate analysis was performed. RÉSULTATS : Our study showed the usefulness of an administrative database in assessing the quality of care, it allowed us to determine postoperative mortality rate (2.7%), deep morbidity (2.5%), parietal morbidity (1.2%), medical complications (6%), nosocomial infections (3.6%) and re intervention (2.7%), with independent predictive factors of these events. To reduce the incidence of these events we should reduce length of pre-operative stay, prevent intra operative accidents, avoid intra operative bleeding in order to reduce intra operative transfusions and avoid as far as possible the stay in ICU Independent predictors of post trauma death are multiple trauma [OR: 6.14, 95% (from 1.68 to 16.94), p = 0.002], a traumatized patient in distress on arrival [OR: 8.74, 95% (3.59 -27.77), p = 0.000] and overall medical complications [OR: 13.18, 95% (from 4.01 to 31.25), p=0.000]. The ISS is a good discriminative indice to assess the severity and life-threatening risk. CONCLUSION: Administrative databases provide information on the efficiency of care, it helps to realise observational studies on large samples representative of the population at low cost. They are very useful in the research, despite the lack of clinical data.</v>
          </cell>
          <cell r="E894" t="str">
            <v>Hopital Charles Nicolle, Tunisie.</v>
          </cell>
          <cell r="F894" t="str">
            <v>2012</v>
          </cell>
        </row>
        <row r="895">
          <cell r="A895">
            <v>894</v>
          </cell>
          <cell r="B895" t="str">
            <v>Referring Hospitalized Smokers to Outpatient Quit Services: A Randomized Trial</v>
          </cell>
          <cell r="C895" t="str">
            <v>INTRODUCTION: Linking outpatient cessation services to bedside counseling for hospitalized smokers can improve long-run quit rates. Adding an assisted referral (AR) offer to a tobacco treatment specialist consult service fits the team approach to care in U.S. hospitals. DESIGN: A two-arm patient-randomized trial tested the effectiveness of adding an AR offer to outpatient smoking-cessation services and interactive voice recognition (AR+IVR) follow-up to a usual care (UC) tobacco-cessation consult for hospitalized smokers. SETTING/PARTICIPANTS: Over 24 months (November 2011-November 2013), 898 hospitalized adult smokers interested in quitting smoking were recruited from three large hospitals in the Portland, Oregon, area: an integrated group model HMO (n=622), a community hospital (n=195), and an academic health center (n=81). INTERVENTION: Tobacco treatment specialists identified smokers and provided an intensive bedside tobacco use assessment and cessation consultation (UC). AR+IVR recipients also received proactive ARs to available outpatient counseling programs and medications, and linked patients to a tailored IVR telephone follow-up system. MAIN OUTCOME MEASURES: The primary outcome was self-reported 30-day abstinence at 6-month follow-up. Secondary outcomes included self-reported and continuous abstinence and biochemically confirmed 7-day abstinence at 6 months. Follow-up was completed in September 2014; data were analyzed in 2015. RESULTS: A total of 597 and 301 hospitalized smokers were randomized to AR+IVR and UC, respectively. AR+IVR and UC recipients received 19.3 and 17.0 minutes of bedside counseling (p=0.372), respectively. Most (58%) AR+IVR patients accepted referrals for counseling, 43% accepted medications, and 28% accepted both. Self-reported 30-day abstinence for AR+IVR (17.9%) and UC (17.3%) were not statistically significant (p=0.569). Differences in 7-day, continuous, and biochemically confirmed abstinence by treatment group also were insignificant, overall and adjusting for site. CONCLUSIONS: Adding an AR to outpatient counseling and medications did not increase cigarette abstinence at 6 months compared to UC alone.</v>
          </cell>
          <cell r="E895" t="str">
            <v>Kaiser Permanente Center for Health Research, Portland, Oregon. Electronic address: jeffrey.fellows@kpchr.org._x000D_Kaiser Permanente Center for Health Research, Portland, Oregon._x000D_Tobacco Cessation and Prevention, Legacy Health System, Portland, Oregon;_x000D_Division of Cardiovascular Sciences, National Heart, Lung, and Blood Institute, NIH, Bethesda, Maryland.</v>
          </cell>
          <cell r="F895" t="str">
            <v>2016</v>
          </cell>
        </row>
        <row r="896">
          <cell r="A896">
            <v>895</v>
          </cell>
          <cell r="B896" t="str">
            <v>Some methods for heterogeneous treatment effect estimation in high dimensions</v>
          </cell>
          <cell r="C896" t="str">
            <v>When devising a course of treatment for a patient, doctors often have little quantitative evidence on which to base their decisions, beyond their medical education and published clinical trials. Stanford Health Care alone has millions of electronic medical records that are only just recently being leveraged to inform better treatment recommendations. These data present a unique challenge because they are high dimensional and observational. Our goal is to make personalized treatment recommendations based on the outcomes for past patients similar to a new patient. We propose and analyze 3 methods for estimating heterogeneous treatment effects using observational data. Our methods perform well in simulations using a wide variety of treatment effect functions, and we present results of applying the 2 most promising methods to data from The SPRINT Data Analysis Challenge, from a large randomized trial of a treatment for high blood pressure.</v>
          </cell>
          <cell r="E896" t="str">
            <v>Department of Statistics, Stanford University, California, USA._x000D_Center for Biomedical Informatics Research, Stanford University, California, USA.</v>
          </cell>
          <cell r="F896" t="str">
            <v>2018</v>
          </cell>
        </row>
        <row r="897">
          <cell r="A897">
            <v>896</v>
          </cell>
          <cell r="B897" t="str">
            <v>Late, Persistent, Substantial, Treatment-Related Symptoms After Radiation Therapy (LAPERS): A New Method for Longitudinal Analysis of Late Morbidity-Applied in the EMBRACE Study</v>
          </cell>
          <cell r="C897" t="str">
            <v>PURPOSE: Current incidence methods for reporting mild or moderate symptoms capture the (first) occurrence of an event and do not allow distinguishing between patients who suffer from long-lasting versus transient morbidity. This paper introduces a new methodological approach that identifies cancer survivors who have clinically relevant, long-lasting symptoms (patients with late, persistent, substantial and treatment-related symptoms, [LAPERS]). METHODS AND MATERIALS: LAPERS can be evaluated in patients with baseline information and at least 3 late follow-up assessments after treatment. LAPERS identifies individual patients with a given symptom that is substantial (above a predefined clinically relevant threshold) and must be present in at least half of the follow-ups. Baseline morbidity is accounted for by requiring the median of the late symptom score to be worse than the baseline condition. The LAPERS approach was applied to 4 relevant patient-reported genito-urinary/gastrointestinal symptoms within the prospective, longitudinal EMBRACE study (An intErnational study on MRI-guided BRachytherapy in locally Advanced CErvical cancer, www.embracestudy.dk). LAPERS was compared with crude incidence and prevalence rates. RESULTS: Within the EMBRACE cohort, 651/1044 patients (62%) had baseline and long-term follow-up available (median follow-up: 42 months). There was a considerable gap between LAPERS, crude incidence, and prevalence rates. The proportion of patients with LAPERS events was 3.8-4.8 times lower than crude incidences. The highest prevalence rates across follow-up times were 1.8-2.6 times lower than crude incidences. CONCLUSIONS: These findings indicate limitations of incidence methods for reporting substantial patient-reported symptoms because a considerable proportion of patients with symptoms do not experience them persistently over time, as they may fluctuate or get successfully treated. In contrast, the LAPERS method for longitudinal analysis identifies patients with clinically relevant, long-lasting symptoms.</v>
          </cell>
          <cell r="E897" t="str">
            <v>Department of Radiation Oncology, Comprehensive Cancer Center, Medical University of Vienna/General Hospital of Vienna, Vienna, Austria. Electronic address: kathrin.kirchheiner@meduniwien.ac.at._x000D_Department of Radiation Oncology, Comprehensive Cancer Center, Medical University of Vienna/General Hospital of Vienna, Vienna, Austria._x000D_Department of Radiation Oncology, Leiden University Medical Center, Leiden, The Netherlands._x000D_Department of Oncology, Aarhus University Hospital, Aarhus, Denmark._x000D_Department of Psychiatry, Psychotherapy and Psychosomatics, Medical University of Innsbruck, Innsbruck, Austria._x000D_Department of Epidemiology and Public Health, University of Maryland School of Medicine, Baltimore City, Maryland, USA.</v>
          </cell>
          <cell r="F897" t="str">
            <v>2020</v>
          </cell>
        </row>
        <row r="898">
          <cell r="A898">
            <v>897</v>
          </cell>
          <cell r="B898" t="str">
            <v>Psychometric properties of the PROMIS ® pediatric scales: precision, stability, and comparison of different scoring and administration options</v>
          </cell>
          <cell r="C898" t="str">
            <v>OBJECTIVES: The objectives of the present study are to investigate the precision of static (fixed-length) short forms versus computerized adaptive testing (CAT) administration, response pattern scoring versus summed score conversion, and test-retest reliability (stability) of the Patient-Reported Outcomes Measurement Information System (PROMIS(®)) pediatric self-report scales measuring the latent constructs of depressive symptoms, anxiety, anger, pain interference, peer relationships, fatigue, mobility, upper extremity functioning, and asthma impact with polytomous items. METHODS: Participants (N = 331) between the ages of 8 and 17 were recruited from outpatient general pediatrics and subspecialty clinics. Of the 331 participants, 137 were diagnosed with asthma. Three scores based on item response theory (IRT) were computed for each respondent: CAT response pattern expected a posteriori estimates, short-form response pattern expected a posteriori estimates, and short-form summed score expected a posteriori estimates. Scores were also compared between participants with and without asthma. To examine test-retest reliability, 54 children were selected for retesting approximately 2 weeks after the first assessment. RESULTS: A short CAT (maximum 12 items with a standard error of 0.4) was found, on average, to be less precise than the static short forms. The CAT appears to have limited usefulness over and above what can be accomplished with the existing static short forms (8-10 items). Stability of the scale scores over a 2-week period was generally supported. CONCLUSION: The study provides further information on the psychometric properties of the PROMIS pediatric scales and extends the previous IRT analyses to include precision estimates of dynamic versus static administration, test-retest reliability, and validity of administration across groups. Both the positive and negative aspects of using CAT versus short forms are highlighted.</v>
          </cell>
          <cell r="E898" t="str">
            <v>Department of Pediatrics, College of Medicine, Texas A&amp;M University, College Station, TX, USA, jvarni@arch.tamu.edu.</v>
          </cell>
          <cell r="F898" t="str">
            <v>2014</v>
          </cell>
        </row>
        <row r="899">
          <cell r="A899">
            <v>898</v>
          </cell>
          <cell r="B899" t="str">
            <v>The Ask-Advise-Connect approach for smokers in a safety net healthcare system: a group-randomized trial</v>
          </cell>
          <cell r="C899" t="str">
            <v>BACKGROUND: Because smoking has a profound impact on socioeconomic disparities in illness and death, it is crucial that vulnerable populations of smokers be targeted with treatment. The U.S. Public Health Service recommends that all patients be asked about their smoking at every visit and that smokers be given brief advice to quit and referred to treatment. PURPOSE: Initiatives to facilitate these practices include the 5A's (ask, advise, assess, assist, arrange) and Ask-Advise-Refer (AAR). Unfortunately, primary care referrals are low, and most smokers referred fail to enroll. This study evaluated the efficacy of the Ask-Advise-Connect (AAC) approach to linking smokers with treatment in a large, safety net public healthcare system. DESIGN: The study design was a pair-matched group-randomized trial with two treatment arms. SETTING/PARTICIPANTS: Ten safety net clinics in Houston TX. INTERVENTION: Clinics were randomized to AAC (n=5; intervention) or AAR (n=5; control). Licensed vocational nurses (LVNs) were trained to assess and record the smoking status of all patients at all visits in the electronic health record. Smokers were given brief advice to quit. In AAC, the names and phone numbers of smokers who agreed to be connected were sent electronically to the Texas quitline daily, and patients were proactively called by the quitline within 48 hours. In AAR, smokers were offered a quitline referral card and encouraged to call on their own. Data were collected between June 2010 and March 2012 and analyzed in 2012. MAIN OUTCOME MEASURES: The primary outcome was impact, defined here as the proportion of identified smokers that enrolled in treatment. RESULTS: The impact (proportion of identified smokers who enrolled in treatment) of AAC (14.7%) was significantly greater than the impact of AAR (0.5%), t(4)=14.61, p=0.0001, OR=32.10 (95% CI=16.60, 62.06). CONCLUSIONS: The AAC approach to aiding smoking cessation has tremendous potential to reduce tobacco-related health disparities.</v>
          </cell>
          <cell r="E899" t="str">
            <v>Department of Health Disparities Research (Vidrine, Cao, Wetter). Electronic address: jirvinvidrine@mdanderson.org.</v>
          </cell>
          <cell r="F899" t="str">
            <v>2013</v>
          </cell>
        </row>
        <row r="900">
          <cell r="A900">
            <v>899</v>
          </cell>
          <cell r="B900" t="str">
            <v>Repeated-measures analysis of the National Institute of Neurological Disorders and Stroke rt-PA stroke trial</v>
          </cell>
          <cell r="C900" t="str">
            <v>Previous analyses, including the National Institute of Neurological Disorders and Stroke (NINDS) rt-PA Stoke Trial, have assessed the clinical treatment efficacy only at single study point, but did not assess efficacy using outcomes collected at multiple time points and incorporate within-patient correlation. The data from the NINDS rt-PA Stroke Trial was analyzed with repeated-measures analysis with generalized estimating equations (GEE) approach using dichotomized outcomes (modified Rankin Scale [mRS], National Institutes of Health Stroke Scale [NIHSS], Barthel Index [BI], and Glasgow Outcome Scale [GOS]). The results were compared with data from previous analyses. All of the outcome variables at different time points were significantly correlated. rt-PA was superior to placebo overall and at specific time points individually. The overall odds of having minimal or no disability (mRS score 0 or 1) for patients treated with rt-PA was higher than those treated with placebo (odds ratio [OR], 2.1; 95% confidence interval [CI], 1.5-3.0). The ORs were 2.3 (95% CI, 1.5-3.4) times higher at 3 months, 1.9 (95% CI, 1.3-2.8) times higher at 6 months, and 2.0 (95% CI, 1.3-2.9) times higher at 12 months. A similar treatment effect also was observed with the NIHSS, BI, and GOS. Compared with previous analyses, an augmented treatment effect with larger ORs and smaller P values were observed. Repeated-measures analysis provides an alternative method for assessing treatment effect, as demonstrated in the analysis of data from the NINDS rt-PA Stroke Trial. This method could be used in future stroke trials in which outcomes of interest are collected at multiple time points.</v>
          </cell>
          <cell r="E900" t="str">
            <v>Department of Neurosciences, Medical University of South Carolina, 96 Jonathan Lucas Street, Charleston, SC 29425, USA. feng@musc.edu</v>
          </cell>
          <cell r="F900" t="str">
            <v>2011</v>
          </cell>
        </row>
        <row r="901">
          <cell r="A901">
            <v>900</v>
          </cell>
          <cell r="B901" t="str">
            <v>Sugarsquare, a Web-Based Patient Portal for Parents of a Child With Type 1 Diabetes: Multicenter Randomized Controlled Feasibility Trial</v>
          </cell>
          <cell r="C901" t="str">
            <v>BACKGROUND: Raising a child with type 1 diabetes (T1D) means combining the demands of the disease management with everyday parenting, which is associated with increased levels of distress. A Web-based patient portal, Sugarsquare, was developed to support parents, by providing online parent-professional communication, online peer support and online disease information. OBJECTIVE: The first aim of this study was to assess the feasibility of conducting a multicenter, randomized controlled trial in Dutch parents of a child with T1D. The second aim was to assess the feasibility of implementing Sugarsquare in clinical practice. METHODS: The parents of 105 children (N=105) with T1D below the age of 13 participated in a 6-month multicenter randomized controlled feasibility trial. They were randomly assigned to an experimental (n=54, usual care and Sugarsquare) or a control group (n=51, usual care). Attrition rates and user statistics were gathered to evaluate feasibility of the trial and implementation. To determine potential efficacy, the parenting stress index (PSI-SF) was assessed at baseline (T0) and after 6 months (T1). RESULTS: Of a potential population of parents of 445 children, 189 were willing to participate (enrollment refusal=57.5%, n=256), 142 filled in the baseline questionnaire (baseline attrition rate=25%, n=47), and 105 also filled in the questionnaire at T1 (post randomization attrition rate during follow-up=26%, n=32). As such, 24% of the potential population participated. Analysis in the experimental group (n=54) revealed a total of 32 (59%) unique users, divided into 12 (38%) frequent users, 9 (28%) incidental users, and 11 (34%) low-frequent users. Of the total of 44 professionals, 34 (77%) logged in, and 32 (73%) logged in repeatedly. Analysis of the user statistics in the experimental group further showed high practicability and integration in all users, moderate acceptability and demand in parents, and high acceptability and demand in health care professionals. Baseline parenting stress index scores were related to the parents' frequency of logging on (ρ=.282, P=.03) and page-views (ρ=.304, P=.01). No significant differences in change in parenting stress between experimental and control group were found (F(3,101)=.49, P=.49). CONCLUSIONS: The trial can be considered feasible, considering the average enrollment refusal rate, baseline attrition rate and postrandomization attrition rate, compared to other eHealth studies, although lower than hypothesized. Implementing Sugarsquare in clinical practice was partly feasible, given moderate demand and acceptability in parent users and lack of potential efficacy. Parents who reported higher levels of parenting stress used Sugarsquare more often than other parents, although Sugarsquare did not reduce parenting stress. These results indicate that Web-based interventions are a suitable way of providing parents of children with T1D with additional support. Future studies should determine how Sugarsquare could reduce parenting stress, for instance by adding targeted interventions. Factors potentially contributing to successful implementation are suggested. TRIAL REGISTRATION: Nederlands Trial Register Number: NTR3643; http://www.trialregister.nl/trialreg/admin/rctview.asp?TC=3643 (Archived by WebCite at http://www.webcitation.org/6qihOVCi6).</v>
          </cell>
          <cell r="E901" t="str">
            <v>Department of Medical Psychology, Radboud University Medical Center, Nijmegen, Netherlands._x000D_Children's Diabetes Center Nijmegen, Nijmegen, Netherlands._x000D_Department of Pediatrics, Albert Schweitzer Hospital, Dordrecht, Netherlands._x000D_Department of Pediatrics, Juliana Childrens' Hospital, The Hague, Netherlands._x000D_Department of Pediatrics, Medical Center Leeuwarden, Leeuwarden, Netherlands._x000D_Department of Pediatrics, Meander Medical Center, Amersfoort, Netherlands._x000D_Department of Pediatrics, Radboud University Medical Center, Nijmegen, Netherlands.</v>
          </cell>
          <cell r="F901" t="str">
            <v>2017</v>
          </cell>
        </row>
        <row r="902">
          <cell r="A902">
            <v>901</v>
          </cell>
          <cell r="B902" t="str">
            <v>Effectiveness of an App and Provider Counseling for Obesity Treatment in Primary Care</v>
          </cell>
          <cell r="C902" t="str">
            <v>INTRODUCTION: Obesity treatment is less successful for socioeconomically disadvantaged populations, particularly when delivered in primary care. Digital health strategies can extend the reach of clinical obesity treatments to care settings serving patients at highest risk. METHODS: Track was an effectiveness RCT of a 12-month digital weight-loss intervention, embedded within a community health center system. Participants were 351 adult patients (aged 21-65 years) with obesity and hypertension, diabetes, and hyperlipidemia. Patients were randomized to usual care (n=175) or an intervention (n=176) comprising app-based self-monitoring of behavior change goals with tailored feedback, a smart scale, dietitian-delivered counseling calls, and clinician counseling informed by app-generated recommendations, delivered via electronic health record. The primary outcome was 12-month weight change. Randomization began on June 18, 2013, final assessments were completed on September 10, 2015. Data analysis was conducted in 2016 and 2017. The trial retained 92% of usual care and 96% of intervention participants at 12 months. RESULTS: The Track intervention produced larger weight losses relative to usual care at 6 months (net effect: -4.4 kg, 95% CI= -5.5, -3.3, p&lt;0.001) and 12 months (net effect: -3.8 kg, 95% CI= -5.0, -2.5, p&lt;0.001). Intervention participants were more likely to lose ≥5% of their baseline weight at 6 months (43% vs 6%, p&lt;0.001) and 12 months (40% vs 17%, p&lt;0.001). Intervention participants completing ≥80% of expected self-monitoring episodes (-3.5 kg); counseling calls (-3.0 kg); or self-weighing days (-4.4 kg) lost significantly more weight than less engaged intervention participants (all p&lt;0.01). CONCLUSIONS: A digital obesity treatment, integrated with health system resources, can produce clinically meaningful weight-loss outcomes among socioeconomically disadvantaged primary care patients with elevated cardiovascular disease risk. TRIAL REGISTRATION: This study is registered at www.clinicaltrials.gov NCT01827800.</v>
          </cell>
          <cell r="E902" t="str">
            <v>Duke Global Digital Health Science Center, Duke Global Health Institute, Durham, North Carolina; Department of Psychology and Neuroscience, Duke University, Durham, North Carolina. Electronic address: gary.bennett@duke.edu._x000D_Duke Global Digital Health Science Center, Duke Global Health Institute, Durham, North Carolina._x000D_Department of Medicine, Division of Endocrinology, Duke University Medical Center, Durham, North Carolina; Sarah W. Stedman Nutrition and Metabolism Center, Duke University Medical Center, Durham, North Carolina._x000D_Sarah W. Stedman Nutrition and Metabolism Center, Duke University Medical Center, Durham, North Carolina; Department of Medicine, Division of Nephrology, Duke University Medical Center, Durham, North Carolina._x000D_Center for Health Services Research in Primary Care, Durham Veterans Affairs Medical Center, Durham, North Carolina._x000D_School of Public Health and Health Sciences, University of Massachusetts, Amherst, Massachusetts._x000D_Piedmont Health, Inc., Carrboro, North Carolina._x000D_Wake County Human Services, Raleigh, North Carolina.</v>
          </cell>
          <cell r="F902" t="str">
            <v>2018</v>
          </cell>
        </row>
        <row r="903">
          <cell r="A903">
            <v>902</v>
          </cell>
          <cell r="B903" t="str">
            <v>Dietetic treatment lowers body mass index in overweight patients: an observational study in primary health care</v>
          </cell>
          <cell r="C903" t="str">
            <v>BACKGROUND: Greater insight into the effectiveness of usual dietetic care will contribute to the ongoing development of dietetic services. The present study examined the change in body mass index (BMI) in overweight patients after dietetic treatment in primary care, the sources of variability and factors associated with BMI change. METHODS: This population-based observational study was based on data from a Dutch registration network of dietitians in primary health care. Data were derived from electronic medical records concerning 3960 overweight adult patients (BMI ≥ 25 kg m⁻²) who received usual care from 32 registered dietitians between 2006 and 2012. Multilevel linear regression analyses were conducted. RESULTS: Patients' BMI significantly (P &lt; 0.001) decreased by 0.94 kg m⁻² on average during treatment. An additional reduction of 0.8 kg m⁻² was observed in patients treated for longer than 6 months. BMI decreased by 0.06 kg m⁻² for each additional unit in initial BMI above 31.6. Most (97%) variability in BMI change was attributed to patients and 3% to dietitians. Part of the variance between patients (11%) and dietitians (30%) was explained by patient sociodemographic characteristics, nutrition-related health aspects, initial body weight and treatment duration. CONCLUSIONS: Dietetic treatment in primary care lowers BMI in overweight patients. Patients' change in BMI was rather similar between dietitians. Greater BMI reductions were observed in those with a high initial BMI and those treated for at least 6 months. Future research is necessary to study the long-term effects of weight loss after treatment by primary healthcare dietitians, especially because many patients drop out of treatment prematurely.</v>
          </cell>
          <cell r="E903" t="str">
            <v>The Netherlands Institute for Health Services Research (NIVEL), Utrecht, the Netherlands.</v>
          </cell>
          <cell r="F903" t="str">
            <v>2014</v>
          </cell>
        </row>
        <row r="904">
          <cell r="A904">
            <v>903</v>
          </cell>
          <cell r="B904" t="str">
            <v>Examining nursing vital signs documentation workflow: barriers and opportunities in general internal medicine units</v>
          </cell>
          <cell r="C904" t="str">
            <v>AIMS: To characterise the nursing practices of vital signs collection and documentation in a general internal medicine environment to inform strategies for improving workflow design. BACKGROUND: Clinical workflow analysis is critical to identify barriers and opportunities in current processes. Analysis can guide the design and development of novel technological solutions to produce greater efficiencies and effectiveness in healthcare delivery. Research surrounding vital signs documentation workflow in general internal medicine environments has received very little attention making it difficult to compare the effectiveness of new technologies. DESIGN: Qualitative ethnographic analyses and quantitative time-motion study were conducted. METHODS: Workflows of 24 nurses at three hospitals in five general internal medicine environments were captured, and timeliness of vital signs assessment and documentation was measured. RESULTS: Clinical assessment of vital signs was consistent, but the documentation process was highly variable within groups and between hospitals. Two themes characterised workflow barriers surrounding point-of-care documentation. First, a lack of standardised documentation methods for vital signs resulted in higher rates of transcription, increasing not only the likelihood of errors but delays in recording and accessibility of information. Second, despite advancements in electronic documentation systems, the observed system was not conducive to point-of-care documentation. Average electronic documentation was significantly longer than paper documentation. Nurses developed ad hoc workarounds that were inefficient and undermined the intent of electronic documentation. CONCLUSION: We have identified barriers and opportunities to improve the efficiency of nursing vital signs documentation. Changes in technology, workflows and environmental design allow for significant improvements and deserve further exploration. RELEVANCE TO CLINICAL PRACTICE: Attention to clinical practice and environments can improve the workflow of prompt vital signs documentation and increase clinical productivity and timeliness of information for clinical decisions, as well as minimising transcription errors leading to safer patient care.</v>
          </cell>
          <cell r="E904" t="str">
            <v>Centre for Global eHealth Innovation, University Health Network, Institute of Biomaterials and Biomedical Engineering, University of Toronto, Toronto, ON, Canada. melanies.yeung@utoronto.ca</v>
          </cell>
          <cell r="F904" t="str">
            <v>2012</v>
          </cell>
        </row>
        <row r="905">
          <cell r="A905">
            <v>904</v>
          </cell>
          <cell r="B905" t="str">
            <v>Electronically delivered interventions to reduce antibiotic prescribing for respiratory infections in primary care: cluster RCT using electronic health records and cohort study_x000D_UK AMD/DR EMR REPORT IX: comparative effectiveness of predominantly as needed (PRN) ranibizumab versus continuous aflibercept in UK clinical practice</v>
          </cell>
          <cell r="C905" t="str">
            <v>BACKGROUND: Unnecessary prescribing of antibiotics in primary care is contributing to the emergence of antimicrobial drug resistance. OBJECTIVES: To develop and evaluate a multicomponent intervention for antimicrobial stewardship in primary care, and to evaluate the safety of reducing antibiotic prescribing for self-limiting respiratory infections (RTIs). INTERVENTIONS: A multicomponent intervention, developed as part of this study, including a webinar, monthly reports of general practice-specific data for antibiotic prescribing and decision support tools to inform appropriate antibiotic prescribing. DESIGN: A parallel-group, cluster randomised controlled trial. SETTING: The trial was conducted in 79 general practices in the UK Clinical Practice Research Datalink (CPRD). PARTICIPANTS: All registered patients were included. MAIN OUTCOME MEASURES: The primary outcome was the rate of antibiotic prescriptions for self-limiting RTIs over the 12-month intervention period. COHORT STUDY: A separate population-based cohort study was conducted in 610 CPRD general practices that were not exposed to the trial interventions. Data were analysed to evaluate safety outcomes for registered patients with 45.5 million person-years of follow-up from 2005 to 2014. RESULTS: There were 41 intervention trial arm practices (323,155 patient-years) and 38 control trial arm practices (259,520 patient-years). There were 98.7 antibiotic prescriptions for RTIs per 1000 patient-years in the intervention trial arm (31,907 antibiotic prescriptions) and 107.6 per 1000 patient-years in the control arm (27,923 antibiotic prescriptions) [adjusted antibiotic-prescribing rate ratio (RR) 0.88, 95% confidence interval (CI) 0.78 to 0.99; p = 0.040]. There was no evidence of effect in children aged &lt; 15 years (RR 0.96, 95% CI 0.82 to 1.12) or adults aged ≥ 85 years (RR 0.97, 95% CI 0.79 to 1.18). Antibiotic prescribing was reduced in adults aged between 15 and 84 years (RR 0.84, 95% CI 0.75 to 0.95), that is, one antibiotic prescription was avoided for every 62 patients (95% CI 40 to 200 patients) aged 15-84 years per year. Analysis of trial data for 12 safety outcomes, including pneumonia and peritonsillar abscess, showed no evidence that these outcomes might be increased as a result of the intervention. The analysis of data from non-trial practices showed that if a general practice with an average list size of 7000 patients reduces the proportion of RTI consultations with antibiotics prescribed by 10%, then 1.1 (95% CI 0.6 to 1.5) more cases of pneumonia per year and 0.9 (95% CI 0.5 to 1.3) more cases of peritonsillar abscesses per decade may be observed. There was no evidence that mastoiditis, empyema, meningitis, intracranial abscess or Lemierre syndrome were more frequent at low-prescribing practices. LIMITATIONS: The research was based on electronic health records that may not always provide complete data. The number of practices included in the trial was smaller than initially intended. CONCLUSIONS: This study found evidence that, overall, general practice antibiotic prescribing for RTIs was reduced by this electronically delivered intervention. Antibiotic prescribing rates were reduced for adults aged 15-84 years, but not for children or the senior elderly. FUTURE WORK: Strategies for antimicrobial stewardship should employ stratified interventions that are tailored to specific age groups. Further research into the safety of reduced antibiotic prescribing is also needed. TRIAL REGISTRATION: Current Controlled Trials ISRCTN95232781. FUNDING: This project was funded by the National Institute for Health Research (NIHR) Health Technology Assessment programme and will be published in full in Health Technology Assessment; Vol. 23, No. 11. See the NIHR Journals Library website for further project information._x000D_The overuse of antibiotics to treat infections is contributing to the rise of antibiotic resistance in bacteria. A trial was carried out to evaluate whether or not interventions delivered through general practice computer systems may be used to reduce antibiotic prescribing for self-limiting respiratory tract infections (RTIs). The study was carried out in 79 UK general practices. The study tested the effect of a webinar to introduce the trial interventions, which included monthly feedback reports of data for respiratory consultations and antibiotic prescriptions, as well as computer-delivered decision support tools. These interventions were specially developed for this study and were pre-tested with general practitioners and practice nurses. Over the 12-month intervention period, the antibiotic-prescribing rate was about 12% lower in the intervention trial arm than in the control arm. There was no effect of intervention in children aged &lt; 15 years or adults aged ≥ 85 years, but antibiotic prescribing was reduced by about 16% in adults aged between 15 and 84 years. Assuming this was caused by the intervention, one antibiotic prescription was avoided per year for every 62 patients aged between 15 and 84 years and registered with a trial practice. The study found no evidence that the intervention might increase the risk of 12 bacterial infections. In addition, a follow-up study of 610 UK general practices not included in the trial was conducted. The study found that if a general practice with an average list size of 7000 patients reduces the proportion of RTI consultations with antibiotics prescribed by 10%, then it may be possible to observe about one more case of pneumonia per year and one more case of peritonsillar abscess per decade, but no increase in other infections is likely. It can be concluded that electronically delivered interventions, including feedback of antibiotic-prescribing data for specific indications, may have the potential to reduce unnecessary antibiotic prescribing; however, antimicrobial stewardship interventions need to be tailored to particular age groups._x000D_eng_x000D_AIMS: To compare the effectiveness of continuous aflibercept versus pro re nata (PRN) ranibizumab therapy for neovascular age-related macular degeneration (nAMD). METHODS: Multicentre, national electronic medical record (EMR) study on treatment naive nAMD eyes undergoing PRN ranibizumab or continuous (fixed or treat and extend (F/TE)) aflibercept from 21 UK hospitals. Anonymised data were extracted, and eyes were matched on age, gender, starting visual acuity (VA) and year of starting treatment. Primary outcome was change in vision at 1 year. RESULTS: 1884 eyes (942 eyes in each group) were included. At year 1, patients on PRN ranibizumab gained 1.6 ETDRS (Early Treatment Diabetic Retinopathy Study) letters (95% CI 0.5 to 2.7, p=0.004), while patients on F/TE aflibercept gained 6.1 letters (95% CI 5.1 to 7.1, p=2.2e-16). Change in vision at 1 year of the F/TE aflibercept group was 4.1 letters higher (95% CI 2.5 to 5.8, p=1.3e-06) compared with the PRN ranibizumab group after adjusting for age, starting VA, gender and year of starting therapy. The F/TE aflibercept group had significantly more injections compared with the PRN ranibizumab group (7.0 vs 5.8, p&lt;2.2e-16), but required less clinic visits than the PRN ranibizumab group (10.8 vs 9.0, p&lt;2.2e-16). Cost-effectiveness analysis showed an incremental cost-effectiveness ratio of 58 047.14 GBP/quality-adjusted life year for continuous aflibercept over PRN ranibizumab. CONCLUSION: Aflibercept achieved greater VA gains at 1 year than ranibizumab. The observed VA differences are small and likely to be related to more frequent treatment with aflibercept, suggesting that ranibizumab should also be delivered by F/TE posology.</v>
          </cell>
          <cell r="E905" t="str">
            <v>School of Population Health and Environmental Sciences, King's College London, London, UK._x000D_NIHR Biomedical Research Centre, Guy's and St Thomas' NHS Foundation Trust, London, UK._x000D_School of Public Health, Imperial College London, London, UK._x000D_Clinical Practice Research Datalink, Medicines and Healthcare products Regulatory Agency, London, UK._x000D_The Health Centre, Bicester, UK._x000D_Centre for Academic Primary Care, School of Social and Community Medicine, University of Bristol, Bristol, UK._x000D_Primary Care Research Group, University of Southampton, Southampton, UK._x000D_Department of Psychology, University of Southampton, Southampton, UK._x000D_School of Psychological Science, University of Bristol, Bristol, UK._x000D_Department of Ophthalmology, University of Washington, Seattle, Washington, USA._x000D_Moorfields Eye Hospital NHS Foundation Trust, London, UK._x000D_UCL Institute of Ophthalmology, London, UK._x000D_The NIHR Biomedical Research Centre, Moorfields Eye Hospital NHS Foundation TrustLondonUK, London, UK._x000D_Bristol Eye Hospital, Bristol, UK._x000D_Gloucestershire Hospitals NHS Foundation Trust, Cheltenham, UK._x000D_Wrightington, Wigan and Leigh NHS Foundation Trust, Lancashire, UK._x000D_Calderdale and Huddersfield NHS Foundation Trust, Huddersfield, UK._x000D_Heart of England NHS Foundation Trust, Solihull, UK._x000D_Sheffield Teaching Hospitals NHS Foundation Trust, Sheffield, UK._x000D_Hinchingbrooke Health Care NHS Trust, Huntingdon, UK._x000D_Leeds Teaching Hospitals NHS Trust, Leeds, UK._x000D_Hull and East Yorkshire Hospitals NHS Foundation Trust, Hull, UK.</v>
          </cell>
          <cell r="F905" t="str">
            <v>2019</v>
          </cell>
        </row>
        <row r="906">
          <cell r="A906">
            <v>905</v>
          </cell>
          <cell r="B906" t="str">
            <v>Two to twenty-year survivorship of the hip in 810 patients with operatively treated acetabular fractures</v>
          </cell>
          <cell r="C906" t="str">
            <v>BACKGROUND: The aims of the study were (1) to determine the cumulative two to twenty-year survivorship of the hip after open reduction and internal fixation of displaced acetabular fractures, (2) to identify factors predicting conversion to total hip arthroplasty or hip arthrodesis, and (3) to create a predictive model that calculates an individual's probability of early need for total hip arthroplasty or hip arthrodesis. METHODS: Eight hundred and sixteen acetabular fractures treated with open reduction and internal fixation by one surgeon over a twenty-six-year period were analyzed. Cumulative two to twenty-year Kaplan-Meier survivorship analyses of the hip, including best and worst-case scenarios, were performed with total hip arthroplasty or hip arthrodesis as the end point. Univariate and multivariate Cox regression analyses were performed to identify negative predictors, which were then used to construct a nomogram for predicting an individual's probability of needing an early total hip arthroplasty. RESULTS: The cumulative twenty-year survivorship of the 816 hips available for follow-up was 79% at twenty years. The best and worst-case scenarios corresponded to cumulative twenty-year survivorship of 86% and 52%, respectively. Significant independent negative predictors were nonanatomical fracture reduction, an age of more than forty years, anterior hip dislocation, postoperative incongruence of the acetabular roof, involvement of the posterior acetabular wall, acetabular impaction, a femoral head cartilage lesion, initial displacement of the articular surface of ≥ 20 mm, and utilization of the extended iliofemoral approach. CONCLUSIONS: Open reduction and internal fixation of displaced acetabular fractures was able to successfully prevent the need for subsequent total hip arthroplasty within twenty years in 79% of the patients. The results represent benchmark comparative data for any future and past studies on the outcome of surgical fixation of acetabular fractures.</v>
          </cell>
          <cell r="E906" t="str">
            <v>Department of Orthopaedic Surgery, Inselspital, University of Bern, Freiburgstrasse, 3010 Bern, Switzerland. moritz.tannast@insel.ch</v>
          </cell>
          <cell r="F906" t="str">
            <v>2012</v>
          </cell>
        </row>
        <row r="907">
          <cell r="A907">
            <v>906</v>
          </cell>
          <cell r="B907" t="str">
            <v>Comparison of new modeling methods for postnatal weight in ELBW infants using prenatal and postnatal data</v>
          </cell>
          <cell r="C907" t="str">
            <v>OBJECTIVES: Postnatal infant weight curves are used to assess fluid management and evaluate postnatal nutrition and growth. Traditionally, postnatal weight curves are based on birth weight and do not incorporate postnatal clinical information. The aim of the present study was to compare the accuracy of birth weight-based weight curves with weight curves created from individual patient records, including electronic records, using 2 predictive modeling methods, linear regression (LR) and an artificial neural network (NN), which apply mathematical relations between predictor and outcome variables. METHODS: Perinatal demographic and postnatal nutrition data were collected for extremely-low-birth-weight (ELBW; birth weight &lt;1000 g) infants. Static weight curves were generated using published algorithms. The postnatal predictive models were created using the demographic and nutrition dataset. RESULTS: Birth weight (861 ± 83 g, mean ± 1 standard deviation [SD]), gestational age (26.2 ± 1.4 weeks), and the first month of nutrition data were collected from individual health records for 92 ELBW infants. The absolute residual (|measured-predicted|) for weight was 84.8 ± 74.4 g for the static weight curves, 60.9 ± 49.1 g for the LR model, and 12.9 ± 9.2 g for the NN model, analysis of variance: both LR and NN P&lt;0.01 versus static curve. NPO (nothing by mouth) infants had greater weight curve discrepancies. CONCLUSIONS: Compared with birth weight-based and logistic regression-generated weight curves, NN-generated weight curves more closely approximated ELBW infant weight curves, and, using the present electronic health record systems, may produce weight curves better reflective of the patient's status.</v>
          </cell>
          <cell r="E907" t="str">
            <v>*Department of Pediatrics, Wake Forest University, Winston-Salem, NC †Department of Biomedical Informatics, Vanderbilt University, Nashville, TN.</v>
          </cell>
          <cell r="F907" t="str">
            <v>2014</v>
          </cell>
        </row>
        <row r="908">
          <cell r="A908">
            <v>907</v>
          </cell>
          <cell r="B908" t="str">
            <v>Helmet legislation and admissions to hospital for cycling related head injuries in Canadian provinces and territories: interrupted time series analysis</v>
          </cell>
          <cell r="C908" t="str">
            <v>OBJECTIVE: To investigate the association between helmet legislation and admissions to hospital for cycling related head injuries among young people and adults in Canada. DESIGN: Interrupted time series analysis using data from the National Trauma Registry Minimum Data Set. SETTING: Canadian provinces and territories; between 1994 and 2003, six of 10 provinces implemented helmet legislation. PARTICIPANTS: All admissions (n=66,716) to acute care hospitals in Canada owing to cycling related injury between 1994 and 2008. MAIN OUTCOME MEASURE: Rate of admissions to hospital for cycling related head injuries before and after the implementation of provincial helmet legislation. RESULTS: Between 1994 and 2008, 66,716 hospital admissions were for cycling related injuries in Canada. Between 1994 and 2003, the rate of head injuries among young people decreased by 54.0% (95% confidence interval 48.2% to 59.8%) in provinces with helmet legislation compared with 33.1% (23.3% to 42.9%) in provinces and territories without legislation. Among adults, the rate of head injuries decreased by 26.0% (16.0% to 36.3%) in provinces with legislation but remained constant in provinces and territories without legislation. After taking baseline trends into consideration, however, we were unable to detect an independent effect of legislation on the rate of hospital admissions for cycling related head injuries. CONCLUSIONS: Reductions in the rates of admissions to hospital for cycling related head injuries were greater in provinces with helmet legislation, but injury rates were already decreasing before the implementation of legislation and the rate of decline was not appreciably altered on introduction of legislation. While helmets reduce the risk of head injuries and we encourage their use, in the Canadian context of existing safety campaigns, improvements to the cycling infrastructure, and the passive uptake of helmets, the incremental contribution of provincial helmet legislation to reduce hospital admissions for head injuries seems to have been minimal.</v>
          </cell>
          <cell r="E908" t="str">
            <v>Division of Epidemiology, Dalla Lana School of Public Health, University of Toronto, 155 College Street, Toronto, ON M5T 3M7, Canada. jessica.dennis@mail.utoronto.ca</v>
          </cell>
          <cell r="F908" t="str">
            <v>2013</v>
          </cell>
        </row>
        <row r="909">
          <cell r="A909">
            <v>908</v>
          </cell>
          <cell r="B909" t="str">
            <v>Evaluation of a chronic disease management system for the treatment and management of diabetes in primary health care practices in Ontario: an observational study</v>
          </cell>
          <cell r="C909" t="str">
            <v>BACKGROUND: Computerized chronic disease management systems (CDMSs), when aligned with clinical practice guidelines, have the potential to effectively impact diabetes care. OBJECTIVE: The objective was to measure the difference between optimal diabetes care and actual diabetes care before and after the introduction of a computerized CDMS. METHODS: This 1-year, prospective, observational, pre/post study evaluated the use of a CDMS with a diabetes patient registry and tracker in family practices using patient enrolment models. Aggregate practice-level data from all rostered diabetes patients were analyzed. The primary outcome measure was the change in proportion of patients with up-to-date "ABC" monitoring frequency (i.e., hemoglobin A1c, blood pressure, and cholesterol). Changes in the frequency of other practice care and treatment elements (e.g., retinopathy screening) were also determined. Usability and satisfaction with the CDMS were measured. RESULTS: Nine sites, 38 health care providers, and 2,320 diabetes patients were included. The proportion of patients with up-to-date ABC (12%), hemoglobin A1c (45%), and cholesterol (38%) monitoring did not change over the duration of the study. The proportion of patients with up-to-date blood pressure monitoring improved, from 16% to 20%. Data on foot examinations, retinopathy screening, use of angiotensin-converting enzyme inhibitors/angiotensin II receptor blockers, and documentation of self-management goals were not available or not up to date at baseline for 98% of patients. By the end of the study, attitudes of health care providers were more negative on the Training, Usefulness, Daily Practice, and Support from the Service Provider domains of the CDMS, but more positive on the Learning, Using, Practice Planning, CDMS, and Satisfaction domains. LIMITATIONS: Few practitioners used the CDMS, so it was difficult to draw conclusions about its efficacy. Simply giving health care providers a potentially useful technology will not ensure its use. CONCLUSIONS: This real-world evaluation of a web-based CDMS for diabetes failed to impact physician practice due to limited use of the system. PLAIN LANGUAGE SUMMARY: Patients and health care providers need timely access to information to ensure proper diabetes care. This study looked at whether a computer-based system at the doctor's office could improve diabetes management. However, few clinics and health care providers used the system, so no improvement in diabetes care was seen.</v>
          </cell>
          <cell r="E909" t="str">
            <v>Department of Clinical Epidemiology and Biostatistics, Faculty of Health Sciences, McMaster University, Hamilton, Ontario, Canada ; Programs for Assessment of Technology in Health (PATH) Research Institute, St. Joseph's Healthcare, Hamilton, Ontario, Canada._x000D_Department of Clinical Epidemiology and Biostatistics, Faculty of Health Sciences, McMaster University, Hamilton, Ontario, Canada ; Fig.P Software Incorporated, Hamilton, Ontario, Canada._x000D_Fig.P Software Incorporated, Hamilton, Ontario, Canada.</v>
          </cell>
          <cell r="F909" t="str">
            <v>2014</v>
          </cell>
        </row>
        <row r="910">
          <cell r="A910">
            <v>909</v>
          </cell>
          <cell r="B910" t="str">
            <v>Relationship Between Infarct Size and Outcomes Following Primary PCI: Patient-Level Analysis From 10 Randomized Trials</v>
          </cell>
          <cell r="C910" t="str">
            <v>BACKGROUND: Prompt reperfusion in patients with ST-segment elevation myocardial infarction (STEMI) reduces infarct size and improves survival. However, the intuitive link between infarct size and prognosis has not been convincingly demonstrated in the contemporary era. OBJECTIVES: This study sought to determine the strength of the relationship between infarct size assessed early after primary percutaneous coronary intervention (PCI) in STEMI and subsequent all-cause mortality, reinfarction, and hospitalization for heart failure. METHODS: We performed a pooled patient-level analysis from 10 randomized primary PCI trials (total 2,632 patients) in which infarct size was assessed within 1 month after randomization by either cardiac magnetic resonance (CMR) imaging or technetium-99m sestamibi single-photon emission computed tomography (SPECT), with clinical follow-up for ≥ 6 months. RESULTS: Infarct size was assessed by CMR in 1,889 patients (71.8%) and by SPECT in 743 patients (28.2%). Median (25th, 75th percentile) time to infarct size measurement was 4 days (3, 10 days) after STEMI. Median infarct size (% left ventricular myocardial mass) was 17.9% (8.0%, 29.8%), and median duration of clinical follow-up was 352 days (185, 371 days). The Kaplan-Meier estimated 1-year rates of all-cause mortality, reinfarction, and HF hospitalization were 2.2%, 2.5%, and 2.6%, respectively. A strong graded response was present between infarct size (per 5% increase) and subsequent mortality (Cox-adjusted hazard ratio: 1.19 [95% confidence interval: 1.18 to 1.20]; p &lt; 0.0001) and hospitalization for heart failure (adjusted hazard ratio: 1.20 [95% confidence interval: 1.19 to 1.21]; p &lt; 0.0001), independent of age, sex, diabetes, hypertension, hyperlipidemia, current smoking, left anterior descending versus non-left anterior descending infarct vessel, symptom-to-first device time, and baseline TIMI (Thrombolysis In Myocardial Infarction) flow 0/1 versus 2/3. Infarct size was not significantly related to subsequent reinfarction. CONCLUSIONS: Infarct size, measured by CMR or technetium-99m sestamibi SPECT within 1 month after primary PCI, is strongly associated with all-cause mortality and hospitalization for HF within 1 year. Infarct size may, therefore, be useful as an endpoint in clinical trials and as an important prognostic measure when caring for patients with STEMI.</v>
          </cell>
          <cell r="E910" t="str">
            <v>Columbia University Medical Center, New York Presbyterian Hospital and the Cardiovascular Research Foundation, New York, New York. Electronic address: gs2184@columbia.edu._x000D_Institute for Clinical Research and Health Policy Studies, Tufts Medical Center, Boston, Massachusetts._x000D_University Heart Center Lübeck, and the German Center for Cardiovascular Research, Lübeck, Germany._x000D_Duke University Medical Center, Durham, North Carolina._x000D_Columbia University Medical Center, New York Presbyterian Hospital and the Cardiovascular Research Foundation, New York, New York._x000D_Mary Imogene Bassett Hospital, Cooperstown, New York.</v>
          </cell>
          <cell r="F910" t="str">
            <v>2016</v>
          </cell>
        </row>
        <row r="911">
          <cell r="A911">
            <v>910</v>
          </cell>
          <cell r="B911" t="str">
            <v>Tuberculosis screening prior to anti-tumor necrosis factor therapy among patients with immune-mediated inflammatory diseases in Japan: a longitudinal study using a large-scale health insurance claims database</v>
          </cell>
          <cell r="C911" t="str">
            <v>AIM: Tuberculosis screening is recommended for patients with immune-mediated inflammatory diseases (IMIDs) prior to anti-tumor necrosis factor (TNF) therapy. However, adherence to the recommended practice is unknown in the current clinical setting in Japan. METHODS: We used a large-scale health insurance claims database in Japan to conduct a longitudinal observational study. Of more than two million beneficiaries in the database between 2013 and 2014, we enrolled those with IMIDs aged 15-69 years who had initiated anti-TNF therapy. We defined tuberculosis screening primarily as tuberculin skin test and/or interferon-gamma release assay (TST/IGRA) within 2 months before commencing anti-TNF therapy. We analyzed the proportions of the patients who had undergone tuberculosis screening and the associations with primary disease, type of anti-TNF agent, methotrexate prescription prior to anti-TNF therapy, and treatment for latent tuberculosis infection (LTBI). RESULTS: Of 385 patients presumed to have initiated anti-TNF therapy, 252 (66%) had undergone tuberculosis screening by TST/IGRA (22% TST, 56% IGRA, and 12% both TST and IGRA), and 231 (60%) had undergone TST/IGRA and radiography. Patients with psoriasis tended to be more likely to undergo tuberculosis screening than those with other diseases; however, this association was not statistically significant. Treatment for LTBI was provided to 43 (11%) patients; 123 (32%) received neither TST/IGRA nor LTBI treatment. CONCLUSIONS: Tuberculosis screening was often not performed prior to anti-TNF therapy despite the guidelines' recommendations; thus, patients could be put at unnecessary risk of reactivation of tuberculosis.</v>
          </cell>
          <cell r="E911" t="str">
            <v>Department of Public Health, Graduate School of Medicine, The University of Tokyo, Tokyo, Japan._x000D_Department of Clinical Epidemiology and Health Economics, Graduate School of Medicine, The University of Tokyo, Tokyo, Japan._x000D_Health and Sanitation Department, Bunkyo City, Tokyo, Japan._x000D_Division of Rheumatic Diseases, National Center for Global Health and Medicine, Tokyo, Japan._x000D_Research Institute of Tuberculosis, Tokyo, Japan._x000D_Fukujuji Hospital, Tokyo, Japan.</v>
          </cell>
          <cell r="F911" t="str">
            <v>2017</v>
          </cell>
        </row>
        <row r="912">
          <cell r="A912">
            <v>911</v>
          </cell>
          <cell r="B912" t="str">
            <v>Is the Maternal and Child Health (MCH) handbook effective in improving health-related behavior? Evidence from Palestine</v>
          </cell>
          <cell r="C912" t="str">
            <v>OBJECTIVE: This study examines the effect of the Maternal and Child Health (MCH) handbook--a home-based health record--on women's knowledge and behavior in the Jericho and Ramallah Governorates of Palestine. METHODS: This study uses a repeated, cross-sectional data set in which pre- and post-intervention situations are incorporated on two groups: those exposed and those not exposed to the MCH handbook. We employed a difference-in-difference regression analysis utilizing a pre-tested knowledge, attitude, and practice survey of women at 24 MCH 'treatment' centers (N=260, 270, pre-/post-) in comparison with the women at 6 MCH centers (N=70, 70, pre-/post-) where the MCH handbook was not released. A trained facilitator conducted a series of focus group discussions with 42 women who were the clients of MCH services and 25 health providers, both from the intervention area, to confirm the results obtained from the quantitative study. FINDINGS: Knowledge related to MCH such as the importance of exclusive breastfeeding and how to cope with the risks of rupture of membranes during pregnancy increased among MCH handbook users, especially among less-educated women. The MCH handbook may be an effective tool for communication with health providers and husbands, for both highly educated and less-educated women during their first pregnancy. Our results suggest that although less-educated women rarely read the handbook themselves at home, they became familiar with health information and options related to MCH through personalized guidance that was provided by health providers at health facilities utilizing MCH handbook. CONCLUSION: The MCH handbook may be an effective tool to improve (i) communication between the client and the health provider and (ii) women's knowledge- and health-seeking behaviors related to maternal, newborn, and child health.</v>
          </cell>
          <cell r="E912" t="str">
            <v>Japan International Cooperation Agency, Human Development Department Tokyo, Japan. hagiwara.akiko@jica.go.jp</v>
          </cell>
          <cell r="F912" t="str">
            <v>2013</v>
          </cell>
        </row>
        <row r="913">
          <cell r="A913">
            <v>912</v>
          </cell>
          <cell r="B913" t="str">
            <v>Mining telemonitored physiological data and patient-reported outcomes of congestive heart failure patients</v>
          </cell>
          <cell r="C913" t="str">
            <v>This paper addresses patient-reported outcomes (PROs) and telemonitoring in congestive heart failure (CHF), both increasingly important topics. The interest in CHF trials is shifting from hard end-points such as hospitalization and mortality, to softer end-points such health-related quality of life. However, the relation of these softer end-points to objective parameters is not well studied. Telemonitoring is suitable for collecting both patient-reported outcomes and objective parameters. Most telemonitoring studies, however, do not take full advantage of the available sensor technology and intelligent data analysis. The Chiron clinical observational study was performed among 24 CHF patients (17 men and 7 women, age 62.9 ± 9.4 years, 15 NYHA class II and 9 class III, 10 of ishaemic, aetiology, 6 dilated, 2 valvular, and 6 of multiple aetiologies or cardiomyopathy) in Italy and UK. A large number of physiological and ambient parameters were collected by wearable and other devices, together with PROs describing how well the patients felt, over 1,086 days of observation. The resulting data were mined for relations between the objective parameters and the PROs. The objective parameters (humidity, ambient temperature, blood pressure, SpO2, and sweeting intensity) could predict the PROs with accuracies up to 86% and AUC up to 0.83, making this the first report providing evidence for ambient and physiological parameters to be objectively related to PROs in CHF patients. We also analyzed the relations in the predictive models, gaining some insights into what affects the feeling of health, which was also generally not attempted in previous investigations. The paper strongly points to the possibility of using PROs as primary end-points in future trials.</v>
          </cell>
          <cell r="E913" t="str">
            <v>Department of Intelligent Systems, Jožef Stefan Institute, Ljubljana, Slovenija._x000D_Department of Cardiovascular, Respiratory, Nephrological, Anesthesiological and Geriatric Sciences, Sapienza University of Rome, Rome, Italy._x000D_Fimi Barco, Saronno, Italy.</v>
          </cell>
          <cell r="F913" t="str">
            <v>2018</v>
          </cell>
        </row>
        <row r="914">
          <cell r="A914">
            <v>913</v>
          </cell>
          <cell r="B914" t="str">
            <v>Using the Patient Reported Outcomes Measurement Information System to Evaluate Psychosocial Functioning among Children with Craniofacial Anomalies</v>
          </cell>
          <cell r="C914" t="str">
            <v>BACKGROUND: Children with craniofacial anomalies are at risk for social exclusion, bullying, and psychological symptoms, all of which are associated with poor developmental and health outcomes. The National Institutes of Health-developed Patient Reported Outcomes Measurement Information System instruments may be useful tools for monitoring psychosocial functioning in clinical settings and for integrating patient and parent perspectives. METHODS: The current study included 74 children (50 percent male) with craniofacial anomalies recruited through a multidisciplinary clinic. The authors obtained child self-report and parent-proxy ratings of depression, anxiety, and peer relationship quality using National Institutes of Health Patient Reported Outcomes Measurement Information System instruments. The authors compared sample means to Patient Reported Outcomes Measurement Information System instruments norms and analyzed the reliability of parents' and children's reporting of psychosocial variables. RESULTS: All reliability statistics were satisfactory (α values ranging from 0.74 to 0.96) and sample standard deviations were similar to those obtained in a general population, suggesting that Patient Reported Outcomes Measurement Information System instruments are reliable among children with craniofacial anomalies. In general, children and parents did not report unusual levels of psychological distress; however, they did report poorer peer relationship quality relative to normed data, a trend that was particularly pronounced among boys. CONCLUSIONS: National Institutes of Health Patient Reported Outcomes Measurement Information System instruments are efficient and accurate tools for monitoring psychosocial adjustment among children with craniofacial anomalies. It may be especially important to monitor social functioning, particularly among boys.</v>
          </cell>
          <cell r="E914" t="str">
            <v>Ann Arbor, Mich. From the Department of Physical Medicine and Rehabilitation and the Section of Plastic Surgery, Department of Surgery, University of Michigan Health System.</v>
          </cell>
          <cell r="F914" t="str">
            <v>2015</v>
          </cell>
        </row>
        <row r="915">
          <cell r="A915">
            <v>914</v>
          </cell>
          <cell r="B915" t="str">
            <v>Failure of empirical systemic antifungal therapy in mechanically ventilated critically ill patients</v>
          </cell>
          <cell r="C915" t="str">
            <v>RATIONALE: Systemic antifungal treatments are empirically administered to the sickest critically ill patients, often without documented invasive fungal infection. OBJECTIVES: To estimate the impact of systemic antifungal treatment on 30-day survival of patients suspected to have invasive candidiasis. METHODS: All nonneutropenic, nontransplant recipients managed in five intensive care units intubated for at least 5 days, and free of invasive candidiasis, were included. To account for differences in patients' characteristics recorded daily before study end point, a causal model for longitudinal data was used to assess benefits from antifungal treatment. The composite primary end point was hospital mortality or occurrence of invasive candidiasis. MEASUREMENTS AND MAIN RESULTS: Among 1,491 patients, 100 (6.7%) received antifungal treatment for a suspected infection. Patients treated with antifungals were more severely ill than untreated patients. Within the 30-day follow-up period, 363 (24.3%) patients died, and 22 (1.5%) exhibited documented invasive candidiasis. After adjustment on baseline and time-dependent confounders (underlying illness, severity, invasive procedures, Candida colonization), and using a marginal structural model for longitudinal data, treatment was not associated with a decreased risk of mortality or of occurrence of invasive candidiasis (hazard ratio, 1.05; 95% confidence interval, 0.56-1.96; P = 0.91). CONCLUSIONS: This study failed to show outcome benefits for empirical systemic antifungal therapy in the sickest critically ill, nonneutropenic, nontransplanted patients. The post hoc power did not allow us to conclude to an absence of treatment effect especially for specific subgroups. Studies to refine indications for empirical treatment based on surrogate markers of invasive candidiasis are warranted.</v>
          </cell>
          <cell r="E915" t="str">
            <v>1 Grenoble 1 University, U823, La Tronche, France.</v>
          </cell>
          <cell r="F915" t="str">
            <v>2015</v>
          </cell>
        </row>
        <row r="916">
          <cell r="A916">
            <v>915</v>
          </cell>
          <cell r="B916" t="str">
            <v>Using the 4 pillars™ practice transformation program to increase adult influenza vaccination and reduce missed opportunities in a randomized cluster trial</v>
          </cell>
          <cell r="C916" t="str">
            <v>BACKGROUND: An evidence-based, step-by-step guide, the 4 Pillars™ Practice Transformation Program, was the foundation of an intervention to increase adult immunizations in primary care and was tested in a randomized controlled cluster trial. The purpose of this study is to report changes in influenza immunization rates and on factors related to receipt of influenza vaccine. METHODS: Twenty five primary care practices were recruited in 2013, stratified by city (Houston, Pittsburgh), location (rural, urban, suburban) and type (family medicine, internal medicine), and randomized to the intervention (n = 13) or control (n = 12) in Year 1 (2013-14). A follow-up intervention occurred in Year 2 (2014-15). Demographic and vaccination data were derived from de-identified electronic medical record extractions. RESULTS: A cohort of 70,549 adults seen in their respective practices (n = 24 with 1 drop out) at least once each year was followed. Baseline mean age was 55.1 years, 35 % were men, 21 % were non-white and 35 % were Hispanic. After one year, both intervention and control arms significantly (P &lt; 0.001) increased influenza vaccination, with average increases of 2.7 to 6.5 percentage points. In regression analyses, likelihood of influenza vaccination was significantly higher in sites with lower percentages of patients with missed opportunities (P &lt; 0.001) and, after adjusting for missed opportunities, the intervention further improved vaccination rates in Houston (lower baseline rates) but not Pittsburgh (higher baseline rates). In the follow-up intervention, the likelihood of vaccination increased for both intervention sites and those that reduced missed opportunities (P &lt; 0.005). CONCLUSIONS: Reducing missed opportunities across the practice increases likelihood of influenza vaccination of adults. The 4 Pillars™ Practice Transformation Program provides strategies for reducing missed opportunities to vaccinate adults. TRIAL REGISTRATION: This study was registered as a clinical trial on 03/20/2013 at ClinicalTrials.gov, Clinical Trial Registry Number: NCT01868334 , with a date of enrollment of the first participant to the trial of April 1, 2013.</v>
          </cell>
          <cell r="E916" t="str">
            <v>Department of Family Medicine, University of Pittsburgh School of Medicine, 4420 Bayard Road, Suite 520, Pittsburgh, PA, 15260, USA._x000D_Department of Family Medicine, University of Pittsburgh School of Medicine, 4420 Bayard Road, Suite 520, Pittsburgh, PA, 15260, USA. tnowalk@pitt.edu._x000D_Department of Family and Community Medicine, Baylor College of Medicine, Houston, TX, USA._x000D_Current address: Houston Methodist Primary Care Group, Houston, TX, USA._x000D_Department of Behavioral and Community Health Sciences (MH, EMR), University of Pittsburgh Graduate School of Public Health, 130 DeSoto Street, Pittsburgh, PA, 15261, USA._x000D_Centers for Disease Control and Prevention (SP), Atlanta, GA, USA.</v>
          </cell>
          <cell r="F916" t="str">
            <v>2016</v>
          </cell>
        </row>
        <row r="917">
          <cell r="A917">
            <v>916</v>
          </cell>
          <cell r="B917" t="str">
            <v>[Failure mode and effects analysis on computerized drug prescriptions]</v>
          </cell>
          <cell r="C917" t="str">
            <v>OBJECTIVE: To identify and analyze errors in drug prescriptions of patients treated in a "high resolution" hospital by applying a Failure mode and effects analysis (FMEA).Material and methods A multidisciplinary group of medical specialties and nursing analyzed medical records where drug prescriptions were held in free text format. An FMEA was developed in which the risk priority index (RPI) was obtained from a cross-sectional observational study using an audit of the medical records, carried out in 2 phases: 1) Pre-intervention testing, and (2) evaluation of improvement actions after the first analysis. An audit sample size of 679 medical records from a total of 2,096 patients was calculated using stratified sampling and random selection of clinical events. RESULTS: Prescription errors decreased by 22.2% in the second phase. FMEA showed a greater RPI in "unspecified route of administration" and "dosage unspecified", with no significant decreases observed in the second phase, although it did detect, "incorrect dosing time", "contraindication due to drug allergy", "wrong patient" or "duplicate prescription", which resulted in the improvement of prescriptions. CONCLUSIONS: Drug prescription errors have been identified and analyzed by FMEA methodology, improving the clinical safety of these prescriptions. This tool allows updates of electronic prescribing to be monitored. To avoid such errors would require the mandatory completion of all sections of a prescription.</v>
          </cell>
          <cell r="E917" t="str">
            <v>Departamento de Hospitalización, Hospital de Alta Resolución de Écija (Agencia Sanitaria Bajo Guadalquivir), Écija, Sevilla, España. Electronic address: japaredes22@hotmail.com._x000D_F. E. en Cirugía General, Hospital de Alta Resolución de Écija (Agencia Sanitaria Bajo Guadalquivir), Écija, Sevilla, España._x000D_F.E. de Farmacia Hospitalaria, Hospital de Alta Resolución de Écija (Agencia Sanitaria Bajo Guadalquivir), Écija, Sevilla, España._x000D_Departamento de Hospitalización, Hospital de Alta Resolución de Écija (Agencia Sanitaria Bajo Guadalquivir), Écija, Sevilla, España._x000D_Departamento de Enfermería Bloque Quirúrgico, Hospital de Alta Resolución de Écija (Agencia Sanitaria Bajo Guadalquivir), Écija, Sevilla, España._x000D_Servicio de Anestesiología, Hospital de Alta Resolución de Écija (Agencia Sanitaria Bajo Guadalquivir), Écija, Sevilla, España._x000D_F. E. en Ginecología, Hospital de Alta Resolución de Écija (Agencia Sanitaria Bajo Guadalquivir), Écija, Sevilla, España._x000D_Departamento de Urgencias, Hospital de Alta Resolución de Écija (Agencia Sanitaria Bajo Guadalquivir) , Écija, Sevilla, España._x000D_F.E. de Urgencias, Hospital de Alta Resolución de Écija (Agencia Sanitaria Bajo Guadalquivir), Écija, Sevilla, España.</v>
          </cell>
          <cell r="F917" t="str">
            <v>2015</v>
          </cell>
        </row>
        <row r="918">
          <cell r="A918">
            <v>917</v>
          </cell>
          <cell r="B918" t="str">
            <v>Evaluation of military trauma system practices related to damage-control resuscitation</v>
          </cell>
          <cell r="C918" t="str">
            <v>BACKGROUND: The Joint Theater Trauma System (JTTS) was developed with the vision that every soldier, marine, sailor, and airman injured on the battlefield would have the optimal chance for survival and maximum potential for functional recovery. In this analysis, we hypothesized that information diffusion through the JTTS, via the dissemination of clinical practice guidelines and process improvements, would be associated with the acceptance of evidence-based practices and decreases in trauma practice variability. METHODS: The current evaluation was designed as a single time-series quasi-experimental study as a preanalysis and postanalysis relative to the implementation of clinical practice guidelines and process improvement interventions. Data captured from patients admitted to hospital-level (Level III) military treatment facilities in Iraq and Afghanistan from 2003 to 2010 were retrospectively analyzed from the Joint Theater Trauma Registry (JTTR) to determine the potential impact of process improvement initiatives on clinical practice. RESULTS: The JTTS clinical practice guidelines for massive transfusion led to increased compliance with balanced component transfusion and decreased practice variability. During the course of the evaluation period, hypothermia on presentation decreased dramatically after the publication of the hypothermia prevention and management clinical practice guideline. CONCLUSION: Developed metrics demonstrate that evidence-based quality improvement initiatives disseminated through the JTTS were associated with improved clinical practice of resuscitation following battlefield injury. LEVEL OF EVIDENCE: Therapeutic/care management study, level IV.</v>
          </cell>
          <cell r="E918" t="str">
            <v>From the US Army Institute of Surgical Research, Fort Sam Houston, Texas.</v>
          </cell>
          <cell r="F918" t="str">
            <v>2012</v>
          </cell>
        </row>
        <row r="919">
          <cell r="A919">
            <v>918</v>
          </cell>
          <cell r="B919" t="str">
            <v>Pediatric injuries associated with fireplaces, United States, 2002-2007</v>
          </cell>
          <cell r="C919" t="str">
            <v>OBJECTIVE: To examine injuries among pediatric patients treated in an emergency department (ED) related to contact with a fireplace. METHODS: Data were obtained from the National Electronic Injury Surveillance System for the years 2002 through 2007. National estimates of ED visits for injuries associated with fireplaces were analyzed. Average annual rates were calculated, and logistic regression analyses were used to determine risk estimates for patient demographic characteristics related to ED visits for injuries associated with fireplaces. RESULTS: From 2002 through 2007, there were an estimated 8000 ED visits annually for injuries related to fireplaces in the United States, with an average annual rate of 18.8 ED visits per 100,000 children aged birth through 10 years. The most common injuries involved lacerations (66%), burns (10%), and contusions (10%). Most injuries occurred to the face (46%) or head (31%). Most patients (98%) were treated and released the same day. Results of logistic regression analyses revealed that children aged birth to 3 years (odds ratio, 12.2; 95% confidence interval, 9.1-16.5) and children aged 4 to 6 years (odds ratio, 4.8; 95% confidence interval, 3.5-6.5) were more likely present in an ED for a fireplace-related injury when compared with older children aged 7 to 10 years. CONCLUSIONS: Further research is warranted in the areas of etiology, injury prevention interventions, health communications, and surveillance to facilitate more effective injury prevention efforts.</v>
          </cell>
          <cell r="E919" t="str">
            <v>Health Science Program, Department of Health, Kinesiology, Recreation and Dance, University of Arkansas, Fayetteville, AR, USA. bhammig@uark.edu</v>
          </cell>
          <cell r="F919" t="str">
            <v>2011</v>
          </cell>
        </row>
        <row r="920">
          <cell r="A920">
            <v>919</v>
          </cell>
          <cell r="B920" t="str">
            <v>Descriptive Analysis Of Mental Health-Related Presentations To Emergency Medical Services</v>
          </cell>
          <cell r="C920" t="str">
            <v>OBJECTIVE: In many developed countries, a lack of community-based mental health services is driving increased utilization of emergency medical services (EMS). In this descriptive study, we sought to describe the demographic and clinical characteristics of mental health-related EMS presentations in Victoria, Australia. METHODS: A retrospective observational study of EMS presentations occurring between January and December 2015. Computer Aided Dispatch and electronic patient care record data were extracted from an electronic data warehouse. Characteristics of EMS-attended mental health presentations were described and compared to other EMS-attended patients using descriptive statistics. RESULTS: Of the total 504,676 EMS attendances, 48,041 (9.5%) were mental health presentations. In addition, 4,708 (6.6%) cases managed by a paramedic or nurse via the EMS secondary telephone triage service also involved mental health complaints. EMS-attended mental health patients were younger and more often female compared to other patients attended by EMS. Most mental health patients were transported to hospital (74.4%); however, paramedics provided treatment to significantly fewer mental health patients compared to other EMS-attended patients (12.4% vs. 50.3%, p &lt; 0.001%). The majority of mental health patients (76.8%) had a documented mental health history. Social or emotional issues were the most common presentation in mental health patients aged ≤15 years (19.1%); whereas, for patients aged ≥65 years, anxiety was the most common clinical presentation (41.2%). For patients undergoing secondary triage, 52.5% were frequent callers or anxiety presentations. A total of 27.7% of triaged patients were referred to an alternative service, while 24.6% were managed under an existing care plan. CONCLUSION: Mental health-related cases represent one in ten EMS attendances in Victoria. A large proportion of mental health presentations receive little intervention by EMS, and could benefit from community-based services provided by mental health clinicians.</v>
          </cell>
          <cell r="F920" t="str">
            <v>2018</v>
          </cell>
        </row>
        <row r="921">
          <cell r="A921">
            <v>920</v>
          </cell>
          <cell r="B921" t="str">
            <v>The Charlson Index Is Insufficient to Control for Comorbidities in a National Trauma Registry</v>
          </cell>
          <cell r="C921" t="str">
            <v>BACKGROUND: The Charlson Comorbidity Index (CCI) is frequently used to control for confounding by comorbidities in observational studies, but its performance as such has not been studied. We evaluated the performance of CCI and an alternative summary method, logistic principal component analysis (LPCA), to adjust for comorbidities, using as an example the association between insurance and mortality. MATERIALS AND METHODS: Using all admissions in the National Trauma Data Bank 2010-2015, we extracted mortality, payment method, and 36 International Classification of Disease, Ninth Revision-derived comorbidities. We estimated odds ratios (ORs) for the association between uninsured status and mortality before and after adjusting for CCI, LPCA, and separate covariates. We also calculated standardized mean differences (SMDs) of comorbidity variables before and after weighting the sample using inverse probability of treatment weights for CCI, LPCA, and separate covariates. RESULTS: In 4,936,880 admissions, most (68.3%) had at least one comorbidity. Considerable imbalance was observed in the unweighted sample (mean SMD = 0.086, OR = 1.17), which was almost entirely eliminated by inverse probability of treatment weights on separate covariates (mean SMD = 0.012, OR = 1.36). The CCI performed similarly to the unweighted sample (mean SMD = 0.080, OR = 1.25), whereas two LPCA axes were better able to control for confounding (mean SMD = 0.04, OR = 1.31). Using covariate adjustment, the CCI accounted for 56.1% of observed confounding, whereas two LPCA axes accounted for 91.3%. CONCLUSIONS: The use of the CCI to adjust for confounding may result in residual confounding, and alternative strategies should be considered. LPCA may be a viable alternative to adjusting for each comorbidity when samples are small or positivity assumptions are violated.</v>
          </cell>
          <cell r="E921" t="str">
            <v>Department of Clinical Research, New York University Langone Hospital-Brooklyn, Brooklyn, New York; Department of Epidemiology and Biostatistics, Graduate School of Public Health and Health Policy, City University of New York, New York, New York. Electronic address: audrey.renson@nyumc.org._x000D_Department of Urology, New York University Langone Hospital-Brooklyn, Brooklyn, New York.</v>
          </cell>
          <cell r="F921" t="str">
            <v>2019</v>
          </cell>
        </row>
        <row r="922">
          <cell r="A922">
            <v>921</v>
          </cell>
          <cell r="B922" t="str">
            <v>Intensification of Diabetes Therapy and Time Until A1C Goal Attainment Among Patients With Newly Diagnosed Type 2 Diabetes Who Fail Metformin Monotherapy Within a Large Integrated Health System</v>
          </cell>
          <cell r="C922" t="str">
            <v>OBJECTIVE: "Clinical inertia" has been used to describe the delay in the intensification of type 2 diabetes treatment among patients with poor glycemic control. Previous studies may have exaggerated the prevalence of clinical inertia by failing to adequately monitor drug dose changes and nonmedication interventions. This project evaluated the intensification of diabetes therapy and hemoglobin A1c (A1C) goal attainment among patients with newly diagnosed type 2 diabetes when metformin monotherapy failed. RESEARCH DESIGN AND METHODS: The electronic health record at Cleveland Clinic was used to identify patients with newly diagnosed type 2 diabetes between 2005 and 2013 who failed to reach the A1C goal after 3 months of metformin monotherapy. A time-dependent survival analysis was used to compare the time until A1C goal attainment in patients who received early intensification of therapy (within 6 months of metformin failure) or late intensification. The analysis was performed for A1C goals of 7% (n = 1,168), 7.5% (n = 679), and 8% (n = 429). RESULTS: Treatment was intensified early in 62%, 69%, and 72% of patients when poor glycemic control was defined as an A1C &gt;7%, &gt;7.5%, and &gt;8%, respectively. The probability of undergoing an early intensification was greater the higher the A1C category. Time until A1C goal attainment was shorter among patients who received early intensification regardless of the A1C goal (all P &lt; 0.05). CONCLUSIONS: A substantial number of patients with newly diagnosed type 2 diabetes fail to undergo intensification of therapy within 6 months of metformin monotherapy failure. Early intervention in patients when metformin monotherapy failed resulted in more rapid attainment of A1C goals.</v>
          </cell>
          <cell r="E922" t="str">
            <v>Department of Endocrinology, Diabetes and Metabolism, Cleveland Clinic, Cleveland, OH pantalk@ccf.org._x000D_Wake Forest Clinical and Translational Science Institute, Wake Forest School of Medicine, Winston-Salem, NC._x000D_Department of Quantitative Health Sciences, Cleveland Clinic, Cleveland, OH._x000D_Merck &amp; Co., Kenilworth, NJ._x000D_Department of Endocrinology, Diabetes and Metabolism, Cleveland Clinic, Cleveland, OH.</v>
          </cell>
          <cell r="F922" t="str">
            <v>2016</v>
          </cell>
        </row>
        <row r="923">
          <cell r="A923">
            <v>922</v>
          </cell>
          <cell r="B923" t="str">
            <v>A subgroup analysis of penetrating injuries to the pancreas: 777 patients from the National Trauma Data Bank, 2010-2014</v>
          </cell>
          <cell r="C923" t="str">
            <v>BACKGROUND: This study is the first to analyze penetrating injuries to the pancreas within subgroups of severe traumatic brain injury (TBI), early deaths, and potential survivors. Our objectives were to identify national patterns of injury, predictors of mortality, and to validate the American Association for Surgery of Trauma Organ Injury Scale (AAST-OIS) pancreas injury grades by mortality. Secondary outcomes included hospital and intensive care unit length of stay and days on mechanical ventilation. METHODS: Using the Abbreviated Injury Scale 2005 and ICD-9-CM E-codes, we identified 777 penetrating pancreatic trauma patients from the National Trauma Data Bank that occurred between 2010 and 2014. Severe TBI was identified by ICD-9-CM diagnosis codes and Glasgow Coma Score (GCS; n = 7), early deaths were those that occurred within 24 h of admission (n = 82), and potential survivors included patients without severe TBI who survived longer than 24 h following admission (n = 690). We estimated multivariable generalized linear mixed models to predict mortality to account for the nesting of potential survivors within trauma centers. RESULTS: Our results indicated that overall mortality decreased from 16.9% to 6.8% after excluding severe TBI and early deaths. Approximately, 11% of patients died within 24 h of admission, of whom 78% died in the first 6 h. Associated injuries to the stomach, liver, and major vasculature occurred in approximately 50% of patients; rates of associated injuries were highest in patients who died within 6 h of admission. In potential survivors, mortality increased by AAST-OIS grade: 3.5% I/II; 8.3% III; 9.6% IV; and 13.8% V. Predictors of mortality with significantly increased odds of death were patients with increasing age, lower admission GCS, higher admission pulse rate, and more severe injuries as indicated by Organ Injury Scale grade. CONCLUSIONS: From 777 patients, we identified national patterns of injury, predictors of outcome, and mortality by AAST-OIS grade within the subgroups of severe TBI, early deaths, and potential survivors. Because AAST-OIS is not a reported element in the National Trauma Data Bank, we correlated Abbreviated Injury Scale 2005 codes to injury grade and identified an increase in mortality. After controlling for covariance, we found that greater age, lower GCS in stab wounds, higher pulse, and presence of a grade V pancreatic injury independently predicted the likelihood of death in patients surviving beyond 24 h following penetrating injuries to the pancreas.</v>
          </cell>
          <cell r="E923" t="str">
            <v>Trauma Response and Transfer, LLC Denver, Colorado. Electronic address: bjpmd02@gmail.com._x000D_Department of Surgery, University of Kansas Medical Center, Kansas City, Kansas._x000D_Department of Anesthesiology, University of Nebraska Medical Center, Omaha, Nebraska._x000D_Department of Surgery, Creighton University School of Medicine, Omaha, Nebraska._x000D_Department of Medicine, Creighton University School of Medicine, Omaha, Nebraska.</v>
          </cell>
          <cell r="F923" t="str">
            <v>2018</v>
          </cell>
        </row>
        <row r="924">
          <cell r="A924">
            <v>923</v>
          </cell>
          <cell r="B924" t="str">
            <v>Confirming the drugs administered during anaesthesia: a feasibility study in the pilot National Health Service sites, UK</v>
          </cell>
          <cell r="C924" t="str">
            <v>BACKGROUND: To help prevent drug errors, it is recommended that drugs should be confirmed/checked with a second person before administration. We aimed to assess the feasibility of introducing second-person or electronic bar-code confirmation of drugs, administered during anaesthesia, in the National Health Service (NHS) settings in the UK. METHODS: Seven NHS sites took part in a pilot study over a 3 month period. Five used a second-person and two used bar-code electronic confirmation of drugs given during anaesthesia. A total of 36 consultant anaesthetists and three trainees, 15 operating department practitioners (ODPs), and seven anaesthetic nurses participated. A group of anaesthetists, ODPs, and nurse practitioners (n=11) from different NHS sites independently observed both methodologies. In addition, each site was visited and observed by one of the study investigators. At the end of the study period, four focus groups (two with participants from pilot sites and two with observers) were held. The discussions were taped, transcribed, and qualitatively analysed. Data were triangulated using observer's notes and investigator's reflective diaries, and processed using line-by-line coding. The codes were then synthesized into themes. RESULTS: Both methods were perceived to contribute to the prevention of drug errors. For the two-person confirmation to be carried out correctly, there should be no distraction or time pressure. The main limitation to the feasibility was that the continuous presence of the second person was not always possible. The process also met with resistance from the staff at some pilot sites. Electronic confirmation was always feasible, as it did not require the presence of a second person. It was found to be intuitive to the anaesthetist's current working practice. However, there were some practical issues related to introduction of new technology and an initial learning curve. CONCLUSIONS: The introduction of two-person confirmation to the NHS would have a significant impact on the existing working practices. Issues related to resources and a cultural change will need to be addressed. Electronic confirmation was more feasible, but the technological aspects of its integration into the operating theatre environment, and learning, will require further attention.</v>
          </cell>
          <cell r="E924" t="str">
            <v>Division of Anaesthesia and Intensive Care, School of Clinical Sciences, University of Nottingham, and Royal College of Anaesthetists, UK.</v>
          </cell>
          <cell r="F924" t="str">
            <v>2010</v>
          </cell>
        </row>
        <row r="925">
          <cell r="A925">
            <v>924</v>
          </cell>
          <cell r="B925" t="str">
            <v>The NEXUS criteria are insufficient to exclude cervical spine fractures in older blunt trauma patients</v>
          </cell>
          <cell r="C925" t="str">
            <v>BACKGROUND AND OBJECTIVE: The National Emergency X-Radiography Utilization Study (NEXUS) criteria are used to assess the need for imaging to evaluate cervical spine integrity after injury. The aim of this study was to assess the sensitivity of the NEXUS criteria in older blunt trauma patients. METHODS: Patients aged 65 years or older presenting between 1st July 2010 and 30th June 2014 and diagnosed with cervical spine fractures were identified from the institutional trauma registry. Clinical examination findings were extracted from electronic medical records. Data on the NEXUS criteria were collected and sensitivity of the rule to exclude a fracture was calculated. RESULTS: Over the study period 231,018 patients presented to The Alfred Emergency &amp; Trauma Centre, of whom 14,340 met the institutional trauma registry inclusion criteria and 4035 were aged ≥65years old. Among these, 468 patients were diagnosed with cervical spine fractures, of whom 21 were determined to be NEXUS negative. The NEXUS criteria performed with a sensitivity of 94.8% [95% CI: 92.1%-96.7%] on complete case analysis in older blunt trauma patients. One-way sensitivity analysis resulted in a maximum sensitivity limit of 95.5% [95% CI: 93.2%-97.2%]. CONCLUSION: Compared with the general adult blunt trauma population, the NEXUS criteria are less sensitive in excluding cervical spine fractures in older blunt trauma patients. We therefore suggest that liberal imaging be considered for older patients regardless of history or examination findings and that the addition of an age criterion to the NEXUS criteria be investigated in future studies.</v>
          </cell>
          <cell r="E925" t="str">
            <v>Department of Epidemiology &amp; Preventive Medicine, Monash University, Melbourne, Australia; National Trauma Research Institute, The Alfred Hospital, Melbourne, Australia; Emergency &amp; Trauma Centre, The Alfred Hospital, Melbourne, Australia._x000D_Department of Epidemiology &amp; Preventive Medicine, Monash University, Melbourne, Australia; National Trauma Research Institute, The Alfred Hospital, Melbourne, Australia; Intensive Care Department, The Alfred Hospital, Melbourne, Australia._x000D_Department of Epidemiology &amp; Preventive Medicine, Monash University, Melbourne, Australia; National Trauma Research Institute, The Alfred Hospital, Melbourne, Australia; Emergency &amp; Trauma Centre, The Alfred Hospital, Melbourne, Australia. Electronic address: Biswadev.mitra@monash.edu.</v>
          </cell>
          <cell r="F925" t="str">
            <v>2017</v>
          </cell>
        </row>
        <row r="926">
          <cell r="A926">
            <v>925</v>
          </cell>
          <cell r="B926" t="str">
            <v>Accuracy of VA databases for diagnoses of knee replacement and hip replacement</v>
          </cell>
          <cell r="C926" t="str">
            <v>PURPOSE: To examine the validity of International Classification of Diseases-Ninth Revision (ICD-9) and Current Procedural Terminology (CPT) codes for knee replacement and hip replacement in Veterans Affairs (VA) databases. METHODS: From a cohort of veterans who received health care at Minneapolis VA Medical Center and/or affiliated medical facilities, we obtained four random samples of 50 patients each with: neither hip nor knee replacement code, knee replacement code only, hip replacement code only and both knee and hip replacement codes. The gold standard was documentation of knee or hip replacement surgery in patient medical records. Accuracy of ICD-9 or CPT code for knee and hip replacement was assessed by calculating sensitivity, specificity, positive and negative predictive values (PPV and NPV). RESULTS: Of the 200 patients, medical records were available for 166:140 (70%) had complete medical records and 26 (13%) had incomplete medical records. Knee replacement codes were accurate with excellent PPV of 95%, sensitivity of 95%, specificity of 96% and NPV of 96%. Hip replacement codes were accurate with excellent PPV of 98%, sensitivity of 96%, specificity of 99% and NPV of 96%. Sensitivity analyses that included incomplete charts had little impact on these estimates. The procedure dates found in VA databases matched exactly with medical records in 96%. CONCLUSIONS: The ICD-9 and CPT codes for knee replacement and hip replacement in VA databases are valid. These codes may be used to identify cohorts of veterans with knee replacement and hip replacement for research studies.</v>
          </cell>
          <cell r="E926" t="str">
            <v>Birmingham VA Medical Center, University of Alabama, Birmingham, AL, USA. Jasvinder.md@gmail.com</v>
          </cell>
          <cell r="F926" t="str">
            <v>2010</v>
          </cell>
        </row>
        <row r="927">
          <cell r="A927">
            <v>926</v>
          </cell>
          <cell r="B927" t="str">
            <v>Methods for a study of Anticipatory and Preventive multidisciplinary Team Care in a family practice</v>
          </cell>
          <cell r="C927" t="str">
            <v>BACKGROUND T o examine the methodology used to evaluate whether focusing the work of nurse practitioners and a pharmacist on frail and at-risk patients would improve the quality of care for such patients. DESIGN: Evaluation of methodology of a randomized controlled trial including analysis of quantitative and qualitative data over time and analysis of cost-effectiveness. SETTING: A single practice in a rural area near Ottawa, Ont. PARTICIPANTS: A total of 241 frail patients, aged 50 years and older, at risk of experiencing adverse health outcomes. INTERVENTION: At-risk patients were randomly assigned to receive Anticipatory and Preventive Team Care (from their family physicians, 1 of 3 nurse practitioners, and a pharmacist) or usual care. MAIN OUTCOME MEASURES: The principal outcome for the study was the quality of care for chronic disease management. Secondary outcomes included other quality of care measures and evaluation of the program process and its cost-effectiveness. This article examines the effectiveness of the methodology used. Quantitative data from surveys, administrative databases, and medical records were supplemented with qualitative information from interviews, focus groups, work logs, and study notes. CONCLUSION: Three factors limit our ability to fully demonstrate the potential effects of this team structure. For reasons outside our control, the intervention duration was shorter than intended; the practice's physical layout did not facilitate interactions between the care providers; and contamination of the intervention effect into the control arm cannot be excluded. The study used a randomized design, relied on a multifaceted approach to evaluating its effects, and used several sources of data. TRIAL REGISTRATION NUMBER NCT00238836 (CONSORT).</v>
          </cell>
          <cell r="E927" t="str">
            <v>University of Ottawa, Department of Family Medicine, Ottawa, ON K1N 5C8.</v>
          </cell>
          <cell r="F927" t="str">
            <v>2010</v>
          </cell>
        </row>
        <row r="928">
          <cell r="A928">
            <v>927</v>
          </cell>
          <cell r="B928" t="str">
            <v>Conceptual-driven classification for coding advise in health insurance reimbursement</v>
          </cell>
          <cell r="C928" t="str">
            <v>OBJECTIVE: With the non-stop increases in medical treatment fees, the economic survival of a hospital in Taiwan relies on the reimbursements received from the Bureau of National Health Insurance, which in turn depend on the accuracy and completeness of the content of the discharge summaries as well as the correctness of their International Classification of Diseases (ICD) codes. The purpose of this research is to enforce the entire disease classification framework by supporting disease classification specialists in the coding process. METHODOLOGY: This study developed an ICD code advisory system (ICD-AS) that performed knowledge discovery from discharge summaries and suggested ICD codes. Natural language processing and information retrieval techniques based on Zipf's Law were applied to process the content of discharge summaries, and fuzzy formal concept analysis was used to analyze and represent the relationships between the medical terms identified by MeSH. In addition, a certainty factor used as reference during the coding process was calculated to account for uncertainty and strengthen the credibility of the outcome. RESULTS: Two sets of 360 and 2579 textual discharge summaries of patients suffering from cerebrovascular disease was processed to build up ICD-AS and to evaluate the prediction performance. A number of experiments were conducted to investigate the impact of system parameters on accuracy and compare the proposed model to traditional classification techniques including linear-kernel support vector machines. The comparison results showed that the proposed system achieves the better overall performance in terms of several measures. In addition, some useful implication rules were obtained, which improve comprehension of the field of cerebrovascular disease and give insights to the relationships between relevant medical terms. CONCLUSION: Our system contributes valuable guidance to disease classification specialists in the process of coding discharge summaries, which consequently brings benefits in aspects of patient, hospital, and healthcare system.</v>
          </cell>
          <cell r="E928" t="str">
            <v>Institute of Information Management, Department of Industrial and Information Management, National Cheng Kung University, No. 1, Ta-Hsueh Road, Tainan 701, Taiwan, ROC. stli@mail.ncku.edu.tw</v>
          </cell>
          <cell r="F928" t="str">
            <v>2011</v>
          </cell>
        </row>
        <row r="929">
          <cell r="A929">
            <v>928</v>
          </cell>
          <cell r="B929" t="str">
            <v>Improved adherence to tacrolimus once-daily formulation in renal recipients: a randomized controlled trial using electronic monitoring</v>
          </cell>
          <cell r="C929" t="str">
            <v>BACKGROUND: With effective agents available to prevent posttransplantation acute organ rejection, medication adherence becomes a key factor for successful treatment outcomes after renal transplantation. A once-daily, modified-release oral formulation of tacrolimus has been developed to simplify dosing and improve medication adherence. METHODS: Adherence Measurement in Stable Renal Transplant Patients Following Conversion From Prograft to Advagraf is a randomized multicenter controlled trial to evaluate adherence between a tacrolimus once-daily regimen and a tacrolimus twice-daily regimen using an electronic monitor to document drug intake. After enrolment, all patients continued the twice-daily regimen for 3 months and then were randomized 2:1 between the two formulations and followed for 6 months. Adherence was decomposed into patients' persistence and implementation of each regimen. RESULTS: Two hundred nineteen patients (45% male; 3±2 years after transplantation) were analyzed (145 once daily and 74 twice daily). At 6 months after randomization, 81.5% of the once-daily group and 71.9% of the twice-daily group remained persistent with the treatment (P=0.0824). Among patients who remained engaged with the regimen, 88.2% of the once-daily group and 78.8% of the twice-daily group (P=0.0009) took the prescribed number of daily doses. When the patients took the twice-daily regimen, the average percentage of missed doses was 11.7% in the morning and 14.2% in the evening (P=0.0035). CONCLUSIONS: Regimen implementation of tacrolimus once daily is significantly superior to the twice-daily regimen. There was a residual prevalence of suboptimal adherence that will have to be countered by means other than reformulation and regimen simplification. Electronically compiled dosing histories provide detailed data on patient adherence that can be used for efficient medication management.</v>
          </cell>
          <cell r="E929" t="str">
            <v>Department of Nephrology and Renal Transplantation, University Hospital Leuven, Gasthuisberg, Belgium. dirk.kuypers@uz.kuleuven.ac.be</v>
          </cell>
          <cell r="F929" t="str">
            <v>2013</v>
          </cell>
        </row>
        <row r="930">
          <cell r="A930">
            <v>929</v>
          </cell>
          <cell r="B930" t="str">
            <v>Positive predictive value between medical-chart body-mass-index category and obesity versus codes in a claims-data warehouse</v>
          </cell>
          <cell r="C930" t="str">
            <v>OBJECTIVE: To evaluate the positive predictive value of claims-based V85 codes for identifying individuals with varying degrees of BMI relative to their measured BMI obtained from medical record abstraction. METHODS: This was a retrospective validation study utilizing administrative claims and medical chart data from 1 January 2009 to 31 August 2015. Randomly selected samples of patients enrolled in a Medicare Advantage Prescription Drug (MAPD) or commercial health plan and with a V85 claim were identified. The claims-based BMI category (underweight, normal weight, overweight, obese class I-III) was determined via corresponding V85 codes and compared to the BMI category derived from chart abstracted height, weight and/or BMI. The positive predictive values (PPVs) of the claims-based BMI categories were calculated with the corresponding 95% confidence intervals (CIs). RESULTS: The overall PPVs (95% CIs) in the MAPD and commercial samples were 90.3% (86.3%-94.4%) and 91.1% (87.3%-94.9%), respectively. In each BMI category, the PPVs (95% CIs) for the MAPD and commercial samples, respectively, were: underweight, 71.0% (55.0%-87.0%) and 75.9% (60.3%-91.4%); normal, 93.8% (85.4%-100%) and 87.8% (77.8%-97.8%); overweight, 97.4% (92.5%-100%) and 93.5% (84.9%-100%); obese class I, 96.9 (90.9%-100%) and 97.2% (91.9%-100%); obese class II, 97.0% (91.1%-100%) and 93.0% (85.4%-100%); and obese class III, 85.0% (73.3%-96.1%) and 97.1% (91.4%-100%). CONCLUSIONS: BMI categories derived from administrative claims, when available, can be used successfully particularly in the context of obesity research.</v>
          </cell>
          <cell r="E930" t="str">
            <v>a Comprehensive Health Insights Inc. , Louisville , KY , USA._x000D_b Novo Nordisk , Plainsboro , NJ , USA._x000D_c Humana Inc. , Louisville , KY , USA.</v>
          </cell>
          <cell r="F930" t="str">
            <v>2018</v>
          </cell>
        </row>
        <row r="931">
          <cell r="A931">
            <v>930</v>
          </cell>
          <cell r="B931" t="str">
            <v>Medication Regimen Complexity and A1C Goal Attainment in Underserved Adults With Type 2 Diabetes</v>
          </cell>
          <cell r="C931" t="str">
            <v>BACKGROUND: From 2009 to 2012, 51.8% of American adults with diabetes had a hemoglobin A(1C) (A1C) &gt;7.0%. The complexity of antidiabetic medication regimens may have an impact on glycemic control. OBJECTIVE: The primary objective was to test the hypothesis that higher diabetes-specific medication regimen complexity index (MRCI) was associated with lower attainment of A1C goal &lt;7.0% in an underserved, predominantly Hispanic population of adults with type 2 diabetes. Secondary analyses included less stringent A1C goals of &lt;8.0% and &lt;9.0% and overall patient-level MRCI. METHODS: This study was a retrospective, observational, cross-sectional study of individuals with type 2 diabetes from January 2011 to January 2016. Data was obtained from the electronic medical record and MRCI was calculated using the 65-item validated Microsoft Access Version 1.0 medication regimen complexity electronic data capture tool. Logistic regression was used to compute unadjusted and adjusted odds ratios. RESULTS: A total of 368 patients were included in the analysis. High diabetes-specific MRCI was associated with lower attainment of A1C goal &lt;7.0% (adjusted OR = 0.09; 95% CI = 0.04-0.18) controlling for age, gender, ethnicity, insurance, body mass index, smoking status, hypertension, and hyperlipidemia. Similar results were obtained for the less stringent A1C goals. However, results for overall patient-level MRCI were mixed. CONCLUSIONS: Higher diabetes-specific medication regimen complexity was associated with poorer glycemic control. Simplifying antidiabetic medication regimens, especially where the treatment guidelines give no preference, could be a step toward achieving treatment goals.</v>
          </cell>
          <cell r="E931" t="str">
            <v>1 Touro University California College of Pharmacy, Vallejo, CA, USA._x000D_2 OLE Health, Napa, CA, USA._x000D_3 Kaiser Permanente, Napa, CA, USA._x000D_4 Medical College of Wisconsin School of Pharmacy, Milwaukee, WI, USA.</v>
          </cell>
          <cell r="F931" t="str">
            <v>2017</v>
          </cell>
        </row>
        <row r="932">
          <cell r="A932">
            <v>931</v>
          </cell>
          <cell r="B932" t="str">
            <v>Caliber-targeted reinterventional overdilation of iliac vein Wallstents</v>
          </cell>
          <cell r="C932" t="str">
            <v>BACKGROUND: Wallstents (Boston Scientific, Marlborough, Mass) are most commonly used in iliac-caval stenting. Approximately 20% of stented limbs require reintervention to correct in-stent restenosis (ISR) or stent compression (SC). Corrective balloon dilation to rated stent caliber (isodilation) is not always successful. We investigated whether modest overdilation of the Wallstent by 2 to 4 mm (10%-20%) beyond the rated diameter would yield better mechanical clearance of ISR/SC, leading to a larger flow channel, improved conductance, reduction of peripheral venous pressure, and better clinical outcome. Outflow lumen caliber exponentially influences peripheral venous pressure, a key mechanism in chronic venous disease. Beyond the mechanical effects, the rationale for overdilation rests on the theory that an improvement in flow channel at the margins may yield an outsized pressure reduction and clinical improvement. METHODS: There were 274 previously stented limbs that underwent reinterventional balloon dilation for clearance of ISR/SC during a recent 3-year period. Isodilation to rated diameter of the stent was judged effective in 71 limbs (isodilated subset); 203 limbs (overdilated subset) for which initial isodilation was ineffective underwent overdilation of the resident Wallstent by 2 to 4 mm (10%-20%) beyond the original rated diameter. IVUS planimetry was used intraoperatively to calculate SC and ISR and their subsequent clearance in the two subsets. The dilated segments were observed by clinical and duplex ultrasound examination afterward. The two subsets were compared in the following outcome measures: intraprocedural efficacy in clearing ISR/SC and achieving target lumen caliber, subsequent clinical outcomes, duplex ultrasound caliber durability, and improvement in supine foot venous pressures. This is a single-center retrospective analysis of data contemporaneously entered into a time stamped electronic medical record system. RESULTS: The median follow-up was 18 months (range, 1-35 months). Overdilation of the stent resulted in significantly better intraoperative flow channel area improvement per intravascular ultrasound. This was reflected in significantly better clinical outcome and improvement in peripheral venous pressure in the overdilated subset. Overdilation appeared to be durable up to 20 months after intervention by duplex ultrasound monitoring. CONCLUSIONS: Overdilation appears to be a useful technique to correct ISR/SC and to restore target lumen caliber during reinterventional correction of a resident iliac vein Wallstent. More durable caliber improvement, superior clinical outcome, and reduction in peripheral venous hypertension were noticed in overdilated stents compared with isodilation.</v>
          </cell>
          <cell r="E932" t="str">
            <v>The Rane Center at St. Dominic's Hospital, Jackson, Miss. Electronic address: rajumd@earthlink.net._x000D_The Rane Center at St. Dominic's Hospital, Jackson, Miss.</v>
          </cell>
          <cell r="F932" t="str">
            <v>2019</v>
          </cell>
        </row>
        <row r="933">
          <cell r="A933">
            <v>932</v>
          </cell>
          <cell r="B933" t="str">
            <v>A Rapid Monitoring and Evaluation Method of Schistosomiasis Based on Spatial Information Technology</v>
          </cell>
          <cell r="C933" t="str">
            <v>Thanks to Spatial Information Technologies (SITs) such as Remote Sensing (RS) and Geographical Information System (GIS) that are being quickly developed and updated, SITs are being used more widely in the public health field. The use of SITs to study the characteristics of the temporal and spatial distribution of Schistosoma japonicum and to assess the risk of infection provides methods for the control and prevention of schistosomiasis japonica has gradually become a hot topic in the field. The purpose of the present paper was to use RS and GIS technology to develop an efficient method of prediction and assessment of the risk of schistosomiasis japonica. We choose the Yueyang region, close to the east DongTing Lake (Hunan Province, China), as the study area, where a recent serious outbreak of schistosomiasis japonica took place. We monitored and evaluated the transmission risk of schistosomiasis japonica in the region using SITs. Water distribution data were extracted from RS images. The ground temperature, ground humidity and vegetation index were calculated based on RS images. Additionally, the density of oncomelania snails, which are the Schistosoma japonicum intermediate host, was calculated on the base of RS data and field measurements. The spatial distribution of oncomelania snails was explored using SITs in order to estimate the area surrounding the residents with transmission risk of schistosomiasis japonica. Our research result demonstrated: (1) the risk factors for the transmission of schistosomiasis japonica were closely related to the living environment of oncomelania snails. Key factors such as water distribution, ground temperature, ground humidity and vegetation index can be quickly obtained and calculated from RS images; (2) using GIS technology and a RS deduction technique along with statistical regression models, the density distribution model of oncomelania snails could be quickly built; (3) using SITs and analysis with overlaying population distribution data, the range of transmission risk of schistosomiasis japonica of the study area can be quickly monitored and evaluated. This method will help support the decision making for the control and prevention of schistosomiasis and form a valuable application using SITs for the schistosomiasis research.</v>
          </cell>
          <cell r="E933" t="str">
            <v>State Key Laboratory of Resources and Environmental Information Systems, Institute of Geographical Sciences and Natural Resources Research, Chinese Academy of Sciences, Beijing 100101, China. wangy@igsnrr.ac.cn._x000D_State Key Laboratory of Resources and Environmental Information Systems, Institute of Geographical Sciences and Natural Resources Research, Chinese Academy of Sciences, Beijing 100101, China. zhuangdf@igsnrr.ac.cn.</v>
          </cell>
          <cell r="F933" t="str">
            <v>2015</v>
          </cell>
        </row>
        <row r="934">
          <cell r="A934">
            <v>933</v>
          </cell>
          <cell r="B934" t="str">
            <v>Functional recovery at 3 months in stroke patients not receiving thrombolytic therapy: the comparison between patients arriving earlier and later than 4.5 hours</v>
          </cell>
          <cell r="C934" t="str">
            <v>BACKGROUND: We aim to study the recovery of functional abilities of stroke patients who did not receive recombinant tissue plasminogen activator (rtPA) after treatment for 3 months comparing patients who arrived at a hospital within 4.5 hours and those who arrived after 4.5 hours of symptom onset. Also, we investigated the predictors of the functional recovery and the quality of life (QOL) at 3 months after stroke. MATERIAL AND METHOD: Data were collected by interviewing the stroke patients and caregivers twice on Day 1 and at 3 months after the stroke onset. We collected the demographic data, Modified Rankin Scale (mRS), Barthel Index, National Institutes of Health Stroke Scale (NIHSS), Glasgow Coma Scale (GCS), and World Health Organization Quality of Life-Bref-Thai (WHOQOL-Bref-Thai). RESULTS: Eighty-eight and 85 patients arrived at a hospital within 4.5 and after 4.5 hours respectively. At 3 months after treatment, the recovery of stroke patients as assessed by mRS, Barthel Index, and the QOL in both groups did not differ significantly (P &gt; .05). Approximately 80% in both groups had good QOL. Both groups of patients had a similar low stroke awareness and knowledge in terms of risk factors (P = .825) and care of stroke patients (P = .562). Four variables that significantly predicted the improvement of the mRS score at 3 months after treatment were age 60 years and younger, premorbid self-care ability, the NIHSS score of 14 or less and Day 1 mRS score. CONCLUSION: Stroke patients arriving at the hospital within and after 4.5 hours of the onset who did not receive the rtPA did not have significant differences in the functional outcomes and quality of life at 3 months. However, the eligibility for rtPA is not known before arriving at the hospital so that the necessity of seeking medical treatment as quickly as possible is still warranted. Increasing effective public awareness regarding stroke risk factors and care should be implemented.</v>
          </cell>
          <cell r="E934" t="str">
            <v>Department of Preventive and Social Medicine, Faculty of Medicine, Siriraj Hospital, Mahidol University, Bangkok._x000D_Department of Preventive and Social Medicine, Faculty of Medicine, Siriraj Hospital, Mahidol University, Bangkok. Electronic address: siwmp@mahidol.ac.th._x000D_Division of Neurology, Department of Medicine, Faculty of Medicine, Siriraj Hospital, Mahidol University, Bangkok._x000D_Division of Neurology, Department of Internal Medicine, Faculty of Medicine, Thammasat University, Bangkok.</v>
          </cell>
          <cell r="F934" t="str">
            <v>2014</v>
          </cell>
        </row>
        <row r="935">
          <cell r="A935">
            <v>934</v>
          </cell>
          <cell r="B935" t="str">
            <v>Patterns of youth injury: a comparison across the northern territories and other parts of Canada</v>
          </cell>
          <cell r="C935" t="str">
            <v>BACKGROUND: Injury is the leading cause of death for young people in Canada. For those living in the northern territories (Yukon, Nunavut, and the Northwest Territories), injury represents an even greater problem, with higher rates of injury for people of all ages in northern areas compared with the rest of Canada; however, no such comparative studies have focussed specifically on non-fatal injury in youth. OBJECTIVES: To profile and examine injuries and their potential causes among youth in the northern territories as compared with other parts of Canada. DESIGN: Cross-sectional data from the 2009/2010 Health Behaviour in School-aged Children survey (youth aged 11-15 years) were examined for the Canadian northern territories and the provinces (n=26,078). Individual survey records were linked to community-level data to profile injuries and then study possible determinants via multilevel regression modelling. RESULTS: The prevalence of injury reported by youth was similar in northern populations and other parts of Canada. There were some minimal differences by injury type: northern youth experienced a greater percentage of neighbourhood (p&lt;0.001) and fighting (p=0.02) injuries; youth in the Canadian provinces had a greater proportion of sport-related injuries (p=0.01). Among northern youth, female sex (RR=0.87, 95% CI 0.81-0.94), average (RR=0.88, 95% CI 0.80-0.97) or above-average affluence (RR=0.84, 95% CI 0.76-0.91), not being drunk in the past 12 months (RR=0.77, 95% CI 0.69-0.85), not riding an all-terrain vehicle (RR=0.81, 95% CI 0.68-0.97) and not having permanent road access (RR=0.89, 95% CI 0.80-0.98) were protective against injury; sport participation increased risk (RR=1.45, 95% CI 1.33-1.59). CONCLUSIONS: Patterns of injury were similar across youth from the North and other parts of Canada. Given previous research, this was unexpected. When implementing injury prevention initiatives, individual and community-level risk factors are essential to understand; however, specific positive safety assets that might exist in different community contexts must also be considered.</v>
          </cell>
          <cell r="E935" t="str">
            <v>Department of Public Health Sciences, Queen's University, Kingston, ON, Canada._x000D_Kingston General Hospital Research Centre, Kingston, ON, Canada._x000D_Menzies Centre for Health Policy, University of Sydney, New South Wales, Australia._x000D_O'Brien Institute of Public Health, University of Calgary, Calgary, AB, Canada._x000D_Department of Sociology, University of New Brunswick, Fredericton, NB, Canada._x000D_Department of Economics, University of New Brunswick, Fredericton, NB, Canada._x000D_CIHR Team in Child and Youth Injury Prevention, Vancouver, BC, Canada._x000D_CIHR Team in Child and Youth Injury Prevention, Vancouver, BC, Canada; davisonc@queensu.ca.</v>
          </cell>
          <cell r="F935" t="str">
            <v>2015</v>
          </cell>
        </row>
        <row r="936">
          <cell r="A936">
            <v>935</v>
          </cell>
          <cell r="B936" t="str">
            <v>A model for the adoption of ICT by health workers in Africa</v>
          </cell>
          <cell r="C936" t="str">
            <v>PURPOSE: To investigate the potential of information and communication technology (ICT) adoption among maternal and child health workers in rural Nigeria. METHODS: A prospective, quantitative survey design was used to collect data from quasi-randomly selected clusters of 25 rural health facilities in 5 of the 36 states in Nigeria over a 2-month period from June to July 2010. A total of 200 maternal and child health workers were included in the survey, and the data were analyzed using a modified theory of acceptance model (TAM). RESULTS: There was no significant difference between ICT knowledge and attitude scores across states. There were significant differences in perceived ease of use (P&lt;.001) and perceived usefulness scores (P=.001) across states. Midwives reported higher scores on all the constructs but a lower score on endemic barriers (which is a more positive outcome). However, the differences were only statistically significant for perceived usefulness (P=.05) and endemic barriers (P&lt;.001). Regression analysis revealed that there was no interaction between worker group and age. Older workers were likely to have lower scores on knowledge and attitude but higher scores on perceived ease of use and perceived usefulness. Lastly, we found that worker preference for ICT application in health varied across worker groups and conflicted with government/employer priorities. CONCLUSIONS: Although the objective of this study was exploratory, the results provide insight into the intricacies involved in the deployment of ICT in low-resource settings. Use of an expanded TAM should be considered as a mandatory part of any pre-implementation study of ICT among health workers in sub-Saharan Africa.</v>
          </cell>
          <cell r="E936" t="str">
            <v>Duke University School of Medicine, Durham, NC, USA.</v>
          </cell>
          <cell r="F936" t="str">
            <v>2012</v>
          </cell>
        </row>
        <row r="937">
          <cell r="A937">
            <v>936</v>
          </cell>
          <cell r="B937" t="str">
            <v>A Retrospective Study of Ranibizumab Treatment Regimens for Neovascular Age-Related Macular Degeneration (nAMD) in Australia and the United Kingdom</v>
          </cell>
          <cell r="C937" t="str">
            <v>INTRODUCTION: Neovascular age-related macular degeneration (nAMD) is the leading cause of vision loss among persons aged 65 years and older. Anti-vascular endothelial growth factor (anti-VEGF) treatment is the recommended standard of care. The current study compares the effectiveness of ranibizumab in routine clinical practice in two countries that generally apply two different treatment regimens, treat-and-extend (T&amp;E) in Australia or pro re nata (PRN) in the UK. METHODS: This retrospective, comparative, non-randomised cohort study is based on patients' data from electronic medical record (EMR) databases in Australia and the UK. Treatment regimens were defined based on location, with Australia as a proxy for analysing T&amp;E and UK as a proxy for analysing PRN. The study included patients with a diagnosis of nAMD who started treatment with ranibizumab between January 2009 and July 2014. A total of 647 eyes of 570 patients in Australia and 3187 eyes of 2755 patients in the UK with complete 12-months follow-up were analysed. RESULTS: Baseline patient characteristics were comparable between the two cohorts. After 1 year of treatment, T&amp;E-treated eyes achieved higher mean (±SE) visual acuity (VA) gains (5.00 ± 0.54 letters [95% confidence interval (CI) 3.93-6.06]) than PRN-treated eyes [3.04 ± 0.24 letters (95% CI 2.57-3.51); difference in means 2.07 ± 0.69 (95% CI 0.73-3.41), p &lt; 0.001]. Non-inferiority of T&amp;E compared to PRN was concluded based on the change in mean visual acuity gains at 12 months. Over the 12-month follow-up, T&amp;E-treated eyes received a higher mean [±standard deviation (SD)] number of injections (9.29 ± 2.43) than PRN-treated eyes (6.04 ± 2.19) (p &lt; 0.0001). Australian patients had a lower mean (±SD) number of total clinic visits (10.29 ± 2.90) than UK patients (11.47 ± 2.93) (p &lt; 0.0001). CONCLUSION: The higher injection frequency in the T&amp;E cohort may account for the trend toward improved vision. FUNDING: Novartis Pharma AG, Basel, Switzerland.</v>
          </cell>
          <cell r="E937" t="str">
            <v>The Royal College of Ophthalmologists' National Ophthalmology Database, London, UK._x000D_Gloucestershire Hospitals NHS Foundation Trust, Cheltenham, UK._x000D_QuintilesIMS, Frankfurt am Main, Germany._x000D_Novartis Pharma AG, Basel, Switzerland._x000D_Novartis Pharma AG, Basel, Switzerland. alberto.ferreira@novartis.com._x000D_Department of Ophthalmology, Westmead Millennium Institute, University of Sydney, Westmead, NSW, Australia.</v>
          </cell>
          <cell r="F937" t="str">
            <v>2017</v>
          </cell>
        </row>
        <row r="938">
          <cell r="A938">
            <v>937</v>
          </cell>
          <cell r="B938" t="str">
            <v>Spinal column injuries among Americans in the global war on terrorism</v>
          </cell>
          <cell r="C938" t="str">
            <v>BACKGROUND: While combat spinal injuries have been documented since the fourth century BC, a comprehensive analysis of such injuries has not been performed for any American military conflict. Recent literature has suggested that spinal injuries account for substantial disability in wounded service members. METHODS: The Joint Theater Trauma Registry was queried to identify all American military personnel who sustained injuries to the back, spinal column, and/or spinal cord in Iraq or Afghanistan from October 2001 to December 2009. Spinal injuries were categorized according to anatomic location, neurological involvement, mechanism of injury, and concomitant wounds. RESULTS: Of 10,979 evacuated combat casualties, 598 (5.45%) sustained 2101 spinal injuries. Explosions accounted for 56% of spinal injuries, motor vehicle collisions for 29%, and gunshots for 15%. Ninety-two percent of all injuries were fractures, with transverse process, compression, and burst fractures the most common. Spinal cord injuries were present in 17% (104) of the 598 patients. Concomitant injuries frequently occurred in the abdomen, chest, head, and face. CONCLUSIONS: The incidence of spine trauma sustained by military personnel in Iraq and Afghanistan is higher than that reported for previous conflicts, and the nature of these injuries may be similar to those in severely injured civilians. Further research into optimal management and rehabilitation is critical for military service members and severely injured civilians with spine trauma.</v>
          </cell>
          <cell r="E938" t="str">
            <v>Skeletal Trauma Research Consortium (STReC), Department of Orthopaedics and Rehabilitation, Brooke Army Medical Center, United States Army Institute of Surgical Research, 3851 Roger Brooke Drive, Fort Sam Houston, TX 78234, USA. Blair: james.blair@amedd.army.mil</v>
          </cell>
          <cell r="F938" t="str">
            <v>2012</v>
          </cell>
        </row>
        <row r="939">
          <cell r="A939">
            <v>938</v>
          </cell>
          <cell r="B939" t="str">
            <v>Obesity in pediatric specialty clinics: an underestimated comorbidity</v>
          </cell>
          <cell r="C939" t="str">
            <v>OBJECTIVES: (a) To examine the prevalence of obesity across 31 subspecialties in a tertiary care children's hospital and (b) to examine the percentage of obesity-specified diagnosis codes used for obese patient visits. METHODS: We analyzed 48 479 youth aged 2 to 18 years in 31 outpatient subspecialty clinics at Seattle Children's Hospital between 2005 and 2007. Body mass index (BMI) percentiles were determined by age- and gender-adjusted BMI calculated from height/weight obtained at clinic visits. For obese patients, the percentage of diagnoses coded as obesity-specific (278.11, 278.01, 272.02, 783.1) were determined by evaluation of standard diagnostic codes. RESULTS: Twenty-two of the 31 clinics had patient obesity rates greater than 15%. Analysis of International Classification of Diseases, 9th Revision, codes for obese patient visits as defined by BMI revealed only 2 clinics used obesity-specific codes for &gt;5% of all diagnoses. CONCLUSIONS: Given the prevalence of obesity across all subspecialties, more recognition and resources are needed to screen, diagnosis, and provide coordinated services for healthy weight management.</v>
          </cell>
          <cell r="E939" t="str">
            <v>University of Washington, Seattle, WA, USA. joyce.yi-frazier@seattlechildrens.org</v>
          </cell>
          <cell r="F939" t="str">
            <v>2012</v>
          </cell>
        </row>
        <row r="940">
          <cell r="A940">
            <v>939</v>
          </cell>
          <cell r="B940" t="str">
            <v>Attitudes Toward and Predictors of Videoconferencing Use Among Frequent Family Visitors to Nursing Home Residents in Taiwan</v>
          </cell>
          <cell r="C940" t="str">
            <v>BACKGROUND: Videoconferencing with family members benefits nursing home residents by decreasing their depression and loneliness. Nevertheless, the rate of participation in videoconferencing by family members is low. The purpose of this study was to explore attitudes toward and factors related to videoconferencing by family visitors to nursing home residents in Taiwan. MATERIALS AND METHODS: For this cross-sectional study, data were collected from 231 family members of residents at 16 medium to large (&gt;70 beds) nursing homes in Taiwan. Data were collected on participants' and residents' demographic and clinical characteristics, acceptance of and attitudes toward using videoconferencing as a form of nursing home visit, and reasons for/roles during visits to nursing home residents. Factors related to the use of videoconferencing were analyzed by logistic regression. RESULTS: Family members' acceptance rate of videoconferencing use was low (7.8%). The findings also showed that videoconference use was predicted by hiring a private caregiver (odds ratio=6.90), the role during/reason for family visits being to maintain residents' emotional status (odds ratio=5.46), and the frequency of in-person visits to the nursing home. CONCLUSIONS: We recommend encouraging family use of videoconferencing by available equipment such as smartphones or tablet programs that can address residents' emotional issues in a timely fashion. We also suggest developing more interactive content for videoconferencing, such as a family-oriented picture program to help broaden topics of conversation.</v>
          </cell>
          <cell r="E940" t="str">
            <v>1 School of Nursing, College of Medicine, Chang Gung University , Tao-Yuan, Taiwan ._x000D_2 Department of Nursing, Chang Gung Memorial Hospital at Keelung , Keelung, Taiwan .</v>
          </cell>
          <cell r="F940" t="str">
            <v>2015</v>
          </cell>
        </row>
        <row r="941">
          <cell r="A941">
            <v>940</v>
          </cell>
          <cell r="B941" t="str">
            <v>Complex automated medication systems reduce medication administration errors in a Danish acute medical unit</v>
          </cell>
          <cell r="C941" t="str">
            <v>OBJECTIVE: The objective of this study was to evaluate the effectiveness of two automated medication systems in reducing medication administration errors. DESIGN: The study was a controlled before-and-after study and included three observation periods with collection of data during a 3-week period as initial baseline and two subsequent follow-up periods at 10 and 20 months. SETTING: The study was conducted in two Danish acute medical units. INTERVENTIONS: Two automated medication systems were implemented: (i) a complex automated medication system (cAMS) consisting of an automated dispensing cabinet, automated unit-dose dispensing and barcode medication administration (BCMA) and (ii) a non-patient-specific automated medication system (npsAMS) consisting of automated unit-dose dispensing and BCMA. MAIN OUTCOME MEASURE: The occurrence of administration errors and sub-types; procedural and clinical errors were observed. The proportion of errors was calculated by dividing the number of doses with one or more errors with the number of opportunities for errors. Difference-in-difference analysis using logistic regression was used to assess changes in proportion of errors. RESULTS: Compared with control, the cAMS reduced the overall risk of administration errors in the intervention unit, (odds ratio (OR) 0.53; 95% confidence interval (CI) 0.27-0.90) and procedural errors were significantly reduced as well (OR 0.44; 95% CI 0.126-0.94). The npsAMS effectively reduced the clinical errors in the intervention ward (OR 0.38; 95% CI 0.15-0.96). CONCLUSIONS: In line with previous research, this study found that technological interventions in the medication administration process could reduce the occurrence of medication errors.</v>
          </cell>
          <cell r="E941" t="str">
            <v>Department of Public Health, Centre for Health Economics Research (COHERE), University of Southern Denmark, J.B. Winsløwsvej 9B, Odense C, Denmark._x000D_Hospital Pharmacy, Central Denmark Region, Noerrebrogade 44, Aarhus C, Denmark._x000D_Research Centre of Emergency Medicine, Aarhus University Hospital, Building 1B, Noerrebrogade 44, Aarhus C, Denmark._x000D_Healthcare Outcome Research Centre, Royal College of Surgeons in Ireland, Beaux Lane House, Dublin 2, Ireland.</v>
          </cell>
          <cell r="F941" t="str">
            <v>2018</v>
          </cell>
        </row>
        <row r="942">
          <cell r="A942">
            <v>941</v>
          </cell>
          <cell r="B942" t="str">
            <v>A neighborhood-based approach to population health in the pediatric medical home</v>
          </cell>
          <cell r="C942" t="str">
            <v>Health care reform is increasingly focused on population health outcomes. Local strategies low-income neighborhoods could connect every newborn to a medical home and create a platform to link them with other health-promoting community resources. (1) To improve connections to the medical home for infants from one low-income neighborhood (2) To increase the number of families enrolled in a local home visiting program, and (3) To improve communication between medical staff and home visitors. The study was conducted in a neighborhood with 550 births per year and median household income of $27,000. Quality improvement methods were used to test: (1) newborn registry in the medical home, (2) proactive outreach by nursing staff, (3) standardized protocol for enrolling families in home visiting, and (4) coordination of care between medical home and home visitors. Outcomes were timeliness of well child care and enrollment in home visiting. Time series analyses compared patients from the intervention neighborhood with a demographically similar neighborhood. Mean age at newborn visit decreased from 14.4 to 10.1 days of age. Attendance at 2- and 4-month well child visits increased from 68 to 79% and 35 to 59 %, respectively. Rates did not improve for infants from the comparison neighborhood. Confirmed enrollment in home visiting increased. After spread to 2 more clinics, 43 % of infants in the neighborhood were reached. Neighborhood-based newborn registries, proactive nursing outreach, and collaboration with a home visiting agency aligned multiple clinics in a low-income neighborhood to improve access to health-promoting services.</v>
          </cell>
          <cell r="E942" t="str">
            <v>Division of General and Community Pediatrics, Cincinnati Children's Hospital Medical Center, 3333 Burnet Avenue, Cincinnati, OH, 45229, USA, courtneym.brown@cchmc.org.</v>
          </cell>
          <cell r="F942" t="str">
            <v>2015</v>
          </cell>
        </row>
        <row r="943">
          <cell r="A943">
            <v>942</v>
          </cell>
          <cell r="B943" t="str">
            <v>Association between hospital volume and network membership and an analgesia, sedation and delirium order set quality score: a cohort study</v>
          </cell>
          <cell r="C943" t="str">
            <v>INTRODUCTION: Protocols for the delivery of analgesia, sedation and delirium care of the critically ill, mechanically ventilated patient have been shown to improve outcomes but are not uniformly used. The extent to which elements of analgesia, sedation and delirium guidelines are incorporated into order sets at hospitals across a geographic area is not known. We hypothesized that both greater hospital volume and membership in a hospital network are associated with greater adherence of order sets to sedation guidelines. METHODS: Sedation order sets from all nonfederal hospitals without pediatric designation in Washington State that provided ongoing care to mechanically ventilated patients were collected and their content systematically abstracted. Hospital data were collected from Washington State sources and interviews with ICU leadership in each hospital. An expert-validated score of order set quality was created based on the 2002 four-society guidelines. Clustered multivariable linear regression was used to assess the relationship between hospital characteristics and the order set quality score. RESULTS: Fifty-one Washington State hospitals met the inclusion criteria and all provided order sets. Based on expert consensus, 21 elements were included in the analgesia, sedation and delirium order set quality score. Each element was equally weighted and contributed one point to the score. Hospital order set quality scores ranged from 0 to 19 (median = 8, interquartile range 6 to 14). In multivariable analysis, a greater number of acute care days (P = 0.01) and membership in a larger hospital network (P = 0.01) were independently associated with a greater quality score. CONCLUSIONS: Hospital volume and membership in a larger hospital network were independently associated with a higher quality score for ICU analgesia, sedation and delirium order sets. Further research is needed to determine whether greater order-set quality is associated with improved outcomes in the critically ill. The development of critical care networks might be one strategy to improve order set quality scores.</v>
          </cell>
          <cell r="F943" t="str">
            <v>2012</v>
          </cell>
        </row>
        <row r="944">
          <cell r="A944">
            <v>943</v>
          </cell>
          <cell r="B944" t="str">
            <v>Long-term Patient-reported Outcomes Following Postmastectomy Breast Reconstruction: An 8-year Examination of 3268 Patients</v>
          </cell>
          <cell r="C944" t="str">
            <v>OBJECTIVE: To better understand the long-term patient-reported outcomes (PROs) in satisfaction and health-related quality of life (QOL) following post-mastectomy reconstruction (PMR) using the BREAST-Q, comparing PROs from patients undergoing implant-based breast reconstruction (IBR) or autologous breast reconstruction (ABR). SUMMARY OF BACKGROUND DATA: Multiple studies have demonstrated growth in mastectomy rates and concurrent increase in PMR utilization. However, most studies examining PMR PROs focus on short postoperative time periods-mainly within 2 years. METHODS: BREAST-Q scores from IBR or ABR patients at a tertiary center were prospectively collected from 2009 to 2017. Mean scores and standard deviations (SDs) were calculated for satisfaction with breast, satisfaction with outcome, psychosocial well-being, physical well-being of the chest, and sexual well-being. Satisfaction with breasts and physical well-being of the chest were compared using regression models at postoperative years 1, 3, 5, and 7. RESULTS: Overall, 3268 patients were included, with 336 undergoing ABR and 2932 undergoing IBR. Regression analysis demonstrated that ABR patients had greater postoperative satisfaction with breast scores at all timepoints compared with IBR patients. Postoperative radiation and mental illness adversely impacted satisfaction with breast scores. Furthermore, mental illness impacted physical wellbeing of the chest at all timepoints. IBR patients had satisfaction scores that remained stable over the study period. CONCLUSION: This study presents the largest prospective examination of PROs in PMR to date. Patients who opted for ABR had significantly higher satisfaction with their breast and QOL at each assessed time point, but IBR patients had stable long-term satisfaction and QOL postoperatively.</v>
          </cell>
          <cell r="E944" t="str">
            <v>Plastic and Reconstructive Surgical Service, Department of Surgery, Memorial Sloan Kettering Cancer Center, New York, NY._x000D_Division of Plastic and Reconstructive Surgery, Department of Surgery, Brigham and Women's Hospital, Boston, MA.</v>
          </cell>
          <cell r="F944" t="str">
            <v>2019</v>
          </cell>
        </row>
        <row r="945">
          <cell r="A945">
            <v>944</v>
          </cell>
          <cell r="B945" t="str">
            <v>Prevalence and Factors Associated With Multidrug-Resistant Gram-Negative Organisms in Patients With Spinal Cord Injury</v>
          </cell>
          <cell r="C945" t="str">
            <v>OBJECTIVE Infections caused by multidrug-resistant gram-negative organisms (MDRGNOs) have been increasing every year. The objective of this study was to describe the prevalence of MDRGNOs and factors associated with MDRGNOs in patients with spinal cord injury or disorder (SCI/D). DESIGN Retrospective cohort study. METHODS Department of Veterans Affairs (VA) electronic health record data from 142 VA facilities were evaluated for 19,642 patients with SCI/D. Multivariable cluster-adjusted models were fit to identify factors associated with MDRGNO. RESULTS Gram-negative (GN) cultures occurred in 44% of patients with SCI/D receiving care at VA facilities, and 11,527 (41.3%) GN cultures had an MDRGNO. The most frequent GN organisms (GNOs) were Escherichia coli (28.5%), Klebsiella pneumoniae (17.0%), and Pseudomonas aeruginosa (16.0%). Two-thirds of GN cultures were from the outpatient setting, where MDRGNO prevalence was 37.6%. Significant geographic variation in the prevalence of MDRGNOs was identified (South, 44.7%; Northeast, 44.3%; West, 36.8%; Midwest, 34.4%). Other factors associated with an MDRGNO were older age, injury characteristics, comorbidities, specimen type, healthcare setting, and healthcare exposure. Black (odds ratio [OR], 1.58; 95% confidence interval [CI], 1.39-1.78) and Hispanic race (OR, 1.58; 95% CI, 1.28-1.95), polymicrobial culture (OR, 2.67; 95% CI, 2.46-2.90), and antibiotic use in the previous 90 days (OR, 1.62; 95% CI, 1.50-1.76) were also associated with having an MDRGNO. CONCLUSIONS MDRGNOs were common in community and healthcare settings among veterans with SCI/D, with significant geographic variation. Health care and antibiotic exposures were significant factors associated with MDRGNOs. Priority should be given to controlling the spread of MDRGNOs in this special population, including a focus on judicious use of antibiotics. Infect Control Hosp Epidemiol 2017;38:1464-1471.</v>
          </cell>
          <cell r="E945" t="str">
            <v>1Center of Innovation for Complex Chronic Healthcare (CINCCH),Department of Veterans Affairs,Edward Hines Jr. VA Hospital,Hines,Illinois._x000D_4Department of Veterans Affairs,VA Salt Lake City Healthcare System,Salt Lake City,Utah._x000D_6Spinal Cord Injury Service,Department of Veterans Affairs,VA Puget Sound Health Care System,Seattle,Washington._x000D_9Department of Veterans Affairs,William S. Middleton Memorial VA Hospital,Madison,Wisconsin.</v>
          </cell>
          <cell r="F945" t="str">
            <v>2017</v>
          </cell>
        </row>
        <row r="946">
          <cell r="A946">
            <v>945</v>
          </cell>
          <cell r="B946" t="str">
            <v>Survival of Elderly Adults Undergoing Incident Home Hemodialysis and Kidney Transplantation</v>
          </cell>
          <cell r="C946" t="str">
            <v>OBJECTIVES: To compare the mortality of elderly adults with end-stage renal disease (ESRD) treated with home hemodialysis (HD) with that of those receiving a kidney transplant (KTx). DESIGN: Prospective cohort. SETTING: Pertinent data for the two groups were obtained from electronic medical records from a large dialysis provider and the U.S. Renal Data System. PARTICIPANTS: Using data from elderly adults (aged ≥65) who started home HD and underwent KTx in the US between 2007 and 2011, a 1:1 propensity score (PS)-matched cohort of 960 elderly adults was created, and the association between treatment modality and all-cause mortality was examined using Cox proportional hazards and competing risk regression survival models using modality failure as a competing event. MEASUREMENTS: Modality of renal replacement therapy. RESULTS: The baseline mean age ± standard deviation of the PS-matched individuals undergoing home HD was 71 ± 6, and that of KTx recipients was 71 ± 5, 69% of both groups were male, 81% of those undergoing home HD and 79% of KTx recipients were white, and 11% and 12%, respectively, were African American. Median follow-up time was 205 days (interquartile range (IQR) 78-364 days) for those undergoing home HD and 795 days (IQR 366-1,221 days) for KTx recipients. There were 97 deaths (20%, 253/1,000 patient-years, 95% confidence interval (CI) = 207-309/1,000 patient-years) in the home HD group and 48 deaths (10%, 45/1,000 patient-years, 95% CI = 34-60/1,000 patient-years) in the KTx group. Elderly adults undergoing home HD had a risk of mortality that was almost five times as high as that of KTx recipients (hazard ratio = 4.74, 95% CI = 3.25-6.91). Similar results were seen in competing risk regression analyses (subhazard ratio = 4.71, 95% CI = 3.27-6.79). Results were consistent across different types of kidney donors and subgroups divided according to various recipient characteristics. CONCLUSION: Elderly adults with ESRD who receive a KTx have greater survival than those who undergo home HD. Further studies are needed to assess whether KTx receipt is associated with other benefits such as better quality of life and lower hospitalization rates.</v>
          </cell>
          <cell r="E946" t="str">
            <v>Division of Nephrology, Department of Medicine, University of Tennessee Health Science Center, Memphis, Tennessee. mzmolnar@uthsc.edu._x000D_Division of Nephrology, University of California, Irvine, California._x000D_Division of Nephrology, Department of Medicine, University of Tennessee Health Science Center, Memphis, Tennessee._x000D_Nephrology Section, Memphis Veterans Affairs Medical Center, Memphis, Tennessee._x000D_Division of Nephrology, Kidney Research Institute, University of Washington, Seattle, Washington.</v>
          </cell>
          <cell r="F946" t="str">
            <v>2016</v>
          </cell>
        </row>
        <row r="947">
          <cell r="A947">
            <v>946</v>
          </cell>
          <cell r="B947" t="str">
            <v>Statistical analysis plan for the POLAR-RCT: The Prophylactic hypOthermia trial to Lessen trAumatic bRain injury-Randomised Controlled Trial</v>
          </cell>
          <cell r="C947" t="str">
            <v>BACKGROUND: The Prophylactic hypOthermia to Lessen trAumatic bRain injury-Randomised Controlled Trial (POLAR-RCT) will evaluate whether early and sustained prophylactic hypothermia delivered to patients with severe traumatic brain injury improves patient-centred outcomes. METHODS: The POLAR-RCT is a multicentre, randomised, parallel group, phase III trial of early, prophylactic cooling in critically ill patients with severe traumatic brain injury, conducted in Australia, New Zealand, France, Switzerland, Saudi Arabia and Qatar. A total of 511 patients aged 18-60 years have been enrolled with severe acute traumatic brain injury. The trial intervention of early and sustained prophylactic hypothermia to 33 °C for 72 h will be compared to standard normothermia maintained at a core temperature of 37 °C. The primary outcome is the proportion of favourable neurological outcomes, comprising good recovery or moderate disability, observed at six months following randomisation utilising a midpoint dichotomisation of the Extended Glasgow Outcome Scale (GOSE). Secondary outcomes, also assessed at six months following randomisation, include the probability of an equal or greater GOSE level, mortality, the proportions of patients with haemorrhage or infection, as well as assessment of quality of life and health economic outcomes. The planned sample size will allow 80% power to detect a 30% relative risk increase from 50% to 65% (equivalent to a 15% absolute risk increase) in favourable neurological outcome at a two-sided alpha of 0.05. DISCUSSION: Consistent with international guidelines, a detailed and prospective analysis plan has been developed for the POLAR-RCT. This plan specifies the statistical models for evaluation of primary and secondary outcomes, as well as defining covariates for adjusted analyses and methods for exploratory analyses. Application of this statistical analysis plan to the forthcoming POLAR-RCT trial will facilitate unbiased analyses of these important clinical data. TRIAL REGISTRATION: ClinicalTrials.gov, NCT00987688 (first posted 1 October 2009); Australian New Zealand Clinical Trials Registry, ACTRN12609000764235 . Registered on 3 September 2009.</v>
          </cell>
          <cell r="E947" t="str">
            <v>Australian and New Zealand Intensive Care Research Centre, Monash University, School of Public Health and Preventive Medicine, 99 Commercial Road, Melbourne, 3004, Australia._x000D_Intensive Care Unit, Royal Melbourne Hospital, Melbourne, Australia._x000D_Department of Medicine, University of Melbourne, Melbourne, Australia._x000D_Department of Intensive Care, The Alfred, Melbourne, Australia._x000D_Department of Anaesthesia and Intensive Care Medicine, St Vincent's University Hospital, Dublin, Ireland._x000D_School of Medicine and Medical Sciences, University College, Dublin, Ireland._x000D_Department of Critical Care Medicine, Auckland City Hospital, Auckland, New Zealand._x000D_Ambulance Victoria, Melbourne, Australia._x000D_Centre of Excellence in Traumatic Brain Injury Research, The Alfred, Monash University, Melbourne, Australia._x000D_Emergency Medicine, Hamad Medical Corporation, Doha, Qatar._x000D_Emergency and Trauma Centre, The Alfred Hospital, Melbourne, Australia._x000D_School of Public Health and Preventive Medicine, Monash University, Melbourne, Australia._x000D_Réanimation médicale CHRU Jean Minjoz, Besançon, France._x000D_Université de Franche - Comte, 1 Rue Claude Goudimel, Besançon, 25030, France._x000D_Department of Anaesthesia and Intensive Care Medicine, Hôpital de La Cavale Blanche, CHRU de Brest, Brest, France._x000D_UFR de médecine et des sciences de la santé, Université de Bretagne Occidental, Brest, France._x000D_Queensland Ambulance Service, Brisbane, Australia._x000D_Department of Surgery, Monash University, Melbourne, Australia._x000D_Department of Neurosurgery, The Alfred Hospital, Melbourne, Australia._x000D_Department of Surgery, F. Edward Hébert School of Medicine, Uniformed Services University of The Health Sciences (USUHS), Bethesda, MD, USA._x000D_St John New Zealand, Auckland, New Zealand._x000D_Department of Radiology, The Alfred Hospital, Melbourne, Australia._x000D_Intensive Care Unit, Royal Perth Hospital, Perth, Australia._x000D_Australian and New Zealand Intensive Care Research Centre, Monash University, School of Public Health and Preventive Medicine, 99 Commercial Road, Melbourne, 3004, Australia. Jamie.Cooper@monash.edu._x000D_Department of Intensive Care, The Alfred, Melbourne, Australia. Jamie.Cooper@monash.edu.</v>
          </cell>
          <cell r="F947" t="str">
            <v>2018</v>
          </cell>
        </row>
        <row r="948">
          <cell r="A948">
            <v>947</v>
          </cell>
          <cell r="B948" t="str">
            <v>[Patients with heart failure in the last year of their life: the primary care perspective]</v>
          </cell>
          <cell r="C948" t="str">
            <v>BACKGROUND: The care of end-stage patients with heart failure (HF) represents a substantial cost and a relevant workload for health professionals and caregivers. Studies performed in out-of-hospital settings are limited. We aimed to provide data about management in primary care and professional needs of general practitioners (GPs). METHODS: One hundred fifty-one GPs provided information about patients with HF who died (whatever the cause) in the previous 365 days: a) where they died, b) cause of death, c) number and cause of hospital admission, d) who was mainly in charge of the patient during the year preceding death, e) place where patients were mainly cared for, f) relevant diseases other than HF. GPs were also requested to express their personal opinion about their professional needs. RESULTS: GPs identified 245 patients (mean age 83.8 ± 8.76 years, range 48-103, 53.9% female). The place of death was hospital (46.5%), home (42.9%), nursing home (4.9%), hospice (1.6%). Fifty percent of patients died of worsening HF, 14% of sudden death, 23% of noncardiovascular diseases. In the last year of life, 193 (78.8%) patients were hospitalized, 149 (60.8%) for HF. GPs were responsible for care in the majority of patients. Total number of hospitalizations was the only variable significantly associated with death in hospital. GPs reported clinical or organizational problems in 58.4% of cases. CONCLUSIONS: The care of HF patients is mostly home-based and provided by families and GPs. GPs often need simple and inexpensive cardiological and organizational support.</v>
          </cell>
          <cell r="F948" t="str">
            <v>2014</v>
          </cell>
        </row>
        <row r="949">
          <cell r="A949">
            <v>948</v>
          </cell>
          <cell r="B949" t="str">
            <v>Evidence for distinct preterm and term phenotypes of preeclampsia</v>
          </cell>
          <cell r="C949" t="str">
            <v>OBJECTIVE: To determine differences in maternal and fetal characteristics in pregnancies complicated by preterm versus term preeclampsia. METHODS: Using our electronic database we identified 143 women who met the American College of Obstetricians and Gynecologists criteria for preeclampsia between January 1995 and August 2003. We collected data on age, smoking status, maternal serum markers, and newborns. We compared the group delivering preterm (&lt;37 weeks) with those delivering at term (&gt; or =37 weeks). Analyses were based on ANOVA, Wilcoxon Rank Sum test, and chi-square test. Statistical significance was determined based on alpha = 0.05. Data are expressed as mean +/- SD unless otherwise indicated. RESULTS: Eighty women delivered preterm and 63 delivered at term. Women who delivered preterm with preeclampsia were younger, lighter, and were more likely to smoke cigarettes than those delivering at term with preeclampsia. Maternal liver enzyme concentrations were significantly greater in the preterm group. Newborn birthweight percentile (gestational age specific) was significantly lower for preterm preeclampsia. We found no significant differences in maternal platelet count, uric acid concentration, or newborn gender between groups. CONCLUSIONS: Differences exist in maternal and fetal characteristics between women who develop preterm preeclampsia and those who develop preeclampsia at term. These data support the hypothesis that multiple preeclamptic phenotypes exist.</v>
          </cell>
          <cell r="E949" t="str">
            <v>Department of Obstetrics, Gynecology, and Reproductive Sciences, University of Vermont, Fletcher Allen Health Care, 111 Colchester Avenue, Burlington, Vermont, USA. julie.phillips@vtmednet.org</v>
          </cell>
          <cell r="F949" t="str">
            <v>2010</v>
          </cell>
        </row>
        <row r="950">
          <cell r="A950">
            <v>949</v>
          </cell>
          <cell r="B950" t="str">
            <v>Population-level obesity surveillance: monitoring childhood body mass index z-score in a safety-net system</v>
          </cell>
          <cell r="C950" t="str">
            <v>OBJECTIVE: To determine the utility of repeated patient-level body mass index (BMI) measurements among higher-risk patients seen at safety-net clinics as a community-level monitoring tool for overweight and obesity population trends. METHODS: Data from a network of urban, federally qualified community health centers with computerized tracking of BMI at sequential outpatient visits were analyzed. We performed a longitudinal observational study over 8 years (2005-2012) with children stratified by weight status groups on the basis of BMI. Changes in BMI z-scores were used to estimate population trends among children 2 to 11 years old, with at least 2 visits (at least 1 year apart), for whom weight and height were measured. RESULTS: Among children (n = 33,542), the rate of overweight was 16% and rate of obesity was 18% at their last visit. Children were followed for an average of 3.24 ± 1.76 years to measure trends and change in weight status from earlier to later childhood. Children who were obese at first visit had increased odds (adjusted odds ratio 27.8, 95% confidence interval 25.6-30.2) of being obese by last visit. Mean change in BMI z-score per person-year of observation was 0.10 ± 0.38, with a differing rate of change based on weight status category at last visit (not overweight = 0.06 ± 0.39; overweight = 0.17 ± 0.34; obese = 0.19 ± 0.36). Change in BMI z-score per person-year decreased for 40% of obese children; however, their weight status group remained unchanged. CONCLUSIONS: Childhood obesity prevalence was high, with substantial progression to overweight and obesity from first to last visit. Clinically derived BMI z-score per person-year measures can effectively show population trends not observed using standard weight status categories.</v>
          </cell>
          <cell r="E950" t="str">
            <v>Denver Public Health, Denver Health, Denver, Colo; Department of Biostatistics and Informatics, University of Colorado, Aurora, Colo; Department of Family Medicine, University of Colorado, Aurora, Colo. Electronic address: adavidson@dhha.org._x000D_Denver Public Health, Denver Health, Denver, Colo._x000D_Department of Biostatistics and Informatics, University of Colorado, Aurora, Colo; Department of Family Medicine, University of Colorado, Aurora, Colo._x000D_Department of Pediatrics, University of Colorado, Aurora, Colo._x000D_Division of General Pediatrics, Community Health Services, Denver Health, Denver, Colo._x000D_Department of Pediatrics, University of Colorado, Aurora, Colo; Department of Epidemiology, University of Colorado, Aurora, Colo; Division of General Pediatrics, Community Health Services, Denver Health, Denver, Colo.</v>
          </cell>
          <cell r="F950" t="str">
            <v>2014</v>
          </cell>
        </row>
        <row r="951">
          <cell r="A951">
            <v>950</v>
          </cell>
          <cell r="B951" t="str">
            <v>Shock Index as a Predictor of Morbidity and Mortality in Pediatric Trauma Patients</v>
          </cell>
          <cell r="C951" t="str">
            <v>OBJECTIVES: Compared with unadjusted shock index (SI) (heart rate/systolic blood pressure), age-adjusted SI improves identification of negative outcomes after injury in pediatric patients. We aimed to further evaluate the utility of age-adjusted SI to predict negative outcomes in pediatric trauma. METHODS: We performed an analysis of patients younger than 15 years using the National Trauma Data Bank. Elevated SI was defined as high normal heart rate divided by low-normal blood pressure for age. Our primary outcome measure was mortality. Secondary outcomes included need for a blood transfusion, ventilation, any operating room/interventional radiology procedures, and intensive care unit stay. Multiple logistic regressions were performed. RESULTS: Twenty-eight thousand seven hundred forty-one cases met the study criteria. The overall mortality rate was 0.7%, and 1.7% had an elevated SI. Patients with an elevated SI were more likely (P &lt; 0.001) to require blood transfusion, ventilation, an operating room/interventional radiology procedure, or an intensive care unit stay. An elevated SI was the strongest predictor for mortality (odds ratio [OR] 22.0) in pediatric trauma patients compared with hypotension (OR, 12.6) and tachycardia (OR, 2.6). CONCLUSIONS: Elevated SI is an accurate and specific predictor of morbidity and mortality in pediatric trauma patients and is superior to tachycardia or hypotension alone for predicting mortality.</v>
          </cell>
          <cell r="E951" t="str">
            <v>From the Departments of Pediatric Emergency Medicine and._x000D_Research and Sponsored Programs, Children's Hospitals and Clinics of Minnesota, Minneapolis, MN.</v>
          </cell>
          <cell r="F951" t="str">
            <v>2019</v>
          </cell>
        </row>
        <row r="952">
          <cell r="A952">
            <v>951</v>
          </cell>
          <cell r="B952" t="str">
            <v>Lipid-lowering medication is associated with decreased risk of diabetic retinopathy and the need for treatment in patients with type 2 diabetes: A real-world observational analysis of a health claims database</v>
          </cell>
          <cell r="C952" t="str">
            <v>AIMS: Fenofibrate and statins reduced the need for diabetic retinopathy (DR)-related treatment in clinical trials. We aimed to determine whether use of lipid-lowering medication reduces the risk of DR and the need for treatment in patients with type 2 diabetes using a real-world health claims database. METHODS: This was an observational analysis using a nation-wide health claims database of the Japan Medical Data Center (JMDC). Type 2 diabetes was defined according to ICD-10 codes for use of glucose-lowering medication. Use of lipid-lowering medication for at least 1 year was confirmed by the Anatomical Therapeutic Chemical Classification System. DR and diabetic macular edema (DME) were determined by ICD-10 codes. DR-related treatments were determined by health insurance claims. A propensity score for use of lipid-lowering medication was estimated, and a doubly robust estimator, using the inverse probability weighting model with regression adjustment, was obtained to determine odds ratios (OR) with 95% confidence interval (95% CI) for cumulative incidence of DR and its treatments over 3 years. RESULTS: There were 69 070 individuals with type 2 diabetes at baseline, among whom DR developed in 5687 over a period of 3 years. Use of lipid-lowering medication was associated with decreased risk of incidence of DR (OR, 0.772; 95% CI, 0.720-0.827; P &lt; .001). Use of lipid-lowering medication was also associated with decreased incidence of DME, any treatments for DR, laser photocoagulation and vitrectomy in patients with DR at baseline. CONCLUSIONS: In a population of patients with type 2 diabetes with a variety of risk profiles, use of lipid-lowering medication reduced the risk of DR and thus the risks involved in treatment with laser photocoagulation and vitrectomy.</v>
          </cell>
          <cell r="E952" t="str">
            <v>Department of Public Health and Hygiene, Yamagata University Faculty of Medicine, Yamagata, Japan._x000D_Department of Vision Informatics (Topcon), Osaka University Graduate School of Medicine, Osaka, Japan._x000D_Department of Clinical Research, Faculty of Health Sciences, University of Southern Denmark, Odense, Denmark._x000D_Department of Ophthalmology, Osaka University Graduate School of Medicine, Osaka, Japan.</v>
          </cell>
          <cell r="F952" t="str">
            <v>2018</v>
          </cell>
        </row>
        <row r="953">
          <cell r="A953">
            <v>952</v>
          </cell>
          <cell r="B953" t="str">
            <v>Stratifying Patients with Diabetes into Clinically Relevant Groups by Combination of Chronic Conditions to Identify Gaps in Quality of Care</v>
          </cell>
          <cell r="C953" t="str">
            <v>OBJECTIVE: To find clinically relevant combinations of chronic conditions among patients with diabetes and to examine their relationships with six diabetes quality metrics. DATA SOURCES/STUDY SETTING: Twenty-nine thousand five hundred and sixty-two adult patients with diabetes seen at eight Midwestern U.S. health systems during 2010-2011. STUDY DESIGN: We retrospectively evaluated the relationship between six diabetes quality metrics and patients' combinations of chronic conditions. We analyzed 12 conditions that were concordant with diabetes care to define five mutually exclusive combinations of conditions ("classes") based on condition co-occurrence. We used logistic regression to quantify the relationship between condition classes and quality metrics, adjusted for patient demographics and utilization. DATA COLLECTION: We extracted electronic health record data using a standardized algorithm. PRINCIPAL FINDINGS: We found the following condition classes: severe cardiac, cardiac, noncardiac vascular, risk factors, and no concordant comorbidities. Adjusted odds ratios and 95 percent confidence intervals for glycemic control were, respectively, 1.95 (1.7-2.2), 1.6 (1.4-1.9), 1.3 (1.2-1.5), and 1.3 (1.2-1.4) compared to the class with no comorbidities. Results showed similar patterns for other metrics. CONCLUSIONS: Patients had distinct quality metric achievement by condition class, and those in less severe classes were less likely to achieve diabetes metrics.</v>
          </cell>
          <cell r="E953" t="str">
            <v>Department of Family and Community Medicine, University of California, Davis, 4860 Y Street, Suite 2320, Sacramento, CA, 95817._x000D_Health Innovation Program, University of Wisconsin School of Medicine and Public Health, Madison, WI._x000D_Department of Educational Psychology, University of Wisconsin-Madison, Madison, WI._x000D_Center for Clinical Epidemiology and Population Health, Marshfield Clinic Research Foundation, Marshfield, WI._x000D_Department of Health Informatics and Administration, College of Health Sciences, University of Wisconsin-Milwaukee, Milwaukee, WI._x000D_Center for Urban Population Health, Milwaukee, WI._x000D_Aurora Research Institute, Aurora Health Care, Milwaukee, WI._x000D_Department of Population Health Sciences, University of Wisconsin School of Medicine and Public Health, Madison, WI._x000D_Department of Family Medicine, University of Wisconsin School of Medicine and Public Health, Madison, WI._x000D_Department of Surgery, University of Wisconsin School of Medicine and Public Health, Madison, WI.</v>
          </cell>
          <cell r="F953" t="str">
            <v>2018</v>
          </cell>
        </row>
        <row r="954">
          <cell r="A954">
            <v>953</v>
          </cell>
          <cell r="B954" t="str">
            <v>Comparison of Comorbid Medical Conditions in the National Cancer Database and the SEER-Medicare Database</v>
          </cell>
          <cell r="C954" t="str">
            <v>BACKGROUND: Physicians routinely factor comorbidities into diagnostic and treatment decisions. Analyses of treatment patterns and outcomes using the National Cancer Data Base (NCDB) usually adjust for comorbidities; however, the completeness of comorbidity ascertainment in the NCDB has never been assessed. We compared the prevalence of comorbidities captured in the NCDB and Surveillance, Epidemiology, and End Results (SEER)-Medicare among female breast, non-small-cell lung, and colorectal cancer patients aged ≥66. METHODS: In the NCDB, ten fields were searched for comorbidities. In the SEER-Medicare dataset, Medicare claims were used to identify comorbidities for two time periods: 12 months prior to diagnosis (Prior) and Index claim alone. Chi-square tests were used to compare comorbidity prevalence using propensity score-matched subsamples from each dataset. Kaplan-Meier survival analyses by Charlson-Deyo comorbidity score and data source were conducted. RESULTS: Comorbidity prevalence in NCDB did not differ significantly from that identified in SEER-Medicare Index claims across all three cancer sites, except for congestive heart failure, chronic pulmonary disease, and renal disease. However, when compared to the prevalence identified through SEER-Medicare Prior claims, comorbidity prevalence in the NCDB was lower. Overall survival rates by NCDB comorbidity scores were nearly identical to those based on SEER-Medicare Index claims but were lower than those based on SEER-Medicare Prior claims, particularly in higher comorbidity score categories. CONCLUSIONS: The study found overall similarity of comorbidity prevalence between NCDB and SEER-Medicare Index claims, but much less similarity between NCDB and SEER-Medicare Prior claims. Future researchers should understand the limitation of comorbidities ascertained in the NCDB and interpret results accordingly.</v>
          </cell>
          <cell r="E954" t="str">
            <v>American Cancer Society, Atlanta, GA, USA. anna.lin@cancer.org._x000D_Emory University, Atlanta, GA, USA._x000D_American Cancer Society, Atlanta, GA, USA.</v>
          </cell>
          <cell r="F954" t="str">
            <v>2016</v>
          </cell>
        </row>
        <row r="955">
          <cell r="A955">
            <v>954</v>
          </cell>
          <cell r="B955" t="str">
            <v>Treatment and outcomes among 102 posterior inferior cerebellar artery aneurysms: a comparison of endovascular and microsurgical clip ligation</v>
          </cell>
          <cell r="C955" t="str">
            <v>BACKGROUND: The vicinity of brainstem and cranial nerves as well as the limited operative working space make clip ligation of posterior inferior cerebellar artery (PICA) aneurysms challenging. The small caliber of the PICA and the broad neck often associated with these aneurysms also create challenges in preserving this artery during treatment. Few data exist to compare the 2 treatment approaches for aneurysms in this location. OBJECT: To assess treatment outcomes for PICA aneurysms based on mode of management and anatomical location. METHODS: A prospectively maintained database was queried for PICA aneurysms treated from 2000 through 2012. Patients were categorized on the basis of their aneurysm's anatomical location, presentation status, treatment modality, and subsequent complications. Descriptive, univariate, and multivariate statistical analyses were performed. RESULTS: A total of 113 PICA aneurysms were identified; 11 did not undergo treatment. Of the remaining 102 aneurysms, 77% were ruptured and 64% were treated microsurgically. In the ruptured group, patients with more proximally located aneurysms such as vertebral and proximal PICA aneurysms were more likely to experience hydrocephalus and cranial nerve deficits after treatment. Endovascular therapy was less likely to cause postoperative deficit or lead to a need for percutaneous endoscopic gastrostomy. Most importantly, discharge, 6-month, and 1-year outcomes were predicted based on presenting Hunt and Hess score and patient's age, not aneurysm location or management mode. CONCLUSIONS: PICA aneurysms are challenging and require a multimodality treatment paradigm. Although microsurgery is associated with more short-term postoperative complications, presenting grade and patient's age remain the primary predictors of long-term outcome.</v>
          </cell>
          <cell r="E955" t="str">
            <v>Goodman Campbell Brain and Spine, Department of Neurological Surgery, Indiana University School of Medicine, Indianapolis, Indiana, USA._x000D_St. Vincent Neuroscience Institute, Indianapolis, Indiana, USA._x000D_Goodman Campbell Brain and Spine, Department of Neurological Surgery, Indiana University School of Medicine, Indianapolis, Indiana, USA; St. Vincent Neuroscience Institute, Indianapolis, Indiana, USA._x000D_Goodman Campbell Brain and Spine, Department of Neurological Surgery, Indiana University School of Medicine, Indianapolis, Indiana, USA; St. Vincent Neuroscience Institute, Indianapolis, Indiana, USA. Electronic address: acohenmd@gmail.com.</v>
          </cell>
          <cell r="F955" t="str">
            <v>2015</v>
          </cell>
        </row>
        <row r="956">
          <cell r="A956">
            <v>955</v>
          </cell>
          <cell r="B956" t="str">
            <v>Assessment of global disease activity in RA patients monitored in the METEOR database: the patient's versus the rheumatologist's opinion</v>
          </cell>
          <cell r="C956" t="str">
            <v>The objectives of this study were to compare the patient's (PtGDA) and physician's (PhGDA) assessment of global disease activity and to identify factors that might influence these differences as well as factors that may influence the patient's and the physician's scores separately. Anonymous data were used from 2,117 Dutch patients included in the Measurement of efficacy of Treatment in the Era of Rheumatology database. PtGDA and PhGDA were scored independently on a 100-mm visual analog scale (VAS) with 0 and 100 as extremes. The agreement, intraclass correlation coefficients (ICC), was calculated and a Bland-Altman plot was created to visualize the differences between PtGDA and PhGDA. Linear mixed model analysis was used to model PtGDA and PhGDA. Logistic repeated measurements were used to model the difference in PtGDA and PhGDA (PtGDA &gt; PhGDA versus PtGDA ≤ PhGDA). Gender patient, gender physician, age, swollen joint count (SJC), tender joint count, VAS pain, disease duration, and erythrocyte sedimentation rate (ESR) were considered as possible determinants in both models. Mean (standard deviation) age was 57 (15) years and 67 % of the patients were female. Agreement between PtGDA and PhGDA was moderate (ICC, 0.57). Patients scored on average 11 units higher (worse) than rheumatologists (95 % limits of agreement, -25.2 to 47.6). Patient's perception of pain (VAS) was positively associated with a PtGDA being higher than PhGDA. Similarly, ESR and swollen joint counts were positively associated with a PtGDA being lower or equal to the PhGDA. Patients rate global disease activity consistently higher than their rheumatologists. Patients base their judgment primarily on the level of pain, physicians on the level of SJC and ESR.</v>
          </cell>
          <cell r="E956" t="str">
            <v>Department of Rheumatology, Leiden University Medical Center, Leiden, The Netherlands, e.gvozdenovic@lumc.nl.</v>
          </cell>
          <cell r="F956" t="str">
            <v>2014</v>
          </cell>
        </row>
        <row r="957">
          <cell r="A957">
            <v>956</v>
          </cell>
          <cell r="B957" t="str">
            <v>Home enteral nutrition in children: a 14-year multicenter survey</v>
          </cell>
          <cell r="C957" t="str">
            <v>BACKGROUND/OBJECTIVES: The practice of home enteral nutrition (HEN) represents a relevant aspect of the clinical management of both malnourished children and well-nourished children unable to be fed using an oral diet. The aim of this study was to estimate in an Italian paediatric population over a 14-year period (1996-2009), the clinical relevance and results over time of HEN activity. SUBJECTS/METHODS: HEN-computerized database and medical/dietetic charts were evaluated for patients aged at start of HEN &lt;18 years and HEN duration &gt;1 month. RESULTS: During the study period, we recorded 757 HEN programs. HEN began at a median age of 2 years for a median duration of 8.1 months. The complication rate was 14.8%. In the second period of the survey (2003-2009), the main changes concerned the underlying diseases requiring HEN, choice of formula feeding and access route. In 2009, the estimated overall prevalence of HEN was 3.47 and the incidence 2.45 per 100 000 inhabitants from 0 to 18 years of age. CONCLUSIONS: The epidemiological data of this study demonstrate that HEN concerns a growing number of Italian children and families. Some aspects of HEN clinical management should be modified to reach the recommended standards.</v>
          </cell>
          <cell r="E957" t="str">
            <v>Gastroenterology and Nutrition Unit, Bambino Gesù Children's Hospital, Rome, Italy. antonella.diamanti@opbg.net</v>
          </cell>
          <cell r="F957" t="str">
            <v>2013</v>
          </cell>
        </row>
        <row r="958">
          <cell r="A958">
            <v>957</v>
          </cell>
          <cell r="B958" t="str">
            <v>Analysis and comparison of the cost-effectiveness of statins according to the baseline low-density lipoprotein cholesterol level in Korea</v>
          </cell>
          <cell r="C958" t="str">
            <v>WHAT IS KNOWN AND OBJECTIVE: There are a few Korean studies on the economics of statins based on reduction in low-density lipoprotein cholesterol (LDL-C) data from other countries. This study aimed to analyse and compare the cost-effectiveness of statins according to the baseline LDL-C level in Korea. METHODS: Between January 2009 and December 2015, the data of patients who were prescribed statins for the first time were extracted from electronic medical records. We performed a cost-effectiveness analysis (CEA) based on the LDL-C reduction rate (CEA-RR) and target achievement rate. RESULTS AND DISCUSSION: Among high-intensity statins, the CEA-RR value of rosuvastatin (20 mg) was significantly lower than that of atorvastatin (40 mg) at all baseline LDL-C levels, except levels of 160-189 mg/dL. Additionally, at baseline LDL-C levels of 130-159 mg/dL, the CEA-RR value of rosuvastatin (20 mg) was three times lower than that of atorvastatin (40 mg) (9·1 ± 2·5 $/% vs. 31·7 ± 15·0 $/%, P &lt; 0·001). Among moderate-to-low-intensity statins, rosuvastatin (5 mg) showed the lowest CEA-RR value (4·0 ± 0·6 $/%), and the value significantly increased for pitavastatin (2 mg) (8·0 ± 0·6 $/%), atorvastatin (10 mg) (9·5 ± 0·5 $/%), simvastatin (10·8 ± 1·1 $/%) and pravastatin (40 mg) (11·5 ± 0·9 $/%) in order (P &lt; 0·0001). On changing from atorvastatin (10 mg) to atorvastatin (20 mg), the additional yearly cost was 16·0 and additional CEA-RR value was 2·74 $/%. On the other hand, on changing from atorvastatin (10 mg) to rosuvastatin (10 mg), the additional yearly cost was -16·3 and additional CEA-RR value was -1·8 $/%. WHAT IS NEW AND CONCLUSION: We successfully compared the cost-effectiveness of statins according to the baseline LDL-C level in Korea. It is expected that our findings will help clinical decision-making with regard to statin prescription, and this will help reduce national medical expenditure.</v>
          </cell>
          <cell r="E958" t="str">
            <v>Department of Medical Informatics, College of Medicine, The Catholic University of Korea, Seoul, Korea._x000D_College of Pharmacy, Sookmyung Women's University, Seoul, Korea._x000D_Division of Endocrinology and Metabolism, Department of Internal Medicine, Seoul St. Mary's Hospital, College of Medicine, The Catholic University of Korea, Seoul, Korea._x000D_Clinical Research Coordinating Center, Catholic Medical Center, The Catholic University of Korea, Seoul, Korea._x000D_Department of Preventive Medicine, College of Medicine, The Catholic University of Korea, Seoul, Korea.</v>
          </cell>
          <cell r="F958" t="str">
            <v>2017</v>
          </cell>
        </row>
        <row r="959">
          <cell r="A959">
            <v>958</v>
          </cell>
          <cell r="B959" t="str">
            <v>Non-invasive inhaled nitric oxide in the treatment of hypoxemic respiratory failure in term and preterm infants</v>
          </cell>
          <cell r="C959" t="str">
            <v>OBJECTIVES: Inhaled nitric oxide (iNO) is effective in conjunction with tracheal intubation (TI) and mechanical ventilation (MV) for treating arterial pulmonary hypertension and hypoxemic respiratory failure (HRF) in near-term and term newborns. Non-invasive respiratory support with nasal continuous positive airway pressure (CPAP) is increasingly used to avoid morbidity associated with TI and MV, yet the effectiveness of iNO delivery via nasal CPAP remains unknown. To evaluate the effectiveness of iNO delivered via the bubble nasal CPAP system in term and preterm newborns with HRF. STUDY DESIGN: Electronic medical records from all infants admitted to the neonatal intensive care unit (NICU) during 2005 to 2014 (n=10, 895) were screened for treatment with iNO therapy for HRF. Detailed data on population characteristics and cardiorespiratory, iNO and respiratory support indices were abstracted for all infants, who were administered iNO non-invasively using bubble nasal CPAP. Change in relevant indices at baseline (before initiating non-invasive iNO) and at 3, 6, 12 and 24 h after non-invasive iNO therapy were analyzed using repeated measures analysis of variance. RESULTS: Of 795 infants treated with iNO (7.3% of total NICU admissions) over a 10-year period, 107 infants (13.4% of iNO treated) with birth weight 2448±1112 g and gestational age 35.3±5.8 weeks received iNO non-invasively. 25 infants received iNO exclusively non-invasively, whereas in remaining 82 infants non-invasive route followed invasive delivery via TI and MV. Indications for using non-invasive iNO included idiopathic pulmonary hypertension (39%), congenital heart disease (37%), bronchopulmonary dysplasia (10%), meconium aspiration syndrome (9%) and congenital diaphragmatic hernia (5%). Over the 24 h following initiation of non-invasive iNO, fractional oxygen requirements decreased (0.38 to 0.32; P&lt;0.0005) and SpO(2) increased (90.7 to 91.6%; P&lt;0.01) with no significant changes in heart rate, respiratory rate, blood pressure, pH and PaCO(2). On average non-invasive iNO was initiated on day of life 9 with a maximal dose was 20 p.p.m. The average duration of iNO therapy and the duration over which it was weaned off were 134 and 51 h, respectively. Analysis of environmental gases during non-invasive iNO therapy revealed median ambient nitrogen dioxide and nitric oxide levels of 0.30 and 0.01 p.p.m., respectively. CONCLUSIONS: Initiation of iNO in infants on bubble nasal CPAP or continuation of iNO in infants transitioning from MV to bubble nasal CPAP is associated with improved oxygenation during HRF in term and preterm infants. Non-invasive iNO may have a synergistic effect with airway recruitment strategies such as nasal CPAP.</v>
          </cell>
          <cell r="E959" t="str">
            <v>Division of Neonatolgy, Department of Pediatrics, Columbia University College of Physicians and Surgeons, New York, NY, USA.</v>
          </cell>
          <cell r="F959" t="str">
            <v>2017</v>
          </cell>
        </row>
        <row r="960">
          <cell r="A960">
            <v>959</v>
          </cell>
          <cell r="B960" t="str">
            <v>Using novel Canadian resources to improve medication reconciliation at discharge: study protocol for a randomized controlled trial</v>
          </cell>
          <cell r="C960" t="str">
            <v>BACKGROUND: Adverse drug events are responsible for up to 7% of all admissions to acute care hospitals. At least 58% of these are preventable, resulting from incomplete drug information, prescribing or dispensing errors, and overuse or underuse of medications. Effective implementation of medication reconciliation is considered essential to reduce preventable adverse drug events occurring at transitions between community and hospital care. An electronically enabled discharge reconciliation process represents an innovative approach to this problem. METHODS/DESIGN: Participants will be recruited in Quebec and are eligible for inclusion if they are using prescription medication at admission, covered by the Quebec drug insurance plan, admitted from the community, 18 years or older, admitted to a general or intensive care medical or surgical unit, and discharged alive. A sample size of 3,714 will be required to detect a 5% reduction in adverse drug events. The intervention will comprise electronic retrieval of the community drug list, combined with an electronic discharge reconciliation module and an electronic discharge communication module. The primary outcomes will be adverse drug events occurring 30 days post-discharge, identified by a combination of patient self-report and chart abstraction. All emergency room visits and hospital readmission during this period will be measured as secondary outcomes. A cluster randomization approach will be used to allocate 16 medical and 10 surgical units to electronic discharge reconciliation and communication versus usual care. An intention-to-treat approach will be used to analyse data. Logistic regression will be undertaken within a generalized estimating equation framework to account for clustering within units. DISCUSSION: The goal of this prospective trial is to determine if electronically enabled discharge reconciliation will reduce the risk of adverse drug events, emergency room visits and readmissions 30 days post-discharge compared with usual care. We expect that this intervention will improve adherence to medication reconciliation at discharge, the accuracy of the community-based drug history and effective communication of hospital-based treatment changes to community care providers. The results may support policy-directed investments in computerizing and training of hospital staff, generate key requirements for future hospital accreditation standards, and highlight functional requirements for software vendors. TRIAL REGISTRATION: NCT01179867.</v>
          </cell>
          <cell r="E960" t="str">
            <v>Department of Epidemiology, Biostatistics and Occupational Health, McGill University, 1020 Pine Avenue West, Montreal, QC H3A 1A2, Canada. robyn.tamblyn@mcgill.ca</v>
          </cell>
          <cell r="F960" t="str">
            <v>2012</v>
          </cell>
        </row>
        <row r="961">
          <cell r="A961">
            <v>960</v>
          </cell>
          <cell r="B961" t="str">
            <v>Race and Ethnicity Have a Mixed Effect on the Treatment of Tibial Plateau Fractures</v>
          </cell>
          <cell r="C961" t="str">
            <v>OBJECTIVES: To determine whether racial or economic disparities are associated with short-term complications and outcomes in tibial plateau fracture care. DESIGN: Retrospective cohort study. SETTING: All New York State hospital admissions from 2000 to 2014, as recorded by the New York Statewide Planning and Research Cooperative System database. PATIENTS/PARTICIPANTS: Thirteen thousand five hundred eighteen inpatients with isolated tibial plateau fractures (OTA/AO 44), stratified in 4 groups: white, African American, Hispanic, and other. INTERVENTION: Closed treatment and operative fixation of the tibial plateau. MAIN OUTCOME MEASUREMENTS: Hospital length of stay (LOS, days), in-hospital complications/mortality, estimated total costs, and 30-day readmission. RESULTS: There were no significant differences regarding in-hospital mortality, infection, deep vein thrombosis/pulmonary embolism, or wound complications between races, even when controlling for income. There was a higher rate of nonoperatively treated fractures in the racial minority populations. Minority patients had on average 2 days longer LOS compared with whites (P &lt; 0.001), costing on average $4000 more per hospitalization (P &lt; 0.001). Multivariate logistic regression found that neither race nor estimated median family income were independent risk factors for readmission. CONCLUSIONS: Although nature of initial injury, use of external fixator, comorbidity burden, age, insurance type, and LOS were independent risk factors for readmission, race and estimated median family income were not. In patients who sustained a tibial plateau fracture, race and ethnicity seemed to affect treatment choice, but once treated racial minority groups did not demonstrate worse short-term complications, including increased mortality and postoperative readmission rates. LEVEL OF EVIDENCE: Prognostic Level III. See Instructions for Authors for a complete description of levels of evidence.</v>
          </cell>
          <cell r="E961" t="str">
            <v>*Department of Orthopaedic Surgery, NYU Hospital for Joint Diseases, New York, NY; and †Department of Orthopaedic Surgery, Jamaica Hospital Medical Center, Richmond Hill, NY.</v>
          </cell>
          <cell r="F961" t="str">
            <v>2017</v>
          </cell>
        </row>
        <row r="962">
          <cell r="A962">
            <v>961</v>
          </cell>
          <cell r="B962" t="str">
            <v>Ethnic differences in the use of intrapartum epidural analgesia</v>
          </cell>
          <cell r="C962" t="str">
            <v>BACKGROUND: Obstetric epidural analgesia (EA) is widely applied, but studies have reported that its use may be less extensive among immigrant women or those from minority ethnic groups. Our aim was to examine whether this was the case in our geographic area, which contains an important immigrant population, and if so, to describe the different components of this phenomenon. METHODS: Cross-sectional observational study. SETTING: general acute care hospital, located in Marbella, southern Spain. Analysis of computer records of deliveries performed from 2004 to 2010. Comparison of characteristics of deliveries according to the mothers' geographic origins and of vaginal deliveries noting whether EA was received, using univariate and bivariate statistical analysis and multiple logistic regression (MLR). RESULTS: A total of 21,034 deliveries were recorded, and 37.4% of these corresponded to immigrant women. EA was provided to 61.1% of the Spanish women and to 51.5% of the immigrants, with important variations according to geographic origin: over 52% of women from other European countries and South America received EA, compared with around 45% of the African women and 37% of the Asian women. These differences persisted in the MLR model after adjusting for the mother's age, type of labor initiation, the weight of the neonate and for single or multiple gestation. With the Spanish patients as the reference category, all the other countries of origin presented lower probabilities of EA use. This was particularly apparent for the patients from Asia (OR 0.38; 95%CI 0.31-0.46), Morocco (OR 0.49; 95%CI 0.43-0.54) and other Africa (OR 0.55; 95%CI 0.37-0.81). CONCLUSIONS: We observed a different use of EA in vaginal deliveries, according to the geographic origin of the women. The explanation for this involves a complex set of factors, depending both on the patient and on the healthcare staff.</v>
          </cell>
          <cell r="E962" t="str">
            <v>Evaluation Unit, Hospital Costa del Sol, Marbella, Spain. ajpuente@hcs.es</v>
          </cell>
          <cell r="F962" t="str">
            <v>2012</v>
          </cell>
        </row>
        <row r="963">
          <cell r="A963">
            <v>962</v>
          </cell>
          <cell r="B963" t="str">
            <v>Evaluation of a real-time virtual intervention to empower persons living with HIV to use therapy self-management: study protocol for an online randomized controlled trial</v>
          </cell>
          <cell r="C963" t="str">
            <v>BACKGROUND: Living with HIV makes considerable demands on a person in terms of self-management, especially as regards adherence to treatment and coping with adverse side-effects. The online HIV Treatment, Virtual Nursing Assistance and Education (Virus de I'immunodéficience Humaine-Traitement Assistance Virtuelle Infirmière et Enseignement; VIH-TAVIE™) intervention was developed to provide persons living with HIV (PLHIV) with personalized follow-up and real-time support in managing their medication intake on a daily basis. An online randomized controlled trial (RCT) will be conducted to evaluate the efficacy of this intervention primarily in optimizing adherence to combination anti-retroviral therapy (ART) among PLHIV. METHODS/DESIGN: A convenience sample of 232 PLHIV will be split evenly and randomly between an experimental group that will use the web application, and a control group that will be handed a list of websites of interest. Participants must be aged 18 years or older, have been on ART for at least 6 months, and have internet access. The intervention is composed of four interactive computer sessions of 20 to 30 minutes hosted by a virtual nurse who engages the PLHIV in a skills-learning process aimed at improving self-management of medication intake. Adherence constitutes the principal outcome, and is defined as the intake of at least 95% of the prescribed tablets. The following intermediary measures will be assessed: self-efficacy and attitude towards antiretroviral medication, symptom-related discomfort, and emotional support. There will be three measurement times: baseline (T0), after 3 months (T3) and 6 months (T6) of baseline measurement. The principal analyses will focus on comparing the two groups in terms of treatment adherence at the end of follow-up at T6. An intention-to-treat (ITT) analysis will be carried out to evaluate the true value of the intervention in a real context. DISCUSSION: Carrying out this online RCT poses various challenges in terms of recruitment, ethics, and data collection, including participant follow-up over an extended period. Collaboration between researchers from clinical disciplines (nursing, medicine), and experts in behavioral sciences information technology and media will be crucial to the development of innovative solutions to supplying and delivering health services. TRIAL REGISTRATION: CE 11.184 / NCT 01510340.</v>
          </cell>
          <cell r="E963" t="str">
            <v>Research Chair in Innovative Nursing Practices, Research Centre of the Centre Hospitalier de l'Université de Montréal, Quebec, Canada. jose.cote@umontreal.ca</v>
          </cell>
          <cell r="F963" t="str">
            <v>2012</v>
          </cell>
        </row>
        <row r="964">
          <cell r="A964">
            <v>963</v>
          </cell>
          <cell r="B964" t="str">
            <v>A Trial of electronic surveillance feedback for quality improvement at Nurses Improving Care for Healthsystem Elders (NICHE) hospitals</v>
          </cell>
          <cell r="C964" t="str">
            <v>BACKGROUND: Catheter-associated urinary tract infection (CAUTI) risk is directly related to duration of indwelling urinary catheters (IUCs), rising beyond 2 days of catheterization. METHODS: We conducted a cluster randomized study in nonintensive care units of Nurses Improving Care for Healthsystem Elders (NICHE) hospitals. Electronic surveillance data were used in an audit and feedback intervention for frontline nurses to reduce IUC duration. Multivariable methods were used to identify the difference in average IUC duration and proportion of patients with IUC duration &lt;3 days between patients in an early intervention group and a delayed intervention group, adjusting for patient, unit, and hospital characteristics. RESULTS: A total of 24 units at 19 NICHE hospitals reported 13,499 adult patients with IUCs over 18 months. Early and delayed intervention groups had important baseline differences in IUC utilization. Use of evidence-based CAUTI prevention measures increased during study participation. In multivariable analysis, the average IUC duration and proportion of patients with IUC duration &lt;3 days were not improved in the early intervention group compared with the delayed intervention group. CONCLUSION: The impact of the audit and feedback intervention was not significant despite the uptake of evidence-based CAUTI prevention practices.</v>
          </cell>
          <cell r="E964" t="str">
            <v>Division of Health Care Policy and Research, University of Colorado School of Medicine, Aurora, CO. Electronic address: Heidi.wald@ucdenver.edu._x000D_Division of Health Care Policy and Research, University of Colorado School of Medicine, Aurora, CO._x000D_Hunter-Bellevue School of Nursing, Hunter College of the City University of New York, New York, NY.</v>
          </cell>
          <cell r="F964" t="str">
            <v>2014</v>
          </cell>
        </row>
        <row r="965">
          <cell r="A965">
            <v>964</v>
          </cell>
          <cell r="B965" t="str">
            <v>Cost and health care utilization in patients with asthma and high oral corticosteroid use</v>
          </cell>
          <cell r="E965" t="str">
            <v>Partnership for Health Analytic Research, LLC, Beverly Hills, California. Electronic address: mbroder@pharllc.com._x000D_Genentech, Inc, South San Francisco, California._x000D_Icahn School of Medicine at Mount Sinai, New York, New York._x000D_Partnership for Health Analytic Research, LLC, Beverly Hills, California._x000D_School of Medicine, Dentistry and Biomedical Sciences, Queen's University Belfast, Belfast, Northern Ireland.</v>
          </cell>
          <cell r="F965" t="str">
            <v>2017</v>
          </cell>
        </row>
        <row r="966">
          <cell r="A966">
            <v>965</v>
          </cell>
          <cell r="B966" t="str">
            <v>[Impact of therapeutic advice on prescription of psychotropics for patients with serious mental illness]</v>
          </cell>
          <cell r="C966" t="str">
            <v>INTRODUCTION: The improvement of prescription constitutes a major challenge for public health. In France, medication is the third cause of serious adverse reaction. The report of the Parliamentary Commission for Evaluation of Health Policy on adequate use of psychotropics mentions their overconsumption. Promoting practices' dissemination and guidelines' respect is one of the missions of the referral psychosocial rehabilitation centers. Therapeutic advice that is offered consists of suggestions for revision in the patient's treatment with the aim of improving the patient's health. To our knowledge, to date no study has focused on the evaluation of therapeutic advice in psychiatry. The present study aimed at analyzing benefits of therapeutic advice for the patients. To this end: (1) a state of things related to actual practices was carried out: psychotropics prescriptions' problems and therapeutic advice proposed by psychiatrists (quantitative and qualitative assessment); (2) the impact of advice on prescription was assessed; (3) patients' benefits were identified. METHOD: This monocentric trial was carried out at the referral psychosocial rehabilitation center of Lyon. This audit was a retrospective observation of electronic medical records (software CortexteNet V2.6). This project was developed by a multidisciplinary staff (pharmacists and psychiatrists) during summer 2015. All patients treated in this center between September 2010 and December 2014 were included. The collection of data was made by two auditors (pharmacist students) thanks to a collection grid with six parts: identification and epidemiology of patients with therapeutic advice, coding tips, benefits, quantitative and qualitative assessment of prescriptions before and after advice. RESULTS: Of the 601 records explored during this study, 66 advices (8.3% of patients) were identified. Patients concerned by therapeutic advice were mainly men with schizophrenia between 35 and 40 years, living in a town and addressed by public psychiatrists. Advice was taken into account in 81.7%, partially in 8.1%, and was beneficial in 97%. The main benefits were clinical improvement (48.5%) and reduction of adverse drug events (36.4%). There were no statistically significant differences between prescriptions (quantitatively and qualitatively) before and after therapeutic advice. CONCLUSION: In most cases, prescriptions of psychotropics were adequate since only 66 advices (8.3% of patients) were given. Psychosocial rehabilitation centers give medication prescribing advice and promote respect of the guidelines. The collaboration between rehabilitation's psychiatrists and other psychiatrists optimizes patient management. It reduces iatrogenic disorders and improves quality and safety of care. Very few studies deal with the prescription of psychotropics in adult psychiatry. This work highlights the positive effect of therapeutic advice for this population. Further controlled studies should clarify the benefits of therapeutic advice.</v>
          </cell>
          <cell r="E966" t="str">
            <v>Pharmacie à Usage Intérieur, centre hospitalier Le Vinatier, 95, boulevard Pinel, 69678 Bron, France. Electronic address: eloise.lebas01@laposte.net._x000D_Pharmacie à Usage Intérieur, centre hospitalier Le Vinatier, 95, boulevard Pinel, 69678 Bron, France._x000D_Centre ressource de réhabilitation psychosociale et de remédiation cognitive, Centre hospitalier Le Vinatier, UMR 5229, CNRS &amp; Université Claude Bernard Lyon 1, Université de Lyon, 69678 Bron, France.</v>
          </cell>
          <cell r="F966" t="str">
            <v>2019</v>
          </cell>
        </row>
        <row r="967">
          <cell r="A967">
            <v>966</v>
          </cell>
          <cell r="B967" t="str">
            <v>Hypoglycaemia is associated with increased length of stay and mortality in people with diabetes who are hospitalized</v>
          </cell>
          <cell r="C967" t="str">
            <v>AIM: To study the length of stay and inpatient mortality of patients with diabetes who had an episode of hypoglycaemia in a non critical care setting at University Hospital Birmingham, UK. METHODS: Retrospective analysis of routinely available electronic data of 6374 admissions with a recording of either laboratory or point-of-care blood glucose value. Based on the lowest recorded blood glucose values, patients were categorized into a group without hypoglycaemia (&gt; 3.9 mmol/l), a group with mild to moderate hypoglycaemia (2.3-3.9 mmol/l) and a group with severe hypoglycaemic (≤ 2.2 mmol/l). Length of stay and inpatient mortality were compared between the three groups, adjusting for age, gender, ethnicity, deprivation, admission type, use of insulin and modified Charlson co-morbidity score. RESULTS: There were 148 admissions (2.3%) with severe hypoglycaemia (≤ 2.2 mmol/l), 500 admissions (7.8%) with mild to moderate hypoglycaemia (2.2-3.9 mmol/l) and 5726 admissions with no recorded hypoglycaemic episode (&gt; 3.9 mmol/l). After adjustment, length of stay, when compared with those without a recorded hypoglycaemic episode, was 1.51 (95% CI 1.35-1.68) times higher in the group with blood glucose values of 2.3-3.9 mmol/l and 2.33 (95% CI 1.91-2.84) higher in the group with blood glucose values ≤ 2.2 mmol/l. Adjusted odds ratio of inpatient mortality when compared with the group without hypoglycaemia was 1.62 (95% CI 1.16-2.27) in the group with blood glucose values of 2.3-3.9 mmol/l and 2.05 (95% CI 1.24-3.38) in the group with blood glucose values ≤ 2.2 mmol/l. CONCLUSION: Hypoglycaemia is associated with increased length of stay and inpatient mortality. Whilst causative evidence is lacking, our data are consistent with the need to avoid hypoglycaemia in our current and continued approach for optimal glycaemic control in people with diabetes admitted to hospital.</v>
          </cell>
          <cell r="E967" t="str">
            <v>University of Birmingham, Birmingham, UK. k.nirantharan@bham.ac.uk</v>
          </cell>
          <cell r="F967" t="str">
            <v>2012</v>
          </cell>
        </row>
        <row r="968">
          <cell r="A968">
            <v>967</v>
          </cell>
          <cell r="B968" t="str">
            <v>Cost-efficiency of specialist hyperacute in-patient rehabilitation services for medically unstable patients with complex rehabilitation needs: a prospective cohort analysis</v>
          </cell>
          <cell r="C968" t="str">
            <v>OBJECTIVES: To evaluate functional outcomes, care needs and cost-efficiency of hyperacute (HA) rehabilitation for a cohort of in-patients with complex neurological disability and unstable medical/surgical conditions. DESIGN: A multicentre cohort analysis of prospectively collected clinical data from the UK Rehabilitation Outcomes Collaborative (UKROC) national clinical database, 2012-2015. SETTING: Two HA specialist rehabilitation services in England, providing different service models for HA rehabilitation. PARTICIPANTS: All patients admitted to each of the units with an admission rehabilitation complexity M score of ≥3 (N=190; mean age 46 (SD16) years; males:females 63:37%). Diagnoses were acquired brain injury (n=166; 87%), spinal cord injury (n=9; 5%), peripheral neurological conditions (n=9; 5%) and other (n=6; 3%). INTERVENTION: Specialist in-patient multidisciplinary rehabilitation combined with management and stabilisation of intercurrent medical and surgical problems. OUTCOME MEASURES: Rehabilitation complexity and medical acuity: Rehabilitation Complexity Scale-version 13. Dependency and care costs: Northwick Park Dependency Scale/Care Needs Assessment (NPDS/NPCNA). Functional independence: UK Functional Assessment Measure (UK FIM+FAM). PRIMARY OUTCOMES: (1) reduction in dependency and (2) cost-efficiency, measured as the time taken to offset rehabilitation costs by savings in NPCNA-estimated costs of on-going care in the community. RESULTS: The mean length of stay was 103 (SD66) days. Some differences were observed between the two units, which were in keeping with the different service models. However, both units showed a significant reduction in dependency and acuity between admission and discharge on all measures (Wilcoxon: p&lt;0.001). For the 180 (95%) patients with complete NPCNA data, the mean episode cost was £77 119 (bootstrapped 95% CI £70 614 to £83 894) and the mean reduction in 'weekly care costs' was £462/week (95% CI 349 to 582). The mean time to offset the cost of rehabilitation was 27.6 months (95% CI 13.2 to 43.8). CONCLUSIONS: Despite its relatively high initial cost, specialist HA rehabilitation can be highly cost-efficient, producing substantial savings in on-going care costs, and relieving pressure in the acute care services.</v>
          </cell>
          <cell r="E968" t="str">
            <v>Department of Palliative Care, Policy and Rehabilitation, Faculty of Life Sciences and Medicine, King's College London, London, UK Regional/Hyperacute Rehabilitation Unit, Northwick Park Hospital, Harrow, UK._x000D_The Walton Centre, Liverpool, UK._x000D_Regional/Hyperacute Rehabilitation Unit, Northwick Park Hospital, Harrow, UK.</v>
          </cell>
          <cell r="F968" t="str">
            <v>2016</v>
          </cell>
        </row>
        <row r="969">
          <cell r="A969">
            <v>968</v>
          </cell>
          <cell r="B969" t="str">
            <v>Identifying traditional and nontraditional predictors of crash injury severity on major urban roadways</v>
          </cell>
          <cell r="C969" t="str">
            <v>OBJECTIVE: This study identifies and compares the factors that contribute to injury severity on urban freeways and arterials and recommends potential countermeasures to enhance the safety of both facilities. The study makes use of an extensive data set from the State of Florida in the United States. To obtain a more complete picture, this study explores both traditional and nontraditional severity predictors. Some traditional predictors include traffic volume, speed limit, and road surface condition. The nontraditional predictors are comprised of those rarely explored in previous severity studies, including crash distance to the nearest ramp location, detailed vehicle types, and lighting and weather conditions. METHODS: The analysis was conducted using the ordered and binary probit models, which are well suited for the inherently ordered property of injury severity. RESULTS: An important finding is the significance of the distance of crash to the nearest ramp junction/access point, for which the increase in the distance yielded a severity increase at both facilities. Other significant factors included traffic volume, speed limit, at-fault driver's age, road surface condition, alcohol and drug involvement, and left and right shoulder widths. In comparing both facilities, sport utility vehicles (SUVs) and pickup trucks showed a fatality/severity increase on freeways and a decrease on arterials. Furthermore, the detailed list of variables such as crash time provided pertinent severity trend information that showed that, compared to the other periods, the afternoon peak period had the highest reduction in fatality/severity. CONCLUSIONS: Both probit models succeeded in identifying significant severity predictors for each facility. The binary probit model outperformed the ordered probit model based on the higher elasticities (marginal effects) for the fatality/severity probability change, as well as the goodness of fit. As such, this study provides the guidelines for assessing the impact of important roadway and traffic characteristics on crash injury severity along freeways and arterials.</v>
          </cell>
          <cell r="E969" t="str">
            <v>Department of Civil and Environmental Engineering, Florida International University, Miami, Florida 33174, USA. kirolos60@hotmail.com</v>
          </cell>
          <cell r="F969" t="str">
            <v>2011</v>
          </cell>
        </row>
        <row r="970">
          <cell r="A970">
            <v>969</v>
          </cell>
          <cell r="B970" t="str">
            <v>Cancer screening rates among transgender adults: Cross-sectional analysis of primary care data</v>
          </cell>
          <cell r="C970" t="str">
            <v>OBJECTIVE: To compare rates of cervical, breast, and colorectal cancer screening between patients who are transgender and those who are cisgender (ie, nontransgender). DESIGN: Cross-sectional study. SETTING: A multisite academic family health team in Toronto, Ont, serving more than 45 000 enrolled patients. PARTICIPANTS: All patients enrolled in the family health team who were eligible for cervical, breast, or colorectal cancer screening. Patients were identified as transgender using an automated search of the practice electronic medical record followed by manual audit. MAIN OUTCOME MEASURES: Screening rates for cervical, breast, and colorectal cancer calculated using data from the electronic medical record and provincial cancer screening registry. Screening rates among the transgender and cisgender populations were compared using (2) tests, and logistic regression modeling was used to understand differences in screening after adjustment for age, neighbourhood income quintile, and number of primary care visits. RESULTS: A total of 120 transgender patients were identified as eligible for cancer screening. More than 85% of transgender patients eligible for breast cancer screening were assigned male at birth. Transgender patients were less likely than cisgender patients (n = 20 514) were to be screened for cervical (56% vs 72%, P = .001; adjusted odds ratio [OR] of 0.39; 95% CI 0.25 to 0.62), breast (33% vs 65%, P &lt; .001; adjusted OR = 0.27; 95% CI 0.12 to 0.59), and colorectal cancer (55% vs 70%, P = .046; adjusted OR = 0.50; 95% CI 0.26 to 0.99). CONCLUSION: In this setting, transgender patients were less likely to receive recommended cancer screening compared with the cisgender population. Future research and quality improvement activities should aim to understand and address potential patient, provider, and system factors.</v>
          </cell>
          <cell r="E970" t="str">
            <v>Staff physician and clinician investigator in the Department of Family and Community Medicine at St Michael's Hospital and the University of Toronto in Ontario, Fidani Chair in Improvement and Innovation and Vice-Chair of Quality and Innovation in the Department of Family and Community Medicine at the University of Toronto, and Associate Scientist in the Centre for Urban Health Solutions. tara.kiran@utoronto.ca._x000D_Quality Improvement and Decision Support Specialist in the Department of Family and Community Medicine at St Michael's Hospital at the time of writing._x000D_Medical student in the School of Medicine at the Royal College of Surgeons in Ireland in Dublin._x000D_Primary health care nurse practitioner in the Department of Family and Community Medicine at St Michael's Hospital._x000D_Founder and director of the Upstream Lab at the Centre for Urban Health Solutions in the Li Ka Shing Knowledge Institute at St Michael's Hospital, a family physician and public health and preventive medicine specialist in the Department of Family and Community Medicine at St Michael's Hospital, and Assistant Professor in the Department of Family and Community Medicine and Assistant Professor (status only) in the Dalla Lana School of Public Health at the University of Toronto._x000D_Independent scientist at the Institute for Mental Health Policy Research at the Centre for Addiction and Mental Health and Assistant Professor at the Dalla Lana School of Public Health at the University of Toronto._x000D_Scientist at the Centre for Urban Health Solutions in the Li Ka Shing Knowledge Institute at St Michael's Hospital, a staff physician in the Department of Family and Community Medicine at St Michael's Hospital, Assistant Professor and Clinician Scientist in the Department of Family and Community Medicine at the University of Toronto, Adjunct Scientist at ICES, and Assistant Professor in the Dalla Lana School of Public Health.</v>
          </cell>
          <cell r="F970" t="str">
            <v>2019</v>
          </cell>
        </row>
        <row r="971">
          <cell r="A971">
            <v>970</v>
          </cell>
          <cell r="B971" t="str">
            <v>Changing patterns of splenectomy in transfusion-dependent thalassemia patients</v>
          </cell>
          <cell r="E971" t="str">
            <v>Università di Torino, Italy. antonio.piga@unito.it</v>
          </cell>
          <cell r="F971" t="str">
            <v>2011</v>
          </cell>
        </row>
        <row r="972">
          <cell r="A972">
            <v>971</v>
          </cell>
          <cell r="B972" t="str">
            <v>Detection and correct handling of prescribing errors in Dutch hospital pharmacies using test patients</v>
          </cell>
          <cell r="C972" t="str">
            <v>BACKGROUND: Hospital pharmacists and pharmacy technicians play a major role in detecting prescribing errors by medication surveillance. At present the frequency of detected and correctly handled prescribing errors is unclear, as are factors associated with correct handling. OBJECTIVE: To examine the frequency of detection of prescribing errors and the frequency of correct handling, as well as factors associated with correct handling of prescribing errors by hospital pharmacists and pharmacy technicians. SETTING: This study was conducted in 57 Dutch hospital pharmacies. METHOD: Prospective observational study with test patients, using a case-control design to identify factors associated with correct handling. A questionnaire was used to collect the potential factors. Test patients containing prescribing errors were developed by an expert panel of hospital pharmacists (a total of 40 errors in nine medication records divided among three test patients; each test patient was used in 3 rounds; on average 4.5 prescribing error per patient per round). Prescribing errors were defined as dosing errors or therapeutic errors (contra-indication, drug-drug interaction, (pseudo)duplicate medication). The errors were selected on relevance and unequivocalness. The panel also defined how the errors should be handled in practice using national guidelines and this was defined as 'correct handling'. The test patients had to be treated as real patients while conducting medication surveillance. The pharmacists and technicians were asked to report detected errors to the investigator. MAIN OUTCOME MEASURE: The percentages of detected and correctly handled prescribing errors were the main outcome measures. Factors associated with correct handling were determined, using multivariate logistic regression analysis. RESULTS: Fifty-nine percent of the total number of intentionally added prescribing errors were detected and 57 % were handled correctly by the hospital pharmacists and technicians. The use of a computer system for medication surveillance compared to no computer system was independently associated with correct handling [odds ratio (OR) 15.39 (95 % confidence interval (CI) 3.62-65.50] for computerized physician order entry system; OR 15.40 (95 % CI 3.61-65.70) for order entry by pharmacy technicians), but because the reference category contained only one hospital these results can't be interpreted. Furthermore, manual screening of dosages in children with or without computerized surveillance compared to no dosage checks for children [OR 2.02 (95 % CI 1.06-3.84)], qualified pharmacy technicians compared to no qualified pharmacy technicians [OR 1.32 (95 % CI 1.03-1.67)] and pharmacy technicians using protocols compared to ones not using protocols [OR 1.30 (95 % CI 1.04-1.61)] were independently associated with correct handling. CONCLUSION: This study showed that the quality of medication surveillance in Dutch hospital pharmacies can be subject to improvement and the identified factors may give direction to such improvements.</v>
          </cell>
          <cell r="E972" t="str">
            <v>Department of Hospital Pharmacy, Albert Schweitzer Hospital, P.O. Box 444, 3300 AK, Dordrecht, The Netherlands.</v>
          </cell>
          <cell r="F972" t="str">
            <v>2013</v>
          </cell>
        </row>
        <row r="973">
          <cell r="A973">
            <v>972</v>
          </cell>
          <cell r="B973" t="str">
            <v>Comparisons of 30-day mortalities and 90-day functional recoveries after first and recurrent primary intracerebral hemorrhage attacks: a multiple-institute retrospective study</v>
          </cell>
          <cell r="C973" t="str">
            <v>BACKGROUND: The aim of this study was to determine and compare 30-day mortalities and 90-day functional recoveries after first and recurrent primary intracerebral hemorrhage (PICH) attacks. The investigators sought to identify factors predisposing 30-day mortality and functional recovery and to compare patients after first and recurrent PICH attacks. METHODS: The medical records of 1856 PICH patients treated in Samsung Changwon Hospital and Dong-A University Medical Center from January 2000 to December 2010 were retrospectively evaluated. RESULTS: Of these 1856 patients, 1499 were included. Mean patient age was 66.4 ± 16.3 years, and there were 742 male patients (49.5%). Recurrent PICH occurred in 142 (9.5%) patients. Thirty-day mortality was 13.6% for first PICH patients and 14.1% for recurrent PICH patients (P = 0.824). Good functional recovery at 90 days after ictus was achieved by 52.2% of first PICH patients and by 31.0% of recurrent patients (P = 0.003). In both groups, multivariate analysis showed that unconsciousness, pupillary abnormality, surgery, and underlying disease were associated with high mortality, and that consciousness, a lobal location, a small hemorrhagic volume, and conservative treatment were associated with good functional recovery. After excluding recurrent patients with a previous moderate to severe disability due to the sequelae of PICH, no difference was found between the first (25.1%) and recurrent groups (19.0%) in terms of functional recovery (P = 0.083). CONCLUSIONS: The factors found to predispose clinical outcome were similar in the two groups. This study shows that given optimal treatment, recurrent PICH patients can achieve the same clinical outcomes as first PICH patients.</v>
          </cell>
          <cell r="E973" t="str">
            <v>Department of Neurosurgery, Samsung Changwon Hospital, Sungkyunkwan University School of Medicine, Changwon, South Korea.</v>
          </cell>
          <cell r="F973" t="str">
            <v>2013</v>
          </cell>
        </row>
        <row r="974">
          <cell r="A974">
            <v>973</v>
          </cell>
          <cell r="B974" t="str">
            <v>Cost of treating peripheral neuropathic pain with pregabalin or gabapentin at therapeutic doses in routine practice</v>
          </cell>
          <cell r="C974" t="str">
            <v>AIM: To analyze the cost of peripheral neuropathic pain (PNP) treatment with pregabalin or gabapentin at therapeutic doses in routine clinical practice. METHODS: Analysis of a retrospective, observational study of electronic medical records of patients treated for PNP with therapeutic doses of pregabalin or gabapentin, with 2 years' follow-up, considering PNP type, comorbidities, concomitant analgesia and resource use. RESULTS: The weighted total average cost/patient was lower for pregabalin than gabapentin (€2464 [2197-2730] vs €3142 [2670-3614]; p = 0.014) due to significantly lower both healthcare and non-healthcare costs. This is explained by a significantly lower use of concomitant analgesia, fewer primary care visits and fewer days of sick leave. CONCLUSION: At therapeutic doses, pregabalin was found to have lower healthcare and non-healthcare costs than gabapentin in routine practice.</v>
          </cell>
          <cell r="E974" t="str">
            <v>ClinicResearch, Tiana, Barcelona, Spain._x000D_Health Economics &amp; Outcomes Research, Pfizer SLU, Alcobendas, Madrid, Spain._x000D_Medical Department, Pfizer GEP SLU, Alcobendas, Madrid, Spain._x000D_Medical Documentation, Hospital Germans Trias i Pujol, Badalona, Barcelona, Spain.</v>
          </cell>
          <cell r="F974" t="str">
            <v>2018</v>
          </cell>
        </row>
        <row r="975">
          <cell r="A975">
            <v>974</v>
          </cell>
          <cell r="B975" t="str">
            <v>Initiation of nutritional support is delayed in critically ill obese patients: a multicenter cohort study</v>
          </cell>
          <cell r="C975" t="str">
            <v>BACKGROUND: A high catabolic rate characterizes the acute phase of critical illness. Guidelines recommend an early nutritional support, regardless of the previous nutritional status. OBJECTIVE: We aimed to assess whether the nutritional status of patients, which was defined by the body mass index (BMI) at admission in an intensive care unit (ICU), affected the time of nutritional support initiation. DESIGN: We conducted a cohort study that reported a retrospective analysis of a multicenter ICU database (OUTCOMEREA) by using data prospectively entered from January 1997 to October 2012. Patients who needed orotracheal intubation within the first 72 h and &gt;3 d were included. RESULTS: Data from 3257 ICU stays were analyzed. The delay before feeding was different according to BMI groups (P = 0.035). The delay was longer in obese patients [BMI (in kg/m²) ≥30; n = 663] than in other patients with either low weight (BMI &lt;20; n = 501), normal weight (BMI ≥20 and &lt;25; n = 1135), or overweight (BMI ≥25 and &lt;30; n = 958). The association between nutritional status and a delay in nutrition initiation was independent of potential confounding factors such as age, sex, and diabetes or other chronic diseases. In comparison with normal weight, the adjusted RR (95% CI) associated with a delayed nutrition initiation was 0.92 (0.86, 0.98) for patients with low weight, 1.00 (0.94, 1.05) for overweight patients, and 1.06 (1.00, 1.12) for obese patients (P = 0.004). CONCLUSIONS: The initiation of nutritional support was delayed in obese ICU patients. Randomized controlled trials that address consequences of early compared with delayed beginnings of nutritional support in critically ill obese patients are needed.</v>
          </cell>
          <cell r="E975" t="str">
            <v>From the Endocrinology Department (A-LB) and Medical Intensive Care Unit (ICU) (CS and J-FT), Grenoble University Hospital, Grenoble, France; Institut National de la Santé et de la Recherche Médicale (INSERM) U1042, Grenoble, France (A-LB), the Grenoble Alpes University, Grenoble, France (A-LB and CS); the Medical Surgical ICU, André Mignot Hospital, Versailles-Le Chesnay, France (BP); the Integrated Research Center INSERM U823, Grenoble, France (AV and J-FT); the Medical Surgical ICU, Saint-Joseph Hospital, Paris, France (MG-O); the ICU, Delafontaine Hospital, Saint Denis, France (CA); Physiology, Cochin University Hospital, Paris, France (CA), the ICU, Avicenne University Hospital, Bobigny, France (CC); the Medical ICU, Saint-Louis University Hospital, Paris, France (EA); the Medical ICU, Gabriel-Montpied University Hospital, Clermont-Ferrand, France (BS); the Surgical ICU, Edouard Herriot Hospital, Lyon, France (BA); the ICU, Gonesse Hospital, Gonesse, France (DG-T); the ICU, Dourdan Hospital, Dourdan, France (SJ); the Medical ICU, Saint-Etienne University Hospital, Saint-Etienne, France (MD); the Medical and Infectious Diseases ICU, Paris Diderot University/Bichat Hospital, Paris, France (J-FT); and the Unité mixte de Recherche 1137, Infection, Antimicrobials, Modelling, Evolution Team 5, Decision Sciences in Infectious Diseases, Control and Care INSERM/Paris Diderot, Sorbonne Paris Cité University, Paris, France (MG-O and J-FT).</v>
          </cell>
          <cell r="F975" t="str">
            <v>2014</v>
          </cell>
        </row>
        <row r="976">
          <cell r="A976">
            <v>975</v>
          </cell>
          <cell r="B976" t="str">
            <v>Implementing a Scientifically Valid, Cost-Effective, and Scalable Data Collection System at Point of Care: The Cleveland Clinic OME Cohort</v>
          </cell>
          <cell r="C976" t="str">
            <v>BACKGROUND: Improving outcomes after surgical procedures and determining the value of health care can be facilitated by a scientifically valid, cost-effective, and scalable data outcome collection system. We hypothesized that such a system could be constructed in orthopaedic surgery to (1) capture &gt;95% of baseline validated patient-reported outcome measures (PROMs) for patients undergoing elective surgery, (2) capture &gt;95% of surgeon-entered data on disease severity and treatment, and (3) be implemented as standard clinical care in daily practice. METHODS: A modified Research Electronic Data Capture (REDCap) system was developed and was implemented at the time of surgery in a prospective cohort to collect demographic data, general health PROMs, joint-specific PROMs, and disease severity and treatments from patients and surgeons. All elective knee, hip, and shoulder orthopaedic surgical procedures performed in the Cleveland Clinic system at 7 hospitals were included. RESULTS: Of 16,021 consecutive eligible patients (February 18, 2015, to July 31, 2017), 2% (320) were excluded because of language or physical barriers, and 0.6% (91) of the remaining 15,701 patients refused to participate. Of the remaining 15,610 patients, 97.4% (15,202) completed PROMs, and surgeons provided details on the disease severity and treatment for 99.9% (15,592) of the 15,610 patients. Overall, 97.3% (15,185) of the 15,610 patients had complete patient-reported and surgeon-reported baseline enrollment. The median completion time was 11.5 minutes for the patients and 1.6 minutes for the surgeons. The overall complete 1-year follow-up rate was 72.5% (9,354 of 12,896). CONCLUSIONS: A data collection system with validated measures with &gt;97% baseline completion of PROMs and surgeon forms regarding disease severity and treatments, across elective knee, hip, and shoulder orthopaedic surgical procedures, was successfully implemented at 7 hospitals. The system is potentially scalable to the entire orthopaedic community and could serve as a template for all procedural-based specialties during routine patient care.</v>
          </cell>
          <cell r="E976" t="str">
            <v>Cleveland Clinic, Cleveland, Ohio.</v>
          </cell>
          <cell r="F976" t="str">
            <v>2019</v>
          </cell>
        </row>
        <row r="977">
          <cell r="A977">
            <v>976</v>
          </cell>
          <cell r="B977" t="str">
            <v>Body Temperature after EMS Transport: Association with Traumatic Brain Injury Outcomes</v>
          </cell>
          <cell r="C977" t="str">
            <v>INTRODUCTION: Low body temperatures following prehospital transport are associated with poor outcomes in patients with traumatic brain injury (TBI). However, a minimal amount is known about potential associations across a range of temperatures obtained immediately after prehospital transport. Furthermore, a minimal amount is known about the influence of body temperature on non-mortality outcomes. The purpose of this study was to assess the correlation between temperatures obtained immediately following prehospital transport and TBI outcomes across the entire range of temperatures. METHODS: This retrospective observational study included all moderate/severe TBI cases (CDC Barell Matrix Type 1) in the pre-implementation cohort of the Excellence in Prehospital Injury Care (EPIC) TBI Study (NIH/NINDS: 1R01NS071049). Cases were compared across four cohorts of initial trauma center temperature (ITCT): &lt;35.0°C [Very Low Temperature (VLT)]; 35.0-35.9°C [Low Temperature (LT)]; 36.0-37.9°C [Normal Temperature (NT)]; and ≥38.0°C [Elevated Temperature (ET)]. Multivariable analysis was performed adjusting for injury severity score, age, sex, race, ethnicity, blunt/penetrating trauma, and payment source. Adjusted odds ratios (aORs) with 95% confidence intervals (CI) for mortality were calculated. To evaluate non-mortality outcomes, deaths were excluded and the adjusted median increase in hospital length of stay (LOS), ICU LOS and total hospital charges were calculated for each ITCT group and compared to the NT group. RESULTS: 22,925 cases were identified and cases with interfacility transfer (7361, 32%), no EMS transport (1213, 5%), missing ITCT (2083, 9%), or missing demographic data (391, 2%) were excluded. Within this study cohort the aORs for death (compared to the NT group) were 2.41 (CI: 1.83-3.17) for VLT, 1.62 (CI: 1.37-1.93) for LT, and 1.86 (CI: 1.52-3.00) for ET. Similarly, trauma center (TC) LOS, ICU LOS, and total TC charges increased in all temperature groups when compared to NT. CONCLUSION: In this large, statewide study of major TBI, both ETs and LTs immediately following prehospital transport were independently associated with higher mortality and with increased TC LOS, ICU LOS, and total TC charges. Further study is needed to identify the causes of abnormal body temperature during the prehospital interval and if in-field measures to prevent temperature variations might improve outcomes.</v>
          </cell>
          <cell r="F977" t="str">
            <v>2017</v>
          </cell>
        </row>
        <row r="978">
          <cell r="A978">
            <v>977</v>
          </cell>
          <cell r="B978" t="str">
            <v>Cost-Effectiveness of Antibody-Based Induction Therapy in Deceased Donor Kidney Transplantation in the United States</v>
          </cell>
          <cell r="C978" t="str">
            <v>BACKGROUND: Induction therapy in deceased donor kidney transplantation is costly, with wide discrepancy in utilization and a limited evidence base, particularly regarding cost-effectiveness. METHODS: We linked the United States Renal Data System data set to Medicare claims to estimate cumulative costs, graft survival, and incremental cost-effectiveness ratio (ICER - cost per additional year of graft survival) within 3 years of transplantation in 19 450 deceased donor kidney transplantation recipients with Medicare as primary payer from 2000 to 2008. We divided the study cohort into high-risk (age &gt; 60 years, panel-reactive antibody &gt; 20%, African American race, Kidney Donor Profile Index &gt; 50%, cold ischemia time &gt; 24 hours) and low-risk (not having any risk factors, comprising approximately 15% of the cohort). After the elimination of dominated options, we estimated expected ICER among induction categories: no-induction, alemtuzumab, rabbit antithymocyte globulin (r-ATG), and interleukin-2 receptor-antagonist. RESULTS: No-induction was the least effective and most costly option in both risk groups. Depletional antibodies (r-ATG and alemtuzumab) were more cost-effective across all willingness-to-pay thresholds in the low-risk group. For the high-risk group and its subcategories, the ICER was very sensitive to the graft survival; overall both depletional antibodies were more cost-effective, mainly for higher willingness to pay threshold (US $100 000 and US $150 000). Rabbit ATG appears to achieve excellent cost-effectiveness acceptability curves (80% of the recipients) in both risk groups at US $50 000 threshold (except age &gt; 60 years). In addition, only r-ATG was associated with graft survival benefit over no-induction category (hazard ratio, 0.91; 95% confidence interval, 0.84-0.99) in a multivariable Cox regression analysis. CONCLUSIONS: Antibody-based induction appears to offer substantial advantages in both cost and outcome compared with no-induction. Overall, depletional induction (preferably r-ATG) appears to offer the greatest benefits.</v>
          </cell>
          <cell r="E978" t="str">
            <v>1 Department of Engineering Management, Information, and Systems, Southern Methodist University, Dallas, TX. 2 Information Systems and Operations Management, University of Texas at Dallas, Dallas, TX. 3 Department of Computer Science and Engineering, Southern Methodist University, Dallas, TX. 4 Transplant Services, Methodist Dallas Medical Center, Dallas, TX. 5 Division of Nephrology, University of Alabama at Birmingham, Birmingham, AL. 6 Division of Nephrology, UT Southwestern Medical Center, Dallas, TX.</v>
          </cell>
          <cell r="F978" t="str">
            <v>2017</v>
          </cell>
        </row>
        <row r="979">
          <cell r="A979">
            <v>978</v>
          </cell>
          <cell r="B979" t="str">
            <v>Impact of an intervention on the prescription of aliskiren after new evidence on safety reported</v>
          </cell>
          <cell r="C979" t="str">
            <v>PURPOSE: The purpose of the study is to analyze the impact of an intervention to disseminate safety alerts on the utilization of Aliskiren added to angiotensin converting enzyme inhibitor (ACEI) or an angiotensin-receptor blocker (ARB). METHODS: Quasi-experimental design (non-randomized intervention) comparing the utilization of Aliskiren + ACEI or ARB in a primary care area-intervention (PCA-I) with a primary care area-control (PCA-C) following a safety alert. All physicians were provided with a list of diabetic patients (DM) on Aliskiren + ACEI or ARB. Physicians in the PCA-I received also a non-DM patients list, a report with recommendations and information on the utilization of Aliskiren + ACEI or ARB in their area. Information was obtained from electronic medical records, period from May 2010 to December 2012. Interrupted time series analysis were used to assess the effect of the intervention on the number of patients on Aliskiren + ACEI or ARB. RESULTS: The number of DM receiving Aliskiren + ACEI or ARB at the time of the alert (23 December 2011) was 106 in the PCA-I (91 non-DM) and 45 in the PCA-C (25 non-DM). After the alert, a decreased in the number of patients on Aliskiren + ACEI or ARB was noted at both PCAs, although the average of daily treatments ended was significantly higher in the PCA-I, both in the DM group (slope after alert: -0.81, 95%CI -0.91 to -0.71 vs. -0.30, 95%CI -0.37 to -0.22) as well as in the non-DM group (-0.56, 95%CI -0.67 to -0.45 vs. -0.10 95%CI -0.17 to -0.04). CONCLUSIONS: The prescription of Aliskiren + ACEI or ARB decreased at both PCAs, albeit such decreased was more significant at the PCA-I. The intervention led to a more expeditious implementation of the safety alert recommendations. Copyright © 2016 John Wiley &amp; Sons, Ltd.</v>
          </cell>
          <cell r="E979" t="str">
            <v>Primary Care Service Alt Penedès-Garraf, Catalan Health Institute, Barcelona, Spain._x000D_Primary Care Service Hospitalet del Llobregat, Catalan Health Institute, Barcelona, Spain._x000D_Health Region of Terres de l'Ebre, Catalan Health Institute, Tarragona, Spain._x000D_IASIST, Consulting Services, Barcelona, Spain.</v>
          </cell>
          <cell r="F979" t="str">
            <v>2017</v>
          </cell>
        </row>
        <row r="980">
          <cell r="A980">
            <v>979</v>
          </cell>
          <cell r="B980" t="str">
            <v>Development and usability testing of a web-based cancer symptom and quality-of-life support intervention</v>
          </cell>
          <cell r="C980" t="str">
            <v>The feasibility and acceptability of computerized screening and patient-reported outcome measures have been demonstrated in the literature. However, patient-centered management of health information entails two challenges: gathering and presenting data using "patient-tailored" methods and supporting "patient-control" of health information. The design and development of many symptom and quality-of-life information systems have not included opportunities for systematically collecting and analyzing user input. As part of a larger clinical trial, the Electronic Self-Report Assessment for Cancer-II project, participatory design approaches were used to build and test new features and interfaces for patient/caregiver users. The research questions centered on patient/caregiver preferences with regard to the following: (a) content, (b) user interface needs, (c) patient-oriented summary, and (d) patient-controlled sharing of information with family, caregivers, and clinicians. Mixed methods were used with an emphasis on qualitative approaches; focus groups and individual usability tests were the primary research methods. Focus group data were content analyzed, while individual usability sessions were assessed with both qualitative and quantitative methods. We identified 12 key patient/caregiver preferences through focus groups with 6 participants. We implemented seven of these preferences during the iterative design process. We deferred development for some of the preferences due to resource constraints. During individual usability testing (n = 8), we were able to identify 65 usability issues ranging from minor user confusion to critical errors that blocked task completion. The participatory development model that we used led to features and design revisions that were patient centered. We are currently evaluating new approaches for the application interface and for future research pathways. We encourage other researchers to adopt user-centered design approaches when building patient-centered technologies.</v>
          </cell>
          <cell r="E980" t="str">
            <v>University of Washington, USA swolpin@uw.edu._x000D_Dana-Farber Cancer Institute, USA._x000D_University of Washington, USA._x000D_University of Washington, USA; Dana-Farber Cancer Institute, USA.</v>
          </cell>
          <cell r="F980" t="str">
            <v>2015</v>
          </cell>
        </row>
        <row r="981">
          <cell r="A981">
            <v>980</v>
          </cell>
          <cell r="B981" t="str">
            <v>Privacy and data security in E-health: requirements from the user's perspective</v>
          </cell>
          <cell r="C981" t="str">
            <v>In this study two currently relevant aspects of using medical assistive technologies were addressed-security and privacy. In a two-step empirical approach that used focus groups (n = 19) and a survey (n = 104), users' requirements for the use of medical technologies were collected and evaluated. Specifically, we focused on the perceived importance of data security and privacy issues. Outcomes showed that both security and privacy aspects play an important role in the successful adoption of medical assistive technologies in the home environment. In particular, analysis of data with respect to gender, health-status and age (young, middle-aged and old users) revealed that females and healthy adults require, and insist on, the highest security and privacy standards compared with males and the ailing elderly.</v>
          </cell>
          <cell r="E981" t="str">
            <v>RWTH Aachen University, Communication Science, Germany. wilkowska@humtec.rwth-aachen.de</v>
          </cell>
          <cell r="F981" t="str">
            <v>2012</v>
          </cell>
        </row>
        <row r="982">
          <cell r="A982">
            <v>981</v>
          </cell>
          <cell r="B982" t="str">
            <v>Cardiovascular Events Associated With SGLT-2 Inhibitors Versus Other Glucose-Lowering Drugs: The CVD-REAL 2 Study</v>
          </cell>
          <cell r="C982" t="str">
            <v>BACKGROUND: Randomized trials demonstrated a lower risk of cardiovascular (CV) events with sodium-glucose cotransporter-2 inhibitors (SGLT-2i) in patients with type 2 diabetes (T2D) at high CV risk. Prior real-world data suggested similar SGLT-2i effects in T2D patients with a broader risk profile, but these studies focused on heart failure and death and were limited to the United States and Europe. OBJECTIVES: The purpose of this study was to examine a broad range of CV outcomes in patients initiated on SGLT-2i versus other glucose-lowering drugs (oGLDs) across 6 countries in the Asia Pacific, the Middle East, and North American regions. METHODS: New users of SGLT-2i and oGLDs were identified via claims, medical records, and national registries in South Korea, Japan, Singapore, Israel, Australia, and Canada. Propensity scores for SGLT-2i initiation were developed in each country, with 1:1 matching. Hazard ratios (HRs) for death, hospitalization for heart failure (HHF), death or HHF, MI, and stroke were assessed by country and pooled using weighted meta-analysis. RESULTS: After propensity-matching, there were 235,064 episodes of treatment initiation in each group; ∼27% had established CV disease. Patient characteristics were well-balanced between groups. Dapagliflozin, empagliflozin, ipragliflozin, canagliflozin, tofogliflozin, and luseogliflozin accounted for 75%, 9%, 8%, 4%, 3%, and 1% of exposure time in the SGLT-2i group, respectively. Use of SGLT-2i versus oGLDs was associated with a lower risk of death (HR: 0.51; 95% confidence interval [CI]: 0.37 to 0.70; p &lt; 0.001), HHF (HR: 0.64; 95% CI: 0.50 to 0.82; p = 0.001), death or HHF (HR: 0.60; 95% CI: 0.47 to 0.76; p &lt; 0.001), MI (HR: 0.81; 95% CI: 0.74 to 0.88; p &lt; 0.001), and stroke (HR: 0.68; 95% CI: 0.55 to 0.84; p &lt; 0.001). Results were directionally consistent across both countries and patient subgroups, including those with and without CV disease. CONCLUSIONS: In this large, international study of patients with T2D from the Asia Pacific, the Middle East, and North America, initiation of SGLT-2i was associated with a lower risk of CV events across a broad range of outcomes and patient characteristics. (Comparative Effectiveness of Cardiovascular Outcomes in New Users of SGLT-2 Inhibitors [CVD-REAL]; NCT02993614).</v>
          </cell>
          <cell r="E982" t="str">
            <v>Department of Cardiovascular Disease, Saint Luke's Mid America Heart Institute and University of Missouri-Kansas City, Kansas City, Missouri. Electronic address: mkosiborod@saint-lukes.org._x000D_National Heart Centre, Singapore and SingHealth Duke-NUS, Singapore; University Medical Centre Groningen, Groningen, the Netherlands._x000D_Department of Cardiology, Keio University School of Medicine, Tokyo, Japan._x000D_Department of Endocrinology and Metabolism, Ajou University School of Medicine, Suwon, Republic of Korea._x000D_Institute of Endocrinology, Tel Aviv University and Maccabi Healthcare Israel, Tel Aviv, Israel._x000D_Clinical and Population Health, Baker Heart and Diabetes Institute, Melbourne, Victoria, Australia._x000D_Department of Internal Medicine, University of Manitoba, Winnipeg, Manitoba, Canada._x000D_Department of Endocrinology, Singapore General Hospital, Singapore._x000D_Statisticon AB, Uppsala, Sweden._x000D_AstraZeneca, Gaithersburg, Maryland._x000D_AstraZeneca, Luton, United Kingdom._x000D_Karolinska Institutet, Stockholm, Sweden; AstraZeneca, Gothenburg, Sweden._x000D_AstraZeneca, Cambridge, United Kingdom.</v>
          </cell>
          <cell r="F982" t="str">
            <v>2018</v>
          </cell>
        </row>
        <row r="983">
          <cell r="A983">
            <v>982</v>
          </cell>
          <cell r="B983" t="str">
            <v>Is arthroscopic assisted percutaneous screw fixation as good as open reduction and internal fixation for the treatment of displaced intra-articular calcaneal fractures?</v>
          </cell>
          <cell r="C983" t="str">
            <v>BACKGROUND: This study compares the outcomes of calcaneal fracture surgery after open reduction internal fixation and plating (ORIF) versus arthroscopic assisted percutaneous screw fixation (APSF). METHODS: Group I (N=12) underwent ORIF. Group II (N=15) underwent APSF. Anthropometric data, pre and post-operative stay, complications and duration off work were recorded in this retrospective case cohort study. Radiographs were analyzed for Bohler's, Gissane's angle and Sanders' classification. AOFAS Hindfoot and SF 36 scores were collected at final follow-up. RESULTS: Anthropometric data, Bohler's and Gissane's angles, AOFAS and SF 36 scores were not significantly different. Pre-operative duration was 12.3 days in ORIF and 6.9 days in APSF. Post-operative duration was 7.3 days vs 3.8 days. Duration off work was 6.2 months vs 2.9 months. CONCLUSION: The APSF group was able to have surgery earlier, go home faster, and return to work earlier. This study was not powered to demonstrate a difference in wound complication rates.</v>
          </cell>
          <cell r="E983" t="str">
            <v>Tuanku Fauziah Hospital, Kangar, Malaysia. Electronic address: ejyeap@yahoo.com._x000D_Tuanku Fauziah Hospital, Kangar, Malaysia._x000D_Kedah Medical Centre, Alor Setar, Malaysia._x000D_Clinical Research Centre, Kuala Lumpur, Malaysia._x000D_University of British Columbia, Vancouver, Canada.</v>
          </cell>
          <cell r="F983" t="str">
            <v>2016</v>
          </cell>
        </row>
        <row r="984">
          <cell r="A984">
            <v>983</v>
          </cell>
          <cell r="B984" t="str">
            <v>[Effect of modal computer-based alerts on the prescription of valproic acid and meropenem]</v>
          </cell>
          <cell r="C984" t="str">
            <v>OBJECTIVE: To analyze the effect of modal computer-based alerts on the concomitant prescription of valproic acid (VPA) and meropenem. MATERIAL AND METHOD: Analytical intervention study conducted in a tertiary hospital for eleven months. Hospitalized patients with a diagnosis of epilepsy and treated with VPA and meropenem in concomitant therapy were included. In the computerized prescription order entry software an automatic non-modal alert was reconverted to a modal one. This was triggered when the physician introduced VPA and meropenem together in the same prescription. To measure the effect of this alert the prescription habits were compared with a previous period in which the alert was not modal. RESULTS: Modal computer-based alert modified the prescription habit by reducing the number of patients with concomitant treatment from 13 to 4 (P=.046). However, it was notable that the number of requests for VPA serum levels decreased, and the average number of concomitant days of treatment rose from 4.7 to 8.75 in those patients in which none of the drugs was suspended. CONCLUSIONS: The implementation of modal computer-based alerts reduces patient exposure to concomitant treatment with meropenem and VPA.</v>
          </cell>
          <cell r="E984" t="str">
            <v>Servicio de Farmacia, Hospital Universitario Ramón y Cajal, Madrid, España. Electronic address: mvelez.hrc@salud.madrid.org._x000D_Servicio de Farmacia, Hospital Universitario Ramón y Cajal, Madrid, España.</v>
          </cell>
          <cell r="F984" t="str">
            <v>2014</v>
          </cell>
        </row>
        <row r="985">
          <cell r="A985">
            <v>984</v>
          </cell>
          <cell r="B985" t="str">
            <v>Ambulatory glucose profile analysis of the juvenile diabetes research foundation continuous glucose monitoring dataset-Applications to the pediatric diabetes population</v>
          </cell>
          <cell r="C985" t="str">
            <v>BACKGROUND: Increased continuous glucose monitor (CGM) use presents both the benefit and burden of increased data for clinicians to rapidly analyze. The ambulatory glucose profile (AGP) is an evolving a universal software report for CGM data analysis. OBJECTIVES/HYPOTHESES: We utilized the Juvenile Diabetes Research Foundation-CGM dataset to evaluate the AGP across a broad spectrum of patients to show how AGP can be used clinically to assist with CGM-related decision making. We hypothesized that AGP metrics would be different across age and HbA1c strata. SUBJECTS: AGPs were generated from the JDRF-CGM trial dataset for all periods during which there were ≥10 days of CGM coverage in the 2 weeks adjacent to an HbA1c measurement yielding 1101 AGPs for 393 unique subjects. METHODS: AGPs were stratified by age group (8-14, 15-24, and ≥25 years) and HbA1c (within or above target for age) and compared for between group differences in AGP metrics via two-factor ANOVA. Glycemic differences between time periods were analyzed via segmented regression analysis. RESULTS: Glucose exposure (average and estimated A1c) and variability (standard deviation and interquartile range) were different between the low and high HbA1c levels. Within a given HbA1c level all age groups were significantly different from each other with older patients having lower averages with less variability than younger patients. CONCLUSIONS: AGP analysis of the JDRF-CGM data highlights significant differences in glycemic profiles between pediatric and adult age groups and between well and less well-controlled patient populations.</v>
          </cell>
          <cell r="E985" t="str">
            <v>Barbara Davis Center, University of Colorado Denver, Denver, Colorado._x000D_Department of Pediatrics, University of Colorado Denver, Denver, Colorado._x000D_Department of Biostatistics and Informatics, University of Colorado Denver, Denver, Colorado._x000D_Abbott Diabetes Care, Alameda, California.</v>
          </cell>
          <cell r="F985" t="str">
            <v>2017</v>
          </cell>
        </row>
        <row r="986">
          <cell r="A986">
            <v>985</v>
          </cell>
          <cell r="B986" t="str">
            <v>Endophthalmitis Reduction with Intracameral Moxifloxacin Prophylaxis: Analysis of 600 000 Surgeries</v>
          </cell>
          <cell r="C986" t="str">
            <v>PURPOSE: To compare the postoperative endophthalmitis rate before and after initiation of intracameral (IC) moxifloxacin prophylaxis for both phacoemulsification and sutureless, manual small-incision cataract surgery (M-SICS), as well as in patients with posterior capsular rupture (PCR). DESIGN: Retrospective, clinical registry. PARTICIPANTS: All cataract surgeries (617 453) performed during the 29-month period from January 2014 to May 2016 at the 10 regional Aravind eye hospitals were included. METHODS: The electronic health record data for all study eyes were analyzed. Endophthalmitis rates before and after moxifloxaxin were statistically compared for all eyes and separately for both phacoemulsification and M-SICS, and for the eyes complicated by PCR. MAIN OUTCOME MEASURES: The postoperative endophthalmitis rates before and after initiation of IC moxifloxacin prophylaxis. RESULTS: Overall, 302 815 eyes did not receive IC moxifloxacin and 314 638 eyes did, and there was a significant decline in the endophthalmitis rate, from 0.07% (214/302 815) to 0.02% (64/314 638) (P &lt; 0.001), with moxifloxacin. For the 194 252 phacoemulsification eyes, the endophthalmitis rate was 0.07% (75/104 894) without IC moxifloxacin prophylaxis, compared with 0.01% (11/89 358) with moxifloxacin (P &lt; 0.001). For the 414 657 M-SICS eyes, the endophthalmitis rate was 0.07% (135/192 149) without IC moxifloxacin prophylaxis, compared with 0.02% (52/222 508) with moxifloxacin (P &lt; 0.001). Approximately half of the 8479 eyes that had PCR received IC moxifloxacin, and half did not. Without IC moxifloxacin, PCR increased the endophthalmitis rate nearly 7-fold to 0.48% (20/4186); IC moxifloxacin reduced the endophthalmitis rate with PCR to 0.21% (9/4293) (P = 0.034). No adverse events were due to IC moxifloxacin. CONCLUSIONS: Routine IC moxifloxacin prophylaxis reduced the overall endophthalmitis rate by 3.5-fold (3-fold for M-SICS and nearly 6-fold for phacoemulsification). There was also a statistical benefit for eyes complicated by PCR, and IC antibiotic prophylaxis should be strongly considered for this high-risk population. These conclusions are strengthened by the high volume of cases analyzed at a single hospital network over a comparatively short time frame. Considering the association of hemorrhagic occlusive retinal vasculitis with vancomycin and the commercial unavailability of IC cefuroxime in many countries, moxifloxacin appears to be an effective option for surgeons electing IC antibiotic prophylaxis.</v>
          </cell>
          <cell r="E986" t="str">
            <v>Aravind Eye Hospital, Madurai, India. Electronic address: haripriya@aravind.org._x000D_Altos Eye Physicians, Los Altos, California._x000D_Aravind Eye Hospital, Madurai, India.</v>
          </cell>
          <cell r="F986" t="str">
            <v>2017</v>
          </cell>
        </row>
        <row r="987">
          <cell r="A987">
            <v>986</v>
          </cell>
          <cell r="B987" t="str">
            <v>Characterization of variables for potential impact on vancomycin pharmacokinetics in thermal or inhalation injury</v>
          </cell>
          <cell r="C987" t="str">
            <v>OBJECTIVE: To characterize the pharmacokinetics of vancomycin dosing in thermal or inhalation injury as they relate to percent total body surface area burn (TBSA) and days since injury (DSI). METHODS: This retrospective 3-year study included patients with thermal or inhalation injury receiving vancomycin. Patient demographics and course data were collected using the institution's electronic medical record. RESULTS: Six hundred and fifty-four patients were included in the study; 124 remained after exclusion. Clearance (CL) was augmented in patients closer to their date of injury. CL and total daily dose requirements significantly increased with larger percent TBSA injured that was independent of volume of distribution (Vd). Larger percent TBSA also predicted increased occurrence of renal injury prior to vancomycin initiation. A modified sample set was also analyzed to control for renal dysfunction. Creatinine clearance (CrCl) estimated via the Cockcroft-Gault equation significantly impacted CL and total daily dose. To obtain a goal trough of 15-20mg/L, the average patient in the modified sample with ≥10% TBSA required 64.7mg/kg/day (or 16.2mg/kg every 6hours). CONCLUSIONS: DSI, percent TBSA, and CrCl can be used to predict faster vancomycin CL and need for higher total daily doses. Augmented pharmacokinetics can occur as early as two days after injury and decrease with time. Acceptable target trough attainment is still lacking and this data should assist in performance improvements for initial vancomycin dosing.</v>
          </cell>
          <cell r="E987" t="str">
            <v>Department of Pharmacy, Regional One Health, 877 Jefferson Avenue, Memphis, TN 38103, USA._x000D_Director of Burn Research, Firefighters Burn Center; Clinical Pharmacist, Department of Pharmacy, Regional One Health, 877 Jefferson Avenue, Memphis, TN 38103, USA; Assistant Professor, Department of Clinical Pharmacy, College of Pharmacy, University of Tennessee Health Science Center, 881 Madison Ave, Memphis, TN 38163, USA. Electronic address: dmhill@regionalonehealth.org._x000D_Medical Director, Department of Plastic Surgery, Firefighters Regional Burn Center, Regional One Health, 877 Jefferson Avenue, Memphis, TN 38103, USA; Professor, Department of Plastic Surgery, College of Medicine, University of Tennessee Health Science Center, Memphis, TN 38103, USA. Electronic address: whicker1@uthsc.edu.</v>
          </cell>
          <cell r="F987" t="str">
            <v>2018</v>
          </cell>
        </row>
        <row r="988">
          <cell r="A988">
            <v>987</v>
          </cell>
          <cell r="B988" t="str">
            <v>Improving heart failure symptom recognition: a diary analysis</v>
          </cell>
          <cell r="C988" t="str">
            <v>BACKGROUND: Heart failure (HF) is a costly and highly disabling syndrome affecting nearly 5 million individuals yearly. Lifestyle changes are crucial to the successful management of HF, and daily weight monitoring is an essential component of self-care. Daily weights provide an objective indicator of fluid volume status in patients with HF. However, the practice of performing daily weights is underappreciated and infrequently implemented by patients. This may contribute to an inability to recognize worsening HF and, ultimately, delay in seeking medical care. OBJECTIVE: The aim of this study was to evaluate weight monitoring diaries for adherence to daily weight monitoring, reasons for nonadherence, prevalence of weight gain of 3 lb or more in 1 day, and medical advice-seeking behavior after weight gain in a sample of patients with documented HF. METHODS: A cohort study design was used to analyze data from 20 HF patients who participated in a tailored, one-on-one educational intervention. The analysis is part of a parent pilot study designed to improve symptom recognition and response to symptoms of fluid overload. Diary data were collected for 3 months after the intervention. The diaries provided information regarding symptoms that participants experienced, daily weights, and a record of unplanned hospital visits or contacts with their physician. RESULTS: Of 20 participants in the study, 16 returned diaries for analysis. Two participants withdrew participation before the conclusion of the study and 2 participants who claimed to have completed their diary never returned the diary despite repeated reminders and telephone calls. Sixteen participant diaries were therefore available for analysis. The mean adherence score for these 16 participants was 79.4%. Seventy-five percent had weight gains of 3 lb or more in 1 day and only 1 person contacted his/her physician for weight gain. Vacation time was the most common reason for weighing nonadherence. CONCLUSION: This study revealed high adherence to daily weights in patients receiving an education session focused on fluid weight management. However, behavior related to daily weights did not lead to more appropriate use of physician or provider consultation. Diaries offer promise for symptom management and an opportunity for patients to engage in self-care; however, clinicians need to encourage patients to use the diary data to seek prompt medical care.</v>
          </cell>
          <cell r="E988" t="str">
            <v>Department of Cardiac Surgery, Northwestern Memorial Hospital, Chicago, IL, USA. mmwhite01@hotmail.com</v>
          </cell>
          <cell r="F988" t="str">
            <v>2010</v>
          </cell>
        </row>
        <row r="989">
          <cell r="A989">
            <v>988</v>
          </cell>
          <cell r="B989" t="str">
            <v>Alerting thresholds for the prevention of intraoperative awareness with explicit recall: a secondary analysis of the Michigan Awareness Control Study</v>
          </cell>
          <cell r="C989" t="str">
            <v>BACKGROUND: Intraoperative awareness with explicit recall is a potentially devastating complication of surgery that has been attributed to low anaesthetic concentrations in the vast majority of cases. Past studies have proposed the determination of an adequate dose for general anaesthetics that could be used to alert providers of potentially insufficient anaesthesia. However, there have been no systematic analyses of appropriate thresholds to develop population-based alerting algorithms for preventing intraoperative awareness. OBJECTIVE: To identify a threshold for intraoperative alerting that could be applied for the prevention of awareness with explicit recall. DESIGN: Secondary analysis of a randomised controlled trial (Michigan Awareness Control Study). SETTING: Three hospitals at a tertiary care centre in the USA. PATIENTS: Unselected patients presenting for surgery under general anaesthesia. INTERVENTIONS: Alerts based on end-tidal anaesthetic concentration or bispectral index values. MAIN OUTCOME MEASURES: Using case and outcomes data from the primary study, end-tidal anaesthetic concentration and bispectral index values were analysed using Youden's index and c-statistics derived from a receiver operating characteristic curve to determine a specific alerting threshold for the prevention of awareness. RESULTS: No single population-based threshold that maximises sensitivity and specificity could be identified for the prevention of intraoperative awareness, using either anaesthetic concentration or bispectral index values. The c-statistic for anaesthetic concentration was 0.431 ± 0.046, and 0.491 ± 0.056 for bispectral index values. CONCLUSION: We could not derive a single population-based alerting threshold for the prevention of intraoperative awareness using either anaesthetic concentration or bispectral index values. These data indicate a need to move towards individualised alerting strategies in the prevention of intraoperative awareness. TRIAL REGISTRATION: Primary trial registration (Michigan Awareness Control Study) ClinicalTrials.gov identifier: NCT00689091.</v>
          </cell>
          <cell r="E989" t="str">
            <v>From the Department of Anesthesiology, University of Michigan, Ann Arbor, Michigan (AMS, SK, KKT, JCV, GAM), Department of Anesthesiology, Washington University School of Medicine, St. Louis, Missouri (MSA) and Department of Biomedical Engineering, Wayne State University, Detroit, Michigan, USA (JMC).</v>
          </cell>
          <cell r="F989" t="str">
            <v>2015</v>
          </cell>
        </row>
        <row r="990">
          <cell r="A990">
            <v>989</v>
          </cell>
          <cell r="B990" t="str">
            <v>In-Hospital Outcomes Following Extracorporeal Membrane Oxygenation in a Retrospective Cohort of Infants</v>
          </cell>
          <cell r="C990" t="str">
            <v>OBJECTIVE: We sought to characterize associations between infant characteristics and extracorporeal membrane oxygenation (ECMO) survival using electronic health records data. STUDY DESIGN: We examined a cohort study of infants ≥32 weeks of gestational age and ≥1,800 g birth weight supported with ECMO in a Pediatrix Medical Group neonatal intensive care unit from 1998 to 2013. RESULTS: We identified 268 infants, of which 45 (17%) were &lt;37 weeks of gestational age. Survival to discharge was 87% but was lower in premature compared with term infants (76 vs. 89%, p = 0.03). In multivariable analysis, acute kidney injury (odds ratio [OR] = 4.00; 95% confidence interval [CI] = 1.05, 15.24), postnatal age at cannulation of 7 to 13 days (OR = 5.86; 95% CI = 1.21, 28.44), and venoarterial ECMO cannulation (OR = 4.33; 95% CI = 1.77, 10.60) were associated with lower survival. CONCLUSION: ECMO cannulation type, postnatal age, and acute kidney injury were associated with lower ECMO survival, while prematurity was not. Future studies are needed to identify risk factors and strategies to improve outcomes.</v>
          </cell>
          <cell r="E990" t="str">
            <v>Duke University School of Medicine, Durham, North Carolina._x000D_Department of Pediatrics, Duke University School of Medicine, Durham, North Carolina._x000D_Duke Clinical Research Institute, Duke University School of Medicine, Durham, North Carolina._x000D_Department of Pediatrics, The University of North Carolina at Chapel Hill, Chapel Hill, North Carolina._x000D_Pediatrix Medical Group, Inc., Sunrise, Florida.</v>
          </cell>
          <cell r="F990" t="str">
            <v>2017</v>
          </cell>
        </row>
        <row r="991">
          <cell r="A991">
            <v>990</v>
          </cell>
          <cell r="B991" t="str">
            <v>Fully integrated e-services for prevention, diagnosis, and treatment of sexually transmitted infections: results of a 4-county study in California</v>
          </cell>
          <cell r="C991" t="str">
            <v>OBJECTIVES: We examined the acceptability, feasibility, and cost of a fully integrated online system (eSTI) for sexually transmitted infection (STI) testing, treatment, and linkage to care with 4 Northern California health departments. METHODS: In April 2012, we implemented the eSTI system, which provided education; testing of self-collected vaginal swabs for chlamydia, gonorrhea, and trichomoniasis; e-prescriptions; e-partner notification; and data integration with clinic electronic health records. We analyzed feasibility, acceptability, and cost measures. RESULTS: During a 3-month period, 217 women aged 18 to 30 years enrolled; 67% returned the kit. Of these, 92% viewed their results online. STI prevalence was 5.6% (chlamydia and trichomoniasis). All participants with STIs received treatment either the same day at a pharmacy (62%) or within 7 days at a clinic (38%). Among participants completing follow-up surveys, 99% would recommend the online eSTI system to a friend, and 95% preferred it over clinic-based testing within a study. CONCLUSIONS: The fully integrated eSTI system has the potential to increase diagnosis and treatment of STIs with higher patient satisfaction at a potentially lower cost.</v>
          </cell>
          <cell r="E991" t="str">
            <v>Freya Spielberg is with the Department of Prevention and Community Health, George Washington University, Washington, DC. Vivian Levy and Teresa P. Lopez are with the San Mateo County Health System, San Mateo, CA. Shelly Lensing is with University of Arkansas for Medical Sciences, Department of Biostatistics, Little Rock. Ishita Chattopadhyay is with Research Triangle Institute International, Research Triangle Park, NC. Lalitha Venkatasubramanian and Nincoshka Acevedo are with FHI 360, Durham, NC. Peter Wolff is with the National Institute of Allergy and Infectious Diseases, Bethesda, MD. Debra Callabresi is with N-tonic, Los Angeles, CA. Susan Philip is with the San Francisco Department of Public Health, San Francisco, CA. Nancy Padian is with the Berkeley School of Public Health, Berkeley, CA. Diane R. Blake is with the Department of Pediatrics, University of Massachusetts Medical School, Worcester. Charlotte A. Gaydos is with the Division of Infectious Diseases, Department of Medicine, Johns Hopkins University, Baltimore, MD.</v>
          </cell>
          <cell r="F991" t="str">
            <v>2014</v>
          </cell>
        </row>
        <row r="992">
          <cell r="A992">
            <v>991</v>
          </cell>
          <cell r="B992" t="str">
            <v>[Patients treated by peritoneal dialysis: a heterogeneous group of patients. Profile of PD patients]</v>
          </cell>
          <cell r="C992" t="str">
            <v>Often, one gathers together under the denomination "peritoneal dialysis" patients with various clinical profiles. To quantify this "heterogeneity" we analysed the clinical characteristics of 32,975 patients treated by dialysis at 31 December 2008 in 22 French regions, participating to the REIN registry. This cross-sectional study confirms our initial hypothesis of a great heterogeneity of patients' profiles in peritoneal dialysis. As in hemodialysis, there is a gradation between modalities: from assisted continuous ambulatory peritoneal dialysis which concerns the frailty patients to autonomous automated peritoneal dialysis for more healthy patients, through assisted automated peritoneal dialysis and autonomous continuous ambulatory peritoneal dialysis.</v>
          </cell>
          <cell r="E992" t="str">
            <v>Registre REIN, Agence de la biomédecine, 1, avenue du Stade-de-France, 93212 Saint-Denis La Plaine cedex, France. cecile.couchoud@biomedecine.fr</v>
          </cell>
          <cell r="F992" t="str">
            <v>2011</v>
          </cell>
        </row>
        <row r="993">
          <cell r="A993">
            <v>992</v>
          </cell>
          <cell r="B993" t="str">
            <v>Differences in heart rate profile during exercise among subjects with subclinical thyroid disease</v>
          </cell>
          <cell r="C993" t="str">
            <v>BACKGROUND: Clinical thyroid disease is associated with changes in the cardiovascular system, including changes in heart rate during exercise. However, data on the relation between subclinical thyroid disease (SCTD) and heart rate during exercise are limited. METHODS: We investigated 3799 apparently healthy subjects who were evaluated in the Institute for Preventive Medicine at the Sheba Medical Center. All subjects answered standard health questionnaires; were examined by a physician; completed routine blood tests including thyrotropin, free triiodothyronine, and free thyroxine levels; and underwent a treadmill exercise according to the Bruce protocol. Subjects with known thyroid disease or those who were taking thyroid-related drugs were excluded from the analysis. Heart rate profile was compared between patients with subclinical hypothyroidism (SCHypoT), patients with normal thyroid function, and patients with subclinical hyperthyroidism (SCHyperT) using propensity score matching. RESULTS: Seventy patients had SCHyperT and 273 had SCHypoT. Compared with age- and sex-matched normal subjects, SCHyperT subjects had a higher resting heart rate (83±17 vs. 76±12 beats per minute [bpm], p=0.006), a significantly higher recovery heart rate (94±12 vs. 90±12 bpm, p=0.045), and a significantly lower heart rate reserve (80±20 vs. 87±18 bpm, p=0.006). Subjects with SCHypoT showed a trend toward a lower resting heart rate (75±13 vs. 77±15 bpm, p=0.09) and had a significantly lower recovery heart rate (88±12 vs. 90±13 bpm, p=0.035). There was no significant difference in exercise duration or blood pressure between subjects with SCTD and their matched normal controls. CONCLUSIONS: Subjects with SCTD have a significantly different heart rate profile during rest, exercise, and recovery.</v>
          </cell>
          <cell r="E993" t="str">
            <v>1 Leviev Heart Institute, Chaim Sheba Medical Center , Tel Hashomer, Israel .</v>
          </cell>
          <cell r="F993" t="str">
            <v>2013</v>
          </cell>
        </row>
        <row r="994">
          <cell r="A994">
            <v>993</v>
          </cell>
          <cell r="B994" t="str">
            <v>Treating obesity with a novel hand-held device, computer software program, and Internet technology in primary care: the SMART motivational trial</v>
          </cell>
          <cell r="C994" t="str">
            <v>OBJECTIVE: The purpose of this study was to evaluate the short-term motivational effect of a technology-based weight reduction program for obese adults. METHODS: One hundred and eleven obese (37.0+/-5.8 kg/m(2)) middle aged (45.5+/-10.8 years) adults (62% female) were randomly assigned to a usual care or experimental (SMART: self-monitoring and resting metabolic rate technology) group. The usual care group received a standard nutritional program in accordance to national guidelines. All participants received a comprehensive weight management program consisting of motivational interviewing (MI) sessions and automated e-mail behavioral newsletters. Bodyweight, arterial blood pressure, and psychobehavioral constructs were assessed over 12 weeks. RESULTS: Completer analysis (n=80) indicated a significant improvement in bodyweight (-3.9%), systolic arterial pressure (-4 mmHg), and all motivational constructs following the 12-week study (p&lt;or=.05). However, there were no significant differences between groups at any time period. CONCLUSION: Based on these data, a 12-week comprehensive weight reduction program consisting of MI and automated e-mail behavioral newsletters with or without SMART is efficacious in treating obese adults. PRACTICE IMPLICATIONS: Although both treatment programs were equally effective, clinicians should consider a treatment program that meets the need of the patient. This study was registered at ClinicalTrials.gov NCT00750022.</v>
          </cell>
          <cell r="E994" t="str">
            <v>College of Health Sciences, Walden University, USA.</v>
          </cell>
          <cell r="F994" t="str">
            <v>2010</v>
          </cell>
        </row>
        <row r="995">
          <cell r="A995">
            <v>994</v>
          </cell>
          <cell r="B995" t="str">
            <v>Recommendations for health information technology implementation in rural hospitals</v>
          </cell>
          <cell r="C995" t="str">
            <v>Purpose - The purpose of this paper is to investigate violations against work standards associated with using a new health information technology (HIT) system. Relevant recommendations for implementing HIT in rural hospitals are provided and discussed to achieve meaningful use. Design/methodology/approach - An observational study is conducted to map medication administration process while using a HIT system in a rural hospital. Follow-up focus groups are held to determine and verify potential adverse factors related to using the HIT system while passing drugs to patients. Findings - A detailed task analysis demonstrated several violations, such as only relying on the barcode scanning system to match up with patient and drugs could potentially result in the medical staff forgetting to provide drug information verbally before administering drugs. There was also a lack of regulated and clear work procedure in using the new HIT system. In addition, the computer system controls and displays could not be adjusted so as to satisfy the users' expectations. Nurses prepared medications and documentation in an environment that was prone to interruptions. Originality/value - Recommendations for implementing a HIT system in rural healthcare facilities can be categorized into five areas: people, tasks, tools, environment, and organization. Detailed remedial measures are provided for achieving continuous process improvements at resource-limited healthcare facilities in rural areas.</v>
          </cell>
          <cell r="E995" t="str">
            <v>Department of Industrial Engineering, The Pennsylvania State University, Erie, Pennsylvania, USA._x000D_Department of Industrial Engineering, Clemson University, Clemson, South Carolina, USA.</v>
          </cell>
          <cell r="F995" t="str">
            <v>2016</v>
          </cell>
        </row>
        <row r="996">
          <cell r="A996">
            <v>995</v>
          </cell>
          <cell r="B996" t="str">
            <v>[Usefulness of electronic drug registers: Spanish register of patients treated with fingolimod (Gilenya ®)]</v>
          </cell>
          <cell r="C996" t="str">
            <v>INTRODUCTION: This study outlines the design of an electronic register of patients with multiple sclerosis who began treatment with fingolimod in Spain. The system is intended to serve as a tool to monitor its utilisation in daily clinical practice and thus allow optimisation of the way it is used. AIMS: To establish the profile of patients with multiple sclerosis undergoing treatment with fingolimod and to determine the effectiveness and safety of this treatment in daily clinical practice. DEVELOPMENT: An observation-based, retrospective and prospective, multi-centre registry is set up, which will be active for five years. Forty neurologists working in Spain will participate in the project. Patients treated with fingolimod who fulfil the selection criteria will be included in the study. The effectiveness variables that will be evaluated are: disability measured by means of the Expanded Disability Status Scale, the rate of attacks, T1 gadolinium-enhancing lesions and new lesions in T2, and the percentage of patients who were free of activity and those who require concomitant treatments. The tolerability variables that will be evaluated are: the rate of patients who present events and adverse reactions, respectively, with a separate analysis of those presenting after the first dose or that are related to the fingolimod risk management plan and the treatment dropout rate. CONCLUSIONS: New pharmaceuticals that have only recently been commercialised require more information about their effectiveness and safety, beyond the controlled environment of a clinical trial. Initiatives involving electronic registries such as the Gilenya register are a solution that can respond to such needs by providing information in the shortest possible time about the most suitable management in order to be able to make the best and most efficient use of it.</v>
          </cell>
          <cell r="E996" t="str">
            <v>Fundacion IMABIS, Hospital Universitario Carlos Haya, 29190 Malaga, Espana.</v>
          </cell>
          <cell r="F996" t="str">
            <v>2014</v>
          </cell>
        </row>
        <row r="997">
          <cell r="A997">
            <v>996</v>
          </cell>
          <cell r="B997" t="str">
            <v>Characteristics of Real-World Metastatic Non-Small Cell Lung Cancer Patients Treated with Nivolumab and Pembrolizumab During the Year Following Approval</v>
          </cell>
          <cell r="C997" t="str">
            <v>BACKGROUND: Evidence from cancer clinical trials can be difficult to generalize to real-world patient populations, but can be complemented by real-world evidence to optimize personalization of care. Further, real-world usage patterns of programmed cell death protein 1 (PD-1) inhibitors following approval can inform future studies of subpopulations underrepresented in clinical trials. MATERIALS AND METHODS: We performed a multicenter analysis using electronic health record data collected during routine care of patients treated in community cancer care clinics in the Flatiron Health network. Real-world metastatic non-small cell lung cancer (NSCLC) patients who received nivolumab or pembrolizumab in the metastatic setting (n = 1,344) were selected from a starting random sample of 55,969 NSCLC patients with two or more documented visits from January 1, 2011, through March 31, 2016. The primary study outcome measurement was demographic and treatment characteristics of the cohort. RESULTS: Median age at PD-1 inhibitor initiation was 69 years (interquartile range 61-75). Patients were 56% male, 88% smokers, 65% nonsquamous histology, and 64% diagnosed at stage IV. Of 1,344 patients, 112 (8%) were tested for programmed death-ligand 1 expression. Overall, 50% received nivolumab or pembrolizumab in the second line, with a substantial proportion of third and later line use that began to decline in Q4 2015. CONCLUSION: During the year following U.S. regulatory approval of PD-1 inhibitors for treatment of NSCLC, real-world patients receiving nivolumab or pembrolizumab were older at treatment initiation and more had smoking history relative to clinical trial cohorts. Studies of outcomes in underrepresented subgroups are needed to inform real-world treatment decisions. IMPLICATIONS FOR PRACTICE: Evidence gathered in conventional clinical trials used to assess safety and efficacy of new therapies is not necessarily generalizable to real-world patients receiving these drugs following regulatory approval. Real-world evidence derived from electronic health record data can yield complementary evidence to enable optimal clinical decisions. Examined here is a cohort of programmed cell death protein 1 inhibitor-treated metastatic non-small cell lung cancer patients in the first year following regulatory approval of these therapies in this indication. The analysis revealed how the real-world cohort differed from the clinical trial cohorts, which will inform which patients are underrepresented and warrant additional studies.</v>
          </cell>
          <cell r="E997" t="str">
            <v>U.S. Food and Drug Administration, Silver Spring, Maryland, USA._x000D_Flatiron Health, New York, New York, USA amy@flatiron.com._x000D_Flatiron Health, New York, New York, USA.</v>
          </cell>
          <cell r="F997" t="str">
            <v>2018</v>
          </cell>
        </row>
        <row r="998">
          <cell r="A998">
            <v>997</v>
          </cell>
          <cell r="B998" t="str">
            <v>Implementing Pharmacogenomics in Europe: Design and Implementation Strategy of the Ubiquitous Pharmacogenomics Consortium</v>
          </cell>
          <cell r="C998" t="str">
            <v>Despite scientific and clinical advances in the field of pharmacogenomics (PGx), application into routine care remains limited. Opportunely, several implementation studies and programs have been initiated over recent years. This article presents an overview of these studies and identifies current research gaps. Importantly, one such gap is the undetermined collective clinical utility of implementing a panel of PGx-markers into routine care, because the evidence base is currently limited to specific, individual drug-gene pairs. The Ubiquitous Pharmacogenomics (U-PGx) Consortium, which has been funded by the European Commission's Horizon-2020 program, aims to address this unmet need. In a prospective, block-randomized, controlled clinical study (PREemptive Pharmacogenomic testing for prevention of Adverse drug REactions [PREPARE]), pre-emptive genotyping of a panel of clinically relevant PGx-markers, for which guidelines are available, will be implemented across healthcare institutions in seven European countries. The impact on patient outcomes and cost-effectiveness will be investigated. The program is unique in its multicenter, multigene, multidrug, multi-ethnic, and multihealthcare system approach.</v>
          </cell>
          <cell r="E998" t="str">
            <v>Department of Clinical Pharmacy and Toxicology, Leiden University Medical Center, Leiden, The Netherlands._x000D_UMR Inserm U1027 and Université de Toulouse III Paul Sabatier, Toulouse, France._x000D_Experimental and Clinical Pharmacology, Centro di Riferimento Oncologico, National Cancer Institute, Aviano, Italy._x000D_Royal Dutch Pharmacists Association (KNMP), The Hague, The Netherlands._x000D_Department of Clinical Pharmacy, Granada University Hospital, Institute for Biomedical Research, Granada, Spain._x000D_Department of Clinical Pharmacy, St Antonius Hospital, Nieuwegein, The Netherlands._x000D_Pharmacogenetics Laboratory, Institute of Biochemistry, Faculty of Medicine, University of Ljubljana, Slovenia._x000D_Department of Physiology and Pharmacology, Section of Pharmacogenetics, Karolinska Institutet, Stockholm, Sweden._x000D_Department of Pharmaceutical Biosciences, Uppsala University, Uppsala, Sweden._x000D_Center for Clinical Genetics, Leiden University Medical Center, Leiden, The Netherlands._x000D_The Golden Helix Foundation, London, United Kingdom._x000D_University of Patras, School of Health Sciences, Department of Pharmacy, University Campus, Rion, Patras, Greece._x000D_Department of Molecular and Clinical Pharmacology, Royal Liverpool University Hospital and University of Liverpool, Liverpool, United Kingdom._x000D_Center for Medical Statistics, Informatics, and Intelligent Systems, Medical University of Vienna, Vienna, Austria._x000D_Dr. Margarete Fischer-Bosch Institute of Clinical Pharmacology, Stuttgart, Germany and University of Tübingen, Tübingen, Germany._x000D_Department of Clinical Pharmacology, University Hospital Tübingen, Tübingen, Germany._x000D_Department of Pharmacy and Biochemistry, University of Tübingen, Tübingen, Germany._x000D_Bio.logis Center for Human Genetics, Frankfurt am Main, Germany._x000D_Research Division, Federal Institute for Drugs and Medical Devices, Bonn, Germany._x000D_Division of Nephrology and Dialysis, Department of Internal Medicine III, Medical University of Vienna, Vienna, Austria.</v>
          </cell>
          <cell r="F998" t="str">
            <v>2017</v>
          </cell>
        </row>
        <row r="999">
          <cell r="A999">
            <v>998</v>
          </cell>
          <cell r="B999" t="str">
            <v>HbA1c response after insulin initiation in patients with type 2 diabetes mellitus in real life practice: Identifying distinct subgroups</v>
          </cell>
          <cell r="C999" t="str">
            <v>AIMS: To identify subgroups of patients with type 2 diabetes mellitus (T2DM) following distinct trajectories of HbA1c after insulin initiation and explore underlying differences in clinical characteristics. MATERIALS AND METHODS: A cohort study was conducted in patients with T2DM initiating insulin in 2007-2013 with a follow-up of 2 to 4 years. Data were collected from the Groningen Initiative to Analyze Type 2 Diabetes Treatment (GIANTT) database. The primary outcome was subgroups with different trajectories of HbA1c patterns after insulin initiation, as identified by latent class growth modeling. Differences between subgroups were tested using one-way ANOVA, Kruskal-Wallis or chi-square tests, where appropriate. RESULTS: From 1459 patients, three subgroups with distinct HbA1c patterns were identified. Group 1 (8%) initially showed a moderate decrease followed by an increase in HbA1c 2 years later, despite receiving more comedication. Group 2 (84%) showed a stable decrease. Group 3 (8%) had a high initial level of HbA1c and a rapid decline within the first year, followed by a slow increase thereafter. Group 1 patients were on average 6-7 years younger than patients in groups 2 and 3 and were more likely to receive sulfonylureas than Group 3 patients. Group 3 patients had a shorter diabetes duration and were less well-controlled for HbA1c, systolic blood pressure and LDL-cholesterol at insulin initiation. CONCLUSIONS: Most patients showed a stable HbA1c response, but one out of six patients showed either a poor response, or a rapid initial response only after insulin initiation. Response patterns were associated with age, diabetes duration and risk-factor controls at the time of insulin initiation.</v>
          </cell>
          <cell r="E999" t="str">
            <v>Department of Clinical Pharmacy and Pharmacology, University of Groningen, University Medical Center Groningen, Groningen, The Netherlands._x000D_Department of Epidemiology, University of Groningen, University Medical Center Groningen, Groningen, The Netherlands._x000D_Center for Human Movement Sciences, University of Groningen, University Medical Center Groningen, Groningen, The Netherlands._x000D_Department of Health Sciences, Faculty of Science, Amsterdam Public Health Research Institute, VU University Medical Center, Amsterdam, The Netherlands._x000D_Department of General Practice and Elderly Care Medicine, Amsterdam Public Health Research Institute, VU University Medical Center, Amsterdam, The Netherlands._x000D_Department of Internal Medicine, Martini Hospital, Groningen, The Netherlands.</v>
          </cell>
          <cell r="F999" t="str">
            <v>2018</v>
          </cell>
        </row>
        <row r="1000">
          <cell r="A1000">
            <v>999</v>
          </cell>
          <cell r="B1000" t="str">
            <v>Treatment of Severe Gynecomastia After Massive Weight Loss: Analysis of Long-Term Outcomes Measured with the Italian Version of the BODY-Q</v>
          </cell>
          <cell r="C1000" t="str">
            <v>INTRODUCTION: The objectives of this study are: (1) comparison of long-term outcomes after correction of severe gynecomastia using different techniques; (2) apply the Italian version of the BODY-Q; (3) present the role of intercostal perforator flap (ICAP) after massive weight loss for correction of severe gynecomastia. MATERIALS AND METHODS: Between January 2008 and March 2016, we performed surgical correction of bilateral severe gynecomastia in 80 men (160 breasts) following massive weight loss. Patients answered the Italian version of BODY-Q postoperative module. All patients had experienced substantial weight loss (&gt; 30 kg), presented with bilateral severe tissue ptosis of the breast, follow-up of almost 2 years and had a good understanding of the Italian language, and signed consents were included in the study. The sample was studied about age, BMI, comorbidity, bariatric surgical procedure, follow-up, type of post-bariatric surgical procedure, complications and secondary procedures. RESULTS: We performed 487 severe gynecomastia corrections from 2008 to 2016; 80 patients adhered to the inclusion criteria and formed our study group. This cross-sectional study compared three cohorts: 52 access using a circumareolar scar, 18 with an inframammary fold scar, 10 with an inframammary fold scar using intercostal perforator flaps. There were 16 secondary procedures in group one, 2 in group two and 1 in group three. We compared the secondary procedures of group 1 with the other groups, and we obtained a significant difference with a P = 0.04. The mean patient age was 36.5 years, and the average body mass index was 27.5 kg/m(2) at the time of surgical correction of gynecomastia. From the BODY-Q analysis, the group of patients undergoing adenomammectomy with inframammary fold scar using intercostal perforator flaps has achieved significantly better results regarding the satisfaction with chest, psychosocial function, satisfaction with outcome and better body image. CONCLUSIONS: This is the first study that used the BODY-Q to analyze the correction of severe gynecomastia following massive weight loss with long-term results. The use of this patient-reported outcome measure underlined that the intercostal artery perforator flap, used in the correction of severe gynecomastia following massive weight loss, is a safe and effective technique with good outcomes and high patient satisfaction. LEVEL OF EVIDENCE IV: This journal requires that authors assign a level of evidence to each article. For a full description of these Evidence-Based Medicine ratings, please refer to the Table of Contents or the online Instructions to Authors www.springer.com/00266 .</v>
          </cell>
          <cell r="E1000" t="str">
            <v>Plastic and Reconstructive Surgery Unit, Campus Bio-Medico University of Rome, Via Alvaro del Portillo 200, Rome, Italy. maurosabbarone@gmail.com._x000D_Research Group "To be and to appear: Objective indication to Plastic Surgery" of Campus Bio-Medico University in Rome, Rome, Italy. maurosabbarone@gmail.com._x000D_Plastic and Reconstructive Surgery Unit, Campus Bio-Medico University of Rome, Via Alvaro del Portillo 200, Rome, Italy._x000D_Research Group "To be and to appear: Objective indication to Plastic Surgery" of Campus Bio-Medico University in Rome, Rome, Italy._x000D_Department of Surgery, Patient Reported Outcomes, Value and Experience (PROVE) Center, Brigham and Women's Hospital, Harvard Medical School, Boston, MA, 02115, USA._x000D_Institute of Philosophy of Scientific and Technological Activity, Campus Bio-Medico University of Rome, Rome, Italy.</v>
          </cell>
          <cell r="F1000" t="str">
            <v>2018</v>
          </cell>
        </row>
        <row r="1001">
          <cell r="A1001">
            <v>1000</v>
          </cell>
          <cell r="B1001" t="str">
            <v>Selective serotonin reuptake inhibitor treatment and depression are associated with poststroke mortality</v>
          </cell>
          <cell r="C1001" t="str">
            <v>BACKGROUND: Studies generally do not examine patients' prestroke depression diagnoses and treatments. OBJECTIVE: To examine the association of depression diagnosis and prestroke and/or poststroke selective serotonin reuptake inhibitor (SSRI) treatment with poststroke mortality. METHODS: We conducted a retrospective study of the medical records of a cohort of veterans with a stroke diagnosis between July 31, 2000, and September 30, 2001. Data regarding demographics, comorbidities, depression diagnosis, and treatment were abstracted from automated databases and electronic medical records for 6 months before and 1 year after the stroke index date. The survival rates of veterans who received an SSRI before and/or after the stroke were estimated using Kaplan-Meier survival analysis. Time-dependent Cox proportional hazards regression model was used to assess the association between risk factors and mortality. RESULTS: Among 870 veterans, 80 died less than 60 days after their stroke. Among the remaining 790, 12% died within 1 year, 26% died by the end of follow-up (May 1, 2007), and more than 62% were alive at the end of follow-up. Veterans were 3 times as likely to die if they had been treated for depression with an SSRI only before their stroke (hazard ratio [HR], 3.12; 95% CI 1.60 to 6.09). In the time-dependent model, SSRI treatment both before and after the stroke was protective compared with no SSRI treatment during the year following the stroke (HR 0.31; 95% CI 0.11 to 0.86). However, the survival curves crossed over and SSRI treatment before and after stroke conferred greater risk at the end of 7 years (HR 1.36; 95% CI 1.00 to 1.87). Depression diagnosis was associated with greater risk of mortality (HR 1.87; 95% CI 1.24 to 2.82). CONCLUSIONS: Poststroke SSRI treatment was associated with longer survival even though depression diagnosis was associated with earlier mortality in the unadjusted model. After a stroke, SSRI initiation or resumption of treatment should be considered as part of a medication therapy management service, especially if the patient has a history of depression or was taking an SSRI before the stroke.</v>
          </cell>
          <cell r="E1001" t="str">
            <v>College of Pharmacy, University of South Florida, Tampa, FL, USA. lried@health.usf.edu</v>
          </cell>
          <cell r="F1001" t="str">
            <v>2011</v>
          </cell>
        </row>
        <row r="1002">
          <cell r="A1002">
            <v>1001</v>
          </cell>
          <cell r="B1002" t="str">
            <v>Minority trauma patients tend to cluster at trauma centers with worse-than-expected mortality: can this phenomenon help explain racial disparities in trauma outcomes?</v>
          </cell>
          <cell r="C1002" t="str">
            <v>OBJECTIVES: To determine whether minority trauma patients are more commonly treated at trauma centers (TCs) with worse observed-to-expected (O/E) survival. BACKGROUND: Racial disparities in survival after traumatic injury have been described. However, the mechanisms that lead to these inequities are not well understood. METHODS: Analysis of level I/II TCs included in the National Trauma Data Bank 2007-2010. White, Black, and Hispanic patients 16 years or older sustaining blunt/penetrating injuries with an Injury Severity Score of 9 or more were included. TCs with 50% or more Hispanic or Black patients were classified as predominantly minority TCs. Multivariate logistic regression adjusting for several patient/injury characteristics was used to predict the expected number of deaths for each TC. O/E mortality ratios were then generated and used to rank individual TCs as low (O/E &lt;1), intermediate, or high mortality (O/E &gt;1). RESULTS: A total of 556,720 patients from 181 TCs were analyzed; 86 TCs (48%) were classified as low mortality, 6 (3%) intermediate, and 89 (49%) as high mortality. More of the predominantly minority TCs [(82% (22/27) vs 44% (67/154)] were classified as high mortality (P &lt; 0.001). Approximately 64% of Black patients (55,673/87,575) were treated at high-mortality TCs compared with 54% Hispanics (32,677/60,761) and 41% Whites (165,494/408,384) (P &lt; 0.001). CONCLUSIONS: Minority trauma patients are clustered at hospitals with significantly higher-than-expected mortality. Black and Hispanic patients treated at low-mortality hospitals have a significantly lower odds of death than similar patients treated at high-mortality hospitals. Differences in TC outcomes and quality of care may partially explain trauma outcomes disparities.</v>
          </cell>
          <cell r="E1002" t="str">
            <v>*Center for Surgical Trials and Outcomes Research, Department of Surgery, The Johns Hopkins School of Medicine, Baltimore, MD †Department of Health Policy and Management, Johns Hopkins Bloomberg School of Public Health, Baltimore, MD ‡Department of Surgery, Howard University College of Medicine, Washington, DC.</v>
          </cell>
          <cell r="F1002" t="str">
            <v>2013</v>
          </cell>
        </row>
        <row r="1003">
          <cell r="A1003">
            <v>1002</v>
          </cell>
          <cell r="B1003" t="str">
            <v>Diabetes Prevention Program Translation in the Veterans Health Administration</v>
          </cell>
          <cell r="C1003" t="str">
            <v>INTRODUCTION: This clinical demonstration trial compared the effectiveness of the Veterans Affairs Diabetes Prevention Program (VA-DPP) with an evidence-based usual care weight management program (MOVE!(®)) in the Veterans Health Administration health system. DESIGN: Prospective, pragmatic, non-randomized comparative effectiveness study of two behavioral weight management interventions. SETTING/PARTICIPANTS: Obese/overweight Veterans with prediabetes were recruited from three geographically diverse VA sites between 2012 and 2014. INTERVENTION: VA-DPP included 22 group-based intensive lifestyle change sessions. MAIN OUTCOME MEASURES: Weight change at 6 and 12 months, hemoglobin A1c (HbA1c) at 12 months, and VA health expenditure changes at 15 months were assessed using VA electronic health record and claims data. Between- and within-group comparisons for weight and HbA1c were done using linear mixed-effects models controlling for age, gender, race/ethnicity, baseline outcome values, and site. Analyses were conducted in 2015-2016. RESULTS: A total of 387 participants enrolled (273 VA-DPP, 114 MOVE!). More VA-DPP participants completed at least one (73.3% VA-DPP vs 57.5% MOVE! p=0.002); four (57.5% VA-DPP vs 42.5% MOVE!, p=0.007); and eight or more sessions (42.5% VA-DPP vs 31% MOVE!, p=0.035). Weight loss from baseline was significant at both 6 (p&lt;0.001) and 12 months (p&lt;0.001) for VA-DPP participants, but only significant at 6 months for MOVE! participants (p=0.004). Between groups, there were significant differences in 6-month weight loss (-4.1 kg VA-DPP vs -1.9 kg MOVE!, p&lt;0.001), but not 12-month weight loss (-3.4 kg VA-DPP vs -2.0 kg MOVE!, p=0.16). There were no significant differences in HbA1c change or outpatient, inpatient, and total VA expenditures. CONCLUSIONS: VA-DPP participants had higher participation rates and weight loss at 6 months, but similar weight, HbA1c, and health expenditures at 12 months compared to MOVE! PARTICIPANTS: Features of VA-DPP may help enhance the capability of MOVE! to reach a larger proportion of the served population and promote individual-level weight maintenance.</v>
          </cell>
          <cell r="E1003" t="str">
            <v>Department of Medicine, VA Greater Los Angeles Healthcare System, Los Angeles, California; Department of Medicine, David Geffen School of Medicine, University of California, Los Angeles, California; VA Health Services Research and Development (HSR&amp;D) Center for Healthcare Innovation, Implementation and Policy, VA Greater Los Angeles, California. Electronic address: tannaz.moin@va.gov._x000D_Ann Arbor VA Center for Clinical Management Research, Ann Arbor, Michigan._x000D_Department of Medicine, Durham VA Medical Center, Durham, North Carolina; Department of Medicine, Duke University School of Medicine, Durham, North Carolina._x000D_Department of Medicine, VA Greater Los Angeles Healthcare System, Los Angeles, California; Department of Medicine, David Geffen School of Medicine, University of California, Los Angeles, California._x000D_Department of Medicine, Baltimore VA Medical Center, Baltimore, Maryland; Department of Medicine, University of Maryland School of Medicine, Baltimore, Maryland._x000D_Department of Medicine, Minneapolis VA Healthcare System, Minneapolis, Minnesota; Department of Medicine, University of Minnesota Medical Center, Minneapolis, Minnesota._x000D_Ann Arbor VA Center for Clinical Management Research, Ann Arbor, Michigan; Center for Statistical Consultation and Research, University of Michigan, Ann Arbor, Michigan._x000D_Department of Medicine, Durham VA Medical Center, Durham, North Carolina._x000D_VHA National Center for Health Promotion and Disease Prevention, Durham, North Carolina._x000D_Department of Medicine, VA Greater Los Angeles Healthcare System, Los Angeles, California; Department of Family Medicine, University of Michigan, Ann Arbor, Michigan; VA Diabetes QUERI, Ann Arbor, Michigan.</v>
          </cell>
          <cell r="F1003" t="str">
            <v>2017</v>
          </cell>
        </row>
        <row r="1004">
          <cell r="A1004">
            <v>1003</v>
          </cell>
          <cell r="B1004" t="str">
            <v>Effectiveness, safety and costs of thromboembolic prevention in patients with non-valvular atrial fibrillation: phase I ESC-FA protocol study and baseline characteristics of a cohort from a primary care electronic database</v>
          </cell>
          <cell r="C1004" t="str">
            <v>PURPOSE: Atrial fibrillation is the most common arrhythmia. Its management aims to reduce symptoms and to prevent complications through rate and rhythm control, management of concomitant cardiac diseases and prevention of related complications, mainly stroke. The main objective of Effectiveness, Safety and Costs in Atrial Fibrillation (ESC-FA) study is to analyse the drugs used for the management of the disease in real-use conditions, particularly the antithrombotic agents for stroke prevention. The aim of this work is to present the study protocol of phase I of the ESC-FA study and the baseline characteristics of newly diagnosed patients with atrial fibrillation in Catalonia, Spain. PARTICIPANTS: The data source is System for the Improvement of Research in Primary Care (SIDIAP) database. The population included are all patients with non-valvular atrial fibrillation diagnosis registered in the electronic health records during 2007-2012. FINDINGS TO DATE: A total of 22,585 patients with non-valvular atrial fibrillation were included in the baseline description. Their mean age was 72.8 years and 51.6% were men. The most commonly prescribed antithrombotics were vitamin K antagonists (40.1% of patients) and platelet aggregation inhibitors (32.9%); 25.3% had not been prescribed antithrombotic treatment. Age, gender, comorbidities and co-medication at baseline were similar to those reported for previous studies. FUTURE PLANS: The next phase in the ESC-FA study will involve assessing the effectiveness and safety of antithrombotic treatments, analysing stroke events and bleeding episodes' rates in our patients (rest of phase I), describing the current management of the disease and its costs in our setting, and assessing how the introduction of new oral anticoagulants changes the stroke prevention in non-valvular atrial fibrillation.</v>
          </cell>
          <cell r="E1004" t="str">
            <v>Institut Universitari d'Investigació en Atenció Primària Jordi Gol (IDIAP Jordi Gol), Barcelona, Spain Universitat Autònoma de Barcelona (UAB), Bellaterra, Spain._x000D_Universitat Autònoma de Barcelona (UAB), Bellaterra, Spain Unitat de farmàcia, Servei d'Atenció Primària Barcelonès Nord i Maresme, Institut Català de la Salut, Badalona, Spain._x000D_Translab Research Group, Unitat de Farmacologia Clínica, Departament de Ciències Mèdiques, Facultat de Medicina, UdG, Girona, Spain._x000D_Unidad de Epidemiología del Servicio de Cardiología, Hospital Vall d'Hebron y CIBER de Epidemiología y Salud Pública (CIBERESP), Barcelona, Spain._x000D_Unitat de Coordinació i Estratègia del Medicament, Institut Català de la Salut, Barcelona, Spain._x000D_Servei de Farmacologia, Hospital Vall d'Hebron, Barcelona, Spain._x000D_System for the Improvement of Research in Primary Care (SIDIAP), Barcelona, Spain.</v>
          </cell>
          <cell r="F1004" t="str">
            <v>2016</v>
          </cell>
        </row>
        <row r="1005">
          <cell r="A1005">
            <v>1004</v>
          </cell>
          <cell r="B1005" t="str">
            <v>Nurse-run, telephone-based outreach to improve lipids in people with diabetes</v>
          </cell>
          <cell r="C1005" t="str">
            <v>BACKGROUND: There is a need for randomized, prospective trials of case management interventions with resource utilization analyses. OBJECTIVES: To determine whether algorithm-driven telephone care by nurses improves lipid control in patients with diabetes. DESIGN: Prospective, randomized, controlled trial. PARTICIPANTS: Adults with diabetes at a federally funded community health center were randomly assigned to intervention (n = 381) or usual-care (n = 381) groups. INTERVENTIONS: Nurses independently initiated and titrated lipid therapy and promoted behavioral change through motivational interviewing and self-management techniques. Other parameters of diabetes care were addressed based on time constraints. MAIN MEASURES: The primary outcome was the proportion of patients with a low-density lipoprotein (LDL) less than 100 mg/dL. Secondary outcomes included the number of hospital admissions, total hospital charges per patient, and the proportion of patients meeting other lipid, glycemic, and blood pressure guidelines. KEY RESULTS: The percent of patients with an LDL &lt; 100 mg/dL increased from 52.0% to 58.5% in the intervention group and decreased from 55.6% to 46.7% in the control group (P &lt; .01). Average cost per patient to the healthcare system was less for the intervention group ($6600 vs $9033, P = .03). Intervention patients trended toward fewer hospital admissions (P = .06). The intervention did not affect glycemic and blood pressure outcomes. CONCLUSIONS: Nurses can improve lipid control in patients with diabetes in a primarily indigent population through telephone care using moderately complex algorithms, but a more targeted approach is warranted. Telephone-based outreach may decrease resource utilization, but more study is needed.</v>
          </cell>
          <cell r="E1005" t="str">
            <v>Denver Health and Hospital Authority, Denver, CO, USA. henry.fi scher@dhha.org</v>
          </cell>
          <cell r="F1005" t="str">
            <v>2012</v>
          </cell>
        </row>
        <row r="1006">
          <cell r="A1006">
            <v>1005</v>
          </cell>
          <cell r="B1006" t="str">
            <v>Short-term and long-term results of endovascular and open repair of abdominal aortic aneurysms in Germany</v>
          </cell>
          <cell r="C1006" t="str">
            <v>BACKGROUND: Endovascular aortic repair (EVAR) has emerged as a standard of care for abdominal aortic aneurysm (AAA) repair. However, real-world evidence to compare this technology to open aortic repair (OAR) is limited. Major gaps exist related to long-term outcomes of therapies worldwide. METHODS: Health insurance claims data of Germany's third largest insurance provider, DAK-Gesundheit, were used to determine outcomes after interventions for intact AAA (iAAA) and ruptured AAA (rAAA). The study included patients operated on between October 2008 and April 2015. RESULTS: Included were 5509 patients (3627 EVAR and 1859 OAR). Median follow-up was 2.44 years (range, 0-6.46 years). The in-hospital mortality was lower after EVAR compared with OAR for both iAAA (1.2% vs 5.4%) and rAAA (26.1% vs 42%; P &lt; .001). Postoperative length of stay and occurrence of complications were also lower after EVAR. The in-hospital mortality benefits of EVAR were most prominent in octogenarians (iAAA: EVAR, 2.2%; OAR, 18.2%; rAAA: EVAR, 34.4%; OAR, 62.3%; P &lt; .001). However, the early survival benefit after EVAR reversed at ∼1.5 years, and Cox proportional hazard models revealed no differences in overall survival between EVAR and OAR. Landmark analysis focusing on patients surviving the procedure has shown lower survival in patients with EVAR. CONCLUSIONS: In this largest European investigation to date using health insurance claims data, we found that in-hospital outcomes in Germany favor EVAR, which is comparable to findings reported in the United States and the United Kingdom. Trends toward lower long-term survival after EVAR after discharge are important and require future research and reflection.</v>
          </cell>
          <cell r="E1006" t="str">
            <v>Department of Vascular Medicine, University Heart Center Hamburg, University Medical Center Hamburg-Eppendorf, Hamburg, Germany. Electronic address: ch.behrendt@uke.de._x000D_Healthcare Policy and Research, Weill Cornell Medical College, New York, NY._x000D_Department of Vascular Medicine, University Heart Center Hamburg, University Medical Center Hamburg-Eppendorf, Hamburg, Germany._x000D_the Department of Central Strategies and Technical Solutions, DAK-Gesundheit, Hamburg, Germany.</v>
          </cell>
          <cell r="F1006" t="str">
            <v>2017</v>
          </cell>
        </row>
        <row r="1007">
          <cell r="A1007">
            <v>1006</v>
          </cell>
          <cell r="B1007" t="str">
            <v>Covariate adjustment increased power in randomized controlled trials: an example in traumatic brain injury</v>
          </cell>
          <cell r="C1007" t="str">
            <v>OBJECTIVE: We aimed to determine to what extent covariate adjustment could affect power in a randomized controlled trial (RCT) of a heterogeneous population with traumatic brain injury (TBI). STUDY DESIGN AND SETTING: We analyzed 14-day mortality in 9,497 participants in the Corticosteroid Randomization After Significant Head Injury (CRASH) RCT of corticosteroid vs. placebo. Adjustment was made using logistic regression for baseline covariates of two validated risk models derived from external data (International Mission on Prognosis and Analysis of Clinical Trials in Traumatic Brain Injury [IMPACT]) and from the CRASH data. The relative sample size (RESS) measure, defined as the ratio of the sample size required by an adjusted analysis to attain the same power as the unadjusted reference analysis, was used to assess the impact of adjustment. RESULTS: Corticosteroid was associated with higher mortality compared with placebo (odds ratio=1.25, 95% confidence interval=1.13-1.39). RESS of 0.79 and 0.73 were obtained by adjustment using the IMPACT and CRASH models, respectively, which, for example, implies an increase from 80% to 88% and 91% power, respectively. CONCLUSION: Moderate gains in power may be obtained using covariate adjustment from logistic regression in heterogeneous conditions such as TBI. Although analyses of RCTs might consider covariate adjustment to improve power, we caution against this approach in the planning of RCTs.</v>
          </cell>
          <cell r="E1007" t="str">
            <v>Department of Epidemiology and Population Health, London School of Hygiene and Tropical Medicine, Keppel Street, London WC1E 7HT, UK. elizabeth.turner@lshtm.ac.uk</v>
          </cell>
          <cell r="F1007" t="str">
            <v>2012</v>
          </cell>
        </row>
        <row r="1008">
          <cell r="A1008">
            <v>1007</v>
          </cell>
          <cell r="B1008" t="str">
            <v>The Epidemiology of Emergency Department Trauma Discharges in the United States</v>
          </cell>
          <cell r="C1008" t="str">
            <v>OBJECTIVE: Injury-related morbidity and mortality is an important emergency medicine and public health challenge in the United States. Here we describe the epidemiology of traumatic injury presenting to U.S. emergency departments (EDs), define changes in types and causes of injury among the elderly and the young, characterize the role of trauma centers and teaching hospitals in providing emergency trauma care, and estimate the overall economic burden of treating such injuries. METHODS: We conducted a secondary retrospective, repeated cross-sectional study of the Nationwide Emergency Department Data Sample (NEDS), the largest all-payer ED survey database in the United States. Main outcomes and measures were survey-adjusted counts, proportions, means, and rates with associated standard errors (SEs) and 95% confidence intervals. We plotted annual age-stratified ED discharge rates for traumatic injury and present tables of proportions of common injuries and external causes. We modeled the association of Level I or II trauma center care with injury fatality using a multivariable survey-adjusted logistic regression analysis that controlled for age, sex, injury severity, comorbid diagnoses, and teaching hospital status. RESULTS: There were 181,194,431 (SE = 4,234) traumatic injury discharges from U.S. EDs between 2006 and 2012. There was a mean year-to-year decrease of 143 (95% CI = -184.3 to -68.5) visits per 100,000 U.S. population during the study period. The all-age, all-cause case-fatality rate for traumatic injuries across U.S. EDs during the study period was 0.17% (SE = 0.001%). The case-fatality rate for the most severely injured averaged 4.8% (SE = 0.001%), and severely injured patients were nearly four times as likely to be seen in Level I or II trauma centers (relative risk = 3.9 [95% CI = 3.7 to 4.1]). The unadjusted risk ratio, based on group counts, for the association of Level I or II trauma centers with mortality was risk ratio = 4.9 (95% CI = 4.5 to 5.3); however, after sex, age, injury severity, and comorbidities were accounted for, Level I or II trauma centers were not associated with an increased risk of fatality (odds ratio = 0.96 [95% CI = 0.79 to 1.18]). There were notable changes at the extremes of age in types and causes of ED discharges for traumatic injury between 2009 and 2012. Age-stratified rates of diagnoses of traumatic brain injury increased 29.5% (SE = 2.6%) for adults older than 85 and increased 44.9% (SE = 1.3%) for children younger than 18. Firearm-related injuries increased 31.7% (SE = 0.2%) in children 5 years and younger. The total inflation-adjusted cost of ED injury care in the United States between 2006 and 2012 was $99.75 billion (SE = $0.03 billion). CONCLUSIONS: Emergency departments are a sensitive barometer of the continuing impact of traumatic injury as an important cause of morbidity and mortality in the United States. Level I or II trauma centers remain a bulwark against the tide of severe trauma in the United States, but the types and causes of traumatic injury in the United States are changing in consequential ways, particularly at the extremes of age, with traumatic brain injuries and firearm-related trauma presenting increased challenges.</v>
          </cell>
          <cell r="E1008" t="str">
            <v>Department of Surgery, Division of Acute Care and Trauma Surgery, New York University School of Medicine, New York, NY._x000D_Department of Population Health, New York University School of Medicine, New York, NY._x000D_Ronald O. Perelman Department of Emergency Medicine, New York University School of Medicine, New York, NY.</v>
          </cell>
          <cell r="F1008" t="str">
            <v>2017</v>
          </cell>
        </row>
        <row r="1009">
          <cell r="A1009">
            <v>1008</v>
          </cell>
          <cell r="B1009" t="str">
            <v>Effect of lifestyle intervention for people with diabetes or prediabetes in real-world primary care: propensity score analysis</v>
          </cell>
          <cell r="C1009" t="str">
            <v>BACKGROUND: Many lifestyle interventions for patients with prediabetes or type 2 diabetes mellitus (T2DM) have been investigated in randomised clinical trial settings. However, the translation of these programmes into primary care seems challenging and the prevalence of T2DM is increasing. Therefore, there is an urgent need for lifestyle programmes, developed and shown to be effective in real-world primary care. We evaluated a lifestyle programme, commissioned by the Dutch government, for patients with prediabetes or type 2 diabetes in primary care. METHODS: We performed a retrospective comparative medical records analysis using propensity score matching. Patients with prediabetes or T2DM were selected from ten primary healthcare centres. Patients who received the lifestyle intervention (n = 186) were compared with a matched group of patients who received usual care (n = 2632). Data were extracted from the electronic primary care records. Propensity score matching was used to control for confounding by indication. Outcome measures were exercise level, BMI, HbA1c, fasting glucose, systolic and diastolic blood pressure, total cholesterol, HDL and LDL cholesterol and triglycerides and the follow-up period was one year. RESULTS: There was no significant difference at follow-up in any outcome measure between either group. The reduction at one year follow-up of HbA1c and fasting glucose was positive in the intervention group compared with controls, although not statistically significant (-0.12%, P = 0.07 and -0.17 mmol/l, P = 0.08 respectively). CONCLUSIONS: The effects of the lifestyle programme in real-world primary care for patients with prediabetes or T2DM were small and not statistically significant. The attention of governments for lifestyle interventions is important, but from the available literature and the results of this study, it must be concluded that improving lifestyle in real-world primary care is still challenging.</v>
          </cell>
          <cell r="E1009" t="str">
            <v>Maastricht University, CAPHRI, Department of General Practice, The Netherlands. joris.linmans@maastrichtuniversity.nl</v>
          </cell>
          <cell r="F1009" t="str">
            <v>2011</v>
          </cell>
        </row>
        <row r="1010">
          <cell r="A1010">
            <v>1009</v>
          </cell>
          <cell r="B1010" t="str">
            <v>Cost of treatment of peripheral neuropathic pain with pregabalin or gabapentin in routine clinical practice: impact of their loss of exclusivity</v>
          </cell>
          <cell r="C1010" t="str">
            <v>To analyze the effect of loss of exclusivity of data on the cost of treatment of peripheral neuropathic pain (PNP) with pregabalin or gabapentin in routine clinical practice. A retrospective observational study, with electronic medical records for patients enrolled at primary care centers managed by the health care provider Badalona Serveis Assistencials, who initiated treatment of PNP with pregabalin or gabapentin. The analysis used drugs and resources prices for year 2015. The 1163 electronic medical records (pregabalin; N = 764, gabapentin; N = 399) for patients (62.2% women) with a mean (standard deviation) age of 59.2 (14.7) years were analyzed. Treatment duration was slightly shorter with pregabalin than with gabapentin (5.2 vs 5.5 months; P = 0.124), with mean doses of 227.4 (178.6) mg and 900.0 (443.4) mg, respectively. The average study drug cost per patient was higher for pregabalin than for gabapentin; €214.6 (206.3) vs €157.4 (181.9), P &lt; 0.001, although the cost of concomitant analgesic medication was lower; €176.5 (271.8) vs €306.7 (529.2), P &lt; 0.001. The adjusted average total cost per patient was lower in those treated with pregabalin than in those treated with gabapentin; €2,413 (2119-2708) vs €3201 (2806-3.597); P = 0.002, owing to significantly lower health care costs; €1307 (1247-1367) vs €1538 (1458-1618), P &lt; 0.001, and also non-health care costs; €1106 (819-1393) vs €1663 (1279-2048), P = 0.023, that was caused by a significantly lower use of concomitant medication, fewer medical visits to primary care, and fewer days of sick leave. After loss of exclusivity of both drugs, pregabalin continued to show lower health care and non-health care costs than gabapentin in the treatment of PNP in routine clinical practice.</v>
          </cell>
          <cell r="E1010" t="str">
            <v>Vicenç Papaciet Primary Care Centre (CAP), La Roca del Vallès, Barcelona, Spain._x000D_Health Economics and Outcomes Research Department, Pfizer SLU, Alcobendas, Madrid, Spain._x000D_Medical Department, Pfizer GEP SLU, Alcobendas, Madrid, Spain._x000D_Medical Documentation Department, Hospital Germans Trias i Pujol, Badalona, Barcelona, Spain.</v>
          </cell>
          <cell r="F1010" t="str">
            <v>2017</v>
          </cell>
        </row>
        <row r="1011">
          <cell r="A1011">
            <v>1010</v>
          </cell>
          <cell r="B1011" t="str">
            <v>The Effects of Red Blood Cell Transfusion on Functional Outcome after Aneurysmal Subarachnoid Hemorrhage</v>
          </cell>
          <cell r="C1011" t="str">
            <v>BACKGROUND: The optimal red blood cell transfusion (RBCT) trigger for patients with aneurysmal subarachnoid hemorrhage (SAH) is unknown. In patients with cerebral vasospasm, anemia may increase susceptibility to ischemic injury; conversely, RBCT may worsen outcome given known deleterious effects. OBJECTIVE: To examine the association between RBCT, delayed cerebral ischemia (DCI), vasospasm, and outcome after SAH. METHODS: A total of 421 consecutive patients with SAH, admitted to a neurocritical care unit at a university-affiliated hospital and who underwent surgical occlusion of their ruptured aneurysm were retrospectively identified from a prospective observational database. Propensity score methods were used to reduce the bias associated with treatment selection. RESULTS: Two hundred and sixty-one patients (62.0%) received an RBCT. Angiographic vasospasm (odds ratio [OR] 1.6; 95% confidence interval [CI], 1.1-2.3; P = 0.025) but not severe angiographic spasm, DCI, or delayed infarction was associated with RBCT. A total of 283 patients (67.2%) experienced a favorable outcome, defined as good or moderately disabled on the Glasgow Outcome Scale; 47 (11.2%) were severely disabled or vegetative and 91 patients (21.6%) were dead at 6-month follow-up. Among patients who survived ≥2 days, RBCT was associated with unfavorable outcome (OR, 2.6; 95% CI, 1.6-4.1). Transfusion of ≥3 units of blood was associated with an increased incidence of unfavorable outcome. Propensity analysis to control for the probability of exposure to RBCT conditional on observed covariates measured before RBCT indicates that RBCT is associated with unfavorable outcome in the absence of DCI (OR, 2.17; 95% CI, 1.56-3.01; P &lt; 0.0001) but not when DCI is present (OR, 0.82; 95% CI, 0.35-1.92; P = 0.65). CONCLUSIONS: Blood transfusions are associated with unfavorable outcome after SAH particularly when DCI is absent. Propensity analysis suggests that RBCT may be associated with poor outcome rather than being a marker of disease severity. However, when DCI is present, RBCT may help improve outcome.</v>
          </cell>
          <cell r="E1011" t="str">
            <v>Department of Neurosurgery, University of Pennsylvania, Philadelphia, Pennsylvania, USA; Department of Neurology, University of Pennsylvania, Philadelphia, Pennsylvania, USA; Department of Anesthesiology and Critical Care, University of Pennsylvania, Philadelphia, Pennsylvania, USA._x000D_Center for Clinical Epidemiology and Biostatistics, University of Pennsylvania, Philadelphia, Pennsylvania, USA._x000D_Colorado Neurological Institute, Englewood, Colorado, USA._x000D_Department of Neurosurgery, Mount Sinai Hospital, New York, New York, USA._x000D_Department of Neurosurgery, University of Pennsylvania, Philadelphia, Pennsylvania, USA._x000D_Brain and Spine Center and Lankenau Institute of Medical Research Lankenau Medical Center, Wynnewood, Pennsylvania, USA. Electronic address: lerouxp@mlhs.org.</v>
          </cell>
          <cell r="F1011" t="str">
            <v>2017</v>
          </cell>
        </row>
        <row r="1012">
          <cell r="A1012">
            <v>1011</v>
          </cell>
          <cell r="B1012" t="str">
            <v>Implementing a program to improve compliance with neonatal intensive care unit transfusion guidelines was accompanied by a reduction in transfusion rate: a pre-post analysis within a multihospital health care system</v>
          </cell>
          <cell r="C1012" t="str">
            <v>BACKGROUND: We previously reported that in the year 2006, approximately 35% of the transfusions administered in the Intermountain Healthcare neonatal intensive care units (NICU) were noncompliant with our transfusion guidelines. In January 2009 we instituted an electronic NICU transfusion ordering and monitoring system as part of a new program to improve compliance with transfusion guidelines. STUDY DESIGN AND METHODS: In the four largest NICUs of Intermountain Healthcare, we performed a pre-post analysis of compliance with transfusion guidelines and transfusion usage. RESULTS: After beginning the new transfusion compliance program all four NICUs had an increase in compliance from 65% to 90%. Accompanying the improved compliance, all four NICUs had a reduction in transfusions administered. Specifically, compared with 2007 and 2008, there were 984 fewer NICU transfusions given in 2009. This included 554 fewer red blood cell (RBC) transfusions, 174 fewer platelet transfusions, and 256 fewer frozen plasma infusions. We calculate that in 2009, a total of 200 NICU patients who in previous years would have received one or more transfusions instead received none. Applying specific Intermountain Healthcare billing data to the observed transfusion reductions, this new program resulted in an annual decrease of $780,074 in blood bank charges (blood administration charges were not included). During the 3-year period, January 2007 through December 2009, we detected no change in NICU demographics, major morbidities, length of hospital stay, or mortality rate. CONCLUSION: Implementing a systemwide NICU program to improve compliance with already-established transfusion guidelines increased compliance from 65% to 90%. Improved compliance with transfusion guidelines was accompanied by a significant reduction in transfusions given, with no increase in NICU length of stay or mortality rate.</v>
          </cell>
          <cell r="E1012" t="str">
            <v>Women and Newborn's Clinical Program, Intermountain Healthcare, Salt Lake City, Utah 84403, USA.</v>
          </cell>
          <cell r="F1012" t="str">
            <v>2011</v>
          </cell>
        </row>
        <row r="1013">
          <cell r="A1013">
            <v>1012</v>
          </cell>
          <cell r="B1013" t="str">
            <v>A comparison of patency and interventions in thigh versus Hemodialysis Reliable Outflow grafts for chronic hemodialysis vascular access</v>
          </cell>
          <cell r="C1013" t="str">
            <v>OBJECTIVE: With improvements in medical management and survival of patients with end-stage renal disease, maintaining durable vascular access is increasingly challenging. This study compared primary, assisted primary, and secondary patency, and procedure-specific complications, and evaluated whether the number of interventions to maintain or restore patency differed between prosthetic femoral-femoral looped inguinal access (thigh) grafts and Hemodialysis Reliable Outflow (HeRO; Hemosphere Inc, Minneapolis, Minn) grafts. METHODS: A single-center, retrospective, intention-to-treat analysis was conducted of consecutive thigh and HeRO grafts placed between May 2004 and June 2015. Medical history, interventions to maintain or restore patency, and complications were abstracted from the electronic medical record. Data were analyzed using parametric and nonparametric statistical tests, Kaplan-Meier survival methods, and multivariable proportional hazards regression and logistic regression. RESULTS: Seventy-six (43 thigh, 33 HeRO) grafts were placed in 61 patients (54% male; age 53 [standard deviation, 13] years). Median follow-up time in the intention-to-treat analysis was 21.2 months (min, 0.0; max, 85.3 months) for thigh grafts and 6.7 months (min, 0.0; max, 56.3 months) for HeRO grafts (P = .02). The groups were comparable for sex, age, coronary artery disease, diabetes mellitus, peripheral vascular disease, and smoking history (all P ≥ .12). One thigh graft (2%) and five HeRO (15%) grafts failed primarily. In the intention-to-treat analysis, patency durations were significantly longer in the thigh grafts (all log-rank P ≤ .01). Point estimates of primary patency at 6 months, 1 year, and 3 years were 61%, 46%, and 4% for the thigh grafts and 25%, 15%, and 6% for the HeRO grafts. Point estimates of assisted primary patency at 6 months, 1 year, and 3 years were 75%, 66%, and 54% for the thigh grafts and 41%, 30%, and 10% for the HeRO grafts. Point estimates of secondary patency at 6 months, 1 year, and 3 years were 88%, 88%, and 70% for the thigh grafts and 53%, 43%, and 12% for the HeRO grafts. There were no differences in ischemic (P = .63) or infectious (P = .79) complications between the groups. Multivariable logistic regression demonstrated that after adjusting for follow-up time, HeRO grafts were associated with an increased number of interventions (P = .03). CONCLUSIONS: Thigh grafts have significantly better primary, assisted primary, and secondary patency compared with HeRO grafts. There is no significant difference between thigh grafts and HeRO grafts in ischemic or infectious complications. Our logistic regression model demonstrated an association between HeRO grafts and an increased number of interventions to maintain or restore patency. Although HeRO grafts may extend the use of the upper extremity, thigh grafts provide a more durable option for chronic hemodialysis.</v>
          </cell>
          <cell r="E1013" t="str">
            <v>Department of Surgery, Vanderbilt University Medical Center, Nashville, Tenn. Electronic address: evan.r.brownie@vanderbilt.edu._x000D_Department of Surgery, Vanderbilt University Medical Center, Nashville, Tenn._x000D_Departments of Surgery and Biostatistics, Vanderbilt University Medical Center, Nashville, Tenn.</v>
          </cell>
          <cell r="F1013" t="str">
            <v>2016</v>
          </cell>
        </row>
        <row r="1014">
          <cell r="A1014">
            <v>1013</v>
          </cell>
          <cell r="B1014" t="str">
            <v>Effects of Language, Insurance, and Race/Ethnicity on Measurement Properties of the PROMIS Physical Function Short Form 10a in Rheumatoid Arthritis</v>
          </cell>
          <cell r="C1014" t="str">
            <v>OBJECTIVE: Most studies that have evaluated patient-reported outcomes, such as those utilizing the Patient-Reported Outcomes Measurement Information System (PROMIS) Physical Function Short Form 10a (PF10a) in rheumatoid arthritis (RA), have been performed in white and English-speaking populations. The aim of our study was to assess the measurement properties of the PF10a in a racially/ethnically diverse population with RA and to determine the effect of non-English language proficiency, insurance status, and race/ethnicity on the validity and responsiveness of the PF10a. METHODS: Data were abstracted from electronic health records for all RA patients seen in a university-based rheumatology clinic between 2013 and 2017. We evaluated the use of the PF10a, floor and ceiling effects, and construct validity across categories of language preference, insurance, and race/ethnicity. We used standardized response means and linear mixed-effects models to evaluate the responsiveness of the PF10a to longitudinal changes in the Clinical Disease Activity Index (CDAI) across population subgroups. RESULTS: We included 595 patients in a cross-sectional analysis of validity and 341 patients in longitudinal responsiveness analyses of the PF10a. The PF10a had acceptable floor and ceiling effects and was successfully implemented. We observed good construct validity and responsiveness to changes in CDAI among white subjects, English speakers, and privately insured patients. However, constructs evaluated by the PF10a were less correlated with clinical measures among Chinese speakers and Hispanic subjects, and less sensitive to clinical improvements among Medicaid patients and Spanish speakers. CONCLUSION: While the PF10a has good measurement properties and is both practical and acceptable for implementation in routine clinical practice, we also found important differences across racial/ethnic groups and those with limited English proficiency that warrant further investigation.</v>
          </cell>
          <cell r="E1014" t="str">
            <v>University of California, San Francisco._x000D_San Francisco Veterans Affairs Medical Center, San Francisco, California.</v>
          </cell>
          <cell r="F1014" t="str">
            <v>2019</v>
          </cell>
        </row>
        <row r="1015">
          <cell r="A1015">
            <v>1014</v>
          </cell>
          <cell r="B1015" t="str">
            <v>Statins and risk for new-onset diabetes mellitus: A real-world cohort study using a clinical research database</v>
          </cell>
          <cell r="C1015" t="str">
            <v>Although concern regarding the increased risk for new-onset diabetes mellitus (NODM) after statin treatment has been raised, there has been a lack of evidence in real-world clinical practice, particularly in East Asians. We investigated whether statin use is associated with risk for NODM in Koreans. We conducted a retrospective cohort study using the clinical research database from electronic health records. The study cohort consisted of 8265 statin-exposed and 33,060 matched nonexposed patients between January 1996 and August 2013. Matching at a 1:4 ratio was performed using a propensity score based on age, gender, baseline glucose levels (mg/dL), and hypertension. The comparative risks for NODM with various statins (atorvastatin, fluvastatin, pitavastatin, pravastatin, rosuvastatin, and simvastatin) were estimated by both statin exposure versus matched nonexposed and within-class comparisons. The incidence of NODM among the statin-exposed group (6.000 per 1000 patient-years [PY]) was higher than that of the nonexposed group (3.244 per 1000 PY). The hazard ratio (HR) of NODM after statin exposure was 1.872 (95% confidence interval [CI], 1.432-2.445). Male gender (HR, 1.944; 95% CI, 1.497-2.523), baseline glucose per mg/dL (HR, 1.014; 95% CI, 1.013-1.016), hypertension (HR, 2.232; 95% CI, 1.515-3.288), and thiazide use (HR, 1.337; 95% CI, 1.081-1.655) showed an increased risk for NODM, while angiotensin-converting enzyme inhibitor or angiotensin II receptor blocker showed a decreased risk (HR, 0.774; 95% CI, 0.668-0.897). Atorvastatin-exposed patients showed a higher risk for NODM than their matched nonexposed counterparts (HR, 1.939; 95% CI, 1.278-2.943). However, the risk for NODM was not significantly different among statins in within-class comparisons. In conclusion, an increased risk for NODM was observed among statin users in a practical healthcare setting in Korea.</v>
          </cell>
          <cell r="E1015" t="str">
            <v>aDepartment of Biomedical Informatics bDepartment of Pulmonary and Critical Care Medicine, Ajou University School of Medicine cCollege of Pharmacy, Ajou University dDepartment of Endocrinology and Metabolism eDepartment of Cardiology, Ajou University School of Medicine, Suwon, Republic of Korea.</v>
          </cell>
          <cell r="F1015" t="str">
            <v>2016</v>
          </cell>
        </row>
        <row r="1016">
          <cell r="A1016">
            <v>1015</v>
          </cell>
          <cell r="B1016" t="str">
            <v>Staying on track: a cluster randomized controlled trial of automated reminders aimed at increasing human papillomavirus vaccine completion</v>
          </cell>
          <cell r="C1016" t="str">
            <v>OBJECTIVES: To evaluate whether automated reminders increase on-time completion of the three-dose human papillomavirus (HPV) vaccine series. METHODS: Ten reproductive health centers enrolled 365 women aged 19-26 to receive dose one of the HPV vaccine. Health centers were matched and randomized so that participants received either routine follow-up (control) or automated reminder messages for vaccine doses two and three (intervention). Intervention participants selected their preferred method of reminders - text, e-mail, phone, private Facebook message, or standard mail. We compared vaccine completion rates between groups over a period of 32 weeks. RESULTS: The reminder system did not increase completion rates, which overall were low at 17.2% in the intervention group and 18.9% in the control group (p=0.881). Exploratory analyses revealed that participants who completed the series on-time were more likely to be older (OR=1.15, 95% CI 1.01-1.31), report having completed a four-year college degree or more (age-adjusted OR=2.51, 95% CI 1.29-4.90), and report three or more lifetime sexual partners (age-adjusted OR=3.45, 95% CI 1.20-9.92). CONCLUSIONS: The study intervention did not increase HPV vaccine series completion. Despite great public health interest in HPV vaccine completion and reminder technologies, completion rates remain low.</v>
          </cell>
          <cell r="E1016" t="str">
            <v>Planned Parenthood Federation of America, 434 West 33rd Street, New York, NY 10001, United States; Division of Family Planning, Department of Obstetrics and Gynecology, John H. Stroger, Jr. Hospital of Cook County, 1900 West Polk Street, 5th Floor, Chicago, IL 60612, United States. Electronic address: ashlesha.patel@ppfa.org._x000D_Planned Parenthood Federation of America, 434 West 33rd Street, New York, NY 10001, United States. Electronic address: lisa.stern@ppfa.org._x000D_Planned Parenthood Federation of America, 434 West 33rd Street, New York, NY 10001, United States. Electronic address: zoe.unger@ppfa.org._x000D_Planned Parenthood Federation of America, 434 West 33rd Street, New York, NY 10001, United States. Electronic address: elie.debevec@ppfa.org._x000D_Division of Family Planning, Department of Obstetrics and Gynecology, John H. Stroger, Jr. Hospital of Cook County, 1900 West Polk Street, 5th Floor, Chicago, IL 60612, United States. Electronic address: alicia.roston@gmail.com._x000D_Westport Compass, 3011 S. Plateau, Salt Lake City, UT 84109, United States. Electronic address: rhanover@westportcompass.com._x000D_Planned Parenthood Federation of America, 434 West 33rd Street, New York, NY 10001, United States. Electronic address: johanna.morfesis@ppfa.org.</v>
          </cell>
          <cell r="F1016" t="str">
            <v>2014</v>
          </cell>
        </row>
        <row r="1017">
          <cell r="A1017">
            <v>1016</v>
          </cell>
          <cell r="B1017" t="str">
            <v>Treatment patterns among older patients with type 2 diabetes in the United States: a retrospective cohort study</v>
          </cell>
          <cell r="C1017" t="str">
            <v>BACKGROUND: The American Diabetes Association consensus statement on the treatment of type 2 diabetes mellitus (T2DM) in older patients highlights the need for treatment pattern and effectiveness data from real-world settings and populations. This retrospective cohort study assessed the relative frequency of use of four commonly prescribed antihyperglycemia treatments for T2DM and quantified their effectiveness up to 2 years post-initiation. SUBJECTS AND METHODS: Within a large, U.S.-based, electronic health record database, we investigated usage of insulin, sulfonylureas, glucagon-like peptide-1(GLP-1) receptor agonists, and dipeptidyl peptidase-4 (DPP-4) inhibitors in patients with T2DM, focusing on those ≥65 years old, although younger patients were included for comparative purposes. RESULTS: Inclusion criteria were met by 77,440 patients. Mean baseline glycosylated hemoglobin (HbA1c) levels for patients ≥65 years old varied among treatments: insulin (7.7% [61 mmol/mol]; n=3,311), sulfonylureas (7.0% [53 mmol/mol]; n=5,706), GLP-1 receptor agonists (7.1% [54 mmol/mol]; n=260), and DPP-4 inhibitors (7.1% [54 mmol/mol]; n=1,096). Older patients demonstrated good glycemic control at therapy initiation and were prescribed glucose-lowering agents at lower HbA1c values compared with younger patients. A large proportion of older patients were prescribed sulfonylureas (56%) and insulin (34%) compared with GLP-1 receptor agonists (3.4%) and DPP-4 inhibitors (12%), despite the associated risk of hypoglycemia. CONCLUSIONS: Patients initiating insulin and sulfonylureas demonstrated more sustained glycemic control compared with GLP-1 receptor agonists and DPP-4 inhibitors. A majority of older patients with T2DM was initiated on sulfonylureas and insulin at relatively low levels of HbA1c, a practice not entirely consistent with the recommendations of published guidelines.</v>
          </cell>
          <cell r="E1017" t="str">
            <v>1 Eli Lilly and Company , Indianapolis, Indiana.</v>
          </cell>
          <cell r="F1017" t="str">
            <v>2014</v>
          </cell>
        </row>
        <row r="1018">
          <cell r="A1018">
            <v>1017</v>
          </cell>
          <cell r="B1018" t="str">
            <v>Ascertainment of outpatient visits by patients with diabetes: The National Ambulatory Medical Care Survey (NAMCS) and the National Hospital Ambulatory Medical Care Survey (NHAMCS)</v>
          </cell>
          <cell r="C1018" t="str">
            <v>AIMS: To estimate and evaluate the sensitivity and specificity of providers' diagnosis codes and medication lists to identify outpatient visits by patients with diabetes. METHODS: We used data from the 2006 to 2010 National Ambulatory Medical Care Survey and National Hospital Ambulatory Medical Care Survey. We assessed the sensitivity and specificity of providers' diagnoses and medication lists to identify patients with diabetes, using the checkbox for diabetes as the gold standard. We then examined differences in sensitivity by patients' characteristics using multivariate logistic regression models. RESULTS: The checkbox identified 12,647 outpatient visits by adults with diabetes among the 70,352 visits used for this analysis. The sensitivity and specificity of providers' diagnoses or listed diabetes medications were 72.3% (95% CI: 70.8% to 73.8%) and 99.2% (99.1% to 99.4%), respectively. Diabetic patients ≥75 years of age, women, non-Hispanics, and those with private insurance or Medicare were more likely to be missed by providers' diagnoses and medication lists. Diabetic patients who had more diagnosis codes and medications recorded, had glucose or hemoglobin A1c measured, or made office- rather than hospital-outpatient visits were less likely to be missed. CONCLUSIONS: Providers' diagnosis codes and medication lists fail to identify approximately one quarter of outpatient visits by patients with diabetes.</v>
          </cell>
          <cell r="E1018" t="str">
            <v>Department of Preventive Medicine, The University of Tennessee Health Science Center, 66N. Pauline St., Ste. 633, Memphis, TN 38111, USA; Division of Metabolism, Endocrinology and Diabetes, Department of Internal Medicine, The University of Michigan, 1000 Wall St., Brehm Center Room 6111, Ann Arbor, MI 48105-5714, USA. Electronic address: kasao@uthsc.edu._x000D_Division of Metabolism, Endocrinology and Diabetes, Department of Internal Medicine, The University of Michigan, 1000 Wall St., Brehm Center Room 6111, Ann Arbor, MI 48105-5714, USA. Electronic address: lmattei@med.umich.edu._x000D_Child Health Evaluation and Research Unit, Division of Pediatric Endocrinology, The University of Michigan, 300 North Ingalls St., Room 6E18, Ann Arbor, MI 48109-5456, USA. Electronic address: joyclee@med.umich.edu._x000D_Division of Metabolism, Endocrinology and Diabetes, Department of Internal Medicine, The University of Michigan, 1000 Wall St., Brehm Center Room 6111, Ann Arbor, MI 48105-5714, USA; Department of Epidemiology, The University of Michigan, 1000 Wall St., Brehm Center Room 6108, Ann Arbor, MI 48105-5714, USA. Electronic address: wherman@med.umich.edu.</v>
          </cell>
          <cell r="F1018" t="str">
            <v>2015</v>
          </cell>
        </row>
        <row r="1019">
          <cell r="A1019">
            <v>1018</v>
          </cell>
          <cell r="B1019" t="str">
            <v>Associations between asthma status and radiologically confirmed fracture in children: A data-linkage study</v>
          </cell>
          <cell r="C1019" t="str">
            <v>AIM: World-wide, approximately 14% of children have prevalent asthma. As most bone accrual occurs in childhood, and data suggest a detrimental role in bone from asthma and/or medications, we investigated whether asthma was associated with radiologically confirmed fractures in a large cohort of children. METHODS: Data from the Barwon Asthma Study (2005), a population-based, cross-sectional survey of all children attending 91 primary schools in the Barwon Statistical Division, were linked to the Geelong Osteoporosis Study Fracture Grid (2006-2007), a fracture register encompassing the Barwon Statistical Division (n = 16 438; 50.5% boys; aged 3.5-13.6 years). Asthma, ascertained from parent-reported symptoms using the International Study of Asthma and Allergies in Childhood questionnaire, was categorised as: (i) recent wheeze; and number of (ii) recent wheezy episodes; (iii) doctor visits for wheeze symptoms; and (iv) doctor visits for asthma check-ups. Using logistic regression analyses, stratified by sex and adjusted for age and medication use, we determined whether asthma was associated with radiologically confirmed fractures. RESULTS: In total, 961 fractures were observed among 823 Barwon Asthma Study participants (5.9% of total sample; 61.1% boys). Recent wheeze and 1-3 recent wheezy episodes were associated with increased odds of fracture in boys (odds ratio (OR) 1.26, 95% confidence interval (CI) 1.03-1.55; OR 1.40, 95% CI 1.12-1.77, respectively), but not girls (OR 1.03, 95% CI 0.78-1.37; OR 0.67, 95% CI 0.38-1.19). Results were independent of age, and sustained after adjustment for medication. CONCLUSIONS: Independent of age, asthma was associated with fracture for boys, but not girls. There is an imperative for strategies to promote bone health among children with asthma.</v>
          </cell>
          <cell r="E1019" t="str">
            <v>Deakin University, School of Medicine, Geelong, Victoria, Australia._x000D_Australian Institute for Musculoskeletal Science, University of Melbourne and Western Health, Melbourne, Victoria, Australia._x000D_Department of Medicine, Western Health, University of Melbourne, Melbourne, Victoria, Australia._x000D_University Hospital Geelong, Barwon Health, Geelong, Victoria, Australia._x000D_Department of Epidemiology and Preventive Medicine, Monash University, Melbourne, Victoria, Australia._x000D_Murdoch Children's Research Institute, University of Melbourne, Melbourne, Victoria, Australia.</v>
          </cell>
          <cell r="F1019" t="str">
            <v>2018</v>
          </cell>
        </row>
        <row r="1020">
          <cell r="A1020">
            <v>1019</v>
          </cell>
          <cell r="B1020" t="str">
            <v>Accurate Measurement In California's Safety-Net Health Systems Has Gaps And Barriers</v>
          </cell>
          <cell r="C1020" t="str">
            <v>Patient safety in ambulatory care has not been routinely measured. California implemented a pay-for-performance program in safety-net hospitals that incentivized measurement and improvement in key areas of ambulatory safety: referral completion, medication safety, and test follow-up. We present two years of program data (collected during July 2015-June 2017) and show both suboptimal performance in aspects of ambulatory safety and questionable reliability in data reporting. Performance was better in areas that required limited coordination or patient engagement-for example, annual medication monitoring versus follow-up after high-risk mammograms. Health care systems that lack seamlessly integrated electronic health records and patient registries encountered barriers to reporting reliable ambulatory safety data, particularly for measures that integrated multiple data elements. These data challenges precluded accurate performance measurement in many areas. Policy makers and safety advocates need to support the development of information systems and measures that facilitate the accurate ascertainment of the health systems, patients, and clinical tasks at greatest risk for ambulatory safety failures.</v>
          </cell>
          <cell r="E1020" t="str">
            <v>Elaine C. Khoong ( elaine.khoong@ucsf.edu ) is a primary care research fellow in the Division of General Internal Medicine, University of California San Francisco (UCSF), and the Zuckerberg San Francisco General Hospital and Trauma Center._x000D_Roy Cherian is a research data analyst at the Center for Vulnerable Populations, UCSF, and the Zuckerberg San Francisco General Hospital and Trauma Center._x000D_Natalie A. Rivadeneira is a research data analyst at the Center for Vulnerable Populations, UCSF, and the Zuckerberg San Francisco General Hospital and Trauma Center._x000D_Gato Gourley is a project coordinator at the Center for Vulnerable Populations, UCSF, and the Zuckerberg San Francisco General Hospital and Trauma Center._x000D_Jinoos Yazdany is an associate professor of medicine in the Division of Rheumatology, UCSF._x000D_Ashrith Amarnath is a patient safety officer at the Sutter Medical Foundation and a former patient safety officer in the Office of the Medical Director, Department of Health Care Services, both in Sacramento, California._x000D_Dean Schillinger is a professor of medicine at UCSF and chief of the Division of General Internal Medicine at Zuckerberg San Francisco General Hospital and Trauma Center._x000D_Urmimala Sarkar is an associate professor of medicine in the Division of General Internal Medicine, UCSF, and a primary care physician at Zuckerberg San Francisco General Hospital's Richard H. Fine People's Clinic.</v>
          </cell>
          <cell r="F1020" t="str">
            <v>2018</v>
          </cell>
        </row>
        <row r="1021">
          <cell r="A1021">
            <v>1020</v>
          </cell>
          <cell r="B1021" t="str">
            <v>Racial Variation in Patient-Reported Outcomes Following Treatment for Localized Prostate Cancer: Results from the CEASAR Study</v>
          </cell>
          <cell r="C1021" t="str">
            <v>BACKGROUND: Relatively little is known about the relationship between race/ethnicity and patient-reported outcomes after contemporary treatments for localized prostate cancer. OBJECTIVE: To test the hypothesis that treatment-related changes in urinary, bowel, sexual, and hormonal function vary by race/ethnicity. DESIGN, SETTING, AND PARTICIPANTS: The Comparative Effectiveness Analysis of Surgery and Radiation (CEASAR) study is a prospective, population-based, observational study that enrolled 3708 men diagnosed with localized prostate cancer in 2011-2012. OUTCOME MEASUREMENTS AND STATISTICAL ANALYSIS: Patient-reported disease-specific function was measured using the 26-item Expanded Prostate Index Composite (EPIC) at baseline and 6 and 12 mo after enrollment. Mean treatment differences in function were compared by race using risk-adjusted generalized estimating equations. RESULTS AND LIMITATIONS: While all race/ethnic groups reported considerable declines in scores for urinary incontinence after radical prostatectomy (RP) when compared to active surveillance, African-American men reported a greater difference than white men did (adjusted difference-in-differences 8.4 points, 95% confidence interval 2.0-14.8; p=0.01). No difference in bother scores was noted and the overall proportion of explained variation attributable to race/ethnicity was relatively small in comparison to primary treatment and baseline function. No clinically significant racial variation was noted for the sexual, bowel, irritative voiding, or hormone domains. Limitations include the lack of well-established thresholds for clinical significance using the EPIC instrument. CONCLUSION: While these data demonstrate that incontinence at 1 yr after RP may be worse for African-American compared to white men, the difference appears to be modest overall. Treatment selection and baseline function explain a much greater proportion of the variation in function after treatment. PATIENT SUMMARY: We observed that the effect of treatment for prostate cancer on patient-reported function did not vary dramatically by race/ethnicity. Compared to white men, African-American men experienced a somewhat more pronounced decline in urinary continence after radical prostatectomy, but the corresponding changes in bother scores were not significantly different between the two groups.</v>
          </cell>
          <cell r="E1021" t="str">
            <v>Department of Urologic Surgery, Vanderbilt University Medical Center, Nashville, TN, USA. Electronic address: mark.tyson@vanderbilt.edu._x000D_Department of Biostatistics, Vanderbilt University School of Medicine, Nashville, TN, USA._x000D_Department of Radiation Oncology, The University of Texas MD Anderson Cancer Center, Houston, TX, USA._x000D_Department of Urologic Surgery, Vanderbilt University Medical Center, Nashville, TN, USA; Department of Health Policy, Vanderbilt University School of Medicine, Nashville, TN, USA; The Geriatric Research, Education, and Clinical Center, Tennessee Valley Veterans Affairs Health Care System, Nashville, TN, USA._x000D_School of Public Health, Louisiana State University Health Sciences Center, New Orleans, LA, USA._x000D_Department of Urology, University of California, San Francisco Medical Center, San Francisco, CA, USA._x000D_Department of Epidemiology, Rollins School of Public Health, Emory University, Atlanta, GA, USA._x000D_Center for Health Policy Research and Department of Medicine, University of California, Irvine, CA, USA._x000D_Department of Preventive Medicine, Keck School of Medicine, University of Southern California, Los Angeles, CA, USA._x000D_Department of Family and Preventive Medicine and Huntsman Cancer Institute, University of Utah, Salt Lake City, UT, USA._x000D_Rutgers Cancer Institute of New Jersey, Rutgers University, New Brunswick, NJ, USA._x000D_Department of Urologic Surgery, Vanderbilt University Medical Center, Nashville, TN, USA; The Geriatric Research, Education, and Clinical Center, Tennessee Valley Veterans Affairs Health Care System, Nashville, TN, USA._x000D_Department of Urologic Surgery, Vanderbilt University Medical Center, Nashville, TN, USA.</v>
          </cell>
          <cell r="F1021" t="str">
            <v>2017</v>
          </cell>
        </row>
        <row r="1022">
          <cell r="A1022">
            <v>1021</v>
          </cell>
          <cell r="B1022" t="str">
            <v>Self-administered structured food record for measuring individual energy and nutrient intake in large cohorts: Design and validation</v>
          </cell>
          <cell r="C1022" t="str">
            <v>INTRODUCTION: Several instruments developed to assess dietary intake of groups or populations have strengths and weaknesses that affect their specific application. No self-administered, closed-ended dietary survey was previously used in Argentina to assess current food and nutrient intake on a daily basis. OBJECTIVE: To design and validate a self-administered, structured food record (NutriQuid, NQ) representative of the adult Argentine population's food consumption pattern to measure individual energy and nutrient intake. MATERIALS AND METHODS: Records were loaded onto a database using software that checks a regional nutrition information system (SARA program), automatically quantifying energy and nutrient intake. NQ validation included two phases: (1) NQ construct validity comparing records kept simultaneously by healthy volunteers (45-75 years) and a nutritionist who provided meals (reference), and (2) verification of whether NQ reflected target population consumption (calories and nutrients), week consumption differences, respondent acceptability, and ease of data entry/analysis. Data analysis included descriptive statistics, repeated measures ANOVA, intraclass correlation coefficient, nonparametric regression, and cross-classification into quintiles. RESULTS: The first validation (study group vs. reference) showed an underestimation (10%) of carbohydrate, fat, and energy intake. Second validation: 109 volunteers (91% response) completed the NQ for seven consecutive days. Record completion took about 9min/day, and data entry 3-6min. Mean calorie intake was 2240±119kcal/day (42% carbohydrates, 17% protein, and 41% fat). Intake significantly increased in the weekend. CONCLUSION: NQ is a simple and efficient tool to assess dietary intake in large samples.</v>
          </cell>
          <cell r="E1022" t="str">
            <v>CENEXA, Centro de Endocrinología Experimental y Aplicada (UNLP-CONICET La Plata), Facultad de Ciencias Médicas UNLP, La Plata, Argentina; Licenciatura en Nutrición, EURHES, Facultad de Ciencias Médicas UNLP, La Plata, Argentina. Electronic address: silviamgarcia@med.unlp.edu.ar._x000D_Departamento de Farmacología (Cátedra II), Facultad de Medicina, Universidad de Buenos Aires, Buenos Aires, Argentina._x000D_CENEXA, Centro de Endocrinología Experimental y Aplicada (UNLP-CONICET La Plata), Facultad de Ciencias Médicas UNLP, La Plata, Argentina; III-LIDI - Instituto de Investigación en Informática LIDI, Facultad de Informática UNLP, La Plata, Argentina._x000D_Licenciatura en Nutrición, EURHES, Facultad de Ciencias Médicas UNLP, La Plata, Argentina; Subsecretaría de Políticas Sociales, Dirección Provincial de Seguridad Alimentaria, Ministerio de Desarrollo Social de la Provincia de Buenos Aires, Argentina._x000D_CENEXA, Centro de Endocrinología Experimental y Aplicada (UNLP-CONICET La Plata), Facultad de Ciencias Médicas UNLP, La Plata, Argentina._x000D_CENEXA, Centro de Endocrinología Experimental y Aplicada (UNLP-CONICET La Plata), Facultad de Ciencias Médicas UNLP, La Plata, Argentina; Faculty of Nutrition, Food and Hospitality Sciences, Niederrhein University of Applied Sciences, Mönchengladbach, Germany.</v>
          </cell>
          <cell r="F1022" t="str">
            <v>2018</v>
          </cell>
        </row>
        <row r="1023">
          <cell r="A1023">
            <v>1022</v>
          </cell>
          <cell r="B1023" t="str">
            <v>Multi-Biosignal Analysis for Epileptic Seizure Monitoring</v>
          </cell>
          <cell r="C1023" t="str">
            <v>Persons who suffer from intractable seizures are safer if attended when seizures strike. Consequently, there is a need for wearable devices capable of detecting both convulsive and nonconvulsive seizures in everyday life. We have developed a three-stage seizure detection methodology based on 339 h of data (26 seizures) collected from 10 patients in an epilepsy monitoring unit. Our intent is to develop a wearable system that will detect seizures, alert a caregiver and record the time of seizure in an electronic diary for the patient's physician. Stage I looks for concurrent activity in heart rate, arterial oxygenation and electrodermal activity, all of which can be monitored by a wrist-worn device and which in combination produce a very low false positive rate. Stage II looks for a specific pattern created by these three biosignals. For the patients whose seizures cannot be detected by Stage II, Stage III detects seizures using limited-channel electroencephalogram (EEG) monitoring with at most three electrodes. Out of 10 patients, Stage I recognized all 11 seizures from seven patients, Stage II detected all 10 seizures from six patients and Stage III detected all of the seizures of two out of the three patients it analyzed.</v>
          </cell>
          <cell r="E1023" t="str">
            <v>1 Quality of Life Technology Laboratory, Department of Electrical Engineering, University of Texas at Dallas, 800 W. Campbell Road, Richardson, TX 75080, USA._x000D_2 Neurology Consultants of Dallas, PA, 12221 Merit Drive, Suite 350, Dallas, TX 75230, USA.</v>
          </cell>
          <cell r="F1023" t="str">
            <v>2017</v>
          </cell>
        </row>
        <row r="1024">
          <cell r="A1024">
            <v>1023</v>
          </cell>
          <cell r="B1024" t="str">
            <v>Management and outcome of 597 wartime penetrating lower extremity arterial injuries from an international military cohort</v>
          </cell>
          <cell r="C1024" t="str">
            <v>OBJECTIVE: Vascular injury is a leading cause of death and disability in military and civilian settings. Most wartime and an increasing amount of civilian vascular trauma arises from penetrating mechanisms of injury due to gunshot or explosion. The objective of this study was to provide a comprehensive examination of penetrating lower extremity arterial injury and to characterize long-term limb salvage and differences related to mechanisms of injury. METHODS: The military trauma registries of the United States and the United Kingdom were analyzed to identify service members who sustained penetrating lower limb arterial injury (2001-2014). Treatment and limb salvage data were studied and comparisons made of patients whose penetrating vascular trauma arose from explosion (group 1) vs gunshot (group 2). Standardized statistical testing was used, with Bonferroni corrections for multiple comparisons. RESULTS: The cohort consisted of 568 combat casualties (mean age, 25.2 years) with 597 injuries (explosion, n = 416; gunshot, n = 181). Group 1 had higher Injury Severity Score (P &lt; .05) and Mangled Extremity Severity Score (P &lt; .0001), required more blood transfusion (P &lt; .05), and had more tibial (P &lt; .01) and popliteal (P &lt; .05) arterial injuries; group 2 had more profunda femoris injuries (P &lt; .05). Initial surgical management for the whole cohort included vein interposition graft (33%), ligation (31%), primary repair with or without patch angioplasty (16%), temporary vascular shunting (15%), and primary amputation (6%). No difference in patency of arterial reconstruction was found between group 1 and group 2, although group 1 had a higher incidence of primary (13% vs 2%; P &lt; .05) and secondary (19% vs 9%; P &lt; .05) amputation. Similarly, longer term freedom from amputation was lower for group 1 than for group 2 (68% vs 89% at 5.5 years; Cox hazard ratio, 0.30; P &lt; .0001), as was physical functioning (36-Item Short Form Health Survey data; mean, 39.80 vs 43.20; P &lt; .05). CONCLUSIONS: The majority of wartime lower extremity arterial injuries result from an explosive mechanism that preferentially affects the tibial vasculature and results in poorer long-term limb salvage compared with those injured with firearms. The mortality associated with immediate limb salvage attempts is low, and delayed amputations occur weeks later, affording the patient involvement in the decision-making and rehabilitation planning. We recommend assertive attempts at vascular repair and limb salvage for service members injured by explosive and gunshot mechanisms.</v>
          </cell>
          <cell r="E1024" t="str">
            <v>Regeneration, Repair and Development Section, National Heart and Lung Institute, Imperial College, London, United Kingdom; Royal British Legion Centre for Blast Injury Studies, Imperial College, London, United Kingdom; Academic Department of Military Surgery and Trauma, Royal Centre for Defence Medicine, Birmingham, United Kingdom._x000D_Academic Department of Military Surgery and Trauma, Royal Centre for Defence Medicine, Birmingham, United Kingdom; Centre for Trauma Sciences, Blizard Institute of Cell and Molecular Science, Queen Mary University, London, United Kingdom._x000D_Centre for Trauma Sciences, Blizard Institute of Cell and Molecular Science, Queen Mary University, London, United Kingdom._x000D_Department of Surgery at the Uniformed Services University of the Health Sciences and Walter Reed National Military Medical Center, Bethesda, Md._x000D_Academic Department of Military Surgery and Trauma, Royal Centre for Defence Medicine, Birmingham, United Kingdom._x000D_Department of Surgery at the Uniformed Services University of the Health Sciences and Walter Reed National Military Medical Center, Bethesda, Md. Electronic address: todd.rasmussen@usuhs.edu.</v>
          </cell>
          <cell r="F1024" t="str">
            <v>2019</v>
          </cell>
        </row>
        <row r="1025">
          <cell r="A1025">
            <v>1024</v>
          </cell>
          <cell r="B1025" t="str">
            <v>Can maternal recalled birth size be used as a proxy measure of birth weight? An evaluation based on a population health survey in Oman</v>
          </cell>
          <cell r="C1025" t="str">
            <v>To evaluate the utility of maternal recalled birth size (BS) as a proxy measure for actual birth weight (BW) when BW data are missing. Data for the study come from the 2000 National Health Survey of Oman. Frequency distribution, sensitivity and specificity analysis, bivariate, and multivariate statistical techniques were used for data analysis. The BW data exhibited a moderate level of heaping on measurements ending in 0 or 5, suggesting that health personnel often round when recording. About 31% of actual BW data were missing due to non-availability of health cards. Maternal assessment of BS was found to be closely linked to BW on an aggregate level. However, on an individual level, there was misclassification of birth weights across all categories of BS. The overall agreement between recalled BS and recorded BW was moderate (κ = 0.44). Infants with missing BW records were more likely to be low birth weight (LBW). Maternal recalled BS appeared to be a poor proxy for BW. Estimates of LBW based on maternal assessments of BS as small should be considered as an underestimate of its actual prevalence. As infants with missing BW data have different characteristics from those with recorded BW, estimates of LBW depending solely on available BW records will produce a biased prevalence. Health personnel should record actual BW without rounding. They should inform mothers of the birth weight and advise them to retain health cards for future reference.</v>
          </cell>
          <cell r="E1025" t="str">
            <v>Department of Mathematics and Statistics, Sultan Qaboos University, P.O. Box 36, Al Khoud, 123, Sultanate of Oman, mmazhar.islam@yahoo.com.</v>
          </cell>
          <cell r="F1025" t="str">
            <v>2014</v>
          </cell>
        </row>
        <row r="1026">
          <cell r="A1026">
            <v>1025</v>
          </cell>
          <cell r="B1026" t="str">
            <v>Characteristics and treatment patterns of US commercially insured and Medicaid patients with opioid dependence or abuse</v>
          </cell>
          <cell r="C1026" t="str">
            <v>OBJECTIVE: To identify the demographic and clinical characteristics of commercially insured and Medicaid patients with a diagnosis of opioid dependence or abuse and to describe the pharmacological and nonpharmacological treatments received by these patients. DESIGN: This was a retrospective observational study using de-identified administrative claims data. SETTING: The analysis included commercially insured and Medicaid patient data extracted from the Truven Health MarketScan® Commercial and Medicaid Databases. PATIENTS: Patients with a diagnosis of opioid dependence or abuse from 2008 to 2014 (earliest diagnosis = index date) and a minimum of 6 months of pre-index and postindex continuous enrollment in the database. MAIN OUTCOME MEASURE(S): Baseline demographic and clinical characteristics, medication-assisted treatment (MAT), and treatment other than MAT received following diagnosis, and the clinical practice setting in which patients received any opioid dependence-related care were reported. RESULTS: Data from commercially insured (N = 103,768) and Medicaid (N = 50,552) patients were analyzed. Common comorbid conditions included chronic pain (48.6 percent Commercial, 56.8 percent Medicaid), depressive disorder (24.0 percent Commercial, 32.8 percent Medicaid), and other substance abuse disorders (13.3 percent Commercial, 23.7 percent Medicaid). Nearly one third of both Commercial (31.6 percent) and Medicaid (33.6 percent) patients did not have any claims for psychosocial therapy or MAT during the follow-up period. Only 24.3 percent of Commercial patients and 20.4 percent of Medicaid patients had evidence of claims for both MAT and psychosocial treatment anytime following diagnosis. CONCLUSIONS: The results suggest that there are opportunities to improve care through comprehensive and coordinated treatment for opioid dependence/abuse. Policies aimed at improving treatment access may be warranted.</v>
          </cell>
          <cell r="E1026" t="str">
            <v>Physician, Aventura Family Health Center, North Miami Beach, Florida._x000D_Senior Research Analyst, Truven Health Analytics Inc., an IBM Company, Cambridge, Massachusetts; Now Data Manager III with Division of Epidemiology, University of Utah, Salt Lake City, Utah._x000D_Researcher, Truven Health Analytics Inc., an IBM Company, Cambridge, Massachusetts._x000D_Senior Manager, Health Economics &amp; Outcomes Research, Indivior Inc, Richmond, Virginia._x000D_Global Director, Health Economics &amp; Outcomes Research, Indivior Inc , Richmond, Virginia.</v>
          </cell>
          <cell r="F1026" t="str">
            <v>2017</v>
          </cell>
        </row>
        <row r="1027">
          <cell r="A1027">
            <v>1026</v>
          </cell>
          <cell r="B1027" t="str">
            <v>Heterogeneous relationships of squamous and basal cell carcinomas of the skin with smoking: the UK Million Women Study and meta-analysis of prospective studies</v>
          </cell>
          <cell r="C1027" t="str">
            <v>INTRODUCTION: Published findings on the associations between smoking and the incidence of cutaneous squamous cell carcinoma (SCC) and basal cell carcinoma (BCC) are inconsistent. We aimed to generate prospective evidence on these relationships overall and by anatomical site. METHODS: We followed 1,223,626 women without prior cancer by electronic linkage to national cancer registration data. Questionnaire information about smoking and other factors was recorded at recruitment (1996-2001) and every 3-5 years subsequently. Cox regression yielded adjusted relative risks (RRs) comparing smokers versus never-smokers. RESULTS: After 14 (SD4) years follow-up per woman, 6699 had a first registered cutaneous SCC and 48,666 a first BCC. In current versus never-smokers, SCC incidence was increased (RR = 1.22, 95% CI 1.15-1.31) but BCC incidence was decreased (RR = 0.80, 0.78-0.82). RRs varied substantially by anatomical site; for the limbs, current smoking was associated with an increased incidence of SCC (1.55, 1.41-1.71) and a decreased incidence of BCC (0.72, 0.66-0.79), but for facial lesions there was little association of current smoking with either SCC (0.93, 0.82-1.06) or BCC (0.92, 0.88-0.96). Findings in meta-analyses of results from this and seven other prospective studies were largely dominated by the findings in this study. CONCLUSIONS: Smoking-associated risks for cutaneous SCC and BCC are in the opposite direction to each other and appear to vary by anatomical site.</v>
          </cell>
          <cell r="E1027" t="str">
            <v>Cancer Epidemiology Unit, Nuffield Department of Population Health, University of Oxford, Oxford, UK. kirstin.pirie@ceu.ox.ac.uk._x000D_Cancer Epidemiology Unit, Nuffield Department of Population Health, University of Oxford, Oxford, UK._x000D_Population Health Research Unit, Nuffield Department of Population Health, University of Oxford, Oxford, UK._x000D_Population Health Department, QIMR Berghofer Medical Research Institute, Brisbane, QLD, Australia._x000D_School of Public Health, University of Queensland, Brisbane, QLD, Australia._x000D_Cancer Research UK Manchester Institute and Institute of Inflammation and Repair, University of Manchester, Manchester, UK.</v>
          </cell>
          <cell r="F1027" t="str">
            <v>2018</v>
          </cell>
        </row>
        <row r="1028">
          <cell r="A1028">
            <v>1027</v>
          </cell>
          <cell r="B1028" t="str">
            <v>Protocol for a randomised controlled trial examining the impact of a web-based personally controlled health management system on the uptake of influenza vaccination rates</v>
          </cell>
          <cell r="C1028" t="str">
            <v>BACKGROUND: Online social networking and personally controlled health management systems (PCHMS) offer a new opportunity for developing innovative interventions to prevent diseases of public health concern (e.g., influenza) but there are few comparative studies about patterns of use and impact of these systems. METHODS/DESIGN: A 2010 CONSORT-compliant randomised controlled trial with a two-group parallel design will assess the efficacy of a web-based PCHMS called Healthy.me in facilitating the uptake of influenza vaccine amongst university students and staff. Eligible participants are randomised either to obtain access to Healthy.me or a 6-month waitlist. Participants complete pre-study, post-study and monthly surveys about their health and utilisation of health services. A post-study clinical audit will be conducted to validate self-reports about influenza vaccination and visits to the university health service due to influenza-like illness (ILI) amongst a subset of participants. 600 participants older than 18 years with monthly access to the Internet and email will be recruited. Participants who (i) discontinue the online registration process; (ii) report obtaining an influenza vaccination in 2010 before the commencement of the study; or (iii) report being influenced by other participants to undertake influenza vaccination will be excluded from analysis. The primary outcome measure is the number of participants obtaining influenza vaccination during the study. Secondary outcome measures include: number of participants (i) experiencing ILI symptoms, (ii) absent from or experiencing impairment in work or study due to ILI symptoms, (iii) using health services or medications due to ILI symptoms; (iv) expressing positive or negative attitudes or experiences towards influenza vaccination, via their reasons of receiving (or not receiving) influenza vaccine; and (v) their patterns of usage of Healthy.me (e.g., frequency and timing of hits, duration of access, uptake of specific functions). DISCUSSION: This study will provide new insights about the utility of online social networking and PCHMS for public health and health promotion. It will help to assess whether a web-based PCHMS, with connectivity to a health service provider, containing information and self-management tools, can improve the uptake of preventive health services amongst university students and staff. TRIAL REGISTRATION: ACTRN12610000386033 (Australian New Zealand Clinical Trials Registry).</v>
          </cell>
          <cell r="E1028" t="str">
            <v>Centre for Health Informatics, Australian Institute of Health Innovation, University of New South Wales, Sydney, Australia. a.lau@unsw.edu.au</v>
          </cell>
          <cell r="F1028" t="str">
            <v>2012</v>
          </cell>
        </row>
        <row r="1029">
          <cell r="A1029">
            <v>1028</v>
          </cell>
          <cell r="B1029" t="str">
            <v>Longitudinal description of the glasgow outcome scale-extended for individuals in the traumatic brain injury model systems national database: a National Institute on Disability and Rehabilitation Research traumatic brain injury model systems study</v>
          </cell>
          <cell r="C1029" t="str">
            <v>OBJECTIVE: To comprehensively describe the temporal patterns of global outcome after traumatic brain injury (TBI) in the Traumatic Brain Injury Model Systems National Database (TBIMS NDB). DESIGN: Longitudinal prospective cohort study. SETTING: TBI Model Systems centers. PARTICIPANTS: Patients (N=3870) ≥16 years of age with moderate or severe TBI enrolled in the TBIMS NDB. INTERVENTIONS: None. MAIN OUTCOME MEASURE: Glasgow Outcome Scale-Extended (GOS-E). RESULTS: The trajectory of the GOS-E scores is best described with a model of quadratic change, in which scores initially increase and peak approximately 10 years after the first GOS-E assessment, and then decrease. Change occurs most rapidly in the initial and final years of the timeline. There was significant variability in each growth parameter (P&lt;.05). A reduced multilevel model was built, including all covariates (age at first GOS-E assessment, FIM, race, sex, rehabilitation length of stay) that related significantly to the growth parameters. An interactive tool was created to generate individual level trajectories based on various combinations of covariate values. Results provide an individual level account of the chronological progression of TBI outcomes, as measured by the GOS-E. CONCLUSIONS: Individual growth curve analysis is a statistically rigorous approach to describe temporal change with respect to the GOS-E at the individual level for participants within the TBIMS NDB. Results indicated that, for individuals in the TBIMS NDB as a group, functional status as measured by the GOS-E initially improves, plateaus, and then begins to decline. Factors such as age at first GOS-E assessment, race, FIM score at rehabilitation admission, and rehabilitation length of stay were found to influence baseline GOS-E scores, as well as the rate and extent of both improvement and decline over time. Additional research may be required to determine the generalizability of these findings and the usefulness of this tool for clinical applications.</v>
          </cell>
          <cell r="E1029" t="str">
            <v>Craig Hospital, Englewood CO; Traumatic Brain Injury National Statistical and Data Center, Englewood CO. Electronic address: cpretz@craighospital.org.</v>
          </cell>
          <cell r="F1029" t="str">
            <v>2013</v>
          </cell>
        </row>
        <row r="1030">
          <cell r="A1030">
            <v>1029</v>
          </cell>
          <cell r="B1030" t="str">
            <v>Baseline characteristics and mortality among people in care for chronic viral hepatitis: the chronic hepatitis cohort study</v>
          </cell>
          <cell r="C1030" t="str">
            <v>BACKGROUND: The Chronic Hepatitis Cohort Study (CHeCS), a dynamic prospective, longitudinal, observational cohort study, was created to assess the clinical impact of chronic viral hepatitis in the United States. This report describes the cohort selection process, baseline demographics, and insurance, biopsy, hospitalization, and mortality rates. METHODS: Electronic health records of &gt;1.6 million adult patients seen from January 2006 through December 2010 at 4 integrated healthcare systems in Detroit, Michigan; Danville, Pennsylvania; Portland, Oregon; and Honolulu, Hawaii were collected and analyzed. RESULTS: Of 2202 patients with chronic hepatitis B virus (HBV) infection, 50% were aged 44-63 years, 57% male, 58% Asian/Pacific Islander, and 13% black; and 5.1% had Medicaid, 16.5% Medicare, and 76.3% private insurance. During 2001-2010, 22.3% had a liver biopsy and 37.9% were hospitalized. For the 8810 patients with chronic hepatitis C virus (HCV) infection, 75% were aged 44-63 years, 60% male, 23% black; and 12% had Medicaid, 23% Medicare, and 62% private insurance. During 2001-2010, 38.4% had a liver biopsy and 44.3% were hospitalized. Among persons in care, 9% of persons with HBV and 14% of persons with HCV infection, mainly those born during 1945-1964, died during the 2006-2010 five-year period. CONCLUSIONS: Baseline demographic, hospitalization, and mortality data from CHeCS highlight the substantial US health burden from chronic viral hepatitis, particularly among persons born during 1945-1964.</v>
          </cell>
          <cell r="E1030" t="str">
            <v>Division of Viral Hepatitis National Center for HIV, Hepatitis, STD, and TB Prevention, Centers for Disease Control and Prevention, Atlanta, GA 30333, USA. amoorman@cdc.gov</v>
          </cell>
          <cell r="F1030" t="str">
            <v>2013</v>
          </cell>
        </row>
        <row r="1031">
          <cell r="A1031">
            <v>1030</v>
          </cell>
          <cell r="B1031" t="str">
            <v>Can poison control data be used for pharmaceutical poisoning surveillance?</v>
          </cell>
          <cell r="C1031" t="str">
            <v>OBJECTIVE: To determine the association between the frequencies of pharmaceutical exposures reported to a poison control center (PCC) and those seen in the emergency department (ED). DESIGN: A statewide population-based retrospective comparison of frequencies of ED pharmaceutical poisonings with frequencies of pharmaceutical exposures reported to a regional PCC. ED poisonings, identified by International Classification of Diseases, Version 9 (ICD-9) codes, were grouped into substance categories. Using a reproducible algorithm facilitated by probabilistic linkage, codes from the PCC classification system were mapped into the same categories. A readily identifiable subset of PCC calls was selected for comparison. MEASUREMENTS: Correlations between frequencies of quarterly exposures by substance categories were calculated using Pearson correlation coefficients and partial correlation coefficients with adjustment for seasonality. RESULTS: PCC reported exposures correlated with ED poisonings in nine of 10 categories. Partial correlation coefficients (r(p)) indicated strong associations (r(p)&gt;0.8) for three substance categories that underwent large changes in their incidences (opiates, benzodiazepines, and muscle relaxants). Six substance categories were moderately correlated (r(p)&gt;0.6). One category, salicylates, showed no association. Limitations Imperfect overlap between ICD-9 and PCC codes may have led to miscategorization. Substances without changes in exposure frequency have inadequate variability to detect association using this method. CONCLUSION: PCC data are able to effectively identify trends in poisonings seen in EDs and may be useful as part of a pharmaceutical poisoning surveillance system. The authors developed an algorithm-driven technique for mapping American Association of Poison Control Centers codes to ICD-9 codes and identified a useful subset of poison control exposures for analysis.</v>
          </cell>
          <cell r="E1031" t="str">
            <v>The Intermountain Injury Control Research Center, Department of Pediatrics, University of Utah, Salt Lake City, Utah, USA. christopher.naun@hsc.utah.edu</v>
          </cell>
          <cell r="F1031" t="str">
            <v>2011</v>
          </cell>
        </row>
        <row r="1032">
          <cell r="A1032">
            <v>1031</v>
          </cell>
          <cell r="B1032" t="str">
            <v>Ten years of war: a characterization of craniomaxillofacial injuries incurred during operations Enduring Freedom and Iraqi Freedom</v>
          </cell>
          <cell r="C1032" t="str">
            <v>BACKGROUND: Improved armor and battlefield medicine have led to better survival in the wars in Iraq and Afghanistan than any previous ones. Increased frequency and severity of craniomaxillofacial injuries have been proposed. A comprehensive characterization of the injury pattern sustained during this 10-year period to the craniomaxillofacial region is needed to improve our understanding of these unique injuries, to optimize the treatment for these patients, and to potentially direct strategic development of protective equipment in the future. METHODS: The Joint Theater Trauma Registry was queried from October 19, 2001, to March 27, 2011, covering operations Enduring Freedom and Iraqi Freedom for battle injuries to the craniomaxillofacial region, including patient demographics and mechanism of injury. Injuries were classified according to type (wounds, fractures, burns, vascular injuries, and nerve injuries) using DRG International Classification of Diseases-9th Rev. diagnosis codes. RESULTS: In this 10-year period, craniomaxillofacial battle injuries to the head and neck were found in 42.2% of patients evacuated out of theater. There is a high preponderance of multiple wounds and open fractures in this region. The primary mechanism of injury involved explosive devices, followed by ballistic trauma. CONCLUSION: Modern combat, characterized by blast injuries, results in higher than previously reported incidence of injury to the craniomaxillofacial region. LEVEL OF EVIDENCE: Epidemiologic study, level IV.</v>
          </cell>
          <cell r="E1032" t="str">
            <v>Dental and Trauma Research Detachment, US Army Institute of Surgical Research, Fort Sam Houston, Texas, USA. rodney.k.chan@us.army.mil</v>
          </cell>
          <cell r="F1032" t="str">
            <v>2012</v>
          </cell>
        </row>
        <row r="1033">
          <cell r="A1033">
            <v>1032</v>
          </cell>
          <cell r="B1033" t="str">
            <v>Comparison of outcomes in severe pediatric trauma at adult trauma centers with different trauma case volumes</v>
          </cell>
          <cell r="C1033" t="str">
            <v>BACKGROUND: In addition to trauma center levels and types, trauma volume may be an important factor impacting outcomes in severe pediatric trauma. METHODS: All severely injured pediatric patients treated at adult trauma centers were identified from the National Trauma Data Bank. All qualifying centers were stratified into four groups based on the cumulative pediatric trauma case volumes with ISS &gt;15: lowest (group 1), lower (group 2), higher (group 3), and highest (group 4) volume centers. Mortality rates among the groups were compared. RESULTS: A total of 3747 patients were stratified into group 1 (n=2122, median annual pediatric trauma volume 3 cases/year), group 2 (n=842, 15 cases/year), group 3 (n=494, 24 cases/year), and group 4 (n=289, 43 cases/year). In the hierarchical logistic regression analysis, the highest volume centers (group 4) were shown to have improved mortality (odds ratio 0.474, 95% confidence interval [CI] 0.301-0.747) compared to the lowest volume centers (group 1). Odds ratios of group 4 against group 1 for subgroups were 0.634 (age&lt;10, 95% CI 0.335-1.198), 0.491 (blunt injury, 95% CI 0.310-0.777), and 0.495 (level 1 center, 95% CI 0.312-0.785). CONCLUSIONS: In severe pediatric trauma treated at adult trauma centers, higher volume centers were associated with improved mortality in comparison to the lower volume centers. LEVEL OF EVIDENCE: Level III, therapeutic/care management, retrospective comparative study without negative criteria.</v>
          </cell>
          <cell r="E1033" t="str">
            <v>Department of Pediatric Surgery, Children's Hospital Los Angeles, Los Angeles, CA; Department of Surgery, Arrowhead Regional Medical Center, Colton, CA. Electronic address: drmiyatas@gmail.com._x000D_Division of Acute Care Surgery, University of Southern California, Los Angeles, CA. Electronic address: jayuncho11@gmail.com._x000D_Department of Surgery, Arrowhead Regional Medical Center, Colton, CA. Electronic address: hanna.s.park@gmail.com._x000D_Division of Acute Care Surgery, University of Southern California, Los Angeles, CA. Electronic address: Kazuhide.Matsushima@med.usc.edu._x000D_Department of Pediatric Surgery, Children's Hospital Los Angeles, Los Angeles, CA. Electronic address: dbliss@chla.usc.edu.</v>
          </cell>
          <cell r="F1033" t="str">
            <v>2017</v>
          </cell>
        </row>
        <row r="1034">
          <cell r="A1034">
            <v>1033</v>
          </cell>
          <cell r="B1034" t="str">
            <v>Facility-Level Variation and Clinical Outcomes in Use of Cardiac Resynchronization Therapy With and Without an Implantable Cardioverter-Defibrillator</v>
          </cell>
          <cell r="C1034" t="str">
            <v>BACKGROUND: Little is known about real-world facility-level preferences for cardiac resynchronization therapy devices with (CRT-D) and without (CRT-P) defibrillator backup. We quantify this variation at the facility level and exploit this variation to compare outcomes of patients receiving these 2 devices. METHODS AND RESULTS: Claims data from fee-for-service Medicare beneficiaries were used to identify new CRT-P and CRT-D implants, 2006 to 2012. We modeled factors associated with receipt of each device, and compared mortality, hospitalizations, and reoperations for patients receiving each using both logistic regression and instrumental variable analysis to account for confounding. Among 71 459 device recipients (CRT-P, 11 925; CRT-D, 59 534; 31% women), CRT-P recipients were older, more likely to be women, and had more comorbidities. Variation in device selection among facilities was substantial: After adjustment for patient characteristics, the odds of receiving a CRT-P (versus CRT-D) device were 7.6× higher for a patient treated at a facility in the highest CRT-P use quartile versus a facility in the lowest CRT-P use quartile. Logistic modeling suggested a survival advantage for CRT-D devices but with falsification end points indicating residual confounding. By contrast, in the instrumental variable analysis using facility variability as the proposed instrument, clinical characteristics and falsification end points were well balanced, and 1-year mortality in patients who received CRT-P versus CRT-D implants did not differ, while CRT-P patients had a lower probability of hospitalizations and reoperations in the year following implant. CONCLUSIONS: CRT-P versus CRT-D selection varies substantially among facilities, adjusted for clinical factors. After instrumental variable adjustment for clinical covariates and facility preference, survival was no different between the devices. Therefore, CRT-P may be preferred for Medicare beneficiaries considering new CRT implantation.</v>
          </cell>
          <cell r="E1034" t="str">
            <v>Richard A. and Susan F. Smith Center for Outcomes Research in Cardiology, Division of Cardiology, Beth Israel Deaconess Medical Center, Boston, MA (D.B.K.)._x000D_Harvard Medical School, Boston, MA (D.B.K., S.-L.T.N., R.V., L.A.H.)._x000D_Department of Health Care Policy, Harvard Medical School, Boston, MA (S.- L.T.N., R.V., L.A.H.)._x000D_Department of Biostatistics, Harvard TH Chan School of Public Health, Boston, MA (S.-L.T.N.).</v>
          </cell>
          <cell r="F1034" t="str">
            <v>2018</v>
          </cell>
        </row>
        <row r="1035">
          <cell r="A1035">
            <v>1034</v>
          </cell>
          <cell r="B1035" t="str">
            <v>The association between angioembolization and splenic salvage for isolated splenic injuries</v>
          </cell>
          <cell r="C1035" t="str">
            <v>BACKGROUND: Recent data suggest improved splenic salvage rates when angioembolization (AE) is routinely employed for high-grade splenic injuries; however, protocols and salvage rates vary among centers. MATERIALS/METHODS: Adult patients with isolated splenic injuries were identified using the National Trauma Data Bank, 2013-2014. Patients were excluded if they underwent immediate splenectomy or died in the emergency department. To characterize patterns of AE, trauma centers were grouped into quartiles based on frequency of AE use. Unadjusted analyses and mixed-effects logistical regression controlling for center effects were performed. RESULTS: Five thousand and ninety three adult patients were identified. Overall, 705 (13.8%) underwent AE and 290 (5.7%) required a splenectomy. In unadjusted comparisons, splenectomy rates were lower for patients with severe spleen injuries who underwent AE (7% versus 11%, P = 0.02). In mixed-effect logistical regression patients with severe splenic injuries undergoing AE had a lower odds ratio (OR) for splenectomy (OR = 0.67, P = 0.04). Patients treated at centers in the highest quartile of AE use had a lower OR for splenectomy (OR = 0.58, P = 0.02). CONCLUSIONS: The use of AE in patients with isolated severe splenic injuries is associated with decreased splenectomy rates. There is an association between centers that perform AE frequently and reduced splenectomy rates.</v>
          </cell>
          <cell r="E1035" t="str">
            <v>Stanford University, Department of Surgery, Section of Acute Care Surgery, Stanford, California. Electronic address: gmr87@stanford.edu._x000D_Stanford University, Department of Surgery, Section of Acute Care Surgery, Stanford, California. Electronic address: tweiser@stanford.edu._x000D_Stanford University, Department of Surgery, Section of Acute Care Surgery, Stanford, California. Electronic address: pmaggio@stanford.edu._x000D_Stanford University, Department of Surgery, Section of Acute Care Surgery, Stanford, California. Electronic address: tbrowder@stanford.edu._x000D_Stanford University, Department of Surgery, Section of Acute Care Surgery, Stanford, California. Electronic address: lakshika@stanford.edu._x000D_Stanford University, Department of Surgery, Section of Acute Care Surgery, Stanford, California. Electronic address: dspain@stanford.edu._x000D_Stanford University, Department of Surgery, Section of Acute Care Surgery, Stanford, California. Electronic address: kristans@stanford.edu.</v>
          </cell>
          <cell r="F1035" t="str">
            <v>2018</v>
          </cell>
        </row>
        <row r="1036">
          <cell r="A1036">
            <v>1035</v>
          </cell>
          <cell r="B1036" t="str">
            <v>Modeling Transient Disconnections and Compression Artifacts of Continuous Glucose Sensors</v>
          </cell>
          <cell r="C1036" t="str">
            <v>BACKGROUND: Modeling the various error components affecting continuous glucose monitoring (CGM) sensors is very important (e.g., to generate realistic scenarios for developing and testing CGM-based applications in type 1 diabetes simulators). Recent work has focused on some error components (i.e., blood-to-interstitium delay, calibration, and random noise), but key events such as transient faults have not been investigated in depth. We propose two mathematical models that describe the disconnections and compression artifacts. MATERIALS AND METHODS: A dataset of 72 subjects monitored with the Dexcom (San Diego, CA) G4(®) Platinum sensor is considered. Disconnections and compression artifacts have been isolated, and some basic statistical parameters (e.g., frequency and duration) have been extracted. A Markov chain model is proposed to describe the dynamics of a disconnection, and the effect of a compression artifact in the CGM profile is modeled as the output of a first-order linear dynamic system driven by a rectangular function. RESULTS: The great majority of disconnections (approximately 90%) lasted less than 20 min. Compression artifact median (5(th)-95(th) percentiles) values were 45 (30-70) min for the duration and 24 (10-48) mg/dL for the amplitude. Both disconnections and compression artifacts happened with almost equal probability during the 7 days of monitoring. Disconnections were more frequent during the day and compression artifacts during the night. A three-state Markov model is shown to be effective to describe the single disconnection. The asymmetric shape of compression artifact is well fitted by the proposed model. CONCLUSIONS: The provided models are sufficiently accurate for simulation purposes (e.g., to create more challenging and realistic scenarios) to test real-time fault detection algorithms and artificial pancreas closed-loop controllers.</v>
          </cell>
          <cell r="E1036" t="str">
            <v>Department of Information Engineering, University of Padova , Padova, Italy .</v>
          </cell>
          <cell r="F1036" t="str">
            <v>2016</v>
          </cell>
        </row>
        <row r="1037">
          <cell r="A1037">
            <v>1036</v>
          </cell>
          <cell r="B1037" t="str">
            <v>Statistical analysis plan for the Erythropoietin in Traumatic Brain Injury trial: a randomised controlled trial of erythropoietin versus placebo in moderate and severe traumatic brain injury</v>
          </cell>
          <cell r="C1037" t="str">
            <v>BACKGROUND: The Erythropoietin in Traumatic Brain Injury (EPO-TBI) trial aims to determine whether the administration of erythropoietin to patients with moderate or severe traumatic brain injury improves patient-centred outcomes. METHODS: EPO-TBI is a multicentre, blinded, randomised, parallel groups, placebo-controlled, phase III superiority trial of erythropoietin in ICU patients with traumatic brain injury conducted in Australia and New Zealand, Saudi Arabia and Europe; 606 critically ill patients aged 15 to 65 years with moderate or severe acute traumatic brain injury will be enrolled. Trial patients will receive either 40,000 IU erythropoietin or placebo by subcutaneous injection administered weekly for up to three doses during their ICU admission. The primary outcome measure is the proportion of unfavourable neurological outcomes, comprising death or severe disability, observed at 6 months following randomisation utilizing the Extended Glasgow Outcome Scale. Secondary outcomes, also assessed at 6 months following randomisation, include the probability of an equal or greater Extended Glasgow Outcome Scale level, mortality, the proportions of patients with proximal deep venous thrombosis or with composite thrombotic vascular events, as well as assessment of quality of life and cost-effectiveness. The planned sample size will allow 90% power to detect a reduction from 50% to 36% in unfavourable neurological outcomes at a two-sided alpha of 0.05. DISCUSSION: A detailed analysis plan has been developed for EPO-TBI that is consistent with international guidelines. This plan specifies the statistical models for evaluation of primary and secondary outcomes, as well as defining covariates for adjusted analyses. Application of this statistical analysis plan to the forthcoming EPO-TBI trial will facilitate unbiased analyses of these important clinical data. TRIAL REGISTRATION: Australian New Zealand Clinical Trials Registry: ACTRN12609000827235 (22 September 2009). ClinicalTrials.gov: NCT00987454 (29 September 2009). European Drug Regulatory Authorities Clinical Trials: 2011-005235-22 (18 January 2012).</v>
          </cell>
          <cell r="E1037" t="str">
            <v>Australian and New Zealand Intensive Care Research Centre, Monash University School of Public Health and Preventive Medicine, 99 Commercial Road, Melbourne, 3004, Australia. intensive@fastmail.com.au._x000D_Department of Intensive Care, Mater Health Services, Raymond Terrace, South Brisbane, 4101, Australia. intensive@fastmail.com.au._x000D_Australian and New Zealand Intensive Care Research Centre, Monash University School of Public Health and Preventive Medicine, 99 Commercial Road, Melbourne, 3004, Australia. lorraine.little@monash.edu._x000D_Australian and New Zealand Intensive Care Research Centre, Monash University School of Public Health and Preventive Medicine, 99 Commercial Road, Melbourne, 3004, Australia. alistair.nichol@monash.edu._x000D_Department of Anaesthesia and Intensive Care Medicine, St Vincent's University Hospital, Elm Park, Dublin 4, Ireland. alistair.nichol@monash.edu._x000D_School of Medicine and Medical Sciences, University College, Elm Park, Dublin 4, Ireland. alistair.nichol@monash.edu._x000D_Department of Intensive Care Medicine, The Alfred, Commercial Road, Melbourne, 3004, Australia. alistair.nichol@monash.edu._x000D_Department of Intensive Care, Western Health, Gordon Street, Footscray, 3011, Australia. craig.french@wh.org.au._x000D_The University of Melbourne, Grattan Street, Parkville, 3052, Australia. craig.french@wh.org.au._x000D_Australian and New Zealand Intensive Care Research Centre, Monash University School of Public Health and Preventive Medicine, 99 Commercial Road, Melbourne, 3004, Australia. jamie.cooper@monash.edu._x000D_Department of Intensive Care Medicine, The Alfred, Commercial Road, Melbourne, 3004, Australia. jamie.cooper@monash.edu._x000D_Australian and New Zealand Intensive Care Research Centre, Monash University School of Public Health and Preventive Medicine, 99 Commercial Road, Melbourne, 3004, Australia. haddads55@yahoo.com._x000D_Intensive Care Department, King Abdulaziz Medical City, PO Box 22490, Riyadh, 11426, Kingdom of Saudi Arabia. haddads55@yahoo.com._x000D_Australian and New Zealand Intensive Care Research Centre, Monash University School of Public Health and Preventive Medicine, 99 Commercial Road, Melbourne, 3004, Australia. jacques.duranteau@bct.aphp.fr._x000D_Service d'Anesthésie-Réanimation, Hôpitaux universitaires Paris Sud, Assistance Publique des Hôpitaux de Paris, Hôpital de Bicêtre, 78, rue du Général Leclerc, Paris, 94275, Le Kremlin Bicêtre, France. jacques.duranteau@bct.aphp.fr._x000D_Department of Anesthesiology and Intensive Care Medicine, CHRU La Cavale Blanche Université de Bretagne Ouest, Brest, Cedex, 29609, France. olivier.huet@chu-brest.fr._x000D_Department of Anaesthesiology and Intensive Care Medicine, Helsinki University Hospital, P.O. Box 266, Helsinki, FIN-00029, Finland. Markus.Skrifvars@hus.fi._x000D_Australian and New Zealand Intensive Care Research Centre, Monash University School of Public Health and Preventive Medicine, 99 Commercial Road, Melbourne, 3004, Australia. Arabi@NGHA.MED.SA._x000D_Intensive Care Department, College of Medicine King Saud Bin Abdulaziz University for Health Sciences and King Abdullah International Medical Research Center, PO Box 22490, Riyadh, 11426, Kingdom of Saudi Arabia. Arabi@NGHA.MED.SA._x000D_Australian and New Zealand Intensive Care Research Centre, Monash University School of Public Health and Preventive Medicine, 99 Commercial Road, Melbourne, 3004, Australia. Rinaldo.Bellomo@austin.org.au._x000D_The University of Melbourne, Grattan Street, Parkville, 3052, Australia. Rinaldo.Bellomo@austin.org.au._x000D_Department of Intensive Care, Austin Health, Studley Road, Heidelberg, 3084, Australia. Rinaldo.Bellomo@austin.org.au.</v>
          </cell>
          <cell r="F1037" t="str">
            <v>2014</v>
          </cell>
        </row>
        <row r="1038">
          <cell r="A1038">
            <v>1037</v>
          </cell>
          <cell r="B1038" t="str">
            <v>Racial differences in the usage of information technology: evidence from a national physician survey</v>
          </cell>
          <cell r="C1038" t="str">
            <v>Information technology (IT) is a key mechanism for improving the quality of healthcare and containing costs, but racial differences in the utilization of IT among practicing physicians are unknown. The current study, using a national physician survey (n = 6,628), investigated racial differences in the utilization of IT. White physicians and minority physicians were directly compared. We first conducted both descriptive and inferential analyses to detect the difference in IT utilization by race and then performed multiple logistic regressions to test whether race remains significant in relation to IT utilization. Results reveal racial differences in the usage of IT. Compared to their minority counterparts, white physicians underutilized a preventive service reminder system. On the other hand, white physicians favored utilizing electronic communications with patients and exchanging clinical data and images with other providers.</v>
          </cell>
          <cell r="E1038" t="str">
            <v>Marshall University in Charleston, WV, USA.</v>
          </cell>
          <cell r="F1038" t="str">
            <v>2012</v>
          </cell>
        </row>
        <row r="1039">
          <cell r="A1039">
            <v>1038</v>
          </cell>
          <cell r="B1039" t="str">
            <v>Towards an improved global understanding of treatment and outcomes in people with type 2 diabetes: Rationale and methods of the DISCOVER observational study program</v>
          </cell>
          <cell r="C1039" t="str">
            <v>AIM: Contemporary global real-world data on the management of type 2 diabetes are scarce. The global DISCOVER study program aims to describe the disease management patterns and a broad range of associated outcomes in patients with type 2 diabetes initiating a second-line glucose-lowering therapy in routine clinical practice. METHODS: The DISCOVER program comprises two longitudinal observational studies involving more than 15,000 patients in 38 countries across six continents. Study sites have been selected to be representative of type 2 diabetes management in each country. Data will be collected at baseline (initiation of second-line therapy), at 6months, and yearly during a 3-year follow-up period. RESULTS: The DISCOVER program will record patient, healthcare provider, and healthcare system characteristics, treatment patterns, and factors influencing changes in therapy. In addition, disease control (e.g. achievement of glycated hemoglobin target), management of associated risk factors (e.g. hypercholesterolemia and hypertension), and healthcare resource utilization will be recorded. Microvascular and macrovascular complications, incidence of hypoglycemic events, and patient-reported outcomes will also be captured. CONCLUSIONS: The DISCOVER program will provide insights into the current management of patients with type 2 diabetes worldwide, which will contribute to informing future clinical guidelines and improving patient care.</v>
          </cell>
          <cell r="E1039" t="str">
            <v>Peking University People's Hospital, Beijing, China. Electronic address: jilinong@gmail.com._x000D_Rennes University Hospital, Rennes, France._x000D_University of Nantes, Nantes, France._x000D_Rio de Janeiro State University, Rio de Janeiro, Brazil._x000D_Saint Luke's Mid America Heart Institute, Kansas City, MO, USA; University of Missouri, Kansas City, MO, USA._x000D_University of Leicester, Leicester, UK._x000D_Center for Outcomes Research and Clinical Epidemiology, Pescara, Italy._x000D_London School of Hygiene and Tropical Medicine, London, UK._x000D_Institute for Biometrics and Epidemiology, German Diabetes Center, Leibniz Center for Diabetes Research at Heinrich-Heine-University, Düsseldorf, Germany._x000D_Endocrinology Research Center, Diabetes Institute, Moscow, Russian Federation; I.M. Sechenov First Moscow State Medical University, Moscow, Russian Federation._x000D_Graduate School of Medicine, Osaka University, Osaka, Japan._x000D_Graduate School of Medicine, Juntendo University, Tokyo, Japan._x000D_AstraZeneca, Cambridge, UK._x000D_AstraZeneca, Mölndal, Sweden; Institute of Environmental Medicine, Karolinska Institutet, Stockholm, Sweden._x000D_AstraZeneca, Tokyo, Japan._x000D_AstraZeneca, Wilmington, DE, USA._x000D_AstraZeneca, Madrid, Spain.</v>
          </cell>
          <cell r="F1039" t="str">
            <v>2017</v>
          </cell>
        </row>
        <row r="1040">
          <cell r="A1040">
            <v>1039</v>
          </cell>
          <cell r="B1040" t="str">
            <v>Implications of false-positive results for future cancer screenings</v>
          </cell>
          <cell r="C1040" t="str">
            <v>BACKGROUND: False-positive cancer screening results may affect a patient's willingness to obtain future screening. METHODS: The authors conducted logistic regression analysis of 450,484 person-years of electronic medical records (2006-2015) in 92,405 individuals aged 50 to 75 years. Exposures were false-positive breast, prostate, or colorectal cancer screening test results (repeat breast imaging or negative breast biopsy ≤3 months after screening mammography, repeat prostate-specific antigen [PSA] test ≤3 months after PSA test result ≥4.0 ng/mL or negative prostate biopsy ≤3 months after any PSA result, or negative colonoscopy [without biopsy/polypectomy] ≤6 months after a positive fecal occult blood test). Outcomes were up-to-date status with breast or colorectal cancer screening. Covariates included prior screening history, clinical information (eg, family history, obesity, and smoking status), comorbidity, and demographics. RESULTS: Women were more likely to be up to date with breast cancer screening if they previously had false-positive mammography findings (adjusted odds ratio [AOR], 1.43 [95% confidence interval, 1.34-1.51] without breast biopsy and AOR, 2.02 [95% confidence interval, 1.56-2.62] with breast biopsy; both P&lt;.001). The same women were more likely to be up to date with colorectal cancer screening (AOR range, 1.25-1.47 depending on breast biopsy; both P&lt;.001). Men who previously had false-positive PSA testing were more likely to be up to date with colorectal cancer screening (AOR, 1.22 [P = .039] without prostate imaging/biopsy and AOR, 1.60 [P = .028] with imaging/biopsy). Results were stronger for individuals with more false-positive results (all P≤.005). However, women with previous false-positive colorectal cancer fecal occult blood test screening results were found to be less likely to be up to date with breast cancer screening (AOR, 0.73; P&lt;.001). CONCLUSIONS: Patients who previously had a false-positive breast or prostate cancer screening test were more likely to engage in future screening. Cancer 2018;124:2390-8. © 2018 American Cancer Society.</v>
          </cell>
          <cell r="E1040" t="str">
            <v>Medicine Institute, Cleveland Clinic, Cleveland, Ohio._x000D_Department of Health Care Policy, Harvard Medical School, Boston, Massachusetts._x000D_Division of General Internal Medicine, Brigham and Women's Hospital, Boston, Massachusetts.</v>
          </cell>
          <cell r="F1040" t="str">
            <v>2018</v>
          </cell>
        </row>
        <row r="1041">
          <cell r="A1041">
            <v>1040</v>
          </cell>
          <cell r="B1041" t="str">
            <v>Predicting medical staff intention to use an online reporting system with modified unified theory of acceptance and use of technology</v>
          </cell>
          <cell r="C1041" t="str">
            <v>Barriers to report incident events using an online information system (IS) may be different from those of a paper-based reporting system. The nationwide online Patient-Safety Reporting System (PSRS) contains a value judgment behind use of the system, similar to the Value of Perceived Consequence (VPC), which is seldom discussed in ISs applications of other disciplines. This study developed a more adequate research framework by integrating the VPC construct into the well-known Unified Theory of Acceptance and Use of Technology (UTAUT) model as a theoretical base to explore the predictors of medical staff's intention to use online PSRS. The results showed that management support was an important factor to influence medical staff's intention of using PSRS. The effects of factors such as performance expectancy, perceived positive, and perceived negative consequence on medical staff's intention of using PSRS were moderated by gender, age, experience, and occupation. The results proved that the modified UTAUT model is significant and useful in predicting medical staff's intention of using the nationwide online PSRS.</v>
          </cell>
          <cell r="E1041" t="str">
            <v>Department of Information Management, National Chung Cheng University, Chia-Yi, Taiwan.</v>
          </cell>
          <cell r="F1041" t="str">
            <v>2012</v>
          </cell>
        </row>
        <row r="1042">
          <cell r="A1042">
            <v>1041</v>
          </cell>
          <cell r="B1042" t="str">
            <v>Nursing interventions in the clinical practice of an intensive care unit</v>
          </cell>
          <cell r="C1042" t="str">
            <v>This cross-sectional study was carried out at a university hospital to describe the nursing interventions most frequently performed in the clinical practice of an intensive care unit, based on nursing care prescriptions, and to investigate their similarity to the Nursing Interventions Classification (NIC). The sample consisted of 991 hospitalizations of patients. Data were retrospectively collected from the computer database and analyzed through descriptive statistics and cross-mapping. A total of 57 different NIC interventions frequently used in the unit were identified; most of them in the complex (42%) and basic physiological (37%) domains, in the classes 'respiratory management' and 'self-care facilitation'. Similarity between the nursing care prescribed and nursing interventions/NIC was found in 97.2% of the cases. The conclusion is that the interventions/NIC used in the clinical practice of this intensive care unit reflects the level of complexity of nursing care, which is mainly directed at the regulation of the body's physical and homeostatic functioning.</v>
          </cell>
          <cell r="E1042" t="str">
            <v>Escola de Enfermagem, Departamento de Enfermagem Médico-Cirúrgica, Universidade Federal do Rio Grande do Sul, Brazil. alucena@hcpa.ufrgs.br</v>
          </cell>
          <cell r="F1042" t="str">
            <v>2010</v>
          </cell>
        </row>
        <row r="1043">
          <cell r="A1043">
            <v>1042</v>
          </cell>
          <cell r="B1043" t="str">
            <v>Quality of care and patient outcomes in critical access rural hospitals</v>
          </cell>
          <cell r="C1043" t="str">
            <v>CONTEXT: Critical access hospitals (CAHs) play a crucial role in the US rural safety net. Current policy efforts have focused primarily on helping these small, isolated hospitals remain financially viable to ensure access for individuals living in rural areas in the United States; however, little is known about the quality of care they provide or the outcomes their patients achieve. OBJECTIVES: To examine the quality of care and patient outcomes at CAHs and to understand why patterns of care might differ for CAHs vs non-CAHs. DESIGN, SETTING, AND PATIENTS: A retrospective analysis in 4738 US hospitals of Medicare fee-for-service beneficiaries with acute myocardial infarction (AMI) (10,703 for CAHs vs 469,695 for non-CAHs), congestive heart failure (CHF) (52,927 for CAHs vs 958,790 for non-CAHs), and pneumonia (86,359 for CAHs vs 773,227 for non-CAHs) who were discharged in 2008-2009. MAIN OUTCOME MEASURES: Clinical capabilities, performance on processes of care, and 30-day mortality rates, adjusted for age, sex, race, and medical comorbidities. RESULTS: Compared with other hospitals (n = 3470), 1268 CAHs (26.8%) were less likely to have intensive care units (380 [30.0%] vs 2581 [74.4%], P &lt; .001), cardiac catheterization capabilities (6 [0.5%] vs 1654 [47.7%], P &lt; .001), and at least basic electronic health records (80 [6.5%] vs 445 [13.9%], P &lt; .001). The CAHs had lower performance on processes of care than non-CAHs for all 3 conditions examined (concordance with Hospital Quality Alliance process measures for AMI, 91.0% [95% CI, 89.7%-92.3%] vs 97.8% [95% CI, 97.7%-97.9%]; for CHF, 80.6% [95% CI, 79.2%-82.0%] vs 93.5% [95% CI, 93.3%-93.7%]; and for pneumonia, 89.3% [95% CI, 88.6%-90.0%] vs 93.7% [95% CI, 93.6%-93.9%]; P &lt; .001 for each). Patients admitted to CAHs had higher 30-day mortality rates for each condition than those admitted to non-CAHs (for AMI: 23.5% vs 16.2%; adjusted odds ratio [OR], 1.70; 95% confidence interval [CI], 1.61-1.80; P &lt; .001; for CHF: 13.4% vs 10.9%; adjusted OR, 1.28; 95% CI, 1.23-1.32; P &lt; .001; and for pneumonia: 14.1% vs 12.1%; adjusted OR, 1.20; 95% CI, 1.16-1.24; P &lt; .001). CONCLUSION: Compared with non-CAHs, CAHs had fewer clinical capabilities, worse measured processes of care, and higher mortality rates for patients with AMI, CHF, or pneumonia.</v>
          </cell>
          <cell r="E1043" t="str">
            <v>Department of Health Policy and Management, Harvard School of Public Health, Boston, Massachusetts, USA. kjoynt@partners.org</v>
          </cell>
          <cell r="F1043" t="str">
            <v>2011</v>
          </cell>
        </row>
        <row r="1044">
          <cell r="A1044">
            <v>1043</v>
          </cell>
          <cell r="B1044" t="str">
            <v>Comparison of transcatheter versus surgical aortic valve implantation in high-risk patients: A nationwide study in France</v>
          </cell>
          <cell r="C1044" t="str">
            <v>OBJECTIVE: To compare the clinical outcomes and direct costs at 5 years between transcatheter aortic valve implantation (TAVI) and surgical aortic valve replacement (SAVR) using real-world evidence. METHODS: We performed a nationwide longitudinal study using data from the French Hospital Information System from 2009 to 2015. We matched, inside hospitals, 2 cohorts of adults who underwent TAVI or SAVR during 2010 on propensity score based on patient characteristics. Outcomes analysis included mortality, morbidity, and total costs and with a maximum 60-month follow-up. Clinical outcomes were compared between cohorts using hazard ratios (HRs) estimated from a Cox proportional hazards model for all-cause death, and from Fine and Gray's competing risk model for morbidity. RESULTS: Based on a cohort of 1598 patients (799 in each group) from 27 centers, a higher risk of death was observed after 1 year with TAVI compared with SAVR (16.8% vs 12.8%, respectively; HR, 1.33; 95% confidence interval [CI], 1.02-1.72) and was sustained up to 5 years (52.4% vs 37.2%; HR, 1.56; 95% CI, 1.33-1.84). At 5 years, the risk of stroke was increased (HR, 1.64; 95% CI, 1.07-2.54) as was myocardial infarction (HR, 2.30; 95% CI, 1.12-4.69) and pacemaker implantation (HR, 2.40; 95% CI, 1.81-3.17) after TAVI. The hospitalization costs per patient at 5 years were €69,083 after TAVI and €55,687 after SAVR (P &lt; .001). CONCLUSIONS: In our study, high-risk patients harbored a greater risk of mortality and morbidity at 5 years after TAVI compared with those who underwent SAVR and higher hospitalizations costs. Those results should encourage caution before expanding the indications of TAVI.</v>
          </cell>
          <cell r="E1044" t="str">
            <v>Division of Health Sciences, Warwick Medical School, University of Warwick, Coventry, England; Hospices Civils de Lyon/Quai des Célestins, Lyon, France; UMR-CNRS 5510/MATEIS, Lyon, France. Electronic address: armoiryxa@gmail.com._x000D_Service de Chirurgie Cardio-thoracique et Transplantation, Hôpital Cardio-thoracique Louis Pradel, Lyon-Bron, Bron, France._x000D_Hospices Civils de Lyon, Pôle de Santé Publique, Service des Données de Santé, Lyon, France._x000D_Hospices Civils de Lyon, Pôle de Santé Publique, Service des Données de Santé, Lyon, France; Université Claude Bernard Lyon 1, Health Services and Performance Research lab (HESPER EA7425), F-69008, Lyon, France._x000D_Hospices Civils de Lyon, Pôle de Santé Publique, Service des Données de Santé, Lyon, France; Université Claude Bernard Lyon 1, Health Services and Performance Research lab (HESPER EA7425), F-69008, Lyon, France; Center for Surgery and Public Health, Brigham and Women's Hospital, Harvard Medical School, Boston, Mass.</v>
          </cell>
          <cell r="F1044" t="str">
            <v>2018</v>
          </cell>
        </row>
        <row r="1045">
          <cell r="A1045">
            <v>1044</v>
          </cell>
          <cell r="B1045" t="str">
            <v>Health Outcomes Associated with Initiation of Basal Insulin After 1, 2, or ≥ 3 Oral Antidiabetes Drug(s) Among Managed Care Patients with Type 2 Diabetes</v>
          </cell>
          <cell r="C1045" t="str">
            <v>BACKGROUND: Type 2 diabetes mellitus (T2DM) is a progressive disease. Despite starting with single oral antidiabetes drug (OAD) therapy and then adding OAD(s), most patients eventually require insulin therapy to achieve and maintain glycemic control. The timely initiation of insulin therapy could help patients with T2DM whose glycemic control is not adequately maintained using OADs alone. OBJECTIVE: To describe and compare baseline characteristics and assess real-world health outcomes associated with initiating basal insulin after 1 OAD, 2 OADs, or ≥ 3 OADs among T2DM patients. METHODS: Data were analyzed from adult T2DM patients in a U.S. managed care claims database (IMPACT) who initiated a basal insulin (from January 1, 2001, to December 31, 2011) with continuous health plan enrollment for 6 months before (baseline) and 12 months after (follow-up) insulin initiation and who had at least 1 OAD prescription. Outcome measures according to the number of OADs used were (a) treatment discontinuation, (b) glycated hemoglobin (A1c) levels, (c) proportion of patients experiencing hypoglycemia, (d) health care resource utilization, and (e) costs. RESULTS: Data from 71,988 patients were included (1 OAD: 19,168 patients [26.6%]; 2 OADs: 29,112 [40.4%]; and ≥ 3 OADs: 23,708 [32.9%]). All baseline characteristics, except nephropathy, were significantly different across the 3 groups. At baseline, when compared with the 1 OAD or 2 OADs groups, the ≥3 OADs group was less likely to be female or have macrovascular disease and had experienced fewer hypoglycemic events and hospitalization as well as lower costs. At follow-up, treatment discontinuation rates were 36.0%, 27.6%, and 21.4% for the 1 OAD, 2 OADs, and ≥ 3 OADs groups, respectively. A1c reduction was -1.33%, -1.05%, and -0.86%, respectively. The proportion of patients experiencing any hypoglycemia was 4.7%, 3.8%, and 3.3% at baseline; and 3.7%, 3.5%, and 3.1% at follow-up for the 1 OAD, 2 OADs, and ≥3 OADs groups, respectively. In all 3 groups, health care costs decreased compared with baseline, particularly in the 1 OAD and 2 OADs groups, with decreased inpatient costs offsetting increased drug costs. CONCLUSIONS: This real-world analysis shows that there are significant baseline differences in patients with T2DM on 1 OAD, 2 OADs, or ≥3 OADs when adding insulin therapy. All 3 groups had significant improvements in clinical and economic outcomes compared with baseline, yet at different magnitudes. These data contribute to a growing body of evidence supporting the timely initiation of insulin therapy for T2DM patients not maintaining glycemic control with OADs.</v>
          </cell>
          <cell r="E1045" t="str">
            <v>Clinical Research, Greater Baltimore Medical Center, 6563 N. Charles St., Ste. 400 N, Towson, MD 21204. pal3420@yahoo.com.</v>
          </cell>
          <cell r="F1045" t="str">
            <v>2015</v>
          </cell>
        </row>
        <row r="1046">
          <cell r="A1046">
            <v>1045</v>
          </cell>
          <cell r="B1046" t="str">
            <v>Associations between physical activity and cardiometabolic risk factors assessed in a Southern California health care system, 2010-2012</v>
          </cell>
          <cell r="C1046" t="str">
            <v>INTRODUCTION: Risk factors associated with many chronic diseases can be improved through regular physical activity. This study investigated whether cross-sectional associations between physical activity, assessed by the Exercise Vital Sign (EVS), and cardiometabolic risk factors can be detected in clinical settings. METHODS: We used electronic records from Kaiser Permanente Southern California members (N = 622,897) to examine the association of EVS category with blood pressure, fasting glucose, random glucose, and glycosylated hemoglobin. Adults aged 18 years or older with at least 3 EVS measures between April 2010 and December 2012, without comorbid conditions, and not taking antihypertension or glucose-lowering medications were included. We compared consistently inactive (EVS = 0 min/wk for every measure) with consistently active (EVS ≥150 min/wk) and irregularly active (EVS 1-149 min/wk or not meeting the consistently active or inactive criteria) patients. Separate linear regression analyses were conducted controlling for age, sex, race/ethnicity, body mass index, and smoking status. RESULTS: Consistently active women had lower systolic (-4.60 mm Hg; 95% confidence interval [CI], -4.70 to -4.44) and diastolic (-3.28 mm Hg; 95% CI, -3.40 to -3.17) blood pressure than inactive women. Active men had lower diastolic blood pressure than inactive men. Consistently active patients (women, -5.27 mg/dL [95% CI, -5.56 to -4.97]; men, -1.45 mg/dL [95% CI, -1.75 to -1.16] and irregularly active patients (women, -4.57 mg/dL [95% CI, -4.80 to -4.34]; men, -0.42 mg/dL [95% CI, -0.66 to -0.19]) had lower fasting glucose than consistently inactive patients. Consistently active and irregularly active men and women also had favorable random glucose and HbA1c compared with consistently inactive patients. CONCLUSION: Routine clinical physical activity assessment may give health care providers additional information about their patients' cardiometabolic risk factors.</v>
          </cell>
          <cell r="E1046" t="str">
            <v>Department of Research &amp; Evaluation, Kaiser Permanente Southern California, 100 S. Los Robles, 2nd Floor, Pasadena CA 91101. E-mail: Deborah.r.young@kp.org._x000D_Department of Research and Evaluation, Kaiser Permanente Southern California, Pasadena, California._x000D_Department of Family Medicine, Fontana Medical Center, Kaiser Permanente Southern California, Fontana, California.</v>
          </cell>
          <cell r="F1046" t="str">
            <v>2014</v>
          </cell>
        </row>
        <row r="1047">
          <cell r="A1047">
            <v>1046</v>
          </cell>
          <cell r="B1047" t="str">
            <v>Perioperative Management in Hepatic Resections: Comparative Effectiveness of Neuraxial Anesthesia and Disparity of Care Patterns</v>
          </cell>
          <cell r="C1047" t="str">
            <v>BACKGROUND: Complication rates after hepatic resection can be affected by management decisions of the hospital care team and/or disparities in care. This is true in many other surgical populations, but little study has been done regarding patients undergoing hepatectomy. METHODS: Data from the claims-based national Premier Perspective database were used for 2006 to 2014. The analytical sample consisted of adults undergoing partial hepatectomy and total hepatic lobectomy with anesthesia care consisting of general anesthesia (GA) only or neuraxial and GA (n = 9442). The key independent variable was type of anesthesia that was categorized as GA versus GA + neuraxial. The outcomes examined were clinical complications and health care resource utilization. Unadjusted bivariate and adjusted multivariate analyses were conducted to examine the effects of the different types of anesthesia on clinical complications and health care resource utilization after controlling for patient- and hospital-level characteristics. RESULTS: Approximately 9% of patients were provided with GA + neuraxial anesthesia during hepatic resection. In multivariate analyses, no association was observed between types of anesthesia and clinical complications and/or health care utilization (eg, admission to intensive care unit). However, patients who received blood transfusions were significantly more likely to have complications and intensive care unit stays. In addition, certain disparities of care, including having surgery in a rural hospital, were associated with poorer outcomes. CONCLUSIONS: Neuraxial anesthesia utilization was not associated with improvement in clinical outcome or cost among patients undergoing hepatic resections when compared to patients receiving GA alone. Future research may focus on prospective data sources with more clinical information on such patients and examine the effects of GA + neuraxial anesthesia on various complications and health care resource utilization.</v>
          </cell>
          <cell r="E1047" t="str">
            <v>From the Department of Anesthesiology._x000D_Institute for Healthcare Delivery Science, Department of Population Health Science &amp; Policy, Icahn School of Medicine at Mount Sinai, New York, New York._x000D_Department of Surgery, Stanford University Medical Center, Stanford, California._x000D_Recanati/Miller Transplantation Institute, Icahn School of Medicine at Mount Sinai, New York, New York._x000D_Department of Anesthesiology, Hospital for Special Surgery, Weill Cornell Medical College, New York, New York.</v>
          </cell>
          <cell r="F1047" t="str">
            <v>2018</v>
          </cell>
        </row>
        <row r="1048">
          <cell r="A1048">
            <v>1047</v>
          </cell>
          <cell r="B1048" t="str">
            <v>Improving quality of care in general practices by self-audit, benchmarking and quality circles</v>
          </cell>
          <cell r="C1048" t="str">
            <v>Guideline adherence of general practitioners (GP) regarding treatment of chronic conditions shows room for improvement. Thus, concepts have to be designed to promote quality of care. The aim of the interventional study "Improvement of Quality by Benchmarking" was to assess whether quality can be improved by self-auditing, benchmarking and quality circles in Salzburg (Austria) and South Tyrol (Italy). In this publication we present the Austrian results. Quality indicators were developed in a consensus process for eight chronic diseases based on pre-existing quality management systems. A quality score consisting of 35 indicators was calculated (0-5 points per indicator depending on fulfilment, maximum 175 points). Data were extracted from the electronic health records of participating practices in 2012, 2013 and 2014. A statistical pre-post analysis was performed using Wilcoxon signed-rank tests. A total of 20 GPs participated in the project. The mean quality score increased from 62.0 at baseline to 84.0 at the second follow-up (p = 0.003). Regarding the individual quality indicators, strong improvements were achieved between baseline and first follow-up, especially in process indicators concerning documentation. Between the first and second follow-up, quality remained in most cases at the same level. The validity of results is limited because of structural and technical problems. Due to the uncontrolled pre-post design we cannot exclude external influences on the results. Nevertheless, the intervention was able to improve measured quality of care. Barriers were detected that should be considered in a possible implementation of quality control programs.</v>
          </cell>
          <cell r="E1048" t="str">
            <v>Institut für Allgemein-, Familien- und Präventivmedizin, Paracelsus Medizinische Universität Salzburg, Strubergasse 21, 5020, Salzburg, Austria. angelika.mahlknecht@pmu.ac.at._x000D_Institut für Allgemeinmedizin und evidenzbasierte Versorgungsforschung, Medizinische Universität Graz, Auenbruggerplatz 2/9, 8036, Graz, Austria._x000D_Institut für Allgemeinmedizin und Familienmedizin, Universität Witten/Herdecke, Alfred-Herrhausen-Str. 50, 58448, Witten, Germany._x000D_Südtiroler Akademie für Allgemeinmedizin, Wangergasse 18, 39100, Bolzano, Italy._x000D_Institut für Allgemein-, Familien- und Präventivmedizin, Paracelsus Medizinische Universität Salzburg, Strubergasse 21, 5020, Salzburg, Austria.</v>
          </cell>
          <cell r="F1048" t="str">
            <v>2016</v>
          </cell>
        </row>
        <row r="1049">
          <cell r="A1049">
            <v>1048</v>
          </cell>
          <cell r="B1049" t="str">
            <v>Effects of perceived educational support on usage of an internet nursing reference center</v>
          </cell>
          <cell r="C1049" t="str">
            <v>BACKGROUND: The need for evidence-based practice in nursing is well established; however, the efficacy of providing online research resources to nurses delivering care at the bedside has yet to undergo empirical testing. This study evaluated the impact of minimal educational support by a nurse researcher on nurses' usage of a hospital-based online nursing reference center. METHOD: This randomized, comparison group design feasibility study was conducted at a suburban medical center. Real-time RN usage of an online nursing reference center was collected over 10 months (August to May), with the comparative intervention occurring for seven of the 10 months (September to March). RESULTS: Independent samples t tests and analysis of variance demonstrated that nurses receiving weekly or biweekly visits from an educator had significantly higher usage of the reference center. CONCLUSIONS: Nurses who received minimal educational support through weekly and biweekly brief, verbally supportive visits from a nurse researcher were significantly higher users of the online nurse reference center than those receiving in-services only.</v>
          </cell>
          <cell r="F1049" t="str">
            <v>2015</v>
          </cell>
        </row>
        <row r="1050">
          <cell r="A1050">
            <v>1049</v>
          </cell>
          <cell r="B1050" t="str">
            <v>Epidemiological trends and direct costs of diabetes in a Northern Italy area: 2012 health administrative records analysis LHT n. 20 Verona</v>
          </cell>
          <cell r="C1050" t="str">
            <v>OBJECTIVE: This analysis estimates type 1 and type 2 diabetes direct costs in 2012, in terms of hospital care, outpatient visits, diagnostics and medications, in a local healthcare trust in Northern Italy (ULSS n.20 Verona). METHODS: The Johns Hopkins Adjusted Clinical Group (ACG(®)) System was used to analyze data, including hospital discharges, emergency room admissions, medical encounter records, disease registries, copayment exemptions, home care services, psychiatric services, rehabilitation services, and medications. Data from general practitioners and nursing homes were not directly available. Patients obtained from the first analysis were subsequently divided in two groups (type 1 and type 2 diabetes) according to ATC drug classification system and age. Costs were estimated from inpatient and outpatients fees and drugs costs. RESULTS: ULSS n. 20 takes care of about 480.000 people. We identified 974 people affected by type 1 diabetes (prevalence 0,2%) and 24.087 people affected by type 2 diabetes (prevalence 5,0%) among the residents in 2012. Hospitalization mean annual cost was 4.753,50€ (SD 9.330,19€) for type 1 diabetes and 1.718,08€ (SD 5.087,34€) for type 2 diabetes. Outpatient care mean annual cost was 1.401,76€ (SD 4.394,88€) for type 1 diabetes and 669,15€ (SD 2.121,24€) for type 2 diabetes. Medications mean annual cost was 1,369,35€ (SD1.781,18€) for type 1 diabetes and 874,07€ (SD 2.832,2€) for type 2 diabetes. CONCLUSIONS: ACG(®) diabetes data analysis agrees with data obtained by more expensive methods and seems to be a comprehensive and applicable tool to analyze chronic diseases dynamics in the Italian setting in order to prioritize future research and analyze the effects of interventions aimed to ensure the sustainability of public health services. Because of the combination between prevalence data and epidemiological trends, we could be at the eve of a dramatic increase of diabetes costs with major concerns for the Italian NHS ability to withstand.</v>
          </cell>
          <cell r="E1050" t="str">
            <v>Primary Care Department, LHT South-East Tuscany, Grosseto, Italy._x000D_Management Control Unit, Azienda ULSS20 Verona, Via della Valverde 42, 37122 Verona, Italy._x000D_Primary Care Department, Azienda ULSS20 Verona, Via della Valverde 42, 37122 Verona, Italy. Electronic address: giuliorigon@gmail.com._x000D_Medical Direction Unit Azienda Ospedaliera di Verona, Via della Valverde 42, 37122 Verona, Italy._x000D_Azienda Ospedaliero-Universitaria di Verona, Italy._x000D_Primary Care Department, Azienda ULSS20 Verona, Via della Valverde 42, 37122 Verona, Italy.</v>
          </cell>
          <cell r="F1050" t="str">
            <v>2017</v>
          </cell>
        </row>
        <row r="1051">
          <cell r="A1051">
            <v>1050</v>
          </cell>
          <cell r="B1051" t="str">
            <v>Can smartphone-based logging support diabetologists in solving glycemic control problems?</v>
          </cell>
          <cell r="C1051" t="str">
            <v>Treatment of diabetic patients strongly relies on the continuous logging of parameters relevant to glycemic control. Keeping diabetes diaries can be tedious which can affect the data quality and completeness. Mobile technologies could provide means to overcome these limitations. However, studies analyzing the direct effect on the treatment of patients are rare. In the presented study diabetic patients were supplied with a smartphone application to record various parameters relevant for glycemic control. Questions regarding the completeness of diabetes diaries were answered by the patients before and after the study. The attending diabetologist analyzed the data obtained from the smartphone-based diaries to determine whether these provided solutions for problems in glycemic control. The analysis of the available smartphone data provided the basis for therapeutic recommendations that can improve the daily glycemic control for almost all participants. Importantly, especially the newly developed implicit-activity logging, registering the participants' movements, provided important means to generate these recommendations.</v>
          </cell>
          <cell r="E1051" t="str">
            <v>Department of MultiMediaTechnology, Salzburg University of Applied Sciences._x000D_Department of Biomedical Sciences, Salzburg University of Applied Sciences._x000D_Department of Internal Medicine, Diakonissen Hospital Salzburg.</v>
          </cell>
          <cell r="F1051" t="str">
            <v>2014</v>
          </cell>
        </row>
        <row r="1052">
          <cell r="A1052">
            <v>1051</v>
          </cell>
          <cell r="B1052" t="str">
            <v>"It's like two worlds apart": an analysis of vulnerable patient handover practices at discharge from hospital</v>
          </cell>
          <cell r="C1052" t="str">
            <v>BACKGROUND: Handover practices at hospital discharge are relatively under-researched, particularly as regards the specific risks and additional requirements for handovers involving vulnerable patients with limited language, cognitive and social resources. OBJECTIVE: To explore handover practices at discharge and to focus on the patients' role in handovers and on the potential additional risks for vulnerable patients. METHODS: We conducted qualitative interviews with patients, hospital professionals and primary care professionals in two hospitals and their associated primary care centres in Catalonia, Spain. RESULTS: We identified handover practices at discharge that potentially put patients at risk. Patients did not feel empowered in the handover but were expected to transfer information between care providers. Professionals identified lack of medication reconciliation at discharge, loss of discharge information, and absence of plans for follow-up care in the community as quality and safety problems for discharge handovers. These occurred for all patients, but appeared to be more frequent and have a greater negative effect in patients with limited language comprehension and/or lack of family and social support systems. CONCLUSIONS: Discharge handovers are often haphazard. Healthcare professionals do not consider current handover practices safe, with patients expected to transfer information without being empowered to understand and act on it. This can lead to misinformation, omission or duplication of tests or interventions and, potentially, patient harm. Vulnerable patients may be at greater risk given their limited language, cognitive and social resources. Patient safety at discharge could benefit from strategies to enhance patient education and promote empowerment.</v>
          </cell>
          <cell r="E1052" t="str">
            <v>Faculty of Health and Social Care, London South Bank University, Keyworth Street, K2 Building, London SE1 6NG, UK. groener@lsbu.ac.uk</v>
          </cell>
          <cell r="F1052" t="str">
            <v>2012</v>
          </cell>
        </row>
        <row r="1053">
          <cell r="A1053">
            <v>1052</v>
          </cell>
          <cell r="B1053" t="str">
            <v>Quantification of NSW Ambulance Record Linkages with Multiple External Datasets</v>
          </cell>
          <cell r="C1053" t="str">
            <v>This study has two aims: 1) to describe linkage rates between ambulance data and external datasets for "episodes of care" and "patient only" linkages in New South Wales (NSW), Australia; and 2) to detect and report any systematic issues with linkage that relate to patients, and operational or clinical variables that may introduce bias in subsequent studies if not adequately addressed. During 2010-11, the Centre for Health Record Linkage (CHeReL) in NSW, linked the records for patients attended by NSW Ambulance paramedics for the period July 2006 to June 2009, with four external datasets: Emergency Department Data Collection; Admitted Patient Data Collection; NSW Registry of Births, Deaths and Marriages death registration data; and the Australian Bureau of Statistics mortality data. This study reports linkage rates in terms of those "expected" to link and those who were "not expected" to link with external databases within 24 hours of paramedic attendance. Following thorough data preparation processes, 2,041,728 NSW Ambulance care episodes for 1,116,509 patients fulfilled the inclusion criteria. The overall episode-specific hospital linkage rate was 97.2%. Where a patient was not transported to hospital following paramedic care, 8.6% of these episodes resulted in an emergency department attendance within 24 hours. For all care episodes, 5.2% linked to a death record at some time within the 3-year period, with 2.4% of all death episodes occurring within 7 days of a paramedic encounter. For NSW Ambulance episodes of care that were expected to link to an external dataset but did not, nonlinkage to hospital admission records tended to decrease with age. For all other variables, issues relating to rates of linkage and nonlinkage were more indiscriminate. This quantification of the limitations of this large linked dataset will underpin the interpretation and results of ensuing studies that will inform future clinical and operational policies and practices at NSW Ambulance.</v>
          </cell>
          <cell r="F1053" t="str">
            <v>2015</v>
          </cell>
        </row>
        <row r="1054">
          <cell r="A1054">
            <v>1053</v>
          </cell>
          <cell r="B1054" t="str">
            <v>A seven-center examination of the relationship between monthly volume and mortality in trauma: a hypothesis-generating study</v>
          </cell>
          <cell r="C1054" t="str">
            <v>INTRODUCTION: The relationship between trauma volumes and patient outcomes continues to be controversial, with limited data available regarding the effect of month-to-month trauma volume variability on clinical results. This study examines the relationship between monthly trauma volume variations and patient mortality at seven Level I Trauma Centers located in the Eastern United States. We hypothesized that higher monthly trauma volumes may be associated with lower corresponding mortality. METHODS: Monthly patient volume data were collected from seven Level I Trauma Centers. Additional information retrieved included monthly mortality, demographics, mean monthly injury severity (ISS), and trauma mechanism (blunt versus penetrating). Mortality was utilized as the primary study outcome. Statistical corrections for mean age, gender distribution, ISS, and mechanism of injury were made using analysis of co-variance (ANCOVA). Center-specific, annually-adjusted median monthly volumes (CSAA-MMV) were calculated to standardize patient volume differences across participating institutions. Statistical significance was set at α &lt; 0.05. RESULTS: A total of 604 months of trauma admissions, encompassing 122,197 patients, were analyzed. Controlling for patient age, gender, ISS, and mechanism of injury, aggregate data suggested that monthly trauma volumes &lt; 100 were associated with significantly greater mortality (3.9%) than months with volumes &gt; 400 (mortality 2.9%, p &lt; 0.01). To account for differences in monthly volumes between centers, as well as for temporal bias associated with potential differences over the entire study duration period, data were normalized using CSAA-MMV as a standardized reference point. Monthly volumes ≤ 33% of the CSAA-MMV were associated with adjusted mortality of 5.0% whereas monthly volumes ≥ 134% CSAA-MMV were associated with adjusted mortality of 2.7% (p &lt; 0.01). CONCLUSIONS: This hypothesis-generating study suggests that greater monthly trauma volumes appear to be associated with lower mortality. In addition, our data also suggest that across all participating centers mortality may be a function of relative month-to-month volume variation. When normalized to institution-specific, annually-adjusted "median" monthly trauma contacts, we show that months with patient volumes ≤ 33% median may be associated with subtly but not negligibly (1.4-2.3%) higher mortality than months with patient volumes ≥ 134% median.</v>
          </cell>
          <cell r="E1054" t="str">
            <v>Level I Regional Trauma Center, St. Luke's University Health Network, Bethlehem, PA, USA. stanislaw.stawicki@sluhn.org._x000D_Department of Research and Innovation, St. Luke's University Health Network, EW2 Research Administration, 801 Ostrum Street, Bethlehem, PA, 18015, USA. stanislaw.stawicki@sluhn.org._x000D_Level I Regional Trauma Center, St. Luke's University Health Network, Bethlehem, PA, USA._x000D_Division of Traumatology, Surgical Critical Care and Emergency Surgery, Department of Surgery, Penn Presbyterian Medical Center, Philadelphia, PA, USA._x000D_Grant Level I Trauma, OhioHealth Grant Medical Center, Columbus, OH, USA._x000D_Division of Trauma, Critical Care and Burn, Department of Surgery, The Ohio State University College of Medicine, Columbus, OH, USA._x000D_Department of Emergency Medicine, The Ohio State University College of Medicine, Columbus, OH, USA._x000D_Department of Surgery, Center for Trauma and Critical Care, George Washington School of Medicine and Health Sciences, Washington, DC, USA._x000D_Division of Acute Care Surgery, Trauma and Surgical Critical Care, Department of Surgery, Beth Israel Deaconess Medical Center, Harvard Medical School, Boston, MA, USA._x000D_Division of Trauma/Critical Care, Department of Surgery, The State University of New York, Buffalo, NY, USA.</v>
          </cell>
          <cell r="F1054" t="str">
            <v>2019</v>
          </cell>
        </row>
        <row r="1055">
          <cell r="A1055">
            <v>1054</v>
          </cell>
          <cell r="B1055" t="str">
            <v>Clinical and economic burden of dyspnea and other COPD symptoms in a managed care setting</v>
          </cell>
          <cell r="C1055" t="str">
            <v>PURPOSE: The degree to which symptoms such as dyspnea affect patients with COPD is individualized. To address the gap between clinical symptom measures and self-perceived disease burden, we investigated the symptom status of adult patients with COPD and followed with an administrative claims analysis of health care resource utilization and costs. METHODS: This was a hybrid US observational study consisting of a cross-sectional patient survey followed by a retrospective analysis of administrative claims data. The primary COPD symptom measures were the modified Medical Research Council (mMRC) Dyspnea scale and the COPD Assessment Test (CAT). RESULTS: A total of 673 patients completed the survey. Of these, 65% reported mMRC grades 0-1 (low symptomatology) and 35% reported mMRC grades 2-4 (high symptomatology); 25% reported CAT score &lt;10 (low symptomatology) and 75% reported CAT score ≥10 (high symptomatology). More patients with high symptomatology (by either measure) had at least one COPD-related inpatient hospitalization, emergency room visit, physician office visit, or other outpatient services, and filled at least one COPD-related prescription medication vs patients with low symptomatology. COPD-related costs were higher for patients with high symptomatology than patients with low symptomatology. In a multivariate analysis, COPD-related costs were also higher in patients reporting severe symptoms. CONCLUSION: Patients with high COPD symptomatology utilized more health care resources and had higher COPD-related health care costs during the 6-month post-survey period than patients with low symptomatology.</v>
          </cell>
          <cell r="E1055" t="str">
            <v>HealthCore, Inc., Wilmington, DE._x000D_GlaxoSmithKline, Research Triangle Park, NC, USA.</v>
          </cell>
          <cell r="F1055" t="str">
            <v>2017</v>
          </cell>
        </row>
        <row r="1056">
          <cell r="A1056">
            <v>1055</v>
          </cell>
          <cell r="B1056" t="str">
            <v>Hyperbaric oxygen therapy for the treatment of traumatic brain injury: a meta-analysis</v>
          </cell>
          <cell r="C1056" t="str">
            <v>Compelling evidence suggests the advantage of hyperbaric oxygen therapy (HBOT) in traumatic brain injury. The present meta-analysis evaluated the outcomes of HBOT in patients with traumatic brain injury (TBI). Prospective studies comparing hyperbaric oxygen therapy vs. control in patients with mild (GCS 13-15) to severe (GCS 3-8) TBI were hand-searched from medical databases using the terms "hyperbaric oxygen therapy, traumatic brain injury, and post-concussion syndrome". Glasgow coma scale (GCS) was the primary outcome, while Glasgow outcome score (GOS), overall mortality, and changes in post-traumatic stress disorder (PTSD) score, constituted the secondary outcomes. The results of eight studies (average age of patients, 23-41 years) reveal a higher post-treatment GCS score in the HBOT group (pooled difference in means = 3.13, 95 % CI 2.34-3.92, P &lt; 0.001), in addition to greater improvement in GOS and lower mortality, as compared to the control group. However, no significant change in the PTSD score was observed. Patients undergoing hyperbaric therapy achieved significant improvement in the GCS and GOS with a lower overall mortality, suggesting its utility as a standard intensive care regimen in traumatic brain injury.</v>
          </cell>
          <cell r="E1056" t="str">
            <v>The Second Department of Neurosurgery, First Affiliated Hospital of Kunming Medical University, 295 Xichang Rd, Kunming, Yunnan, 650032, China._x000D_The Second Department of Neurosurgery, First Affiliated Hospital of Kunming Medical University, 295 Xichang Rd, Kunming, Yunnan, 650032, China. hualin_yu@sina.com.</v>
          </cell>
          <cell r="F1056" t="str">
            <v>2016</v>
          </cell>
        </row>
        <row r="1057">
          <cell r="A1057">
            <v>1056</v>
          </cell>
          <cell r="B1057" t="str">
            <v>The Effect of Florida Medicaid's State-Mandated Formulary Provision on Prescription Drug Use and Health Plan Costs in a Medicaid Managed Care Plan</v>
          </cell>
          <cell r="C1057" t="str">
            <v>BACKGROUND: Formulary or preferred drug list (PDL) management is an effective strategy to ensure clinically efficient prescription drug management by managed care organizations (MCOs). Medicaid MCOs participating in Florida's Medicaid program were required to use a state-mandated PDL between May and August 2014. OBJECTIVE: To examine differences in prescription drug use and plan costs between a single Florida Medicaid managed care (MMC) health plan that implemented a state-mandated PDL policy on July 1, 2014, and a comparable MMC health plan in another state without a state-mandated PDL, controlling for sociodemographic confounders. METHODS: A retrospective analysis with a pre-post design was conducted using deidentified administrative claims data from a large pharmacy benefit manager. The prepolicy evaluation period was January 1 through June 30, 2014, and the postpolicy period was January 1 through June 30, 2015. Continuously eligible Florida MMC plan members were matched on sociodemographic and health characteristics to their counterparts enrolled in a comparable MMC health plan in another state without a state-mandated formulary. Outcomes were drug use, measured as the number of 30-day adjusted nonspecialty drug prescriptions per member per period, and total drug plan costs per member per period for all drugs, with separate measures for generic and brand drugs. Bivariate comparisons were conducted using t-tests. Employing a difference-in-differences (DID) analytic approach, multivariate negative binomial regression and generalized estimating equation models were used to analyze prescription drug use and costs. RESULTS: The final analytical sample consisted of 18,372 enrollees, evenly divided between the 2 groups. In the postpolicy evaluation period, overall and generic use declined, while brand use increased for members in the Florida health plan. Drug costs, especially for brands, significantly increased for Florida health plan members. No significant changes were observed over the same time period in the control health plan members. DID analyses indicated that the decline in overall drug use was 6% lower (P = 0.020), and the increase in plan costs was 27% higher (P = 0.002) among Florida health plan members compared with control group members. CONCLUSIONS: Members in a Florida Medicaid health plan with a state-mandated PDL saw declines in overall and generic drug use and an increase in drug plan costs. States considering a state-mandated PDL should take into account potential effects of decreased generic drug use and increases in prescription drug plan costs. DISCLOSURES: Funding for this study was provided internally by Express Scripts Holding Company. The authors and acknowledged contributors are employees of Express Scripts Holding Company. All authors contributed to the study concept, and study design was provided by Munshi, Mager, and Henderson. Munshi and Mager collected the data, and Munshi provided the statistical analysis. Data interpretation was performed by Munshi, Mager, and Henderson. The manuscript was written by Munshi, Henderson, and Mager and revised by Munshi, Ward, Mischel, and Henderson.</v>
          </cell>
          <cell r="E1057" t="str">
            <v>1 Express Scripts Holding Company, St. Louis, Missouri.</v>
          </cell>
          <cell r="F1057" t="str">
            <v>2018</v>
          </cell>
        </row>
        <row r="1058">
          <cell r="A1058">
            <v>1057</v>
          </cell>
          <cell r="B1058" t="str">
            <v>[Comparison of risk of death between older and non-older critical patients in ICU: a retrospective cohort study of consecutive 3 years]</v>
          </cell>
          <cell r="C1058" t="str">
            <v>OBJECTIVE: To investigate the risk of death between older and non-older critical patients in intensive care unit (ICU) in Shuyang People's Hospital. METHODS: A retrospective cohort study was conducted. The critical patients who aged 15 or above, and admitted to ICU of Shuyang People's Hospital from January 2014 to December 2016 were enrolled, and all the data was collected from the registration and electronic medical records in the ICU. The prevalence and causes of death in ICU critical patients during the study period were observed. The patients were divided into elderly group (65 years and older) and non-elderly group (15-65 years), and logistic regression analysis was performed for the risk of death in the two groups. RESULTS: During the study period, 2 707 critical patients in emergency were admitted to the ICU of Shuyang People's Hospital, and patients not satisfied the inclusion criteria were excluded. Finally, a total of 2 466 patients were enrolled in the analysis with the male and female ratio of 1.6 : 1, an average age of (61.8±17.3) years, a median Glasgow coma scale (GCS) score of 6 (4, 8), and with a median ICU stay of 3 (1, 6) days. In 2 466 critical patients, the most common cause of critical state was spontaneous intracerebral hemorrhage (25.5%) and traumatic brain injury (17.0%), with a fatality rate of 46.0% and 39.5% within first 7 days respectively. Compared with the non-elderly patients (n = 1 415), the incidences of death of the elderly patients (n = 1 051) due to traumatic brain injury, cerebral infarction, heart failure/cardiovascular crisis, and respiratory critically ill were significantly increased (9.4% vs. 4.7%, 2.9% vs. 0.8%, 5.0% vs. 2.1%, 2.5% vs. 1.0%, respectively), while the incidence of death for pesticide/drug poisoning in the elderly group was significantly lower than that in the non-elderly group (0.2% vs. 1.2%, all P &lt; 0.01). Stepwise logistic regression analysis showed that traumatic brain injury [hazard ratio (HR) = 1.878, 95% confidence interval (95%CI) = 1.233-2.864, P = 0.003), cerebral infarction (HR = 0.435, 95%CI = 0.229-0.826, P = 0.011), heart failure/cardiovascular crisis (HR = 0.399, 95%CI = 0.238-0.668, P = 0.000), and respiratory critically ill (HR = 0.239, 95%CI = 0.126-0.453, P = 0.000) in the older patients were significantly high risk factors of death as compared with those in non-older patients. CONCLUSIONS: In the general ICU, the most common cause is spontaneous intracerebral hemorrhage and traumatic brain injury in critical patients with a high fatality rate. The risk of death in elderly patients with severe traumatic brain injury, cerebral infarction, heart failure/cardiovascular crisis, respiratory critically ill is higher than that of the non-elderly patients.</v>
          </cell>
          <cell r="E1058" t="str">
            <v>Department of General Surgery, Affiliated Shuyang People's Hospital, Xuzhou Medical University, Xuzhou 223600, Jiangsu, China (Zhou YT, Ye S, Xu BW); Department of Neurology, Affiliated Shuyang People's Hospital, Xuzhou Medical University, Xuzhou 223600, Jiangsu, China (Tong DM); Department of Intensive Care Medicine, Affiliated Shuyang People's Hospital, Xuzhou Medical University, Xuzhou 223600, Jiangsu, China (Wang SD); Department of Neurosurgery, Affiliated Shuyang People's Hospital, Xuzhou Medical University, Xuzhou 223600, Jiangsu, China (Liu LS). Corresponding author: Tong Daoming, Email: tongdaoming@163.com.</v>
          </cell>
          <cell r="F1058" t="str">
            <v>2017</v>
          </cell>
        </row>
        <row r="1059">
          <cell r="A1059">
            <v>1058</v>
          </cell>
          <cell r="B1059" t="str">
            <v>Analysis of injury mechanism of the elderly and non-elderly groups in minor motor vehicle accidents</v>
          </cell>
          <cell r="C1059" t="str">
            <v>OBJECTIVE: The purpose of this study is to investigate the injury patterns of noncatastrophic accidents by individual age groups. METHODS: Data were collected from the Korean In-Depth Accident Study database based on actual accident investigation. The noncatastrophic criteria were classified according to U.S. experts from the Centers for Disease Control and Prevention's recommendations for field triage guidelines of high-risk automobile crash criteria by vehicle intrusions more than 12 in. on occupant sites (including the roof) and more than 18 in. on any site. The Abbreviated Injury Scale (AIS) was used to determine injury patterns for each body region. Severely injured patients were classified as Maximum Abbreviated Injury Scale (MAIS) 3 or higher. RESULTS: In this study, the most significant injury regions were the head and neck, extremities, and thorax. In addition, the incidence of severe injury among elderly patients was nearly 1.6 times higher than that of non-elderly patients. According to age group, injured body regions among the elderly were the thorax, head and neck, and extremities, in that order. For the non-elderly groups, these were head and neck, extremities, and thorax. Severe injury rates were slightly different for the elderly group (head and neck, abdomen) and non-elderly group (thorax, head and neck). CONCLUSIONS: In both age groups, the rate of severe injury is proportional to an increase in crush extent zone. Front airbag deployment may have a relatively significant relationship to severe injuries.</v>
          </cell>
          <cell r="E1059" t="str">
            <v>a Department of Emergency Medicine, Wonju College of Medicine , Yonsei University , Wonju-si , Gangwon-do , Republic of Korea._x000D_b Center of Biomedical Data Science, Wonju College of Medicine , Yonsei University , Republic of Korea.</v>
          </cell>
          <cell r="F1059" t="str">
            <v>2018</v>
          </cell>
        </row>
        <row r="1060">
          <cell r="A1060">
            <v>1059</v>
          </cell>
          <cell r="B1060" t="str">
            <v>Treatment outcomes and patient-reported quality of life after orthognathic surgery with computer-assisted 2- or 3-dimensional planning: A randomized double-blind active-controlled clinical trial</v>
          </cell>
          <cell r="C1060" t="str">
            <v>INTRODUCTION: Thorough treatment planning is essential for a good clinical outcome in orthognathic treatment. The planning is often digital. Both 2-dimensional (2D) and 3-dimensional (3D) software options are available. The aim of this randomized 2-arm parallel double-blinded active-controlled clinical trial was to compare the outcomes of computer-based 2D and 3D planning techniques according to patient-reported health related quality of life. The hypothesis was that a 3D technique would give a better treatment outcome compared with a 2D technique. METHODS: Orthognathic treatment for 62 subjects, aged 18 to 28 years, with severe Class III malocclusion was planned with both 2D and 3D techniques. After treatment planning but before surgery, the patients were randomly allocated via blind collection of 1 enveloped card for each subject in a 1:1 ratio to the test (3D) or the control (2D) group. Thus, the intervention was according to which planning technique was used. The primary outcome was patient-reported outcome measures. The secondary outcome was relationship between patient-reported outcome measures and cephalometric accuracy. Questionnaires on the patient's health-related quality of life (HRQoL) were distributed preoperatively and 12 months after surgical treatment. The questionnaires were coded, meaning blinding throughout the analysis. Differences between groups were tested with the Fisher permutation test. The HRQoL was also compared with measurements of cephalometric accuracy for the 2 groups. RESULTS: Three subjects were lost to clinical follow-up, leaving 57 included. Of these, 55 subjects completed the questionnaires, 28 in the 2D and 27 in the 3D groups. No statistically significant difference regarding HRQoL was found between the studied planning techniques: the Oral Health Impact Profile total showed -3.69 (95% confidence interval, -19.68 to 12.30). Consistent results on HRQoL and cephalometric accuracy showed a difference between pretreatment and posttreatment that increased in both groups but to a higher level in the 3D group. A difference between pretreatment and posttreatment HRQoL was shown for both groups, indicating increased quality of life after treatment. This supports recent findings comparing 3D and 2D planning techniques. No serious harm was observed during the study. CONCLUSIONS: Improvements of HRQoL were shown after treatment independent of which planning technique, 2D or 3D, was used. No statistically significant difference was found between the planning techniques. REGISTRATION: This trial was not registered. PROTOCOL: The protocol was not published before trial commencement. FUNDING: This project was supported by personal grants to Martin Bengtsson from the Scandinavian Association of Oral and Maxillofacial Surgeons (25000 SEK), the Southern Region of the Swedish Dental Association (50000 SEK), and the Swedish Association of Oral and Maxillofacial Surgeons (25000 SEK). The sponsors had no influence on the study design, analysis of the data, or the writing of the article.</v>
          </cell>
          <cell r="E1060" t="str">
            <v>Department of Oral and Maxillofacial Surgery, University Hospital of Skåne, Lund, Sweden. Electronic address: martin.n.bengtsson@skane.se._x000D_Department of Oral and Maxillofacial Surgery, University Hospital of Skåne, Lund, Sweden._x000D_Center of Oral Rehabilitation, Östergötland County Council, Linköping, Sweden; Department of Orofacial Pain and Jaw Function, Faculty of Odontology, Malmö University, Malmö, Sweden._x000D_Department of Oral and Maxillofacial Surgery and Oral Medicine, Faculty of Odontology, Malmö University, Malmö, Sweden._x000D_Department of Oral and Maxillofacial Surgery, Sahlgrenska Academy, Gothenburg University, Gothenburg, Sweden.</v>
          </cell>
          <cell r="F1060" t="str">
            <v>2018</v>
          </cell>
        </row>
        <row r="1061">
          <cell r="A1061">
            <v>1060</v>
          </cell>
          <cell r="B1061" t="str">
            <v>Variation in the Treatment of Distal Radius Fractures in the United States: 2010 to 2015</v>
          </cell>
          <cell r="C1061" t="str">
            <v>BACKGROUND: It remains unknown whether treatment trends for distal radius fracture have changed in light of value-based care initiatives during recent years. The authors aimed to characterize modern practice patterns for distal radius fracture management. METHODS: Truven MarketScan databases from 2009 to 2015 were used to extract demographic characteristics, geographic location, and comorbidities for patients receiving treatment for a distal radius fracture. Regression modeling and Joinpoint analysis were used to assess treatment trends and the association of patient factors with treatment provided. RESULTS: Among 499,766 eligible encounters, the rate of internal fixation fluctuated around 13 percent. Casting/splinting remained the most frequent treatment across all populations. Treatment trends varied by age; children and adolescents almost exclusively received closed treatment (mean, 97 percent), yet rates of internal fixation increased among adults and elderly patients. Patients aged 55 to 64 years were most likely to undergo internal fixation (OR, 1.89; 95 percent CI, 1.82 to 1.96). Higher median household income also significantly increased odds of receiving internal fixation (p &lt; 0.001). Despite declining rates of external fixation and percutaneous pinning, regional variations among surgical modalities persist. CONCLUSIONS: The increased use of internal fixation for distal radius fractures may be slowing. Treatment type continues to differ widely across demographic groups, underscoring the need for standardization. In accordance with value-based care initiatives, treatment decisions should be made to combine patient needs with financial implications on the health system. Comparative effectiveness data to derive optimal management strategies are still warranted.</v>
          </cell>
          <cell r="E1061" t="str">
            <v>Ann Arbor, Mich.; and Taoyuan, Taiwan From the Section of Plastic Surgery, Department of Surgery, University of Michigan Medical School; and the Division of Rheumatology, Allergy and Immunology, Chang Gung Memorial Hospital.</v>
          </cell>
          <cell r="F1061" t="str">
            <v>2019</v>
          </cell>
        </row>
        <row r="1062">
          <cell r="A1062">
            <v>1061</v>
          </cell>
          <cell r="B1062" t="str">
            <v>Crash safety concerns for out-of-position occupant postures: A look toward safety in highly automated vehicles</v>
          </cell>
          <cell r="C1062" t="str">
            <v>OBJECTIVE: Highly automated vehicle occupants will all be passengers and may be free to ride while in postures for which existing occupant safety systems such as seat belts and airbags were not originally designed. These occupants could therefore face increased risk of injury when a crash occurs. Given that current vehicles are capable of supporting a variety of occupant postures outside of the normal design position, such as reclined or turned passengers, an evaluation of current field data was performed to better understand the risks of being out of position. METHODS: We investigated the frequency, demographics, and injury outcomes for out-of-position occupants using NASS-CDS. A matched analysis was performed to compare injury outcomes for out-of-position passengers with in-position drivers involved in similar crashes. Finally, case studies for out-of-position occupants were examined in the Crash Injury Research (CIREN) database. RESULTS: Only 0.5% of occupants in NASS-CDS with a coded posture were out of position at the time of crash. Of the out-of-position occupants, being turned or seated sideways was almost as likely as being reclined. Out-of-position occupants were younger and less likely to be belted than their in-position counterparts. Analysis of the injury data indicated a trend that being out of position was associated with an elevated risk for serious injury. However, the number of out-of-position occupants was too small to provide a definitive or statistically significant conclusion on injury outcome. CONCLUSION: Though highly automated vehicles may eventually reduce the number of crashes and traffic fatalities in the future, there will be a transition period when these vehicles remain at risk from collisions with human-driven vehicles. These crashes could cause higher than anticipated rates of injury if occupants are less likely to be belted or tend to be in positions for which restraints are not optimized. This study highlights the need for future research on occupant response and countermeasure design for out-of-position occupants.</v>
          </cell>
          <cell r="E1062" t="str">
            <v>a Department of Public Health Sciences , University of Virginia , Charlottesville , Virginia._x000D_b Center for Applied Biomechanics , University of Virginia , Charlottesville , Virginia.</v>
          </cell>
          <cell r="F1062" t="str">
            <v>2018</v>
          </cell>
        </row>
        <row r="1063">
          <cell r="A1063">
            <v>1062</v>
          </cell>
          <cell r="B1063" t="str">
            <v>[T1 bladder cancer: role of documentation for bladder tumor findings and targeted second resection]</v>
          </cell>
          <cell r="C1063" t="str">
            <v>BACKGROUND: For control resection of T1 bladder tumors an exact relocalization of the previously infiltrating tumor spread can be complicated by postreactive alterations, multiple scar tissue or change of surgeons. In this study the results of control transurethral resection of the bladder (TURB) after T1 high grade bladder tumors with the focus on localization and importance of standardized exact documentation were analyzed. PATIENTS AND METHODS: From July to February 2012 a control resection was performed in 167 patients due to a T1 high grade bladder cancer. The rates of residual tumor tissue and localization were investigated with standardized tumor documentation. RESULTS: Out of 167 patients with T1 bladder cancer who underwent a control resection tumor tissue was found in 58.1 % (97 out of 167) and in 85.6 % (83 out of 97) the primary site was affected (41.2 % only at primary site and 44.3 % additionally at other locations). In 11 patients (11.3 %) residual tumor tissue at the initial site was only detected histologically. CONCLUSIONS: Our results indicate that T1 high grade bladder cancers show a relevant rate of residual tumor tissue at control resection which confirms the clinical guidelines of the European Association of Urology (EAU) on mandatory resection. In most cases the primary tumor site is affected. The standardized bladder tumor documetation allows well-directed control resection also in patients with multiple scars and post-TUR alterations, even when performed by a different surgeon.</v>
          </cell>
          <cell r="E1063" t="str">
            <v>Klinik für Urologie und Kinderurologie, Zentrum für Forschung in der klinischen Medizin (ZFKM), HELIOS Klinikum Wuppertal, Universität Witten/ Herdecke, Heusnerstraße 40, 42283 Wuppertal, Deutschland. david.lazica@helios-kliniken.de</v>
          </cell>
          <cell r="F1063" t="str">
            <v>2013</v>
          </cell>
        </row>
        <row r="1064">
          <cell r="A1064">
            <v>1063</v>
          </cell>
          <cell r="B1064" t="str">
            <v>Initiation of triple therapy maintenance treatment among patients with COPD in the US</v>
          </cell>
          <cell r="C1064" t="str">
            <v>BACKGROUND: The Global Initiative for Chronic Obstructive Lung Disease (GOLD) recommends triple therapy (long-acting muscarinic receptor antagonists, long-acting beta-2 agonists, and inhaled corticosteroids) for patients with only the most severe COPD. Data on the proportion of COPD patients on triple therapy and their characteristics are sparse and dated. Objective 1 of this study was to estimate the proportion of all, and all treated, COPD patients receiving triple therapy. Objective 2 was to characterize those on triple therapy and assess the concordance of triple therapy use with GOLD guidelines. PATIENTS AND METHODS: This retrospective study used claims from the IMS PharMetrics Plus database from 2009 to 2013. Cohort 1 was selected to assess Objective 1 only; descriptive analyses were conducted in Cohort 2 to answer Objective 2. A validated claims-based algorithm and severity and frequency of exacerbations were used as proxies for COPD severity. RESULTS: Of all 199,678 patients with COPD in Cohort 1, 7.5% received triple therapy after diagnosis, and 25.5% of all treated patients received triple therapy. In Cohort 2, 30,493 COPD patients (mean age =64.7 years) who initiated triple therapy were identified. Using the claims-based algorithm, 34.5% of Cohort 2 patients were classified as having mild disease (GOLD 1), 40.8% moderate (GOLD 2), 22.5% severe (GOLD 3), and 2.3% very severe (GOLD 4). Using exacerbation severity and frequency, 60.6% of patients were classified as GOLD 1/2 and 39.4% as GOLD 3/4. CONCLUSION: In this large US claims database study, one-quarter of all treated COPD patients received triple therapy. Although triple therapy is recommended for the most severe COPD patients, spirometry is infrequently assessed, and a majority of the patients who receive triple therapy may have only mild/moderate disease. Any potential overprescribing of triple therapy may lead to unnecessary costs to the patient and health care system.</v>
          </cell>
          <cell r="E1064" t="str">
            <v>Real-World Evidence, Evidera, Waltham, MA._x000D_HEOR Value Demonstration Team, Boehringer Ingelheim Pharmaceuticals, Inc., Ridgefield, CT, USA.</v>
          </cell>
          <cell r="F1064" t="str">
            <v>2017</v>
          </cell>
        </row>
        <row r="1065">
          <cell r="A1065">
            <v>1064</v>
          </cell>
          <cell r="B1065" t="str">
            <v>Improving the effectiveness of drug safety alerts to increase adherence to the guideline for gastrointestinal prophylaxis</v>
          </cell>
          <cell r="C1065" t="str">
            <v>OBJECTIVE: Gastrointestinal bleedings are the most frequently occurring reason for medication-related hospital admissions, which are potentially preventable. We implemented a clinical decision support system that recommends to prescribe gastrointestinal prophylaxis in patients with an increased risk according to the Dutch guideline. Our primary objective was to determine whether the implementation resulted in improved compliance with this guideline for gastrointestinal prophylaxis. A secondary objective was to determine whether implementation resulted in a reduction of the number of drug safety alerts. MATERIALS AND METHODS: This intervention study was performed at the Spaarne Gasthuis, a teaching hospital, using Epic as hospital information system. We selected prescriptions with an indication for gastrointestinal prophylaxis according to the guideline, in the three months before and after implementation of the clinical decision support in November 2014. We analyzed whether gastrointestinal prophylaxis was prescribed more frequently after implementation using the Pearson's Chi-square test and the change in the number of drug safety alerts. RESULTS: Before implementation in 84.0% of the included 2064 prescriptions gastrointestinal prophylaxis was co-prescribed. After implementation this percentage increased to 94.5% of the 2269 prescriptions (p&lt;0.001). The number of drug safety alerts decreased by 78.2% from 980 to 217 alerts. CONCLUSION: The introduction of a clinical decision support system for gastrointestinal prophylaxis improved adherence to the Dutch guideline. This was most likely due to a reduction in the number of irrelevant drug safety alerts.</v>
          </cell>
          <cell r="E1065" t="str">
            <v>Pharmacy Foundation of Haarlem Hospitals, Boerhaavelaan 24, 2035 RC Haarlem, The Netherlands; Division of Pharmacoepidemiology &amp; Clinical Pharmacology, Utrecht Institute for Pharmaceutical Sciences (UIPS), Universiteitsweg 99, 3584 CG Utrecht, The Netherlands._x000D_Pharmacy Foundation of Haarlem Hospitals, Boerhaavelaan 24, 2035 RC Haarlem, The Netherlands._x000D_Division of Pharmacoepidemiology &amp; Clinical Pharmacology, Utrecht Institute for Pharmaceutical Sciences (UIPS), Universiteitsweg 99, 3584 CG Utrecht, The Netherlands._x000D_Pharmacy Foundation of Haarlem Hospitals, Boerhaavelaan 24, 2035 RC Haarlem, The Netherlands. Electronic address: mbecker@sahz.nl.</v>
          </cell>
          <cell r="F1065" t="str">
            <v>2017</v>
          </cell>
        </row>
        <row r="1066">
          <cell r="A1066">
            <v>1065</v>
          </cell>
          <cell r="B1066" t="str">
            <v>Analyzing injury severity factors at highway railway grade crossing accidents involving vulnerable road users: A comparative study</v>
          </cell>
          <cell r="C1066" t="str">
            <v>OBJECTIVE: The main objective of this study is to identify the main factors associated with injury severity of vulnerable road users (VRUs) involved in accidents at highway railroad grade crossings (HRGCs) using data mining techniques. METHODS: This article applies an ordered probit model, association rules, and classification and regression tree (CART) algorithms to the U.S. Federal Railroad Administration's (FRA) HRGC accident database for the period 2007-2013 to identify VRU injury severity factors at HRGCs. RESULTS: The results show that train speed is a key factor influencing injury severity. Further analysis illustrated that the presence of illumination does not reduce the severity of accidents for high-speed trains. In addition, there is a greater propensity toward fatal accidents for elderly road users compared to younger individuals. Interestingly, at night, injury accidents involving female road users are more severe compared to those involving males. CONCLUSIONS: The ordered probit model was the primary technique, and CART and association rules act as the supporter and identifier of interactions between variables. All 3 algorithms' results consistently show that the most influential accident factors are train speed, VRU age, and gender. The findings of this research could be applied for identifying high-risk hotspots and developing cost-effective countermeasures targeting VRUs at HRGCs.</v>
          </cell>
          <cell r="E1066" t="str">
            <v>a School of Railway Engineering , Iran University of Science and Technology , Tehran , Iran._x000D_b Department of Civil and Environmental Engineering , University of Waterloo , Waterloo , Ontario , Canada._x000D_c Department of Civil and Applied Mechanics , McGill University , Montreal , Quebec , Canada.</v>
          </cell>
          <cell r="F1066" t="str">
            <v>2016</v>
          </cell>
        </row>
        <row r="1067">
          <cell r="A1067">
            <v>1066</v>
          </cell>
          <cell r="B1067" t="str">
            <v>Operative vs Nonoperative Management of Pediatric Blunt Pancreatic Trauma: Evaluation of the National Trauma Data Bank</v>
          </cell>
          <cell r="C1067" t="str">
            <v>BACKGROUND: Traumatic pancreatic injury is associated with significant morbidity and mortality. We evaluated the differences in outcomes among children with blunt pancreatic injuries managed operatively and nonoperatively. STUDY DESIGN: The National Trauma Data Bank was evaluated from 2002 to 2011. Patients less than18 years of age with blunt pancreatic injuries and Abbreviated Injury Scale (AIS) scores ≥ 3 were identified. Patients were divided into nonoperative (NO), operative (O), and delayed operative (DO; operation performed 48 hours or more after admission) groups. Outcomes evaluated were total length of stay (LOS), ICU use/LOS, complications, and death. Univariate comparisons were performed using Fisher's exact and Kruskal-Wallis rank tests. Multivariable analyses were performed using robust regression and logistic regression. RESULTS: There were 424 cases analyzed. Mean (± SD) age was 10.6 ± 5.3 years, and mean Injury Severity Score (ISS) was 23.4 ± 13.4. Operative groups differed by age (p = 0.002), AIS severity (p = 0.04), and concomitant head injury (p = 0.01), but were similar with regard to sex, race, and ISS. Length of stay was significantly higher in the DO group compared with the NO or O groups; the NO group had the lowest LOS (covariate-adjusted: 18.7 days vs 11.8 days, p &lt; 0.001 and 12.6 days, p &lt; 0.001, respectively) and infection rates (10.2% vs 1.6% and 6.2%, respectively, p = 0.04). The ICU LOS was greatest in the DO group (vs NO, p = 0.03; O, p = 0.29), as was the likelihood of ICU use (vs NO, p = 0.02; O, p = 0.75). Groups did not differ with respect to outcomes including death (p = 0.94) and overall complication rate (p = 0.63). CONCLUSIONS: Overall, children managed nonoperatively have equivalent or better outcomes when compared with operative and delayed operative management in regard to death, overall complications, LOS, ICU LOS, and ICU use.</v>
          </cell>
          <cell r="E1067" t="str">
            <v>Department of Surgery, Baystate Medical Center, Tufts University School of Medicine, Springfield, MA. Electronic address: Maria.Mora@baystatehealth.org._x000D_Department of Surgery, Baystate Medical Center, Tufts University School of Medicine, Springfield, MA._x000D_Department of Surgery, Baystate Children's Hospital, Tufts University School of Medicine, Springfield, MA.</v>
          </cell>
          <cell r="F1067" t="str">
            <v>2016</v>
          </cell>
        </row>
        <row r="1068">
          <cell r="A1068">
            <v>1067</v>
          </cell>
          <cell r="B1068" t="str">
            <v>[Computer-based quality-of-life monitoring in head and neck cancer patients: a validation model using the EORTC-QLQ C30 and EORTC- H&amp;N35 Portuguese PC-software version]</v>
          </cell>
          <cell r="C1068" t="str">
            <v>Quality of Life is a distinct and important emerging health focus, guiding practice and research. The routine Quality of Life evaluation in clinical, economic, and epidemiological studies and in medical practice promises a better Quality of Life and improved health resources optimization. The use of information technology and a Knowledge Management System related to Quality of Life assessment is essential to routine clinical evaluation and can define a clinical research methodology that is more efficient and better organized. In this paper, a Validation Model using the Quality of Life informatics platform is presented. Portuguese PC-software using European Organization for Research and Treatment of Cancer questionnaires (EORTC-QLQ C30 and EORTC-H&amp;N35), is compared with the original paper-pen approach in the Quality of Life monitoring of head and neck cancer patients. The Quality of Life informatics platform was designed specifically for this study with a simple and intuitive interface that ensures confidentiality while providing Quality of Life evaluation for all cancer patients. For the Validation Model, the sample selection was random. Fifty-four head and neck cancer patients completed 216 questionnaires (108 using the informatics platform and 108 using the original paper-pen approach) with a one-hour interval in between. Patient preferences and computer experience were registered. Quality of Life informatics platform showed high usability as a user-friendly tool. This informatics platform allows data collection by auto-reply, database construction, and statistical data analysis and also facilitates the automatic listing of the questionnaires. When comparing the approaches (Wilcoxon test by item, percentile distribution and Cronbach's alpha), most of the responses were similar. Most of the patients (53.6%) reported a preference for the software version. The Quality of Life informatics platform has revealed to be a powerful and effective tool, allowing a real time analysis of Quality of Life data. Computer-based quality-of-life monitoring in head and neck cancer patients is essential to get clinically meaningful data that can support clinical decisions, identify potential needs, and support a stepped-care model. This represents a fundamental step for routine Quality of Life implementation in the Oncology Portuguese Institute (IPO-Porto), ORL and C&amp;P department services clinical practice. Finally, we propose a diagram of diagnostic performance, considerating the generalized lack of mycological diagnosis in Portugal, which emphasizes the need for a careful history, focused on quantifying the latency period.</v>
          </cell>
          <cell r="E1068" t="str">
            <v>Universidade Fernando Pessoa, Centro de Estudos e Inverstigação em Saúde, Universidade de Coimbra, Coimbra, Portugal.</v>
          </cell>
          <cell r="F1068" t="str">
            <v>2011</v>
          </cell>
        </row>
        <row r="1069">
          <cell r="A1069">
            <v>1068</v>
          </cell>
          <cell r="B1069" t="str">
            <v>Validation of a Kinect-based telerehabilitation system with total hip replacement patients</v>
          </cell>
          <cell r="C1069" t="str">
            <v>The evolving telecommunications industry combined with medical information technology has been proposed as a solution to reduce health care cost and provide remote medical services. This paper aims to validate and show the feasibility and user acceptance of using a telerehabilitation system called Kinect Rehabilitation System (KiReS) in a real scenario, with patients attending repeated rehabilitation sessions after they had a Total Hip Replacement (THR). We present the main features of KiReS, how it was set up in the considered scenario and the experimental results obtained in relation to two different perspectives: patients' subjective perceptions (gathered through questionnaires) and the accuracy of the performed exercises (by analysing the data captured using KiReS). We made a full deployment of KiReS, defining step by step all the elements of a therapy: postures, movements, exercises and the therapy itself. Seven patients participated in this trial in a total of 19 sessions, and the system recorded 3865 exercise executions. The group showed general support for telerehabilitation and the possibilities that systems such as KiReS bring to physiotherapy treatment.</v>
          </cell>
          <cell r="E1069" t="str">
            <v>Department of Computer Languages and Systems, University of the Basque Country UPV/EHU, San Sebastian, Spain david.anton@ehu.es._x000D_QEII Jubilee Hospital, Brisbane, Australia._x000D_Division of Physiotherapy within the School of Health and Rehabilitation Sciences, University of Queensland, St. Lucia, Australia._x000D_Department of Computer Languages and Systems, University of the Basque Country UPV/EHU, San Sebastian, Spain.</v>
          </cell>
          <cell r="F1069" t="str">
            <v>2016</v>
          </cell>
        </row>
        <row r="1070">
          <cell r="A1070">
            <v>1069</v>
          </cell>
          <cell r="B1070" t="str">
            <v>[Utilization of clinical database for quality improvement in health care]</v>
          </cell>
          <cell r="C1070" t="str">
            <v>Measurement and feedback of clinical performance is one of the important activities in clinical database. In addition, clinical database is used for developing medical guidelines, research for public policy and clinical research, and also various kinds of information can be provided to the public. On the other hand, risk adjustment for data analysis is a key issue in the clinical database. From these viewpoints, this article described the activities for quality improvement, examples of research, and planning of clinical research using the clinical database.</v>
          </cell>
          <cell r="E1070" t="str">
            <v>Department of Healthcare Quality Assessment, Graduate School of Medicine, The University of Tokyo, Tokyo, Japan.</v>
          </cell>
          <cell r="F1070" t="str">
            <v>2013</v>
          </cell>
        </row>
        <row r="1071">
          <cell r="A1071">
            <v>1070</v>
          </cell>
          <cell r="B1071" t="str">
            <v>Days Alive and Out of Hospital: Validation of a Patient-centered Outcome for Perioperative Medicine</v>
          </cell>
          <cell r="C1071" t="str">
            <v>BACKGROUND: Days alive and out of hospital is a potentially useful patient-centered quality measure for perioperative care in adult surgical patients. However, there has been very limited prior validation of this endpoint with respect to its ability to capture differences in patient-level risk factor profiles and longer-term postoperative outcomes. The main objective of this study was assessment of the feasibility and validity of days alive and out of hospital as a patient-centered outcome for perioperative medicine. METHODS: The authors evaluated 540,072 adults undergoing 1 of 12 major elective noncardiac surgical procedures between 2006 to 2014. Primary outcome was days alive and out of hospital at 30 days, secondary outcomes were days alive and out of hospital at 90 days and 180 days. Unadjusted and risk-adjusted adjusted analyses were used to determine the association of days alive and out of hospital with patient-, surgery-, and hospital-level characteristics. Patients with days alive and out of hospital at 30 days values less than the tenth percentile were also classified as having poor days alive and out of hospital at 30 days. The authors then determined the association of poor days alive and out of hospital at 30 days with in-hospital complications, poor days alive and out of hospital at 90 days (less than the tenth percentile), and poor days alive and out of hospital at 180 days (less than the tenth percentile). RESULTS: Overall median (interquartile range) days alive and out of hospital at 30, 90, and 180 days were 26 (24 to 27), 86 (84 to 87), and 176 (173 to 177) days, respectively. Median days alive and out of hospital at 30 days was highest for hysterectomy and endovascular aortic aneurysm repair (27 days) and lowest for upper gastrointestinal surgery (22 days). Days alive and out of hospital at 30 days was associated with clinically sensible patient-level factors (comorbidities, advanced age, postoperative complications), but not measured hospital-level factors (academic status, bed size). Of patients with good days alive and out of hospital at 30 days, 477,163 of 486,087 (98%) and 470,093 of 486,087 (97%) remained within this group (greater than the tenth percentile) at days alive and out of hospital at 90 and 180 days. CONCLUSIONS: Days alive and out of hospital is a feasibly measured patient-centered outcome that is associated with clinically sensible patient characteristics, surgical complexity, in-hospital complications, and longer-term outcomes. Days alive and out of hospital forms a novel patient-centered outcome for future clinical trials and observational studies for adult surgical patients.</v>
          </cell>
          <cell r="E1071" t="str">
            <v>From the Department of Anesthesia and Pain Management, Toronto General Hospital (A.J., D.N.W.) the Department of Anesthesia, University of Toronto (A.J., D.N.W.) the Institute for Clinical Evaluative Sciences (A.J., P.C.A., D.N.W.) the Toronto General Hospital Research Institute (A.J.) the Li Ka Shing Knowledge Institute, St. Michael's Hospital (D.N.W.), Toronto, Ontario, Canada.</v>
          </cell>
          <cell r="F1071" t="str">
            <v>2019</v>
          </cell>
        </row>
        <row r="1072">
          <cell r="A1072">
            <v>1071</v>
          </cell>
          <cell r="B1072" t="str">
            <v>Colorectal cancer screening adherence is higher with fecal immunochemical tests than guaiac-based fecal occult blood tests: a randomized, controlled trial</v>
          </cell>
          <cell r="C1072" t="str">
            <v>OBJECTIVES: Determine whether colorectal cancer screening adherence is greater with fecal immunochemical tests (FIT) or guaiac-based fecal occult blood tests (gFOBT). METHODS: We used electronic health records to identify 3869 New Mexico Veterans Affairs Health Care System primary care patients due for screening in 2008 for whom fecal blood testing was appropriate. We invited randomly selected patients by mail to participate in a study comparing FIT and gFOBT. We randomly allocated 404 subjects to receive FIT (n=202) or gFOBT (n=202) by mail. We determined the proportion of subjects completing testing within 90days of agreeing to participate in the study. We also used multivariate logistic regression to evaluate screening completion, adjusting for age, gender, race/ethnicity, clinic site, previous gFOBT testing, and co-morbidity. RESULTS: Screening adherence was higher with FIT than gFOBT (61.4% vs. 50.5%, P=0.03). The adjusted odds ratio for completing FIT vs. gFOBT was 1.56, 95% CI 1.04, 2.32. CONCLUSION: In a clinic setting of patients who were due for colorectal cancer screening, adherence was significantly higher with FIT than gFOBT.</v>
          </cell>
          <cell r="E1072" t="str">
            <v>Medicine Service, New Mexico VA Health Care System, 1501 San Pedro Drive SE, Albuquerque, NM 87108, USA. rhoffman@unm.edu</v>
          </cell>
          <cell r="F1072" t="str">
            <v>2010</v>
          </cell>
        </row>
        <row r="1073">
          <cell r="A1073">
            <v>1072</v>
          </cell>
          <cell r="B1073" t="str">
            <v>Impact of trauma system development on pediatric injury care</v>
          </cell>
          <cell r="C1073" t="str">
            <v>PURPOSE: Trauma systems improve survival by directing severely injured patients to trauma centers. This study analyzes the impact of trauma systems on pediatric triage and injury mortality rates. METHODS: Population-based data were collected on injured children less than 15 years who were admitted to any hospital in New England from 1996 to 2006. Data from three trauma system states were compared to three non-trauma system states. The percentages of injured children, severely injured children, and brain-injured children admitted to trauma centers were determined as well as injury hospitalization and death rates. Time trend analysis examined the pace of change between the groups. RESULTS: A total of 58,583 injured children were hospitalized during the study period. Injury hospitalization rates were initially similar between the two groups (with and without trauma systems) and decreased over time in both. Rates decreased more rapidly in trauma system states compared to those without, (P = 0.003). Injury death rates decreased over time in both groups with no difference between the groups, (P = 0.20). A higher percentage of injured children were admitted to trauma centers in non-trauma system states throughout the study period, and this percentage increased in both groups of states. A higher percentage of severely injured children and brain-injured children were admitted to trauma centers in non-trauma system states and both percentages increased over time. The increase was more rapid in trauma system states for children with severe injuries (P &lt; 0.001) and children with brain injuries (P &lt; 0.001). DISCUSSION: Trauma systems decreased childhood injury hospitalization rates and increased the percentage of severely injured children and brain-injured children admitted to trauma centers. Mortality and overall triage rates were unaffected.</v>
          </cell>
          <cell r="E1073" t="str">
            <v>Trauma Program, Department of Surgery, Children's Hospital Boston and Harvard Medical School, 300 Longwood Avenue, Fegan 3, Boston, MA 02115, USA. David.Mooney@childrens.harvard.edu</v>
          </cell>
          <cell r="F1073" t="str">
            <v>2013</v>
          </cell>
        </row>
        <row r="1074">
          <cell r="A1074">
            <v>1073</v>
          </cell>
          <cell r="B1074" t="str">
            <v>Nurse value-added and patient outcomes in acute care</v>
          </cell>
          <cell r="C1074" t="str">
            <v>OBJECTIVE: The aims of the study were to (1) estimate the relative nurse effectiveness, or individual nurse value-added (NVA), to patients' clinical condition change during hospitalization; (2) examine nurse characteristics contributing to NVA; and (3) estimate the contribution of value-added nursing care to patient outcomes. DATA SOURCES/STUDY SETTING: Electronic data on 1,203 staff nurses matched with 7,318 adult medical-surgical patients discharged between July 1, 2011 and December 31, 2011 from an urban Magnet-designated, 854-bed teaching hospital. STUDY DESIGN: Retrospective observational longitudinal analysis using a covariate-adjustment value-added model with nurse fixed effects. DATA COLLECTION/EXTRACTION METHODS: Data were extracted from the study hospital's electronic patient records and human resources databases. PRINCIPAL FINDINGS: Nurse effects were jointly significant and explained 7.9 percent of variance in patient clinical condition change during hospitalization. NVA was positively associated with having a baccalaureate degree or higher (0.55, p = .04) and expertise level (0.66, p = .03). NVA contributed to patient outcomes of shorter length of stay and lower costs. CONCLUSIONS: Nurses differ in their value-added to patient outcomes. The ability to measure individual nurse relative value-added opens the possibility for development of performance metrics, performance-based rankings, and merit-based salary schemes to improve patient outcomes and reduce costs.</v>
          </cell>
          <cell r="E1074" t="str">
            <v>Division of Systems Leadership and Effectiveness Science, School of Nursing, Department of Health Management and Policy, School of Public Health, University of Michigan, 400 North Ingalls Building, Ann Arbor, MI, 48109-5482.</v>
          </cell>
          <cell r="F1074" t="str">
            <v>2014</v>
          </cell>
        </row>
        <row r="1075">
          <cell r="A1075">
            <v>1074</v>
          </cell>
          <cell r="B1075" t="str">
            <v>What are the appropriate methods for analyzing patient-reported outcomes in randomized trials when data are missing?</v>
          </cell>
          <cell r="C1075" t="str">
            <v>Subjective health measurements using Patient Reported Outcomes (PRO) are increasingly used in randomized trials, particularly for patient groups comparisons. Two main types of analytical strategies can be used for such data: Classical Test Theory (CTT) and Item Response Theory models (IRT). These two strategies display very similar characteristics when data are complete, but in the common case when data are missing, whether IRT or CTT would be the most appropriate remains unknown and was investigated using simulations. We simulated PRO data such as quality of life data. Missing responses to items were simulated as being completely random, depending on an observable covariate or on an unobserved latent trait. The considered CTT-based methods allowed comparing scores using complete-case analysis, personal mean imputations or multiple-imputations based on a two-way procedure. The IRT-based method was the Wald test on a Rasch model including a group covariate. The IRT-based method and the multiple-imputations-based method for CTT displayed the highest observed power and were the only unbiased method whatever the kind of missing data. Online software and Stata® modules compatibles with the innate mi impute suite are provided for performing such analyses. Traditional procedures (listwise deletion and personal mean imputations) should be avoided, due to inevitable problems of biases and lack of power.</v>
          </cell>
          <cell r="E1075" t="str">
            <v>1 EA 4275, Faculty of Pharmaceutical Sciences, University of Nantes, France._x000D_2 Biostatistics and Methodology Unit, LUNAM Angers, CHU Angers, France._x000D_3 Unites MPR CHU Reims, Hospital Sebastopol Reims, France.</v>
          </cell>
          <cell r="F1075" t="str">
            <v>2017</v>
          </cell>
        </row>
        <row r="1076">
          <cell r="A1076">
            <v>1075</v>
          </cell>
          <cell r="B1076" t="str">
            <v>Electronic reminders for cancer prevention: factors associated with preference for automated voice reminders or text messages</v>
          </cell>
          <cell r="C1076" t="str">
            <v>OBJECTIVE: Prompting may promote engagement with behavior change interventions. Prompts can be delivered inexpensively via automated voice response (AVR) reminders or short message service (SMS) text messages. We examined the association between participants' characteristics and preferred reminder modality. METHODS: Healthy Directions 2 is a cluster randomized controlled trial implemented in Boston, Massachusetts to promote change in multiple behavioral cancer risk factors. At baseline (2009), participants completed a survey assessing socio-demographics, health status, height/weight, and factors associated with technology. One-third of participants randomized to receive the intervention (n=598) were randomized to receive automated reminders, with participants selecting modality. RESULTS: 28% (167/598) of participants selected SMS reminders. Controlling for clustering by primary care provider, younger participants (OR=0.97, 95% CI=(0.95, 0.99), p&lt;0.01), those most comfortable with computers (very uncomfortable OR=0.54, 95% CI=(0.29, 1.01), p≤0.05: referent group = very comfortable), and those who frequently sent/received text messages (never OR=0.09 CI=(0.04, 0.16) p&lt;0.01; 1-3 times/month OR=0.38, 95% CI=(0.15, 0.93) p=0.04: referent group=1-5 times/week) were more likely to choose SMS. CONCLUSIONS: Interventions should make both modalities available to ensure that more participants can benefit from prompting. Studies examining the effect of automated reminders may have reduced effectiveness or generalizability if they employ only one modality.</v>
          </cell>
          <cell r="E1076" t="str">
            <v>Center for Community-Based Research, Dana-Farber Cancer Institute, Boston, MA 02215, USA. Mary_Greaney@dfci.harvard.edu</v>
          </cell>
          <cell r="F1076" t="str">
            <v>2012</v>
          </cell>
        </row>
        <row r="1077">
          <cell r="A1077">
            <v>1076</v>
          </cell>
          <cell r="B1077" t="str">
            <v>Geriatric assault victims treated at U.S. trauma centers: Five-year analysis of the national trauma data bank</v>
          </cell>
          <cell r="C1077" t="str">
            <v>INTRODUCTION: While geriatric trauma patients have begun to receive increased attention, little research has investigated assault-related injuries among older adults. Our goal was to describe characteristics, treatment, and outcomes of geriatric assault victims and compare them both to geriatric victims of accidental injury and younger assault victims. PATIENTS AND METHODS: We conducted a retrospective analysis of the 2008-2012 National Trauma Data Bank. We identified cases of assault-related injury admitted to trauma centers in patients aged ≥60 using the variable "intent of injury." RESULTS: 3564 victims of assault-related injury in patients aged ≥60 were identified and compared to 200,194 geriatric accident victims and 94,511 assault victims aged 18-59. Geriatric assault victims were more likely than geriatric accidental injury victims to be male (81% vs. 47%) and were younger than accidental injury victims (67±7 vs. 74±9 years). More geriatric assault victims tested positive for alcohol or drugs than geriatric accident victims (30% vs. 9%). Injuries for geriatric assault victims were more commonly on the face (30%) and head (27%) than for either comparison group. Traumatic brain injury (34%) and penetrating injury (32%) occurred commonly. The median injury severity score (ISS) for geriatric assault victims was 9, with 34% having severe trauma (ISS≥16). Median length of stay was 3 days, 39% required ICU care, and in-hospital mortality was 8%. Injury severity was greater in geriatric than younger adult assault victims, and, even when controlling for injury severity, in-hospital mortality, length of hospitalization, and need for ICU-level care were significantly higher in older adults. CONCLUSIONS: Geriatric assault victims have characteristics and injury patterns that differ significantly from geriatric accidental injury victims. These victims also have more severe injuries, higher mortality, and poorer outcomes than younger victims. Additional research is necessary to improve identification of these victims and inform treatment strategies for this unique population.</v>
          </cell>
          <cell r="E1077" t="str">
            <v>Division of Emergency Medicine, Weill Cornell Medical College, New York, NY, United States. Electronic address: aer2006@med.cornell.edu._x000D_Division of Emergency Medicine, Weill Cornell Medical College, New York, NY, United States._x000D_University of Colorado Medical School, Aurora, CO, United States._x000D_Division of Geriatric and Palliative Medicine, Weill Cornell Medical College, New York, NY, United States._x000D_National Center for Injury Prevention and Control, Centers for Disease Control, Atlanta, GA, United States._x000D_Department of Surgery, Weill Cornell Medical College, New York, NY, United States.</v>
          </cell>
          <cell r="F1077" t="str">
            <v>2016</v>
          </cell>
        </row>
        <row r="1078">
          <cell r="A1078">
            <v>1077</v>
          </cell>
          <cell r="B1078" t="str">
            <v>Assessing the relative validity of a new, web-based, self-administered 24 h dietary recall in a French-Canadian population</v>
          </cell>
          <cell r="C1078" t="str">
            <v>OBJECTIVE: To assess the relative validity of a new, web-based, self-administered 24 h dietary recall, the R24W, for assessment of energy and nutrient intakes among French Canadians. DESIGN: Each participant completed a 3d food record (FR) and the R24W on three occasions over a 4-week period. Intakes of energy and of twenty-four selected nutrients assessed by both methods were compared. SETTING: Québec City metropolitan area. SUBJECTS: Fifty-seven women and fifty men (mean (sd) age: 47·2 (13·3) years). RESULTS: Equivalent proportions of under-reporters were found with the R24W (15·0%) and the FR (23·4%). Mean (sd) energy intake from the R24W was 7·2% higher than that from the FR (10 857 (3184) kJ/d (2595 (761) kcal/d) v. 10 075 (2971) kJ/d (2408 (710) kcal/d); P&lt;0·01). Significant differences in mean nutrient intakes between the R24W and the FR ranged from -54·8% (i.e. lower value with R24W) for niacin to +40·0% (i.e. higher value with R24W) for alcohol. Sex- and energy-adjusted deattenuated correlations between the two methods were significant for all nutrients except Zn (range: 0·35-0·72; P&lt;0·01). Cross-classification demonstrated that 40·0% of participants were classified in the same quartile with both methods, while 40·0% were classified in the adjacent quartile and only 3·6% were grossly misclassified (1st v. 4th quartile). Analysis of Bland-Altman plots revealed proportional bias between the two assessment methods for 8/24 nutrients. CONCLUSIONS: These data suggest that the R24W presents an acceptable relative validity as compared with the FR for estimating usual dietary intakes in a cohort of French Canadians.</v>
          </cell>
          <cell r="E1078" t="str">
            <v>School of Nutrition,Institute of Nutrition and Functional Foods,Laval University,2440 Hochelaga Blvd,Québec,QC G1V 0A6,Canada.</v>
          </cell>
          <cell r="F1078" t="str">
            <v>2018</v>
          </cell>
        </row>
        <row r="1079">
          <cell r="A1079">
            <v>1078</v>
          </cell>
          <cell r="B1079" t="str">
            <v>Comparative Cardiovascular Risk of Abatacept and Tumor Necrosis Factor Inhibitors in Patients With Rheumatoid Arthritis With and Without Diabetes Mellitus: A Multidatabase Cohort Study</v>
          </cell>
          <cell r="C1079" t="str">
            <v>BACKGROUND: We examined the cardiovascular risk of abatacept compared with tumor necrosis factor (TNF) inhibitors in patients with rheumatoid arthritis with and without diabetes mellitus (DM). METHODS AND RESULTS: We conducted a cohort study of patients with rheumatoid arthritis who newly started abatacept or TNF inhibitors using claims data from Medicare and MarketScan. The primary outcome was a composite cardiovascular end point of myocardial infarction (MI), stroke/transient ischemic attack, and coronary revascularization. To account for &gt;60 baseline characteristics, abatacept initiators were 1:1 propensity score (PS) matched to TNF initiators in each database. Cox proportional hazards models estimated hazard ratio (HR) and 95% confidence interval (CI) in the PS-matched cohort per database. A fixed-effects meta-analysis pooled database-specific HRs. We included a total of 13 039 PS-matched pairs of abatacept and TNF inhibitor initiators (6103 pairs in Medicare and 6936 pairs in MarketScan). A total of 34.7% in Medicare and 19.8% in MarketScan had baseline DM. The HR (95% CI) for the primary outcome associated with abatacept use versus TNF inhibitor was 0.81 (0.66-0.99) in Medicare and 0.95 (0.74-1.23) in MarketScan, with a pooled HR of 0.86 (95% CI, 0.73-1.01; P=0.3 for heterogeneity). The risk of the primary outcome was lower in abatacept initiators versus TNF inhibitors in the DM subgroup, with a pooled HR of 0.74 (95% CI, 0.57-0.96; P=0.7 for heterogeneity), but not in the non-DM subgroup, with a pooled HR of 0.94 (95% CI, 0.77-1.14; P=0.4 for heterogeneity). CONCLUSIONS: In this large population-based cohort of patients with rheumatoid arthritis, abatacept use appeared to be associated with a modestly reduced cardiovascular risk when compared with TNF inhibitor use, particularly in patients with DM.</v>
          </cell>
          <cell r="E1079" t="str">
            <v>Division of Pharmacoepidemiology and Pharmacoeconomics, Brigham and Women's Hospital, Harvard Medical School, Boston, MA._x000D_Division of Rheumatology, Department of Internal Medicine, Seoul National University Bundang Hospital, Seongnam, South Korea._x000D_Division of Cardiology, University of Pennsylvania, Philadelphia, PA._x000D_Division of Pharmacoepidemiology and Pharmacoeconomics, Brigham and Women's Hospital, Harvard Medical School, Boston, MA skim62@partners.org._x000D_Division of Rheumatology, Immunology and Allergy, Brigham and Women's Hospital, Harvard Medical School, Boston, MA.</v>
          </cell>
          <cell r="F1079" t="str">
            <v>2018</v>
          </cell>
        </row>
        <row r="1080">
          <cell r="A1080">
            <v>1079</v>
          </cell>
          <cell r="B1080" t="str">
            <v>Evaluating the use of existing data sources, probabilistic linkage, and multiple imputation to build population-based injury databases across phases of trauma care</v>
          </cell>
          <cell r="C1080" t="str">
            <v>OBJECTIVES: The objective was to evaluate the process of using existing data sources, probabilistic linkage, and multiple imputation to create large population-based injury databases matched to outcomes. METHODS: This was a retrospective cohort study of injured children and adults transported by 94 emergency medical systems (EMS) agencies to 122 hospitals in seven regions of the western United States over a 36-month period (2006 to 2008). All injured patients evaluated by EMS personnel within specific geographic catchment areas were included, regardless of field disposition or outcome. The authors performed probabilistic linkage of EMS records to four hospital and postdischarge data sources (emergency department [ED] data, patient discharge data, trauma registries, and vital statistics files) and then handled missing values using multiple imputation. The authors compare and evaluate matched records, match rates (proportion of matches among eligible patients), and injury outcomes within and across sites. RESULTS: There were 381,719 injured patients evaluated by EMS personnel in the seven regions. Among transported patients, match rates ranged from 14.9% to 87.5% and were directly affected by the availability of hospital data sources and proportion of missing values for key linkage variables. For vital statistics records (1-year mortality), estimated match rates ranged from 88.0% to 98.7%. Use of multiple imputation (compared to complete case analysis) reduced bias for injury outcomes, although sample size, percentage missing, type of variable, and combined-site versus single-site imputation models all affected the resulting estimates and variance. CONCLUSIONS: This project demonstrates the feasibility and describes the process of constructing population-based injury databases across multiple phases of care using existing data sources and commonly available analytic methods. Attention to key linkage variables and decisions for handling missing values can be used to increase match rates between data sources, minimize bias, and preserve sampling design.</v>
          </cell>
          <cell r="E1080" t="str">
            <v>Center for Policy and Research in Emergency Medicine, Department of Emergency Medicine, Oregon Health &amp; Science University, Portland, USA. newgardc@ohsu.edu</v>
          </cell>
          <cell r="F1080" t="str">
            <v>2012</v>
          </cell>
        </row>
        <row r="1081">
          <cell r="A1081">
            <v>1080</v>
          </cell>
          <cell r="B1081" t="str">
            <v>Blunt injuries related to equestrian sports: results from an international prospective trauma database analysis</v>
          </cell>
          <cell r="C1081" t="str">
            <v>INTRODUCTION: The objective of this study was to investigate the nature, management, and outcome of major injuries related to equestrian sports and to define the at-risk groups for serious and life-threatening injuries. METHODS: We analyzed demographic, pre-hospital, clinical, and outcome data from an international population-based prospective trauma database (TraumaRegister DGU®). Patients with major injuries (Injury Severity Score [ISS] ≥9 points) related to equestrian sports activities were included (January 1, 1993, to December 31, 2012). Clinical and outcome parameters were stratified for four different types of injury mechanisms: fall from horse (FFH), horse-kick (HK), horse crush (HC), and carriage-related accidents (CRA). Participating countries included Germany, Austria, Switzerland, Finland, Slovenia, Belgium, Luxembourg, and The Netherlands. Statistical analyses were performed with SPSS (Version 22, IBM Inc., Armonk, NY). RESULTS: The Database identified 122,000 documented patients, of whom 679 were equestrian incidents. Among these, the four major injury mechanisms were: FFH (n = 427), HK (n = 188), HC (n = 34), and the CRA (n = 30). Females were more likely to sustain FFH (75.5%, p &lt; 0.001), leading to head injuries (n = 204, 47.8%) and spinal fractures (n = 109, 25.5%). HK injuries often resulted in facial fractures (29.3%, p &lt; 0.001). Individuals sustaining HC injuries had a high risk for pelvic (32.4%, p &lt; 0.001) and abdominal injuries (35.2%, p &lt; 0.001). In contrast to the FFH cohort, the CRA cohort involved older males (57 ± 13 years), with chest (63.3% p = 0.001), and extremity injuries, resulting in significant injury severity (ISS 20.7 ± 10.6). In the CRA cohort, 16% were in haemorrhagic shock on scene, and also the highest in-hospital mortality (14.8%, p = 0.006) was observed. CONCLUSIONS: Young female riders are at risk from falling, horse-kicks, and crush-injuries. Older males in carriage-related accidents sustained the highest injury severity and mortality rate, and must specifically be targeted by future prevention initiatives. Level of evidence Descriptive Epidemiologic Study, Level II.</v>
          </cell>
          <cell r="E1081" t="str">
            <v>Department of Orthopaedics and Trauma, RWTH Aachen University Medical Center, Pauwels Street 30, 52074, Aachen, Germany. chrweber@ukaachen.de._x000D_CHIO Aachen Medical Center and Olympic Center Rhineland, Aachen, Germany. chrweber@ukaachen.de._x000D_Department of Orthopaedics and Trauma, Royal Adelaide Hospital, Adelaide, Australia._x000D_Committee on Emergency Medicine, Intensive Care and Trauma Management (Sektion NIS) of the German Trauma Society (DGU), Cologne, Germany._x000D_Department of Orthopaedics and Trauma, RWTH Aachen University Medical Center, Pauwels Street 30, 52074, Aachen, Germany._x000D_CHIO Aachen Medical Center and Olympic Center Rhineland, Aachen, Germany._x000D_Department of Trauma Surgery, University of Zurich, Zurich, Switzerland.</v>
          </cell>
          <cell r="F1081" t="str">
            <v>2017</v>
          </cell>
        </row>
        <row r="1082">
          <cell r="A1082">
            <v>1081</v>
          </cell>
          <cell r="B1082" t="str">
            <v>Claims Variability in Charges and Payments for Common Open and Endovascular Procedures</v>
          </cell>
          <cell r="C1082" t="str">
            <v>BACKGROUND: Cost-effectiveness in healthcare is being increasingly scrutinized. Data regarding claims variability for vascular operations are lacking. Herein, we aim to describe variability in charges and payments for aortoiliac (AI) and infrainguinal (II) revascularizations. METHODS: We analyzed 2012-2014 claims data from a statewide claims database for procedures grouped by Current Procedural Terminology codes into II-open (II-O), II-endovascular (II-E), AI-open (AI-O), and AI-endovascular interventions (AI-E). We compared charges and payments in urban (≥50,000 people, UAs) versus rural areas (&lt;50,000 people, RAs). Amounts are reported in $US as median with interquartile range. Cost-to-charge ratios (CCRs) as a measure of reimbursement were calculated as the percentage of the charges covered by the payments. Wilcoxon rank-sum tests were performed to determine significant differences. RESULTS: A total of 5,239 persons had complete claims data. There were 7,239 UA and 6,891 RA claims, and 1,057 AI claims (AI-E = 879, AI-O = 178) and 4,182 II claims (II-E = 3,012, II-0 = 1,170). Median charges were $5,357 for AI [$1,846-$27,107] and $2,955 for II [$1,484-$9,338.5] (P &lt; 0.0001). Median plan payment was $454 for AI [$0-$1,380] and $454 for II [$54-$1,060] (P = 0.67). For AI and II, charges were significantly higher for UA than RA (AI: UA $9,875 [$2,489-$34,427], RA $3,732 [$1,450-$20,595], P &lt; 0.0001; II: UA $3,596 [$1,700-$21,664], RA $2,534 [$1,298-$6,169], P &lt; 0.0001). AI-E charges were higher than AI-O (AI-E $7,960 [$1,699-$32,507], AI-O $4,774 [$2,636-$7,147], P &lt; 0.0001), but AI-O payments were higher (AI-E $424 [$0-$1,270], AI-O $869 [$164-$1,435], P = 0.0067). II-E charges were higher (II-E $2,994 [$1,552-$22,164], II-O $2,873 [$1,108-$5,345], P &lt; 0.0001), but II-O payments were higher (II-E $427 [$50-$907], II-O $596 [$73-$1,299], P &lt; 0.0001). CCRs were highest for II operations and UAs. CONCLUSIONS: Wide variability in claim charges and payments exists for vascular operations. AI procedures had higher charges than II, without any difference in payments. UA charged more than RA for both AI and II operations, but RA had higher payments and CCRs. Endovascular procedures had higher charges, while open procedures had higher payments. Charge differences may be related to endovascular device costs, and further research is necessary to determine the reasons behind consistent claims variability between UA and RA.</v>
          </cell>
          <cell r="E1082" t="str">
            <v>Division of Vascular Surgery and Endovascular Therapy, Department of Surgery, University of Colorado Denver, Aurora, CO. Electronic address: jeniann.yi@ucdenver.edu._x000D_Adult and Child Center for Outcomes Research and Delivery Science (ACCORDS), University of Colorado Denver, Aurora, CO._x000D_Division of Vascular Surgery and Endovascular Therapy, Department of Surgery, University of Colorado Denver, Aurora, CO; Department of Vascular Surgery, Mid-Atlantic Permanente Medical Group, Rockville, MD.</v>
          </cell>
          <cell r="F1082" t="str">
            <v>2019</v>
          </cell>
        </row>
        <row r="1083">
          <cell r="A1083">
            <v>1082</v>
          </cell>
          <cell r="B1083" t="str">
            <v>Aggregating published prediction models with individual participant data: a comparison of different approaches</v>
          </cell>
          <cell r="C1083" t="str">
            <v>During the recent decades, interest in prediction models has substantially increased, but approaches to synthesize evidence from previously developed models have failed to keep pace. This causes researchers to ignore potentially useful past evidence when developing a novel prediction model with individual participant data (IPD) from their population of interest. We aimed to evaluate approaches to aggregate previously published prediction models with new data. We consider the situation that models are reported in the literature with predictors similar to those available in an IPD dataset. We adopt a two-stage method and explore three approaches to calculate a synthesis model, hereby relying on the principles of multivariate meta-analysis. The former approach employs a naive pooling strategy, whereas the latter accounts for within-study and between-study covariance. These approaches are applied to a collection of 15 datasets of patients with traumatic brain injury, and to five previously published models for predicting deep venous thrombosis. Here, we illustrated how the generally unrealistic assumption of consistency in the availability of evidence across included studies can be relaxed. Results from the case studies demonstrate that aggregation yields prediction models with an improved discrimination and calibration in a vast majority of scenarios, and result in equivalent performance (compared with the standard approach) in a small minority of situations. The proposed aggregation approaches are particularly useful when few participant data are at hand. Assessing the degree of heterogeneity between IPD and literature findings remains crucial to determine the optimal approach in aggregating previous evidence into new prediction models.</v>
          </cell>
          <cell r="E1083" t="str">
            <v>Julius Center for Health Sciences and Primary Care, University Medical Center Utrecht, Utrecht, The Netherlands. T.Debray@umcutrecht.nl</v>
          </cell>
          <cell r="F1083" t="str">
            <v>2012</v>
          </cell>
        </row>
        <row r="1084">
          <cell r="A1084">
            <v>1083</v>
          </cell>
          <cell r="B1084" t="str">
            <v>Regional Variation in 30-Day Ischemic Stroke Outcomes for Medicare Beneficiaries Treated in Get With The Guidelines-Stroke Hospitals</v>
          </cell>
          <cell r="C1084" t="str">
            <v>BACKGROUND: We explored regional variation in 30-day ischemic stroke mortality and readmission rates and the extent to which regional differences in patients, hospitals, healthcare resources, and a quality of care composite care measure explain the observed variation. METHODS AND RESULTS: This ecological analysis aggregated patient and hospital characteristics from the Get With The Guidelines-Stroke registry (2007-2011), healthcare resource data from the Dartmouth Atlas of Health Care (2006), and Medicare fee-for-service data on 30-day mortality and readmissions (2007-2011) to the hospital referral region (HRR) level. We used linear regression to estimate adjusted HRR-level 30-day outcomes, to identify HRR-level characteristics associated with 30-day outcomes, and to describe which characteristics explained variation in 30-day outcomes. The mean adjusted HRR-level 30-day mortality and readmission rates were 10.3% (SD=1.1%) and 13.1% (SD=1.1%), respectively; a modest, negative correlation (r=-0.17; P=0.003) was found between one another. Demographics explained more variation in readmissions than mortality (25% versus 6%), but after accounting for demographics, comorbidities accounted for more variation in mortality compared with readmission rates (17% versus 7%). The combination of hospital characteristics and healthcare resources explained 11% and 16% of the variance in mortality and readmission rates, beyond patient characteristics. Most of the regional variation in mortality (65%) and readmission (50%) rates remained unexplained. CONCLUSIONS: Thirty-day mortality and readmission rates vary substantially across HRRs and exhibit an inverse relationship. While regional variation in 30-day outcomes were explained by patient and hospital factors differently, much of the regional variation in both outcomes remains unexplained.</v>
          </cell>
          <cell r="E1084" t="str">
            <v>From the Department of Preventive Medicine, University of Tennessee Health Science Center, Memphis, TN (M.P.T.); Duke Clinical Research Institute, Durham, NC (X.Z., Y.X., B.L.L.); Dartmouth Institute for Health Policy and Clinical Practice, Lebanon, NH (K.B., D.J.G.); Ahmanson-UCLA Cardiomyopathy Center, Ronald Reagan UCLA Medical Center, Los Angeles, CA (G.C.F.); Department of Health Science Research, Mayo Clinic, Rochester, MN (P.J.S.); Department of Neurology, Duke University Medical Center, Durham, NC (Y.X.); Department of Neurology, Massachusetts General Hospital, Boston, MA (L.H.S.); Department of Clinical Neurosciences, Hotchkiss Brain Institute, University of Calgary, Calgary, AB, Canada (E.E.S.); and Department of Epidemiology and Biostatistics, Michigan State University, East Lansing, MI (M.J.R.). mthompson@uthsc.edu._x000D_From the Department of Preventive Medicine, University of Tennessee Health Science Center, Memphis, TN (M.P.T.); Duke Clinical Research Institute, Durham, NC (X.Z., Y.X., B.L.L.); Dartmouth Institute for Health Policy and Clinical Practice, Lebanon, NH (K.B., D.J.G.); Ahmanson-UCLA Cardiomyopathy Center, Ronald Reagan UCLA Medical Center, Los Angeles, CA (G.C.F.); Department of Health Science Research, Mayo Clinic, Rochester, MN (P.J.S.); Department of Neurology, Duke University Medical Center, Durham, NC (Y.X.); Department of Neurology, Massachusetts General Hospital, Boston, MA (L.H.S.); Department of Clinical Neurosciences, Hotchkiss Brain Institute, University of Calgary, Calgary, AB, Canada (E.E.S.); and Department of Epidemiology and Biostatistics, Michigan State University, East Lansing, MI (M.J.R.).</v>
          </cell>
          <cell r="F1084" t="str">
            <v>2017</v>
          </cell>
        </row>
        <row r="1085">
          <cell r="A1085">
            <v>1084</v>
          </cell>
          <cell r="B1085" t="str">
            <v>Lower Complication Rate Following Ankle Fracture Fixation by Orthopaedic Surgeons Versus Podiatrists</v>
          </cell>
          <cell r="C1085" t="str">
            <v>INTRODUCTION: Increased overlap in the scope of practice between orthopaedic surgeons and podiatrists has led to increased podiatric treatment of foot and ankle injuries. However, a paucity of studies exists in the literature comparing orthopaedic and podiatric outcomes following ankle fracture fixation. METHODS: Using an insurance claims database, 11,745 patients who underwent ankle fracture fixation between 2007 and 2015 were retrospectively evaluated. Patient data were analyzed based on the provider type. Complications were identified by the International Classification of Diseases, Ninth Revision, codes, and revision surgeries were identified by the Current Procedural Terminology codes. Complications analyzed included malunion/nonunion, infection, deep vein thrombosis, and rates of irrigation and débridement. Risk factors for complications were compared using the Charlson Comorbidity Index. RESULTS: Overall, 11,115 patients were treated by orthopaedic surgeons and 630 patients were treated by podiatrists. From 2007 to 2015, the percentage of ankle fractures surgically treated by podiatrists had increased, whereas that treated by orthopaedic surgeons had decreased. Surgical treatment by podiatrists was associated with higher malunion/nonunion rates among all types of ankle fractures. No differences in complications were observed in patients with unimalleolar fractures. In patients with bimalleolar or trimalleolar fractures, treatment by a podiatrist was associated with higher malunion/nonunion rates. Patients treated by orthopaedic surgeons versus podiatrists had similar comorbidity profiles. DISCUSSION: Surgical treatment of ankle fractures by orthopaedic surgeons was associated with lower rates of malunion/nonunion when compared with that by podiatrists. The reasons for these differences are likely multifactorial but warrants further investigation. Our findings have important implications in patients who must choose a surgeon to surgically manage their ankle fracture, as well as policymakers who determine the scope of practice. LEVEL OF EVIDENCE: Level III-retrospective cohort study.</v>
          </cell>
          <cell r="E1085" t="str">
            <v>From the Department of Orthopaedic Surgery, Stanford Health Care, Stanford, CA.</v>
          </cell>
          <cell r="F1085" t="str">
            <v>2019</v>
          </cell>
        </row>
        <row r="1086">
          <cell r="A1086">
            <v>1085</v>
          </cell>
          <cell r="B1086" t="str">
            <v>Chapter 11 Clinical, haematological and biochemical parameters in patients receiving renal replacement therapy in paediatric centres in the UK in 2010: national and centre-specific analyses</v>
          </cell>
          <cell r="C1086" t="str">
            <v>BACKGROUND: The British Association for Paediatric Nephrology Registry was established to analyse data related to renal replacement therapy (RRT) for children. The registry receives data from the 13 paediatric nephrology centres in the UK. AIM: To provide centre specific data so that individual centres can reflect on the contribution that their data makes to the national picture and to determine the extent to which their patient parameters meet nationally agreed audit standards for the management of children with established renal failure. METHOD: Data returns have been a mixture of electronic and paper returns. Data were analysed to calculate summary statistics and where applicable the percentage achieving an audit standard. The standards used were those set out by the Renal Association and the National Institute for Health and Clinical Excellence. RESULTS: Anthropometric data confirmed that children receiving RRT are short compared to healthy peers. Amongst patients with a height z-score of &lt;2SD between 2000 and 2010, 27% were receiving growth hormone if they were on dialysis compared to 10% if they had a functioning transplant. Blood pressure was higher in children receiving RRT than in healthy children with wide inter-centre variation. The percentage of patients achieving the treatment standards for haemoglobin and ferritin has gradually increased over the last decade, more noticeably in dialysis patients. Analysis by age showed that the proportion of children with a haemoglobin below the standard was greatest for the under 5 years age group irrespective of RRT modality. The control of renal bone disease remained challenging. CONCLUSIONS: Optimizing growth in children on RRT remains challenging and the control of bone biochemistry in children on dialysis is imperfect. However there is some room for optimism as this year's data shows an improving trend in the control of anaemia and systolic blood pressure.</v>
          </cell>
          <cell r="E1086" t="str">
            <v>UK Renal Registry, Bristol, UK.</v>
          </cell>
          <cell r="F1086" t="str">
            <v>2012</v>
          </cell>
        </row>
        <row r="1087">
          <cell r="A1087">
            <v>1086</v>
          </cell>
          <cell r="B1087" t="str">
            <v>Evaluating the Use of Medicare Part D in the Veteran Population With Spinal Cord Injury/Disorder</v>
          </cell>
          <cell r="C1087" t="str">
            <v>OBJECTIVE: To examine the different sources of medications, the most common drug classes filled, and the characteristics associated with Medicare Part D pharmacy use in veterans with spinal cord injury/disorder (SCI/D). DESIGN: Retrospective, cross-sectional, observational study. SETTING: Outpatient clinics and pharmacies. PARTICIPANTS: Veterans (N=13,442) with SCI/D using Medicare or Veteran Affairs pharmacy benefits. INTERVENTIONS: Not applicable. MAIN OUTCOME MEASURES: Characteristics and top 10 most common drug classes were examined in veterans who (1) used VA pharmacies only; (2) used both VA and Medicare Part D pharmacies; or (3) used Part D pharmacies only. Chi-square tests and multinomial logistic regression analyses were used to determine associations between various patient variables and source of medications. Patient level frequencies were used to determine the most common drug classes. RESULTS: A total of 13,442 veterans with SCI/D were analyzed in this study: 11,788 (87.7%) used VA pharmacies only, 1281 (9.5%) used both VA and Part D pharmacies, and 373 (2.8%) used Part D pharmacies only. Veterans older than 50 years were more likely to use Part D pharmacies, whereas those with traumatic injury, or secondary conditions, were less associated with the use of Part D pharmacies. Opioids were the most frequently filled drug class across all groups. Other frequently used drug classes included skeletal muscle relaxants, gastric medications, antidepressants (other category), anticonvulsants, and antilipemics. CONCLUSIONS: Approximately 12% of veterans with SCI/D are receiving medication outside the VA system. Polypharmacy in this population of veterans is relatively high, emphasizing the importance of health information exchange between systems for improved care for this medically complex population.</v>
          </cell>
          <cell r="E1087" t="str">
            <v>Spinal Cord Injury and Disorders Center, Long Beach Veterans Affairs Medical Center, Long Beach, CA._x000D_Center for Management of Complex Chronic Care, Edward Hines Jr. VA Hospital, Chicago, IL._x000D_Center for Management of Complex Chronic Care, Edward Hines Jr. VA Hospital, Chicago, IL; Institute for Healthcare Studies, Feinberg School of Medicine, Northwestern University, Chicago, IL. Electronic address: Bridget.smith@va.gov.</v>
          </cell>
          <cell r="F1087" t="str">
            <v>2018</v>
          </cell>
        </row>
        <row r="1088">
          <cell r="A1088">
            <v>1087</v>
          </cell>
          <cell r="B1088" t="str">
            <v>Survey of patient and physician influences and decision-making regarding CT utilization for minor head injury</v>
          </cell>
          <cell r="C1088" t="str">
            <v>OBJECTIVE: Assess factors that influence both the patient and the physician in the setting of minor head injury in adults and the decision-making process around CT utilization. METHODS: This is a convenience sample survey study of adult minor head injury patients (GCS 15) and their physicians regarding factors influencing the decision to use CT to evaluate for intra-cranial haemorrhage. Once a head CT was ordered and before the results were known, both the patient and physician were given a one-page survey asking questions about their concern for injury and rationale for CT use. CT results and surveys were then recorded in a centralized database and analyzed. RESULTS: 584 subjects were enrolled over the 27-month study period. The rate of any intra-cranial haemorrhage was 3.3%. Both the physicians (6% pre-test estimate) and the patients (22% pre-test estimate) over-estimated risk for haemorrhage. Clinical decision rules were not met in 46% of cases where CT was used. Physicians listed an average of 5 factors from a list of 9 that influenced their decision to order CT. Patients listed an average of 1.7 factors influencing their decision to present to the Emergency Department for evaluation. Many patients felt cost (45%) and low risk stratification (34%) should weigh heavily in the decision to use CT. If asked to limit CT utilization, physicians were able to identify a group with less than 2% risk of injury. CONCLUSIONS: Patients with low risk of intra-cranial injury continue to be evaluated by CT. Physician decision-making around the use of CT to evaluate minor head injury is multi-factorial. Shared decision-making between the patient and the physician in a low risk minor head injury encounter shows promise as a method to reduce CT utilization in this low risk cohort.</v>
          </cell>
          <cell r="E1088" t="str">
            <v>Department of Emergency Medicine, St. Luke's-Roosevelt Hospital, New York, NY, United States. Electronic address: quaa0005@umn.edu._x000D_Department of Emergency Medicine, Duke University Medical Center, Durham, NC, United States._x000D_Department of Emergency Medicine, St. Luke's-Roosevelt Hospital, New York, NY, United States._x000D_Department of Emergency Medicine, Mount Sinai School of Medicine, New York, NY, United States.</v>
          </cell>
          <cell r="F1088" t="str">
            <v>2014</v>
          </cell>
        </row>
        <row r="1089">
          <cell r="A1089">
            <v>1088</v>
          </cell>
          <cell r="B1089" t="str">
            <v>A data-sharing agreement helps to increase researchers' willingness to share primary data: results from a randomized controlled trial</v>
          </cell>
          <cell r="C1089" t="str">
            <v>BACKGROUND AND OBJECTIVES: Sharing individual participant data (IPD) among researchers, on request, is an ethical and responsible practice. Despite numerous calls for this practice to be standard, however, research indicates that primary study authors are often unwilling to share IPD, even for use in a meta-analysis. This study sought to examine researchers' reservations about data sharing and to evaluate the impact of sending a data-sharing agreement on researchers' attitudes toward sharing IPD. METHODS: To investigate these questions, we conducted a randomized controlled trial in conjunction with a Web-based survey. We searched for and invited primary study authors of studies included in recent meta-analyses. We emailed more than 1,200 individuals, and 247 participated. The survey asked individuals about their transparent research practices, general concerns about sharing data, attitudes toward sharing data for inclusion in a meta-analysis, and concerns about sharing data in the context of a meta-analysis. We hypothesized that participants who were randomly assigned to receive a data-sharing agreement would be more willing to share their primary study's IPD. RESULTS: Results indicated that participants who received a data-sharing agreement were more willing to share their data set, compared with control participants, even after controlling for demographics and pretest values (d = 0.65, 95% CI [0.39, 0.90]). A member of the control group is 24 percent more likely to share her data set should she receive the data-sharing agreement. CONCLUSIONS: These findings shed light on data-sharing practices, attitudes, and concerns and can be used to inform future meta-analysis projects seeking to collect IPD, as well as the field at large.</v>
          </cell>
          <cell r="E1089" t="str">
            <v>Research &amp; Evaluation, American Institutes for Research, Washington, DC 20007, USA. Electronic address: jpolanin@air.org._x000D_Development Services Group, Inc, Bethesda, MD 20814, USA.</v>
          </cell>
          <cell r="F1089" t="str">
            <v>2019</v>
          </cell>
        </row>
        <row r="1090">
          <cell r="A1090">
            <v>1089</v>
          </cell>
          <cell r="B1090" t="str">
            <v>What drives adoption of a computerised, multifaceted quality improvement intervention for cardiovascular disease management in primary healthcare settings? A mixed methods analysis using normalisation process theory</v>
          </cell>
          <cell r="C1090" t="str">
            <v>BACKGROUND: A computerised, multifaceted quality improvement (QI) intervention for cardiovascular disease (CVD) management in Australian primary healthcare was evaluated in a cluster randomised controlled trial. The intervention was associated with improved CVD risk factor screening but there was no improvement in prescribing rates of guideline-recommended medicines. The aim of this study was to conduct a process evaluation to identify and explain the underlying mechanisms by which the intervention did and did not have an impact. METHODS/DESIGN: Normalisation process theory (NPT) was used to understand factors that supported or constrained normalisation of the intervention into routine practice. A case study design was used in which six of the 30 participating intervention sites were purposively sampled to obtain a mix of size, governance, structure and performance. Multiple data sources were drawn on including trial outcome data, surveys of job satisfaction and team climate (68 staff) and in-depth interviews (19 staff). Data were primarily analysed within cases and compared with quantitative findings in other trial intervention and usual care sites. RESULTS: We found a complex interaction between implementation processes and several contextual factors affecting uptake of the intervention. There was no clear association between team climate, job satisfaction and intervention outcomes. There were four spheres of influence that appeared to enhance or detract from normalisation of the intervention: organisational mission and history (e.g. strategic investment to promote a QI culture enhanced cognitive participation), leadership (e.g. ability to energise or demotivate others influenced coherence), team environment (e.g. synergistic activities of team members with different skill sets influenced collective action) and technical integrity of the intervention (e.g. tools that slowed computer systems limited reflective action). DISCUSSION: Use of NPT helped explain how certain contextual factors influence the work that is done by individuals and teams when implementing a novel intervention. Although these factors do not necessarily distil into a recipe for successful uptake, they may assist system planners, intervention developers, and health professionals to better understand the trajectory that primary health care services may take when developing and engaging with QI interventions. TRIAL REGISTRATION: ACTRN 12611000478910 . Registered 08 May 2011.</v>
          </cell>
          <cell r="E1090" t="str">
            <v>The George Institute for Global Health, University of New South Wales, Sydney, New South Wales, Australia. bpatel@georgeinstitute.org.au._x000D_University of Sydney, Sydney, New South Wales, Australia._x000D_University of New South Wales, Sydney, New South Wales, Australia._x000D_The George Institute for Global Health, University of New South Wales, Sydney, New South Wales, Australia._x000D_University of Queensland, Brisbane, Queensland, Australia._x000D_University of Wollongong, Wollongong, New South Wales, Australia.</v>
          </cell>
          <cell r="F1090" t="str">
            <v>2018</v>
          </cell>
        </row>
        <row r="1091">
          <cell r="A1091">
            <v>1090</v>
          </cell>
          <cell r="B1091" t="str">
            <v>Variation of patient characteristics, management, and outcome with timing of surgery for aneurysmal subarachnoid hemorrhage</v>
          </cell>
          <cell r="C1091" t="str">
            <v>OBJECT: The past 30 years have seen a shift in the timing of surgery for aneurysmal subarachnoid hemorrhage (SAH). Earlier practices of delayed surgery that were intended to avoid less favorable surgical conditions have been replaced by a trend toward early surgery to minimize the risks associated with rebleeding and vasospasm. Yet, a consensus as to the optimal timing of surgery has not been reached. The authors hypothesized that earlier surgery, performed using contemporary neurosurgical and neuroanesthesia techniques, would be associated with better outcomes when using contemporary management practices, and sought to define the optimal time interval between SAH and surgery. METHODS: Data collected as part of the Intraoperative Hypothermia for Aneurysm Surgery Trial (IHAST) were analyzed to investigate the relationship between timing of surgery and outcome at 3 months post-SAH. The IHAST enrolled 1001 patients in 30 neurosurgical centers between February 2000 and April 2003. All patients had a radiographically confirmed SAH, were World Federation of Neurosurgical Societies Grades I-III at the time of surgery, and underwent surgical clipping of the presumed culprit aneurysm within 14 days of the date of hemorrhage. Patients were seen at 90-day follow-up visits. The primary outcome variable was a Glasgow Outcome Scale score of 1 (good outcome). Intergroup differences in baseline, intraoperative, and postoperative variables were compared using the Fisher exact tests. Variables reported as means were compared with ANOVA. Multiple logistic regression was used for multivariate analysis, adjusting for covariates. A p value of less than 0.05 was considered to be significant. RESULTS: Patients who underwent surgery on Days 1 or 2 (early) or Days 7-14 (late) (Day 0 = date of SAH) fared better than patients who underwent surgery on Days 3-6 (intermediate). Specifically, the worst outcomes were observed in patients who underwent surgery on Days 3 and 4. Patients who had hydrocephalus or Fisher Grade 3 or 4 on admission head CT scans had better outcomes with early surgery than with intermediate or late surgery. CONCLUSIONS: Early surgery, in good-grade patients within 48 hours of SAH, is associated with better outcomes than surgery performed in the 3- to 6-day posthemorrhage interval. Surgical treatment for aneurysmal SAH may be more hazardous during the 3- to 6-day interval, but this should be weighed against the risk of rebleeding.</v>
          </cell>
          <cell r="E1091" t="str">
            <v>Department of Neurosurgery, University of Iowa Hospitals and Clinics, Iowa City, Iowa 52245, USA. kelly-mahaney@uiowa.edu._x000D_Department of Anesthesia, University of Iowa Hospitals and Clinics, Iowa City, Iowa 52245, USA._x000D_Department of Epidemiology, University of Iowa Hospitals and Clinics, Iowa City, Iowa 52245, USA.</v>
          </cell>
          <cell r="F1091" t="str">
            <v>2011</v>
          </cell>
        </row>
        <row r="1092">
          <cell r="A1092">
            <v>1091</v>
          </cell>
          <cell r="B1092" t="str">
            <v>Indoor and outdoor falls among older adult trauma patients: A comparison of patient characteristics, associated factors and outcomes</v>
          </cell>
          <cell r="C1092" t="str">
            <v>AIM: The aim of the present study was to examine significant differences in patient characteristics, associated factors and outcomes for indoor versus outdoor falls among trauma patients. METHODS: A retrospective cross-sectional study using data from the trauma registry and electronic medical records at a level 1 trauma center in the USA was carried out. People aged 55 years or older, for whom fall location could be identified (n = 712), were included in the study. Demographic information, functional status before admission, comorbid conditions, activation level, Injury Severity Score, discharge disposition and injury type were included in the comparative analyses. Associated factors for falls and fractures in each location were also examined using logistic regression. RESULTS: Significant differences were found in patient characteristics between indoor and outdoor fallers. Significant differences in outcomes were found related to discharge disposition and injury type. Open wounds were more common among outdoor fallers (26.5%) as compared with indoor fallers (16.3%, P = 0.002). Although disorders of joints with difficulty walking were associated with fractures among both indoor (OR 7.20, CI 2.19-23.66) and outdoor fallers (OR 5.65, CI 1.27-25.06), sex was only associated with fractures among those who fell indoors (OR 1.69 CI 1.12-2.56). CONCLUSIONS: Significant differences exist in characteristics of indoor and outdoor fallers, and for discharge disposition and injury type for each fall location among patients admitted for trauma care. Factors associated with fractures differ between indoor and outdoor fallers. Results can help to inform targeted primary and secondary prevention initiatives. Geriatr Gerontol Int 2017; 17: 905-912.</v>
          </cell>
          <cell r="E1092" t="str">
            <v>New York University, Steinhardt School of Culture, Education, and Human Development, Department of Occupational Therapy, New York, NY, USA._x000D_Jamaica Hospital Medical Center, Department of Surgery, Jamaica, NY, USA._x000D_New York Presbyterian Hospital, Department of Surgery, New York, NY, USA.</v>
          </cell>
          <cell r="F1092" t="str">
            <v>2017</v>
          </cell>
        </row>
        <row r="1093">
          <cell r="A1093">
            <v>1092</v>
          </cell>
          <cell r="B1093" t="str">
            <v>[Real-time monitoring in psychotherapy - methodology and casuistics]</v>
          </cell>
          <cell r="C1093" t="str">
            <v>BACKGROUND: Real-Time Monitoring in psychotherapy is a new method to increase quality and efficacy in psychotherapy. This internet-based information technology offers an online collection of psychotherapy-related data and allows insights into therapeutic patterns of change without any time-delay. The classical pre-post-evaluation is completed by an assessment of therapeutic processes. Besides an internet-based data collection the Synergetic Navigation System (SNS) integrates different methods of nonlinear time series analysis and provides a visualization of results. METHOD: SNS is a new internet-based technology of data collection and data analysis. For illustration we present a single case study (avoidant personality disorder (DSM IV 301.82) with recurrent major depressive episodes) where SNS was applied in clinical practice (in-patient treatment). SNS results are used for therapy planning by repeated feedback interviews with the patients. RESULTS: Critical phases and nonlinearities of the ongoing self-organization processes can be identified. In addition to the practical impact of real-time monitoring SNS allows for continuous process-outcome-research in naturalistic settings. Models of change processes (e.g. sudden gains) can be tested but also used as a interpretation frame of idiographic results. CONCLUSIONS: In every day practice SNS enhances transparency, self-efficacy of patients, and supports the motivation to change. Compliance of patients is high, and the data show high validity. Therefore as a future perspective SNS should become routine in clinical practice and be integrated in professional psychotherapy training.</v>
          </cell>
          <cell r="E1093" t="str">
            <v>Sonderauftrag für Stationäre Psychotherapie, Univ.-Klinik für Psychiatrie und Psychotherapie I, Christian-Doppler-Klinik, Salzburg, Austria.</v>
          </cell>
          <cell r="F1093" t="str">
            <v>2011</v>
          </cell>
        </row>
        <row r="1094">
          <cell r="A1094">
            <v>1093</v>
          </cell>
          <cell r="B1094" t="str">
            <v>Outcomes after resection versus non-resection management of penetrating grade III and IV pancreatic injury: A trauma quality improvement (TQIP) databank analysis</v>
          </cell>
          <cell r="C1094" t="str">
            <v>BACKGROUND: High-grade traumatic pancreatic injuries are associated with significant morbidity and mortality. Non-resection management is associated with fewer complications in pediatric patients. The present study evaluates outcomes following resection versus non-resection management of severe pancreatic injury caused by penetrating trauma. METHODS: A retrospective study of the Trauma Quality Improvement Program (TQIP) database was performed from 1/2010 to 12/2014. Patients with AAST Organ Injury Scale pancreatic grade III and IV injuries caused by penetrating trauma were included in the study. Demographics, vital signs on admission, Abbreviated Injury Scale per body region, Injury Severity Score, transfusion and therapeutic modality were obtained. Mortality, length of stay (LOS), pseudocyst, pancreatitis, sepsis, thromboembolism, renal failure, ARDS and unplanned ICU admission or re-operation were stratified according to injury grade and treatment modality. Patients were stratified into those who did/did not undergo pancreatic resection. RESULTS: A total of 4,098 patients had a pancreatic injury of which 15.9% (n=653) had a grade III and 6.7% (n=274) a grade IV pancreatic injury. There were no differences in patient demographics or overall injury severity between the resected and non-resected cohorts within each pancreatic injury grade. Forty-two percent of grade III and 38.0% of grade IV injuries underwent pancreatic resection. The total LOS was longer in the resection arm irrespective of pancreatic injury severity. There was no significant difference in morbidity between cohorts. Similarly, mortality was not significantly different between the two management approaches for grade III: 15.1% (95% CI 11.0-19.9) vs. 18.4% (95% CI 14.6-22.6), p=0.32 and grade IV: 24.0% (95% CI: 16.2-33.4) vs. 27.1% (95% CI: 20.5-34.4), p=0.68. CONCLUSION: Resection for treatment of grade III and IV pancreatic injury is not associated with a significant decrease in mortality but is associated with an increase in hospital LOS.</v>
          </cell>
          <cell r="E1094" t="str">
            <v>Orebro University Hospital, Division of Trauma and Emergency Surgery, Department of Surgery, Orebro, Sweden; School of Medical Sciences, Orebro University, Orebro, Sweden. Electronic address: mohsenishahin@yahoo.com._x000D_Center for Trauma and Critical Care, Department of Surgery, George Washington University, United States. Electronic address: holzmacher.jeremy@gmail.com._x000D_Orebro University Hospital, Division of Trauma and Emergency Surgery, Department of Surgery, Orebro, Sweden; School of Medical Sciences, Orebro University, Orebro, Sweden. Electronic address: gabriel.sjolin@gmail.com._x000D_School of Medical Sciences, Orebro University, Orebro, Sweden; Karolinska University Hospital, Division of Trauma and Emergency Surgery, Department of Surgery, Stockholm, Sweden. Electronic address: rebecka.ahl@karolinska.se._x000D_Center for Trauma and Critical Care, Department of Surgery, George Washington University, United States. Electronic address: bsarani@mfa.gwu.edu.</v>
          </cell>
          <cell r="F1094" t="str">
            <v>2018</v>
          </cell>
        </row>
        <row r="1095">
          <cell r="A1095">
            <v>1094</v>
          </cell>
          <cell r="B1095" t="str">
            <v>Comparative Effectiveness of Initial Treatment at Trauma Center vs Neurosurgery-Capable Non-Trauma Center for Severe, Isolated Head Injury</v>
          </cell>
          <cell r="C1095" t="str">
            <v>BACKGROUND: Head injury is an increasing contributor to death and disability, particularly among the elderly. Older patients are less likely to be treated at trauma centers, and head injury is the most common severe injury treated at non-trauma centers. We hypothesized that patients initially triaged to trauma centers would have lower rates of mortality and higher rates of discharge home without services than those treated at non-trauma centers. STUDY DESIGN: We used the State Emergency Department and Inpatient Databases (2011 to 2012) for 6 states to conduct a retrospective cohort study of patients with severe, isolated head injury. Combined, these databases capture all visits to non-federal emergency departments. We compared in-hospital mortality and discharge status for all adults and for the subgroup aged 65 years or older who initially presented to either a trauma center or a neurosurgery-capable non-trauma center. To account for selection bias, we used differential distance from patients' homes to a trauma center as an instrumental variable and performed a multivariable matched analysis. RESULTS: Of 62,198 patients who presented with severe, isolated head injury, 44.2% presented to non-trauma centers and 55.8% to trauma centers. In multivariable matched instrumental variable analysis, initial presentation to a trauma center was associated with no significant difference in overall mortality (-1.06%; 95% CI -3.36% to 1.19%), but a 5.8% higher rate of discharge home (95% CI 1.7% to 10.0%). Among patients aged 65 years or older, initial presentation to a trauma center was associated with a 3.4% reduction in mortality (95% CI 0.0% to 7.1%). CONCLUSIONS: Patients with isolated, severe head injury have better outcomes if initially treated in designated trauma centers. As 40% of such patients were triaged to non-trauma centers, there are major opportunities for improving outcomes.</v>
          </cell>
          <cell r="E1095" t="str">
            <v>Department of Surgery, New York-Presbyterian Weill Cornell Medicine, New York, NY. Electronic address: ejk9003@nyp.org._x000D_Department of Biostatistics and Computational Biology, University of Rochester, Rochester, NY._x000D_Department of Statistics, University of Pennsylvania, Philadelphia, PA._x000D_Department of Surgery, Division of Traumatology and Surgical Critical Care, University of Pennsylvania, Philadelphia, PA._x000D_Departments of Emergency Medicine and Epidemiology, Biostatistics, and Informatics, University of Pennsylvania, Philadelphia, PA.</v>
          </cell>
          <cell r="F1095" t="str">
            <v>2018</v>
          </cell>
        </row>
        <row r="1096">
          <cell r="A1096">
            <v>1095</v>
          </cell>
          <cell r="B1096" t="str">
            <v>Greater burden of chronic comorbidities and co-medications among people living with HIV versus people without HIV in Japan: A hospital claims database study</v>
          </cell>
          <cell r="C1096" t="str">
            <v>OBJECTIVE: This study examined the prevalence of chronic comorbidities and the use of co-medications among people living with HIV (PLWH) on antiretrovirals in Japan, compared with age-matched controls without HIV. METHODS: This was an observational, retrospective, cross-sectional study using a hospital claims database of Japanese hospitals with advanced medical capabilities (i.e., advanced treatment hospitals, general hospitals, acute care hospitals). We extracted data for PLWH aged ≥18 years with a prescription record of antiretrovirals between January 2010 and December 2015, and for age-, sex-, and hospital-matched people without HIV. For each group, chronic comorbidities (diabetes, hypertension, lipid disorders, vascular diseases, chronic kidney failure, cancers, psychiatric disorders, osteoporosis, and hepatitis B/C co-infection), and co-medications were examined by age group. RESULTS: We analyzed data for 1445 PLWH and 14,450 people without HIV. The proportion of patients with multiple comorbidities was much greater among PLWH than controls of the same age group. Lipid disorders and diabetes were more prevalent in PLWH than controls (31.6% vs. 10.3% and 26.8% vs. 13.2%, respectively), both of which were more common in PLWH at earlier ages. Cancer was present in 8.1% of PLWH and 8.9% of controls. A greater proportion of PLWH used multiple co-medications other than antiretrovirals at earlier ages than controls. CONCLUSION: PLWH taking antiretrovirals in Japan had a greater burden of comorbidities and co-medications with increasing age than people without HIV. In addition to appropriate management of comorbidities, medication reconciliation according to patients' co-medication profiles is important for successful management of this patient population.</v>
          </cell>
          <cell r="E1096" t="str">
            <v>MSD K.K., Kitanomaru Square, 1-13-12 Kudan-kita, Chiyoda-ku, Tokyo, Japan. Electronic address: daniel.ruzicka@merck.com._x000D_Merck &amp; Co., Inc., 2000 Galloping Hill Rd, Kenilworth, NJ, USA._x000D_MSD K.K., Kitanomaru Square, 1-13-12 Kudan-kita, Chiyoda-ku, Tokyo, Japan._x000D_Department of General Medicine, Juntendo University, 2-1-1 Hongo, Bunkyo-ku, Tokyo, Japan.</v>
          </cell>
          <cell r="F1096" t="str">
            <v>2019</v>
          </cell>
        </row>
        <row r="1097">
          <cell r="A1097">
            <v>1096</v>
          </cell>
          <cell r="B1097" t="str">
            <v>Claims-based surveillance for reintervention after endovascular aneurysm repair among non-Medicare patients</v>
          </cell>
          <cell r="C1097" t="str">
            <v>OBJECTIVE: Many patients who undergo endovascular aortic aneurysm repair (EVR) also undergo repeat procedures, or reinterventions, to address suboptimal device performance and prevent aneurysm rupture. Quality improvement initiatives measuring reintervention after EVR has focused on fee-for-service Medicare patients. However, because patients aged less than 65 years and those with Medicare Advantage represent an important growing subgroup, we used a novel approach leveraging a state data source that captures patients of all ages and with all types of insurance. METHODS: We identified patients who underwent EVR (2011-2015) within the Vascular Quality Initiative registry and were also listed in the Statewide Planning and Research Cooperative System all-payer claims database of New York. We linked patients in the Vascular Quality Initiative to their Statewide Planning and Research Cooperative System claims file at the patient level with a 96% match rate. We compared outcomes between fee-for-service Medicare eligible, defined as age 65 or older or on dialysis, versus ineligible patients, defined as those younger than 65 and not on dialysis. Our primary outcome was reintervention. We used Cox proportional hazards regression and propensity score matching for risk adjustment. RESULTS: We studied 1285 patients with a median follow-up of 16 months (range, 1-57 months). The mean age was 74 years, 79% were male, and 84% of procedures were elective. Nearly one in six patients were not Medicare eligible (14%), and the remainder (86%) were Medicare eligible. Medicare-eligible patients were less likely to be male (77% vs 91%; P &lt; .001), have a history of smoking (79% vs 93%; P &lt; .001), and have a nonelective procedure (15% vs 23%; P = .013). The 3-year Kaplan-Meier rate of reintervention was 21%. We found similar rates of reintervention between Medicare-eligible patients and those who were not (19% vs 20%, log-rank P = .199; unadjusted hazard ratio [HR], 0.75; 95% confidence interval [CI], 0.49-1.16). This finding persisted in both the adjusted and propensity-matched analyses (adjusted HR, 0.82; 95% CI, 0.50-1.34; propensity-matched HR, 0.70; 95% CI, 0.36-1.37). CONCLUSIONS: Reintervention can be monitored using administrative claims from both Medicare and non-Medicare payers, and serve as an important outcome metric after EVR in patients of all ages. The rate of reintervention seems to be similar between older, Medicare-eligible individuals, and those who are not yet eligible.</v>
          </cell>
          <cell r="E1097" t="str">
            <v>Section of Vascular Surgery, Dartmouth-Hitchcock Medical Center, Lebanon, NH; The Dartmouth Institute for Health Policy and Clinical Practice, Lebanon, NH. Electronic address: jesse.a.columbo@dartmouth.edu._x000D_Department of Surgery, Weill-Cornell Medical School, New York, NY._x000D_Division of Vascular Surgery, Northwestern University, Chicago, Ill._x000D_The Dartmouth Institute for Health Policy and Clinical Practice, Lebanon, NH._x000D_Section of Vascular Surgery, Dartmouth-Hitchcock Medical Center, Lebanon, NH; The Dartmouth Institute for Health Policy and Clinical Practice, Lebanon, NH.</v>
          </cell>
          <cell r="F1097" t="str">
            <v>2019</v>
          </cell>
        </row>
        <row r="1098">
          <cell r="A1098">
            <v>1097</v>
          </cell>
          <cell r="B1098" t="str">
            <v>Evaluation of autonomies in the severely brain injured: the Progression of Autonomies Scale</v>
          </cell>
          <cell r="C1098" t="str">
            <v>The aim of this study was to validate the Progression of Autonomies Scale (PAS) for the evaluation of autonomies in severe acquired brain injury patients. The PAS design is based on a model of progressive recovery of autonomies and is organized in three domains (Personal, Domestic and Extra-domestic). Scores assigned range from zero to three. The PAS items gather information about the patient's perception and awareness of his/her disability(ies) on admission and perception of his/her improvement at the end of a rehabilitation process. The PAS was administered to 127 inpatients on admission to and at discharge from a rehabilitation program. All 127 inpatients, recruited in a prospective multicenter study, completed the rehabilitation program. The statistical analysis identified a total of 38 items to be retained in the PAS, out of an initial 82 items. The results provide evidence of the validity and reliability of the PAS in its final version.</v>
          </cell>
          <cell r="E1098" t="str">
            <v>Research in Advanced Neurorehabilitation, S.Anna Institute, Crotone, Italy. f.arcuri@istitutosantanna.it</v>
          </cell>
          <cell r="F1098" t="str">
            <v>2013</v>
          </cell>
        </row>
        <row r="1099">
          <cell r="A1099">
            <v>1098</v>
          </cell>
          <cell r="B1099" t="str">
            <v>Cost-effectiveness of therapist-delivered online cognitive-behavioural therapy for depression: randomised controlled trial</v>
          </cell>
          <cell r="C1099" t="str">
            <v>BACKGROUND: Therapist-delivered online cognitive-behavioural therapy (CBT) has been found to be effective for depression in primary care. AIMS: To determine the cost-effectiveness of online CBT compared with usual care. METHOD: Economic evaluation at 8 months alongside a randomised controlled trial. Cost to the National Health Service (NHS), personal costs, and the value of lost productivity, each compared with outcomes based on the Beck Depression Inventory and quality-adjusted life-years (QALYs). Incremental analysis indicated the NHS cost per QALY gain. RESULTS: Online CBT was more expensive than usual care, although the outcomes for the CBT group were better. Cost per QALY gain based on complete case data was £17,173, and £10,083 when missing data were imputed. CONCLUSIONS: Online CBT delivered by a therapist in real time is likely to be cost-effective compared with usual care if society is willing to pay at least £20,000 per QALY; it could be a useful alternative to face-to-face CBT.</v>
          </cell>
          <cell r="E1099" t="str">
            <v>Academic Unit of Primary Health Care, Department of Community Based Medicine, University of Bristol, UK. s.p.hollinghurst@bristol.ac.uk</v>
          </cell>
          <cell r="F1099" t="str">
            <v>2010</v>
          </cell>
        </row>
        <row r="1100">
          <cell r="A1100">
            <v>1099</v>
          </cell>
          <cell r="B1100" t="str">
            <v>Evaluation of the awareness and effectiveness of IT security programs in a large publicly funded health care system</v>
          </cell>
          <cell r="C1100" t="str">
            <v>BACKGROUND: Electronic health records are becoming increasingly common in the health care industry. Although information technology (IT) poses many benefits to improving health care and ease of access to information, there are also security and privacy risks. Educating health care providers is necessary to ensure proper use of health information systems and IT and reduce undesirable outcomes. OBJECTIVE: This study evaluated employees' awareness and perceptions of the effectiveness of two IT educational training modules within a large publicly funded health care system in Canada. METHOD: Semi-structured interviews and focus groups included a variety of professional roles within the organisation. Participants also completed a brief demographic data sheet. With the consent of participants, all interviews and focus groups were audio recorded. Thematic analysis and descriptive statistics were used to evaluate the effectiveness of the IT security training modules. RESULTS: Five main themes emerged: (i) awareness of the IT training modules, (ii) the content of modules, (iii) staff perceptions about differences between IT security and privacy issues, (iv) common breaches of IT security and privacy, and (v) challenges and barriers to completing the training program. Overall, nonclinical staff were more likely to be aware of the training modules than were clinical staff. We found e-learning was a feasible way to educate a large number of employees. However, health care providers required a module on IT security and privacy that was relatable and applicable to their specific roles. CONCLUSION: Strategies to improve staff education and mitigate against IT security and privacy risks are discussed. Future research should focus on integrating health IT competencies into the educational programs for health care professionals.</v>
          </cell>
          <cell r="E1100" t="str">
            <v>Alberta Health Services, Canada.</v>
          </cell>
          <cell r="F1100" t="str">
            <v>2018</v>
          </cell>
        </row>
        <row r="1101">
          <cell r="A1101">
            <v>1100</v>
          </cell>
          <cell r="B1101" t="str">
            <v>Data linkage errors in hospital administrative data when applying a pseudonymisation algorithm to paediatric intensive care records</v>
          </cell>
          <cell r="C1101" t="str">
            <v>OBJECTIVES: Our aim was to estimate the rate of data linkage error in Hospital Episode Statistics (HES) by testing the HESID pseudoanonymisation algorithm against a reference standard, in a national registry of paediatric intensive care records. SETTING: The Paediatric Intensive Care Audit Network (PICANet) database, covering 33 paediatric intensive care units in England, Scotland and Wales. PARTICIPANTS: Data from infants and young people aged 0-19 years admitted between 1 January 2004 and 21 February 2014. PRIMARY AND SECONDARY OUTCOME MEASURES: PICANet admission records were classified as matches (records belonging to the same patient who had been readmitted) or non-matches (records belonging to different patients) after applying the HESID algorithm to PICANet records. False-match and missed-match rates were calculated by comparing results of the HESID algorithm with the reference standard PICANet ID. The effect of linkage errors on readmission rate was evaluated. RESULTS: Of 166,406 admissions, 88,596 were true matches (where the same patient had been readmitted). The HESID pseudonymisation algorithm produced few false matches (n=176/77,810; 0.2%) but a larger proportion of missed matches (n=3609/88,596; 4.1%). The true readmission rate was underestimated by 3.8% due to linkage errors. Patients who were younger, male, from Asian/Black/Other ethnic groups (vs White) were more likely to experience a false match. Missed matches were more common for younger patients, for Asian/Black/Other ethnic groups (vs White) and for patients whose records had missing data. CONCLUSIONS: The deterministic algorithm used to link all episodes of hospital care for the same patient in England has a high missed match rate which underestimates the true readmission rate and will produce biased analyses. To reduce linkage error, pseudoanonymisation algorithms need to be validated against good quality reference standards. Pseudonymisation of data 'at source' does not itself address errors in patient identifiers and the impact these errors have on data linkage.</v>
          </cell>
          <cell r="E1101" t="str">
            <v>Centre for Paediatric Epidemiology and Biostatistics, UCL Institute of Child Health, London, UK Department of Epidemiology and Public Health, UCL, London, UK._x000D_Centre for Paediatric Epidemiology and Biostatistics, UCL Institute of Child Health, London, UK._x000D_Division of Epidemiology and Biostatistics, Leeds Institute of Cardiovascular and Metabolic Medicine, School of Medicine, University of Leeds, Leeds, UK._x000D_Centre for Paediatric Epidemiology and Biostatistics, UCL Institute of Child Health, London, UK Centre for Multilevel Modelling, University of Bristol, Bristol, UK._x000D_Centre for Cancer Prevention, Wolfson Institute of Preventive Medicine, Queen Mary University of London.</v>
          </cell>
          <cell r="F1101" t="str">
            <v>2015</v>
          </cell>
        </row>
        <row r="1102">
          <cell r="A1102">
            <v>1101</v>
          </cell>
          <cell r="B1102" t="str">
            <v>Comparison of Patient-Reported Outcomes in Laparoscopic and Open Right Hemicolectomy: A Retrospective Cohort Study</v>
          </cell>
          <cell r="C1102" t="str">
            <v>BACKGROUND: Open and laparoscopic resections for colon cancer have equivalent perioperative morbidity and mortality. However, there are little data concerning patient-reported outcomes in the early postdischarge period. OBJECTIVE: We examined patient-reported outcomes in the early postdischarge period for open and laparoscopic right hemicolectomy for colon cancer. DESIGN: This was a retrospective cohort study. SETTINGS: The study was conducted using linked administrative healthcare databases in the province of Ontario, Canada. PATIENTS: Patients undergoing laparoscopic or open right hemicolectomy for colon cancer between January 2010 and December 2014 were identified using the Ontario Cancer Registry and physician billing data. MAIN OUTCOME MEASURES: The primary outcome was the presence of moderate-to-severe symptom scores on the Edmonton Symptom Assessment System (≥4 of 10) within 6 weeks of hospital discharge after right hemicolectomy. RESULTS: A total of 1022 patients completed ≥1 Edmonton Symptom Assessment System survey within 6 weeks of surgery and were included in the study. Patients undergoing laparoscopic resection were more likely to have an urban residence, to have undergone planned resections, and to have had proportionally more stage 1 disease compared with patients undergoing open resection. On multivariable analyses, adjusting for patient demographics, cancer stage, and planned versus unplanned admission status, there were no differences in the adjusted odds of moderate-to-severe symptom scores between the laparoscopic and open approaches. LIMITATIONS: Edmonton Symptom Assessment System scores are not collected for inpatients and thus only represent outpatient postoperative visits. Scores were reported by 19% of all resections in the population, with a bias to patients treated at cancer centers, and therefore they are not fully representative of the general population of right hemicolectomy. The Edmonton Symptom Assessment System is not a disease-specific tool and may not measure all relevant outcomes for patients undergoing right hemicolectomy. CONCLUSIONS: Receipt of the open or laparoscopic surgical technique was not associated with increased risk of elevated symptom burden in the early postdischarge period. See Video Abstract at http://links.lww.com/DCR/B27. REPORTE COMPARATIVO DE RESULTADOS INFORMADOS DE PACIENTES CON HEMICOLECTOMÍA DERECHA LAPAROSCÓPICA Y ABIERTA: UN ESTUDIO DE COHORTE RETROSPECTIVO: Las resecciones abiertas y laparoscópicas para el cáncer de colon, presentan semejante morbilidad y mortalidad perioperatoria. Sin embargo, en el período inicial posterior al alta, hay pocos datos sobre los resultados informados por los pacientes.Examinamos los resultados informados por los pacientes, en el período temprano posterior al alta, para hemicolectomía derecha abierta y laparoscópica en cáncer de colon.Estudio de cohorte retrospectivo.El estudio se realizó utilizando bases de datos administrativas de atención médica en la provincia de Ontario, Canadá.Pacientes sometidos a hemicolectomía derecha abierta o laparoscópica para cáncer de colon, de enero 2010 a diciembre 2014, se identificaron mediante el Registro de cáncer de Ontario y de los datos médicos de facturación.El resultado primario, después de la hemicolectomía derecha, fue la presencia de síntomas de moderados a graves en el Sistema de evaluación de síntomas de Edmonton (≥4 de cada 10) dentro de las seis semanas posteriores al alta hospitalaria.Un total de 1022 pacientes completaron al menos una encuesta del Sistema de evaluación de síntomas de Edmonton, dentro de las seis semanas de la cirugía y se incluyeron en el estudio. Los pacientes sometidos a resección laparoscópica fueron más propensos a residir en zona urbana, a resecciones planificadas y proporcionalmente más enfermedad en estadio 1; en comparación con los pacientes sometidos a resecciones abiertas. En los análisis multivariables, que se ajustaron a la demografía del paciente, al estadio del cáncer y del estado de ingreso planificado versus no planificado, no hubo diferencias en las probabilidades ajustadas de las puntuaciones de los síntomas moderados a severos entre el abordaje abierto o laparoscópico.Las puntuaciones del Sistema de evaluación de síntomas de Edmonton no se recopilan para pacientes hospitalizados y por lo tanto, solo representan las visitas postoperatorias de pacientes ambulatorios. Las puntuaciones informadas fueron del 19% de todas las resecciones en la población, con un sesgo en los pacientes tratados en los Centros de Cáncer y por lo tanto, no son totalmente representativos de la población general de hemicolectomía derecha. El Sistema de evaluación de síntomas de Edmonton no es una herramienta específica de la enfermedad y puede no medir todos los resultados relevantes para los pacientes que se someten a una hemicolectomía derecha.La recepción entre una técnica quirúrgica abierta o laparoscópica, no se asoció con un aumento del riesgo de síntomas en el período temprano posterior al alta. Vea el Resumen del Video en http://links.lww.com/DCR/B27.</v>
          </cell>
          <cell r="E1102" t="str">
            <v>Faculty of Medicine, University of Toronto, Toronto, Ontario, Canada._x000D_Division of General Surgery, Department of Surgery, University of Toronto, Toronto, Ontario, Canada._x000D_Sunnybrook Research Institute, Sunnybrook Health Sciences Centre, Toronto, Ontario, Canada._x000D_Department of Community Health Sciences, University of Manitoba, Winnipeg, Manitoba, Canada._x000D_Institute of Health Policy, Management and Evaluation, University of Toronto, Toronto, Ontario, Canada._x000D_Division of General Surgery, Mount Sinai Hospital, Toronto, Ontario, Canada._x000D_Division of General Surgery, Sunnybrook Health Sciences Centre, Toronto, Ontario, Canada._x000D_Institute for Clinical Evaluative Sciences, Toronto, Ontario, Canada.</v>
          </cell>
          <cell r="F1102" t="str">
            <v>2019</v>
          </cell>
        </row>
        <row r="1103">
          <cell r="A1103">
            <v>1102</v>
          </cell>
          <cell r="B1103" t="str">
            <v>Comparison of hospital admission medication lists with primary care physician and outpatient pharmacy lists</v>
          </cell>
          <cell r="C1103" t="str">
            <v>PURPOSE: Medication reconciliation is a process to reduce errors and harm associated with loss of medication information as the patient enters and moves through the healthcare system. This study examines medication list accuracy upon hospital admission. DESIGN: This prospective study enrolled 75 English-speaking medical and surgical patients (18 years of age or older) who were taking prescription medications. The study took place at a rural, tertiary teaching hospital in the northeastern United States. Data collection occurred from November 2006 to March 2009. METHODS: Nursing admission team medication lists were reconciled with primary care physician (PCP) and outpatient pharmacy (OP) lists. Outcome measures were accuracy of medication history generated by admission nurses (ANs) compared with PCP and OP lists, and identification of factors influencing probability of accurate medication list generation by ANs. The Generalized Estimating Equations modeling approach was used to compare AN, OP, and PCP medication list accuracy. Additionally, sex and age were analyzed as covariates and included in the model. FINDINGS: Forty-five males and 30 females (N= 75) with a mean age of 60 years (SD 15) participated. Fifty-seven subjects (76%) used over-the-counter or herbal medications, but the AN recorded only 31 (41%) cases. Patients received outpatient care from 1 to 12 providers. Forty patients (67%) obtained medications from one pharmacy, 22 (29%) from two, and 3 (4%) from three pharmacies. OP medication lists were completely accurate more often than PCP but not AN lists (19/75 [25%] OP vs. 6/75 [8%] PCP vs. 14/75 [19%] AN; 95% confidence interval [CI] of the difference [0.07, 0.50]). No difference between AN and PCP list accuracy was found. Completely accurate AN lists were more than twice as likely with male and younger patients (95% CI of the difference [1.07, 6.22] and [0.94, 0.99], respectively). CONCLUSIONS: Like other studies, this study showed admission medication reconciliation lists are often inaccurate. Our results suggest that verification of admission medication lists with outpatient provider lists may improve accuracy. Patients, with guidance from outpatient care providers, should assume accountability for maintaining accurate medication lists. A secure, universal, interactive electronic medical record may be a future solution for organizing and sharing medication data between providers. CLINICAL RELEVANCE: Medication reconciliation upon inpatient admission remains a high-volume and high-acuity problem. We found that not only hospital medication lists, but source lists, including those maintained by the patient, the PCP, and the OP, are vastly inaccurate.</v>
          </cell>
          <cell r="E1103" t="str">
            <v>Memorial Medical Center, Wound Healing Center, Johnstown, PA 15901, USA.</v>
          </cell>
          <cell r="F1103" t="str">
            <v>2011</v>
          </cell>
        </row>
        <row r="1104">
          <cell r="A1104">
            <v>1103</v>
          </cell>
          <cell r="B1104" t="str">
            <v>Emergency access to neurosurgical care for patients with traumatic brain injury</v>
          </cell>
          <cell r="C1104" t="str">
            <v>BACKGROUND: Traumatic brain injury (TBI) is one of the most common causes of injury-related morbidity and mortality. Access to neurosurgical services is critical to optimal outcomes through reduction of secondary injury. We sought to evaluate variations in access to neurosurgical care across a regional trauma system. STUDY DESIGN: This is a population-based retrospective cohort study of patients who sustained isolated severe TBI from 2005 to 2009. Administrative datasets capturing all emergency department visits and hospitalizations were linked deterministically. Differences between access to a trauma center (TC), defined as direct transport from scene or transfer from a nontrauma center (NTC) as opposed to no access, were evaluated; this included patient level determinants of access to TC and delineation of mortality differences between TC and NTC care. Transfer patterns from NTC to TC were also evaluated. RESULTS: We identified 9,448 patients with isolated severe TBI. Almost two-thirds (60%, n = 5,701) received initial care at an NTC. Of these patients, 30% (n = 1,737) were subsequently transferred to a TC. Thirty-day mortality rates of patients treated at a TC vs NTC were 19% vs 18%, respectively (p = 0.19). Among patients younger than 65 years, 67% received TC care; only 41% of patients older than 65 were treated at a TC (p &lt; 0.01). Mechanism, age, brain hemorrhage, and injury severity were associated with TC care. CONCLUSIONS: Considerable variation in delivery of initial care to TBI patients was identified. Factors such as age and injury characteristics were associated with TC access. Because early TC care in TBI confers survival benefits, the demonstrated variability necessitates improvements in access to care for patients with severe head injuries.</v>
          </cell>
          <cell r="E1104" t="str">
            <v>Division of Neurosurgery, Department of Surgery, University of Toronto, Toronto, ON, Canada. Electronic address: sunjay.sharma@gmail.com._x000D_Division of General Surgery, Department of Surgery, University of Toronto, Toronto, ON, Canada._x000D_Division of Neurosurgery, Department of Surgery, University of Toronto, Toronto, ON, Canada.</v>
          </cell>
          <cell r="F1104" t="str">
            <v>2014</v>
          </cell>
        </row>
        <row r="1105">
          <cell r="A1105">
            <v>1104</v>
          </cell>
          <cell r="B1105" t="str">
            <v>Should all anticoagulated patients with head injury receive a CT scan? Decision-analysis modelling of an observational cohort</v>
          </cell>
          <cell r="C1105" t="str">
            <v>OBJECTIVES: It is not currently clear whether all anticoagulated patients with a head injury should receive CT scanning or only those with evidence of traumatic brain injury (eg, loss of consciousness or amnesia). We aimed to determine the cost-effectiveness of CT for all compared with selective CT use for anticoagulated patients with a head injury. DESIGN: Decision-analysis modelling of data from a multicentre observational study. SETTING: 33 emergency departments in England and Scotland. PARTICIPANTS: 3566 adults (aged ≥16 years) who had suffered blunt head injury, were taking warfarin and underwent selective CT scanning. MAIN OUTCOME MEASURES: Estimated expected benefits in terms of quality-adjusted life years (QALYs) were the entire cohort to receive a CT scan; estimated increased costs of CT and also the potential cost implications associated with patient survival and improved health. These values were used to estimate the cost per QALY of implementing a strategy of CT for all patients compared with observed practice based on guidelines recommending selective CT use. RESULTS: Of the 1420 of 3534 patients (40%) who did not receive a CT scan, 7 (0.5%) suffered a potentially avoidable head injury-related adverse outcome. If CT scanning had been performed in all patients, appropriate treatment could have gained 3.41 additional QALYs but would have incurred £193 149 additional treatment costs and £130 683 additional CT costs. The incremental cost-effectiveness ratio of £94 895/QALY gained for unselective compared with selective CT use is markedly above the threshold of £20-30 000/QALY used by the UK National Institute for Care Excellence to determine cost-effectiveness. CONCLUSIONS: CT scanning for all anticoagulated patients with head injury is not cost-effective compared with selective use of CT scanning based on guidelines recommending scanning only for those with evidence of traumatic brain injury. TRIAL REGISTRATION NUMBER: NCT 02461498.</v>
          </cell>
          <cell r="E1105" t="str">
            <v>School of Health and Related Research, University of Sheffield, Sheffield UK._x000D_Emergency Department, Northern General Hospital, Sheffield UK.</v>
          </cell>
          <cell r="F1105" t="str">
            <v>2016</v>
          </cell>
        </row>
        <row r="1106">
          <cell r="A1106">
            <v>1105</v>
          </cell>
          <cell r="B1106" t="str">
            <v>Direct and Indirect Costs Among United States Commercially Insured Employees With Migraine</v>
          </cell>
          <cell r="C1106" t="str">
            <v>OBJECTIVE: The aim of this study was to compare direct, indirect, and societal (direct plus indirect) costs between patients with and without migraine (controls). METHODS: Patients with migraine were identified from MarketScan claims and Health and Productivity Management databases from January 1, 2010, to December 31, 2013, and were propensity score matched (1:1) to controls. RESULTS: Patients with migraine (N = 26,647) were matched to controls, of whom 4323 were matched for work absence and 26,212 for short-term disability eligibility. Mean annualized direct costs ($13,032 vs $3234), indirect costs due to absence ($4104 vs $3531) and short-term disability ($1131 vs $52), and societal costs due to absence ($16,043 vs $6938) and short-term disability ($14,278 vs $3182) were all significantly higher (P &lt; 0.001) for those patients with migraine versus controls, respectively. CONCLUSION: Migraine imposes high direct and indirect economic burden on payers and society due to significantly higher work productivity loss than controls.</v>
          </cell>
          <cell r="E1106" t="str">
            <v>Truven Health Analytics, IBM Company, Cambridge, Massachusetts (Dr Gilligan, Dr Sainski-Nguyen, Mr Sedgley, Dr Smith); and Eli Lilly and Company, Indianapolis, Indiana (Dr Foster, Ms Morrow).</v>
          </cell>
          <cell r="F1106" t="str">
            <v>2018</v>
          </cell>
        </row>
        <row r="1107">
          <cell r="A1107">
            <v>1106</v>
          </cell>
          <cell r="B1107" t="str">
            <v>Implementation of a patient decision aid for men with localized prostate cancer: evaluation of patient outcomes and practice variation</v>
          </cell>
          <cell r="C1107" t="str">
            <v>BACKGROUND: Men with localized prostate cancer often have unrealistic expectations. Practitioners are poor judges of men's preferences, contributing to preference misdiagnosis and unwarranted practice variation. Patient decision aids (PtDAs) can support men with decisions about localized prostate cancer. This is a comparative case study of two strategies for implementing PtDAs in clinical pathways for men with localized prostate cancer, evaluating (a) PtDA use; (b) impact on men, practitioners, and health system outcomes; and (c) factors influencing sustained use. METHODS/DESIGN: Guided by the Knowledge to Action Framework, this comparative case study will be conducted using administrative data, interviews, and surveys. Cases will be bound by geographic location (one hospital in Ontario; province of Saskatchewan) and time. Eligible participants will be all men newly diagnosed with localized prostate cancer, with outcomes assessed using administrative data and interviews. Nurses, urologists, radiation oncologists, and managers will be surveyed and a smaller sample interviewed. Cases will be established for each setting with findings compared across cases. Changes in the proportions of men given the PtDA over 2 years will be determined from administrative data. Factors associated with receiving the PtDA will be explored using multivariable logistic regression analysis. To assess the impact of the PtDA, outcomes will be described using mean and standard deviation (men's decisional conflict) and frequency and proportions (practitioners consulted, uptake of treatment). To estimate the effect of the PtDA on these outcomes, adjusted mean differences and odds ratios will be calculated using exploratory multivariable general linear regression and binary or multinomial logistic regression. Factors influencing sustained PtDA use will be assessed using descriptive analysis of survey findings and thematic analysis of interview transcripts. DISCUSSION: Determining how to embed PtDAs effectively within clinical pathways for men with localized prostate cancer is essential. PtDAs have the potential to strengthen men's active role in making prostate cancer decisions, enhance uptake of shared decision-making by practitioners, and reduce practice variation. Our team of researchers and knowledge users will use findings to improve current PtDA use and consider scaling-up implementation.</v>
          </cell>
          <cell r="E1107" t="str">
            <v>School of Nursing, University of Ottawa, 451 Smyth Road, Ottawa, K1H 8M5, Canada. dstacey@uottawa.ca._x000D_Clinical Epidemiology Program, Ottawa Hospital Research Institute, 1053 Carling Avenue, Ottawa, ON, K1Y 4E9, Canada. dstacey@uottawa.ca._x000D_Clinical Epidemiology Program, Ottawa Hospital Research Institute, 1053 Carling Avenue, Ottawa, ON, K1Y 4E9, Canada._x000D_Ages Cancer Assessment Clinic, The Ottawa Hospital, 501 Smyth Road, Ottawa, ON, K1H 8L6, Canada._x000D_Population Health, Faculty of Health Sciences, University of Ottawa, 451 Smyth Road, Ottawa, ON, K1H 8M5, Canada._x000D_Department of Surgery, Division of Urology, University of Ottawa, 501 Smyth Rd, Ottawa, K1H 8L6, Canada._x000D_Department of Surgery, Division of Urology, 537-750 Spadina Cr. E., Saskatoon, S7K 3H3, Canada._x000D_Prostate Cancer Canada Network, Ottawa, Canada._x000D_Quality and Continuous Improvement, Acute and Emergency Services Branch, Saskatchewan Ministry of Health, Regina, Canada._x000D_Postgraduate Medical Education, University of Ottawa, Ottawa, Canada._x000D_Research Centre CHU de Quebec-Universite Laval, Quebec, Canada.</v>
          </cell>
          <cell r="F1107" t="str">
            <v>2016</v>
          </cell>
        </row>
        <row r="1108">
          <cell r="A1108">
            <v>1107</v>
          </cell>
          <cell r="B1108" t="str">
            <v>Intensity Modulated Proton Therapy Versus Intensity Modulated Photon Radiation Therapy for Oropharyngeal Cancer: First Comparative Results of Patient-Reported Outcomes</v>
          </cell>
          <cell r="C1108" t="str">
            <v>PURPOSE: We hypothesized that patients with oropharyngeal cancer treated with intensity modulated proton therapy (IMPT) would have lower symptom burdens, as measured by patient-reported outcome (PRO) surveys, than patients treated with intensity modulated photon therapy (IMRT). METHODS AND MATERIALS: Patients were treated for oropharyngeal cancer from 2006 to 2015 through prospective registries with concurrent chemotherapy and IMPT or chemotherapy and IMRT and completed the MD Anderson Symptom Inventory for Head and Neck Cancer (MDASI-HN) module at various times before treatment (baseline), during treatment (acute phase), within the first 3 months after treatment (subacute phase), and afterward (chronic phase). Individual symptoms and the top 5 and top 11 most severe symptoms were summarized and compared between the radiation therapy modalities. RESULTS: PRO data were collected and analyzed from 35 patients treated with chemotherapy and IMPT and from 46 treated with chemotherapy and IMRT. The baseline symptom burdens were similar between both groups. The overall top 5 symptoms were food taste problems (mean score 4.91 on a 0-10 scale), dry mouth (4.49), swallowing/chewing difficulties (4.26), lack of appetite (4.08), and fatigue (4.00). Among the top 11 symptoms, changes in taste and appetite during the subacute and chronic phases favored IMPT (all P&lt;.048). No differences in symptom burden were detected between modalities during the acute and chronic phases by top-11 symptom scoring. During the subacute phase, the mean (±standard deviation) top 5 MDASI scores were 5.15 ± 2.66 for IMPT versus 6.58 ± 1.98 for IMRT (P=.013). CONCLUSIONS: According to the MDASI-HN, symptom burden was lower among the IMPT patients than among the IMRT patients during the subacute recovery phase after treatment. A prospective randomized clinical trial is underway to define the value of IMPT for the management of head and neck tumors.</v>
          </cell>
          <cell r="E1108" t="str">
            <v>Department of Radiation Oncology, The University of Texas MD Anderson Cancer Center, Houston, Texas; Department of Radiation Oncology, Mayo Clinic, Scottsdale, Arizona._x000D_Department of Symptom Research, The University of Texas MD Anderson Cancer Center, Houston, Texas._x000D_Department of Radiation Oncology, The University of Texas MD Anderson Cancer Center, Houston, Texas._x000D_Department of Biostatistics, The University of Texas MD Anderson Cancer Center, Houston, Texas._x000D_Department of Radiation Oncology, The University of Texas MD Anderson Cancer Center, Houston, Texas. Electronic address: sjfrank@mdanderson.org.</v>
          </cell>
          <cell r="F1108" t="str">
            <v>2016</v>
          </cell>
        </row>
        <row r="1109">
          <cell r="A1109">
            <v>1108</v>
          </cell>
          <cell r="B1109" t="str">
            <v>Impact of delaying treatment intensification with a glucagon-like peptide-1 receptor agonist in patients with type 2 diabetes uncontrolled on basal insulin: A longitudinal study of a US administrative claims database</v>
          </cell>
          <cell r="C1109" t="str">
            <v>AIM: To evaluate the effect of delaying treatment intensification with a glucagon-like peptide-1 receptor agonist (GLP-1 RA) on clinical and economic outcomes in patients with type 2 diabetes (T2D). METHODS: We conducted a retrospective observational claims study using IMPACT (Impact National Managed Care Benchmark Database) in adult patients with T2D who initiated basal insulin between January 1, 2005 and December 31, 2012, with or without OADs, who remained uncontrolled (glycated haemoglobin [HbA1c] ≥7.0%). Patients were categorized into 3 groups: early, delayed, and no intensification with a GLP-1 RA. We evaluated changes from baseline to follow-up at 12 months for HbA1c level, rate of hypoglycaemic events, and healthcare costs, and we assessed the association between baseline patient characteristics and subsequent treatment intensification. RESULTS: A total of 139 patients (9.0% of 1552 eligible patients) met criteria for inclusion in the early intensification group, 588 patients (37.9%) met criteria for inclusion in the delayed intensification group, and 825 patients (53.2%) met criteria for inclusion in the no intensification group. Mean baseline HbA1c values were 9.16%, 9.07%, and 9.34%, respectively. At follow-up, delayed intensification was associated with significantly smaller decreases in HbA1c from baseline (-0.68%) compared with early intensification (-1.01%). Rates of overall hypoglycaemia were numerically greater in the delayed intensification group than in the early intensification group (0.26 vs 0.06 events/patient-years of exposure, respectively). Change in semi-annual total healthcare costs was greater in the no intensification group (+5266 USD) compared with the early intensification group (-560 USD) and the delayed intensification group (+1943 USD). CONCLUSIONS: Timely addition of a GLP-1 RA to therapy for patients with T2D who were not adequately controlled with basal insulin is associated with better clinical and economic outcomes.</v>
          </cell>
          <cell r="E1109" t="str">
            <v>PRO Unlimited, Boca Raton, Florida._x000D_Sanofi US, Inc., Bridgewater, New Jersey._x000D_Sanofi, Paris, France._x000D_Sanofi, Chilly-Mazarin, France._x000D_University of Texas Southwestern Medical Center and Parkland Health &amp; Hospital System, Dallas, Texas.</v>
          </cell>
          <cell r="F1109" t="str">
            <v>2018</v>
          </cell>
        </row>
        <row r="1110">
          <cell r="A1110">
            <v>1109</v>
          </cell>
          <cell r="B1110" t="str">
            <v>Computerised sepsis protocol management. Description of an early warning system</v>
          </cell>
          <cell r="C1110" t="str">
            <v>INTRODUCTION: New strategies need to be developed for the early recognition and rapid response for the management of sepsis. To achieve this purpose, the Multidisciplinary Sepsis Team (MST) developed the Computerised Sepsis Protocol Management (PIMIS). The aim of this study was to evaluate the convenience of using PIMIS, as well as the activity of the MST. METHODS: An analysis was performed on the data collected from solicited MST consultations (direct activation of PIMIS by attending physician or telephone request) and unsolicited ones (by referral from the microbiology laboratory or an automatic referral via the hospital vital signs recording software [SIDCV]), as well as the hospital department, source of infection, treatment recommendation, and acceptance of this. RESULTS: Of the 1,581 first consultations, 65.1% were solicited consultations (84.1% activation of PIMIS and 15.9% by telephone). The majority of unsolicited consultations were generated by the microbiology laboratory (95.2%), and 4.8% from the SIDCV. Referral from solicited consultations were generated sooner (5.63days vs 8.47days; P&lt;.001) and came from clinical specialties rather than from the surgical ward (73.0% vs 39.1%; P&lt;.001). A recommendation was made for antimicrobial prescription change in 32% of first consultations. The treating physician accepted 78.1% of recommendations. CONCLUSIONS: The high rate of solicited consultations and acceptance of recommended prescription changes suggest that a MST is seen as a helpful resource, and that PIMIS software is perceived to be useful and convenient to use, as it is the main source of referral.</v>
          </cell>
          <cell r="E1110" t="str">
            <v>Unidad Multidisciplinar de Sepsis, Hospital Son Llàtzer, Palma de Mallorca, España. Electronic address: begomarsella@hotmail.com._x000D_Unidad Multidisciplinar de Sepsis, Hospital Son Llàtzer, Palma de Mallorca, España._x000D_Servicio de Medicina Intensiva, Clínica Juaneda, Palma de Mallorca, España._x000D_Servicio Medicina Intensiva, Hospital Son Llàtzer, Palma de Mallorca, España._x000D_Servicio de Farmacia, Hospital Son Llàtzer, Palma de Mallorca, España._x000D_Servicio de Medicina Interna, Hospital Son Llàtzer, Palma de Mallorca, España._x000D_Servicio de Urgencias, Hospital Son Llàtzer, Palma de Mallorca, España._x000D_Servicio de Microbiología, Hospital Son Llàtzer, Palma de Mallorca, España.</v>
          </cell>
          <cell r="F1110" t="str">
            <v>2018</v>
          </cell>
        </row>
        <row r="1111">
          <cell r="A1111">
            <v>1110</v>
          </cell>
          <cell r="B1111" t="str">
            <v>Description of two waterborne disease outbreaks in France: a comparative study with data from cohort studies and from health administrative databases</v>
          </cell>
          <cell r="C1111" t="str">
            <v>Waterborne disease outbreaks (WBDO) of acute gastrointestinal illness (AGI) are a public health concern in France. Their occurrence is probably underestimated due to the lack of a specific surveillance system. The French health insurance database provides an interesting opportunity to improve the detection of these events. A specific algorithm to identify AGI cases from drug payment reimbursement data in the health insurance database has been previously developed. The purpose of our comparative study was to retrospectively assess the ability of the health insurance data to describe WBDO. Data from the health insurance database was compared with the data from cohort studies conducted in two WBDO in 2010 and 2012. The temporal distribution of cases, the day of the peak and the duration of the epidemic, as measured using the health insurance data, were similar to the data from one of the two cohort studies. However, health insurance data accounted for 54 cases compared to the estimated 252 cases accounted for in the cohort study. The accuracy of using health insurance data to describe WBDO depends on the medical consultation rate in the impacted population. As this is never the case, data analysis underestimates the total number of AGI cases. However this data source can be considered for the development of a detection system of a WBDO in France, given its ability to describe an epidemic signal.</v>
          </cell>
          <cell r="E1111" t="str">
            <v>French Institute for Public Health Surveillance,Saint-Maurice,France._x000D_INRA,Epidemiology Animal Unit,Clermont-Ferrand - Theix,France.</v>
          </cell>
          <cell r="F1111" t="str">
            <v>2016</v>
          </cell>
        </row>
        <row r="1112">
          <cell r="A1112">
            <v>1111</v>
          </cell>
          <cell r="B1112" t="str">
            <v>The Cambridge Breast Intensity-modulated Radiotherapy Trial: Comparison of Clinician- versus Patient-reported Outcomes</v>
          </cell>
          <cell r="C1112" t="str">
            <v>AIMS: Breast radiotherapy-associated toxicity is often reported using clinical and photographic assessments. The addition of patient-reported outcome measures (PROMs) is becoming more common. This study investigated the concordance between clinician- and patient-reported outcomes. MATERIALS AND METHODS: The Cambridge Breast Intensity-modulated Radiotherapy (IMRT) trial prospectively collected data on clinician assessment and PROMs at 2 and 5 years after breast radiotherapy. Clinician assessment included physical examination and photographic assessment. PROMs included European Organization for Research and Treatment of Cancer (EORTC) BR23 questionnaire and four breast radiotherapy-specific questions. The correlation between patient and clinician scores were analysed on an independent patient basis using percentage agreement, Cohen's kappa coefficient (k) and Bowker's test of symmetry. The analysis was repeated after stratifying patients based on age, baseline Hospital Anxiety and Depression Score (HADS) and baseline body image score. RESULTS: At 2 and 5 years, a weak level of concordance was seen between the clinician-based assessment and PROMS for all the five toxicity end points (k = 0.05-0.21), with individual patient-based agreement of 32.9-78.3% and a highly discordant Bowker's test of symmetry (P &lt; 0.001). The most frequently reported moderate-severe toxicity by patients was change in breast appearance (14% at both 2 and 5 years), whereas it was breast induration (36% and 25% at 2 and 5 years, respectively) by the clinicians. The lack of concordance was not affected by patient's age, baseline HADS and baseline body image score. CONCLUSIONS: This study found that moderate-severe toxicity reported by patients is low and the overall concordance between clinicians and patients is low. This could be due to methodological limitations or alternatively reflects the subjective nature of PROMs. Incorporation of a patient's perception on treatment-related toxicity will have important implications for treatment decisions and follow-up care.</v>
          </cell>
          <cell r="E1112" t="str">
            <v>Oncology Centre, Cambridge University Hospitals NHS Foundation Trust, Cambridge, UK; Department of Oncology, Colchester Hospital University NHS Foundation Trust, Essex, UK. Electronic address: drmukesh12@doctors.net.uk._x000D_Cambridge Cancer Trials Centre, Cambridge Clinical Trials Unit - Cancer Theme, Cambridge University Hospitals NHS Foundation Trust, Cambridge, UK._x000D_School of Clinical Medicine, University of Cambridge, Cambridge, UK._x000D_Oncology Centre, Cambridge University Hospitals NHS Foundation Trust, Cambridge, UK._x000D_Oncology Centre, Cambridge University Hospitals NHS Foundation Trust, Cambridge, UK; Cancer Research UK Centre for Genetic Epidemiology and Department of Oncology, University of Cambridge, Strangeways Research Laboratory, Cambridge, UK.</v>
          </cell>
          <cell r="F1112" t="str">
            <v>2016</v>
          </cell>
        </row>
        <row r="1113">
          <cell r="A1113">
            <v>1112</v>
          </cell>
          <cell r="B1113" t="str">
            <v>In harm's way: Unintentional firearm injuries in young children</v>
          </cell>
          <cell r="C1113" t="str">
            <v>PURPOSE: Firearm-related trauma represents a major source of preventable injury and death. Many firearm injuries in young children are unintentional, and the true incidence may be underestimated. We sought to characterize the morbidity of unintentional firearm injuries. METHODS: National Trauma Data Bank data from 2007 to 2014 was obtained for patients aged 0-14 sustaining gunshot wounds (GSW). We analyzed demographics, injury severity score, hospital and ICU length of stay (LOS), ventilator days, discharge to rehab, and mortality. We categorized intention as assault, unintentional, self-inflicted or other, and compared unintentional firearm injuries against all others using Student's t test or chi-square analysis. RESULTS: We identified 7487 GSW patients aged 0-14, of whom 2514 (33.6%) sustained unintentional injuries. The mortality rate for unintentionally injured patients was 9.2%, compared with 14.2% for all other intentions (p&lt;0.0001). Unintentionally injured children were more likely to be male (p=0.01) and Caucasian (p&lt;0.0001) and had lower rates of ICU admission (p=0.02), ventilator use (p=0.0004), and discharge to rehab (p&lt;0.0001). CONCLUSIONS: Unintentional injuries comprise one-third of firearm injuries and approximately 10% of GSW-related mortality in young children. Since these injuries are entirely preventable, our findings suggest a major opportunity to reduce disease burden. LEVEL OF EVIDENCE: IV.</v>
          </cell>
          <cell r="E1113" t="str">
            <v>Nationwide Children's Hospital, Department of Pediatric Surgery, Columbus, OH, United States; State University of New York University at Buffalo, Department of General Surgery, Buffalo, NY, United States._x000D_Nationwide Children's Hospital, Department of Pediatric Surgery, Columbus, OH, United States._x000D_Center for Pediatric Trauma Research, The Research Institute at Nationwide Children's Hospital, Columbus, OH, United States; Center for Injury Research and Policy, The Research Institute at Nationwide Children's Hospital._x000D_Center for Injury Research and Policy, The Research Institute at Nationwide Children's Hospital; The Ohio State University College of Medicine, Columbus, OH, United States._x000D_Nationwide Children's Hospital, Department of Pediatric Surgery, Columbus, OH, United States; Center for Pediatric Trauma Research, The Research Institute at Nationwide Children's Hospital, Columbus, OH, United States; The Ohio State University College of Medicine, Columbus, OH, United States. Electronic address: Brian.Kenney@nationwidechildrens.org.</v>
          </cell>
          <cell r="F1113" t="str">
            <v>2018</v>
          </cell>
        </row>
        <row r="1114">
          <cell r="A1114">
            <v>1113</v>
          </cell>
          <cell r="B1114" t="str">
            <v>[Final results from four clinical studies in the field of cardiovascular diseases integrated in the "Mattoni del SSN - Mattone Outcome" Project]</v>
          </cell>
          <cell r="C1114" t="str">
            <v>Observational outcome studies represent a valid approach to evaluating comparative treatment effectiveness in real populations. The main objective of outcome research is to underline what works and what does not work in the field of health assistance. In 2004 the Italian Ministry of Health launched the Project "Mattone Misura dell'Outcome" aimed at assessing the introduction of procedures and methods for the systematic evaluation of outcomes in the national health system. A new experience, the PROGRESSI program (PROGRamma ESiti per SIVeAS e LEA), started in 2008 with the aim to further develop the methodologies for outcome evaluation. In this Supplement the final results from four clinical studies named "Sperimentazioni dell'area cardiovascolare del Progetto Mattoni" are presented. These studies started between 2005 and 2007 and their main objectives were to evaluate: --the contribution of information from current informative systems and clinical studies in risk-adjustment methodologies; --the advisability of introducing some clinical items in current informative systems to improve outcome estimates; --the goodness of follow-up procedures from current informative systems; and --the role of disease registries in the validation of comparative evaluation measures. The four studies were designed as voluntary prospective multicentre studies. Results concerning the characteristics of the enrolled populations as well as the risk-adjustment models built using information from current informative systems and/or clinical information are presented. As expected, each study produced specific remarks both in terms of clinical findings and contribution of different informative systems to the risk-adjustment models. In general, models built with information from both current informative systems and clinical information show the best performance. Findings from these analyses will provide the public health system with suitable indications to improve statistical methodologies for outcome estimates.</v>
          </cell>
          <cell r="E1114" t="str">
            <v>Centro Nazionale di Epidemiologia, Sorveglianza e Promozione della Salute, lstituto Superiore di Sa nita, Roma.</v>
          </cell>
          <cell r="F1114" t="str">
            <v>2011</v>
          </cell>
        </row>
        <row r="1115">
          <cell r="A1115">
            <v>1114</v>
          </cell>
          <cell r="B1115" t="str">
            <v>Healthcare costs of the progression of chronic kidney disease and different dialysis techniques estimated through administrative database analysis</v>
          </cell>
          <cell r="C1115" t="str">
            <v>BACKGROUND: Chronic kidney disease (CKD) progression is associated with significant comorbidities and costs. In Italy, limited evidence of healthcare resource consumption and costs is available. We therefore aimed to investigate the direct healthcare costs in charge to the Lombardy Regional Health Service (RHS) for the treatment of CKD patients in the first year after starting hemodialysis and in the 2 years prior to dialysis. METHODS: Citizens resident in the Lombardy Region (Italy) who initiated dialysis in the year 2011 (Jan 1 to Dec 31) were selected and data were extracted from Lombardy Regional databases on their direct healthcare costs in the first year after starting dialysis and in the 2 years prior to it was analyzed. Drugs, hospitalizations, diagnostic procedures and outpatient costs covered by RHS were estimated. Patients treated for acute kidney injury, or who died or stopped dialysis during the observational period were excluded. RESULTS: From the regional population (&gt;9,700,000 inhabitants), 1067 patients (34.3 % females) initiating dialysis were identified, of whom 82 % underwent only hemodialysis (HD), 13 % only peritoneal dialysis (PD) and the remaining 5 % both treatments. Direct healthcare costs/patient were € 5239, € 12,303 and € 38,821 (€ 40,132 for HD vs. € 30,444 for PD patients) for the periods 24-12 months pre-dialysis, 12-0 months pre-dialysis, and in the first year of dialysis, respectively. CONCLUSIONS: This study highlights a significant economic burden related to CKD and an increase in direct healthcare costs associated with the start of dialysis, pointing to the importance of prevention programs and early diagnosis.</v>
          </cell>
          <cell r="E1115" t="str">
            <v>Health Economics, ProCure Solutions, Via Camozzi 1/c, 24027, Nembro, Bergamo, Italy. alessandro.roggeri@procuresolutions.it._x000D_Health Economics, ProCure Solutions, Via Camozzi 1/c, 24027, Nembro, Bergamo, Italy._x000D_Regional Health Authority, Lombardy Region, Milan, Italy._x000D_Nephrology Unit, S. Uboldo Hospital, Cernusco sul Naviglio, Italy.</v>
          </cell>
          <cell r="F1115" t="str">
            <v>2017</v>
          </cell>
        </row>
        <row r="1116">
          <cell r="A1116">
            <v>1115</v>
          </cell>
          <cell r="B1116" t="str">
            <v>Feasibility of 48 quality indicators in ambulatory care in Germany: a cross-sectional observational study</v>
          </cell>
          <cell r="C1116" t="str">
            <v>BACKGROUND: The National Association of Statutory Health Insurance Physicians develops quality indicators (QIs) for ambulatory care in Germany. This study explores the feasibility of a total of 48 QIs. METHODS: Cross-sectional observational study with primary data collection in writing from medical practices in 10 specialist fields of outpatient care. "Feasibility" covers 7 criteria for indicator assessment and data collection: applicability, availability, retrievability, complexity, relevance, reliability, and acceptance. A questionnaire consisting of 10 questions was used to evaluate these feasibility criteria for each indicator. Survey results were subjected to descriptive analysis. RESULTS: The analyzed sample comprises 103 participants who have been working as practice-based physicians for an average of 13 years. 40% only keep electronic medical records and 2% only paper records, and the rest uses both. The rating of QIs in the field-specific QI sets shows the following mean values: 67% of the participants consider the QIs assigned to them as corresponding to their practice care mandate. Data on these QIs deemed to be applicable are collected by 94% of respondents, documented by 91%, and by 51% electronically. 58% of the data required for the denominator, and 38% for the numerator are retrievable from the practice management system. The time required to access data on a QI is more than 30minutes for 84% of respondents, and 67% consider the effort involved as unacceptable. The rating received was 61% for the relevance of QIs to the assessment of a practitioner's own quality of health care, 69% for the estimated reliability of data collection, and 58% for the acceptance of being evaluated via QIs. CONCLUSIONS: In order to improve the feasibility of QI-based practice assessments it will be necessary to a) fine-tune the selection of QIs for the respective groups of specialist, b) to promote the use of computerized practice management systems, and c) integrate effective and user-friendly retrieval functions in the software. Another aspect to be explored is how the acceptance of QI-based practice evaluations can be improved in individual specialist fields.</v>
          </cell>
          <cell r="E1116" t="str">
            <v>Institute for Health Systems Research, School of Medicine, Faculty of Health, Witten/Herdecke University, Witten, Germany. Electronic address: Werner.deCruppe@uni-wh.de._x000D_National Association of Statutory Health Insurance Physicians, Berlin, Germany._x000D_Institute for Health Systems Research, School of Medicine, Faculty of Health, Witten/Herdecke University, Witten, Germany.</v>
          </cell>
          <cell r="F1116" t="str">
            <v>2015</v>
          </cell>
        </row>
        <row r="1117">
          <cell r="A1117">
            <v>1116</v>
          </cell>
          <cell r="B1117" t="str">
            <v>Quality of communication about medicines in United States hospitals: A national retrospective study</v>
          </cell>
          <cell r="C1117" t="str">
            <v>BACKGROUND: Despite the benefits of improving transitions across care, literature is very limited on inpatient "Communication about Medicines" (ComMed) by staff across United States (U.S.) hospitals. OBJECTIVES: To evaluate ComMed quality variations by hospital characteristics. METHODS: In a cross-sectional, retrospective study of publicly available U.S. Medicare's Hospital Consumer Assessment of Health Care Plans Survey (HCAHPS) data (January 2013-September 2014), ComMed quality (high = above average/excellent vs. low = average/below average/poor star ratings) of 3125 hospitals were compared across region, rural-urban location, and health information technology (HIT) infrastructure giving providers access to patients' electronic medical records. Multivariate logistic regression analysis was conducted with adjusting for confounders (hospital - bed size, ownership, type, ED services, the number of completed HCAHPS surveys). RESULTS: After adjusting for other characteristics, Midwest versus Western region hospitals (OR = 1.55, 95% CI: 1.21-1.98, p=&lt;0.0001), hospitals with HIT infrastructure (OR = 1.29, 95% CI: 1.05-1.59, p = 0.02) were more likely while Northeast vs. Western region hospitals (OR = 0.67, 95% CI: 0.50-0.89, p=&lt;0.0001) and hospitals in metropolitan areas with 1 million or more population vs. Nonmetro area with less than 2500 population were less likely (OR = 0.68, 95% CI: 0.48-0.95, p=&lt;0.0001), to be associated with high ComMed quality. Hospitals' small bed-size, physician/non-profit ownership, critical-access type, absent ED services, and 100-299 HCAHPS completed surveys were more likely to be associated with high ComMed quality. CONCLUSIONS: One of the first national studies found significant variations in ComMed quality across U.S. hospitals by location (high in Midwest and low in Northeast regions and urban areas) and by access to HIT infrastructure (high) after controlling for other hospital characteristics. With this baseline data, hospital providers and policymakers can design, implement, and evaluate service programs with pharmacists and HIT to enhance ComMed quality in the future delivery of patient-centered care.</v>
          </cell>
          <cell r="E1117" t="str">
            <v>Department of Pharmacy Practice, School of Pharmacy, University of Connecticut, Storrs, CT, USA._x000D_Department of Pharmacy Practice, School of Pharmacy, University of Connecticut, Storrs, CT, USA; Department of Pharmacy Services, Hartford Hospital, Harford, CT, USA. Electronic address: jsankara@live.com.</v>
          </cell>
          <cell r="F1117" t="str">
            <v>2017</v>
          </cell>
        </row>
        <row r="1118">
          <cell r="A1118">
            <v>1117</v>
          </cell>
          <cell r="B1118" t="str">
            <v>Impact of hemodialysis dose and frequency on survival of patients on chronic hemodialysis in Lithuania during 1998-2005</v>
          </cell>
          <cell r="C1118" t="str">
            <v>INTRODUCTION: The question of the targets of dialysis dosing remains controversial since the beginning of the long-term dialysis treatment era. It is still uncertain if higher dialysis dose is better. The aim of our study was to investigate issues of dialysis dose in Lithuania during the period of 1998-2005 and to determine associations between hemodialysis dose and survival of patients on chronic hemodialysis. MATERIAL AND METHODS: We analyzed data of all patients who started hemodialysis due to end-stage renal disease in Lithuania between January 1, 1998, and December 31, 2005. The information about hemodialysis frequency, duration, and adequacy (according to Kt/V) was obtained from medical documentation. The overall survival rate was estimated using the Kaplan-Meier method. Survival comparisons were made using the log-rank or Breslow tests. Univariate Cox proportional hazards analysis was used to select variables significantly associated with the risk of death; then these variables were included in multivariate Cox proportional hazards models. RESULTS: During the study period, from 2428 patients who started chronic hemodialysis, 58.5% of patients started hemodialysis three times a week. More than one-third (36.2%) of patients were dialyzed twice weekly, and 5.3% of patients started hemodialysis once weekly. Survival analysis revealed that patients dialyzed less than three times per week survived shorter than patients receiving a higher dialysis dose. Duration of HD session of ≤8 hours per week was an independent risk factor for mortality. A higher mean Kt/V was associated with better survival of patients on chronic hemodialysis. CONCLUSIONS: Dialysis frequency and weekly duration of HD sessions were dependent on HD accessibility in Lithuania during the period of 1998-2005. Better survival of patients on chronic hemodialysis was associated with a higher hemodialysis dose.</v>
          </cell>
          <cell r="E1118" t="str">
            <v>Department of Nephrology, Kaunas University of Medicine, Eivenių 2, 50028 Kaunas, Lithuania. astankuvienes@gmail.com</v>
          </cell>
          <cell r="F1118" t="str">
            <v>2010</v>
          </cell>
        </row>
        <row r="1119">
          <cell r="A1119">
            <v>1118</v>
          </cell>
          <cell r="B1119" t="str">
            <v>A novel prescription pedometer-assisted walking intervention and weight management for Chinese occupational population</v>
          </cell>
          <cell r="C1119" t="str">
            <v>BACKGROUND AND AIM: Information technology has been previously used for the research and practice of health promotion. Appropriate and effective health promotion methods used by professional groups remain to be investigated. This study aimed to assess the feasibility and effectiveness of a weight management program among the Chinese occupational population using and a novel information technology exercise prescription. STUDY DESIGN AND PARTICIPANTS: A 3-month open, self-monitored intervention trial, involving individualized pedometer-assisted exercise prescription and a one-time targeted dietary guidance prior to exercise was conducted on the Chinese occupational population aged 18-65 years in China from 2015 to 2016. Data were collected from March 2015 to May 2016 and analyzed from June 2016 to August 2016. Participants were also asked to synchronize exercise data of the pedometer to the Internet-based Health System Center daily (at least weekly), by connecting to the personal computer (PC) using a USB cable or via Bluetooth. RESULTS: Eligible participants included 802 Chinese occupational persons, and 718 of them followed exercise interventions with 89.5% (718/802) adherence to the exercise programs. Of them, 688 participants completed the program with 85.8% (688/802) adherence to the exercise program and their data were analyzed. Weight decreased by 2.2% among all overweight/obese participants, with 1.8% reduction in waist circumference and 3.3% reduction in body fat percentage (p&lt; 0.001). Weight and body fat percentage in normal-weight individuals decreased by 0.7% and 2.5%, respectively (p &lt; 0.01). A weight gain of 1.0% was observed in all underweight participants (p&lt; 0.05), and 68.2% (208/305) of overweight/obese participants experienced weight loss, with an average reduction of 3.5%, with 20.2% (42/208) of them achieving weight loss ≥5%. Blood pressure and fasting serum glucose decreased significantly in both the overweight/obese and the normal-weight individuals (p &lt; 0.05). The incidence of hypertension was significantly lower and lifestyle behavior significantly improved (p &lt; 0.05). CONCLUSION: The prescription pedometer-assisted walking intervention can effectively improve exercise adherence and manage weight. This approach was also effective in controlling the risk factors of weight-related chronic diseases. TRIAL REGISTRATION: Chinese Clinical Trial Registry (ChiCTR) ChiCTR-OOh-16010229.</v>
          </cell>
          <cell r="E1119" t="str">
            <v>Institute of Sports Medicine, Peking University Third Hospital, Beijing, China._x000D_Descom Information Technology (Beijing) Co. Ltd., Beijing, China.</v>
          </cell>
          <cell r="F1119" t="str">
            <v>2018</v>
          </cell>
        </row>
        <row r="1120">
          <cell r="A1120">
            <v>1119</v>
          </cell>
          <cell r="B1120" t="str">
            <v>National socioeconomic indicators are associated with outcomes after aneurysmal subarachnoid hemorrhage: a hierarchical mixed-effects analysis</v>
          </cell>
          <cell r="C1120" t="str">
            <v>OBJECT: Although heterogeneity exists in patient outcomes following subarachnoid hemorrhage (SAH) across different centers and countries, it is unclear which factors contribute to such disparities. In this study, the authors performed a post hoc analysis of a large international database to evaluate the association between a country's socioeconomic indicators and patient outcome following aneurysmal SAH. METHODS: An analysis was performed on a database of 3552 patients enrolled in studies of tirilazad mesylate for aneurysmal SAH from 1991 to 1997, which included 162 neurosurgical centers in North and Central America, Australia, Europe, and Africa. Two primary outcomes were assessed at 3 months after SAH: mortality and Glasgow Outcome Scale (GOS) score. The association between these outcomes, nation-level socioeconomic indicators (percapita gross domestic product [GDP], population-to-neurosurgeon ratio, and health care funding model), and patientlevel covariates were assessed using a hierarchical mixed-effects logistic regression analysis. RESULTS: Multiple previously identified patient-level covariates were significantly associated with increased mortality and worse neurological outcome, including age, intraventricular hemorrhage, and initial neurological grade. Among national-level covariates, higher per-capita GDP (p &lt; 0.05) was associated with both reduced mortality and improved neurological outcome. A higher population-to-neurosurgeon ratio (p &lt; 0.01), as well as fewer neurosurgical centers per population (p &lt; 0.001), was also associated with better neurological outcome (p &lt; 0.01). Health care funding model was not a significant predictor of either primary outcome. CONCLUSIONS: Higher per-capita gross GDP and population-to-neurosurgeon ratio were associated with improved outcome after aneurysmal SAH. The former result may speak to the availability of resources, while the latter may be a reflection of better outcomes with centralized care. Although patient clinical and radiographic phenotypes remain the primary predictors of outcome, this study shows that national socioeconomic disparities also explain heterogeneity in outcomes following SAH.</v>
          </cell>
          <cell r="E1120" t="str">
            <v>Division of Neurosurgery, St. Michael's Hospital; Keenan Research Centre for Biomedical Science and the Li Ka Shing Knowledge Institute of St. Michael's Hospital; Department of Surgery, University of Toronto, Ontario, Canada; and.</v>
          </cell>
          <cell r="F1120" t="str">
            <v>2014</v>
          </cell>
        </row>
        <row r="1121">
          <cell r="A1121">
            <v>1120</v>
          </cell>
          <cell r="B1121" t="str">
            <v>Factors influencing professional decision making on unplanned hospital admission: a qualitative study</v>
          </cell>
          <cell r="C1121" t="str">
            <v>BACKGROUND: Unplanned admissions to hospital are a challenge for healthcare systems internationally. In the UK variation in unplanned admission rates across geographical areas, general practices and GPs remains largely unexplained. AIM: To identify factors influencing professional decision making around unplanned hospital admission. DESIGN AND SETTING: Qualitative study with a purposive sample of health and social care professionals from three primary care trusts, two acute hospitals, social services and an ambulance service in the South West of England. METHOD: Semi-structured interviews were conducted with 19 professionals. Interviews were audio-recorded and transcribed. Data were analysed thematically drawing on the constant comparative method. RESULTS: The main factors influencing professional decision making around unplanned admissions were: lack of availability of seamless care on a 24/7 basis; 'professional tribalism' and poor information flow; service targets and performance management; commissioning culture and the impact of a 'market approach'; and clinical governance structures, tolerance of risk and the role of peer support. A tension was perceived between the need to reduce unplanned admissions by tolerating more risk in primary care and a risk averse culture in secondary and emergency care. CONCLUSION: Professional decision making that leads to unplanned admission to hospital is influenced by a range of organisational and individual health or social care professional factors. Finding ways to modify and ameliorate the effects of these systems and individual influences should be considered an important goal in the design of new interventions.</v>
          </cell>
          <cell r="E1121" t="str">
            <v>School of Social and Community Medicine, University of Bristol, Bristol, UK.</v>
          </cell>
          <cell r="F1121" t="str">
            <v>2012</v>
          </cell>
        </row>
        <row r="1122">
          <cell r="A1122">
            <v>1121</v>
          </cell>
          <cell r="B1122" t="str">
            <v>Comparison of Patient- and Practitioner-Reported Toxic Effects Associated With Chemoradiotherapy for Head and Neck Cancer</v>
          </cell>
          <cell r="C1122" t="str">
            <v>IMPORTANCE: Agreement between patient- and practitioner-reported toxic effects during chemoradiotherapy for head and neck cancer is unknown. OBJECTIVE: To compare patient-reported symptom severity and practitioner-reported toxic effects among patients receiving chemoradiotherapy for head and neck cancer. DESIGN, SETTING, AND PARTICIPANTS: Forty-four patients participating in a phase 2 trial of deintensified chemoradiotherapy for oropharyngeal carcinoma were included in the present study (conducted from February 8, 2012, to March 2, 2015). Most treatment (radiotherapy, 60 Gy, with concurrent weekly administration of cisplatin, 30 mg/m2) was administered at academic medical centers. Included patients had no prior head and neck cancers, were 18 years or older, and had a smoking history of 10 pack-years or less or more than 10 pack-years but 30 pack-years or less and abstinent for the past 5 years. Cancer status was untreated human papillomavirus or p16-positive squamous cell carcinoma of the oropharynx or unknown head and neck primary site; and cancer staging was category T0 to T3, category N0 to N2c, M0, and Eastern Cooperative Oncology Group performance status 0 to 1. Baseline, weekly, and posttreatment toxic effects were assessed by physicians or nurse practitioners using National Cancer Institute's Common Terminology Criteria for Adverse Events (CTCAE), version 4.0. Patient-reported symptom severity was measured using the Patient-Reported Outcomes version of the CTCAE (PRO-CTCAE). Descriptive statistics were used to characterize raw agreement between CTCAE grades and PRO-CTCAE severity ratings. INTERVENTIONS: Baseline, weekly, and posttreatment toxic effects assessed using CTCAE, version 4.0, and PRO-CTCAE. MAIN OUTCOMES AND MEASURES: Raw agreement indices between patient-reported toxic effects, including symptom frequency, severity, and interference with daily activities (score range, 0 [none] to 4 [very severe]), and practitioner-measured toxic effects, including swallowing, oral pain, and hoarseness (score range, 1 [mild] to 5 [death]). RESULTS: Of the 44 patients included in the analysis (39 men, 5 women; mean [SD] age, 61 [8.4] years), there were 327 analyzable pairs of CTCAE and PRO-CTCAE symptom surveys and no treatment delays due to toxic effects. Patient-reported and practitioner-reported symptom severity agreement was high at baseline when most symptoms were absent but declined throughout treatment as toxic effects increased. Most disagreement was due to lower severity of toxic effects reported by practitioners (eg, from 45% agreement at baseline to 27% at the final week of treatment for pain). This was particularly noted for domains that are not easily evaluated by physical examination, such as anxiety and fatigue (eg, severity of fatigue decreased from 43% at baseline to 12% in the final week of treatment). CONCLUSIONS AND RELEVANCE: Practitioner-reported toxic effects are lower than patient self-reports during head and neck chemoradiotherapy. The inclusion of patient-reported symptomatic toxic effects provides information that can potentially enhance clinical management and improve data quality in clinical trials.</v>
          </cell>
          <cell r="E1122" t="str">
            <v>Department of Radiation Oncology, University of North Carolina, Chapel Hill._x000D_Department of Radiation Oncology, University of Florida Hospitals, Gainesville3Shands Cancer Center, University of Florida Hospitals, Gainesville._x000D_Lineberger Comprehensive Cancer Center, University of North Carolina, Chapel Hill5Division of Hematology/Oncology, Department of Medicine, University of North Carolina, Chapel Hill._x000D_Gillings School of Global Public Health, University of North Carolina, Chapel Hill._x000D_Division of Cancer Control and Population Sciences, National Cancer Institute, Rockville, Maryland._x000D_Department of Radiation Oncology, University of North Carolina, Chapel Hill4Lineberger Comprehensive Cancer Center, University of North Carolina, Chapel Hill.</v>
          </cell>
          <cell r="F1122" t="str">
            <v>2016</v>
          </cell>
        </row>
        <row r="1123">
          <cell r="A1123">
            <v>1122</v>
          </cell>
          <cell r="B1123" t="str">
            <v>Evaluation of the delirium early monitoring system (DEMS)</v>
          </cell>
          <cell r="C1123" t="str">
            <v>BACKGROUND: Despite awareness of the negative health and financial outcomes of delirium, systems to routinely assess and manage the condition are absent in clinical practice. We report the development and pilot evaluation of a Delirium Early Monitoring System (DEMS), designed to be completed by non-medical staff to influence clinical processes within inpatient settings. Two versions of the DEMS are described based on a modified Confusion Assessment Method (DEMS-CAM) and Delirium Observation Screening Scale (DEMS-DOSS). METHODS: Both versions of DEMS were piloted on a 20-bedded Psychogeriatric ward over 6 weeks. Training was administered to ward staff on the use of each version of the DEMS and data were collected via electronic medical records and completed assessment sheets. The primary outcome was patterns of DEMS use and the secondary outcome was the initiation of delirium management protocols. Data regarding the use of the DEMS DOSS and DEMS CAMS were analyzed using χ 2 tests. RESULTS: Completion rates for the DEMS CAM and DEMS DOSS were 79% and 68%, respectively. Non-medical staff were significantly more likely to use the DEMS-CAM as part of daily practice as opposed to the DEMS-DOSS (p&lt;0.001). However, there was no difference between the use of the DEMS-CAM and DEMS-DOSS in triggering related actions such as documentation of assessment scores in patients' medical records and implementation of delirium management protocols. CONCLUSIONS: This real world evaluation revealed that non-medical staff were able to incorporate delirium monitoring into their practice, on the majority of occasions, as part of their daily working routine. Further research is necessary to determine if the routine use of the DEMS can lead to improved understandings and practice of non-medical staff regarding delirium detection.</v>
          </cell>
          <cell r="E1123" t="str">
            <v>Northumberland,Tyne and Wear NHS Foundation Trust,Newcastle upon Tyne,UK._x000D_Department of Public Health and Primary Care,Academic Centre for Nursing and Midwifery,KU Leuven,Leuven,Belgium._x000D_Institute of Neuroscience,Newcastle University,Newcastle upon Tyne,UK._x000D_University Medical Centre Utrecht,Utrecht,the Netherlands.</v>
          </cell>
          <cell r="F1123" t="str">
            <v>2016</v>
          </cell>
        </row>
        <row r="1124">
          <cell r="A1124">
            <v>1123</v>
          </cell>
          <cell r="B1124" t="str">
            <v>Early survival of comatose patients after severe traumatic brain injury with the dual cannabinoid CB1/CB2 receptor agonist KN38-7271: a randomized, double-blind, placebo-controlled phase II trial</v>
          </cell>
          <cell r="C1124" t="str">
            <v>BACKGROUND AND STUDY OBJECT: Despite many drug trials, no substance has yet been identified that improves the outcome of severe head injury. The dual cannabinoid CB1/CB2 receptor agonist KN38-7271 mediates potent neuroprotection in animal models. We describe here the first randomized, double-blind, prospective, placebo-controlled clinical phase IIa proof-of-concept trial to investigate the safety, pharmacokinetics, and potential efficacy of a cannabinoid receptor agonist in humans. PATIENTS AND METHODS: Out of the 439, 97 comatose patients at 14 European neurosurgical centers met the inclusion criteria. KN38-7271 was administered within 4.5 hours of the injury, and the patients received 1000, 500 μg, or placebo. The primary analysis was pharmacokinetic; efficacy was measured by survival and by neurological improvement or deterioration 7 and 14 days and 1, 3, and 6 months after the injury. Intracranial pressure (ICP) and cerebral perfusion pressure (CPP) were analyzed from start of treatment to end of day 7. RESULTS: Survival rates within 1 month of the injury were significantly better in the treatment groups than in the placebo group (high-dose, Kaplan-Meier difference on day 30 + 0.12 with p = 0.043; low-dose, difference +0.15 with p = 0.011) but this effect was not seen after 6 months. Critical ICP and CPP were less extreme and less frequent in the treatment group. There were no severe and no serious adverse effects that could be attributed to KN38-7271. CONCLUSIONS: KN38-7271 appeared beneficial in the acute early phase of the comatose patient after a head injury. Its use was safe and well tolerated by patients. These results may provide the basis for further phase II/III trials in larger study populations.</v>
          </cell>
          <cell r="E1124" t="str">
            <v>Klinik für Neurochirurgie, Universitätsklinikum, Otto-von-Guericke-Universität Magdeburg, Magdeburg, Germany. raimund.firsching@med.ovgu.de</v>
          </cell>
          <cell r="F1124" t="str">
            <v>2012</v>
          </cell>
        </row>
        <row r="1125">
          <cell r="A1125">
            <v>1124</v>
          </cell>
          <cell r="B1125" t="str">
            <v>Age and gender differences in medical adherence after myocardial infarction: Women do not receive optimal treatment - The Netherlands claims database</v>
          </cell>
          <cell r="C1125" t="str">
            <v>Background Following myocardial infarction, medication is, besides lifestyle interventions, the cornerstone treatment to improve survival and minimize the occurrence of new cardiovascular events. Still, data on nationwide medication adherence are scarce. This study assesses medical adherence during one year following myocardial infarction, stratifying per type of infarct, age and gender. Design Retrospective cohort study. Methods In The Netherlands, all inhabitants are by law obliged to have health insurance and all claims data are centrally registered. In 2012 and 2013, all national diagnosis-codings of ST-segment elevation myocardial infarction (STEMI) and non-ST-segment elevation myocardial infarction (NSTEMI) were acquired. Furthermore, information on retrieved medication was extracted from the Dutch Pharmacy Information System. Twelve months after discharge, the retrieved medication at the pharmacy of each pharmacological therapy (aspirin-species, P2Y12-inhibitor, statin, beta-blocker, angiotensin-converting enzyme-/angiotensin 2-inhibitor, vitamin-K antagonists or novel oral anticoagulant) were analysed. Results In total, 59,534 patients (67 ± 13 years, 39,545 (66%) male, 57% NSTEMI) were included, of whom 52,672 (88%) patients were analysed for one-year medical adherence. STEMI patients more often achieved optimal medical adherence than NSTEMI patients (60% vs. 40%, p ≤ 0.001). In both STEMI and NSTEMI, use of all five indicated drugs was higher in male patients compared with female (STEMI male 61% vs. female 57%, p ≤ 0.001; NSTEMI male 43% vs. female 37%, p ≤ 0.001. With increasing age, a gradual decrease was observed in the use of aspirin, P2Y12-inhibitors and statins. Conclusion Age and gender differences existed in medical adherence after myocardial infarction. Medical adherence was lower in women, young patients and elderly patients, specifically in NSTEMI patients.</v>
          </cell>
          <cell r="E1125" t="str">
            <v>Department of Cardiology, Leiden University Medical Centre, The Netherlands.</v>
          </cell>
          <cell r="F1125" t="str">
            <v>2018</v>
          </cell>
        </row>
        <row r="1126">
          <cell r="A1126">
            <v>1125</v>
          </cell>
          <cell r="B1126" t="str">
            <v>Perioperative and Late Outcomes after Endovascular Treatment for Isolated Iliac Artery Aneurysms</v>
          </cell>
          <cell r="C1126" t="str">
            <v>BACKGROUND: The aim of the study is to report early and follow-up outcomes of the endovascular treatment with iliac endografts for isolated iliac artery aneurysms (IIAAs). METHODS: Records of patients who underwent elective endovascular repair for IIAA (both primary and para-anastomotic) from 2005 to 2015 in 2 Italian centers were retrospectively examined. Demographic data, preoperative patient comorbidities, iliac aneurysm characteristics, contralateral iliac axis involvement, patency of hypogastric arteries and inferior mesenteric artery (IMA), and data of endovascular treatment were obtained for analysis. Early end points were technical success (TS), perioperative morbidity, clinical success (CS), freedom from reintervention (FFR) and survival. Follow-up end points were CS, FFR, survival, evolution of the aneurysmal sac, and endoleak (EL). RESULTS: Thirty-two IIAAs were treated through an endovascular approach in 30 patients (male 96.7%; mean age 74.2 years ± 7.6, range 55-86). Aneurysms were para-anastomotic in 11 (34.4%) cases. Mean diameter was 42.9 ± 15.6 mm (range 30-100). Twenty (62.5%) aneurysms involved exclusively the common iliac artery, 7 (21.9%) the hypogastric, and 5 (15.6%) both arteries. Ipsilateral hypogastric artery was stenotic or occluded in 4 (12.5%) and 1 (3.1%) patient, respectively. Contralateral hypogastric artery was occluded in 2 (6.3%) cases. IMA was patent in 9 (30%) patients. The ostium of the hypogastric artery was preserved in 5 cases (15.6%) and voluntarily covered in 27 (84.4%). Endovascular embolization of hypogastric artery was obtained with a plug device in 8 cases (25%). Hypogastric surgical revascularization was performed in 2 cases (6.3%). TS was 96.9%. Thirty-day morbidity was 6.3% (2/32). CS was 96.9% (1 endograft limb stenosis). Thirty-day FFR was 90.6% (1 transluminal angioplasty, 2 inguinal revisions). Thirty-day survival was 100%. At 1, 3, and 6 years, CS was 93.4%, 85.6%, and 85.6%, respectively (1 endograft limb thrombosis, 1 endograft limb stenosis, 1 hypogastric type II EL with sac enlargement). At 1, 3, and 6 years, FFR was 87.5%, 76.8%, and 76.8%, respectively (1 fibrinolytic therapy and stenting, 1 stenting, 1 surgical ligation of hypogastric artery). At 1, 3, and 6 years, survival was 100%, 96.3%, and 81.3%, respectively. No IIAA-related deaths were reported. During follow-up, aneurysmal diameter was unchanged in 12 cases (37.5%), decreased in 19 (59.4%), and increased in 1 (3.1%). Type II EL from hypogastric artery was detected in 3 cases (9.4%) and led to sac enlargement requiring surgical treatment in 1 case. CONCLUSIONS: Endovascular treatment of isolated iliac aneurysm is safe and effective, providing that strict anatomical requirements are respected. Aneurysm embolization with vascular plugs was not associated with pelvic complications in this series. Endograft stenosis and thrombosis are the most frequent complications, which can be easily managed with endovascular approaches.</v>
          </cell>
          <cell r="E1126" t="str">
            <v>Unit of Vascular Surgery, Department of Surgical Sciences, University of Parma, Parma, Italy. Electronic address: claudiobianchinim@gmail.com._x000D_Unit of Vascular Surgery, Department of Surgical Sciences, University of Parma, Parma, Italy._x000D_Unit of Vascular Surgery, Department of Experimental, Diagnostic and Specialty Medicine, University of Bologna, Policlinico Sant'Orsola-Malpighi, Bologna, Italy.</v>
          </cell>
          <cell r="F1126" t="str">
            <v>2017</v>
          </cell>
        </row>
        <row r="1127">
          <cell r="A1127">
            <v>1126</v>
          </cell>
          <cell r="B1127" t="str">
            <v>What is the best setting for receiving dialysis vascular access repair and maintenance services?</v>
          </cell>
          <cell r="C1127" t="str">
            <v>INTRODUCTION: Advances in dialysis vascular access (DVA) management have changed where beneficiaries receive this care. The effectiveness, safety, quality, and economy of different care settings have been questioned. This study compares patient outcomes of receiving DVA services in the freestanding office-based center (FOC) to those of the hospital outpatient department (HOPD). It also examines whether outcomes differ for a centrally managed system of FOCs (CMFOC) compared to all other FOCs (AOFOC). METHODS: Retrospective cohort study of clinically and demographically similar patients within Medicare claims available through United States Renal Data System (USRDS) (2010-2013) who received at least 80% of DVA services in an FOC (n = 80,831) or HOPD (n = 133,965). Separately, FOC population is divided into CMFOC (n = 20,802) and AOFOC (n = 80,267). Propensity matching was used to control for clinical, demographic, and functional characteristics across populations. RESULTS: FOC patients experienced significantly better outcomes, including lower annual mortality (14.6% vs. 17.2%, p&lt;0.001) and DVA-related infections (0.16 vs. 0.20, p&lt;0.001), fewer hospitalizations (1.65 vs. 1.91, p&lt;0.001), and lower total per-member-per-month (PMPM) payments ($5042 vs. $5361, p&lt;0.001) than HOPD patients. CMFOC patients had lower annual mortality (12.5% vs. 13.8%, p&lt;0.001), PMPM payments (DVA services) ($1486 vs. $1533, p&lt;0.001) and hospitalizations ($1752 vs. $1816, p&lt;0.001) than AOFOC patients. CONCLUSIONS: Where nephrologists send patients for DVA services can impact patient clinical and economic outcomes. This research confirmed that patients who received DVA care in the FOC had better outcomes than those treated in the HOPD. The organizational culture and clinical oversight of the CMFOC may result in more favorable outcomes than receiving care in AOFOC.</v>
          </cell>
          <cell r="E1127" t="str">
            <v>Dobson DaVanzo and Associates, LLC, Vienna, VA - USA._x000D_Lifeline Vascular Access, a DaVita Healthcare Partner ®, Vernon Hills, IL - USA.</v>
          </cell>
          <cell r="F1127" t="str">
            <v>2017</v>
          </cell>
        </row>
        <row r="1128">
          <cell r="A1128">
            <v>1127</v>
          </cell>
          <cell r="B1128" t="str">
            <v>Attempt to calculate the prevalence and features of chronic hepatitis C infection in Tuscany using administrative data</v>
          </cell>
          <cell r="C1128" t="str">
            <v>AIM: To evaluate this prevalence in Tuscan populations that was known and unknown to the Tuscan Regional Health Service in 2015. METHODS: Tuscan Health administrative data were used to evaluate hepatitis C virus (HCV) infected people known to the Regional Health Service. Residents in Tuscany with a HCV exemption code (070.54) were identified. Using the universal code attributed to each resident, these patients were matched with hospital admission codes identified by the International Classification of Diseases, Ninth Revision (ICD-9), Clinical Modification, and with codes for dispensing drugs to patients by local and hospital pharmacies. Individuals were considered only once. Capture-recapture analysis was used to evaluate the HCV-infected population unknown to the Regional Health Service. RESULTS: In total, 14526 individuals were living on 31/12/2015 with an exemption code for HCV. In total, 9524 patients were treated with pegylated interferon + ribavirin and/or direct-acting antiviral drugs during the last 10 years, and 13879 total hospital admissions were noted in the last 15 years. After data linkage, the total number was 25918. After applying the Capture-Recapture analysis, the number of unknown HCV-infected people was 23497. Therefore, the total number of chronic HCV-infected people was 38643, excluding those achieved sustained virological response to previous treatment. CONCLUSION: Our results show a prevalence of HCV infected people of 1%. Tuscan administrative data could be useful for calculating health care costs and health planning in the coming years.</v>
          </cell>
          <cell r="E1128" t="str">
            <v>Caterina Silvestri, Simone Bartolacci, Pasquale Pepe, Mirko Monnini, Fabio Voller, Francesco Cipriani, Cristina Stasi, Observatory of Epidemiology, Regional Health Agency of Tuscany, 50141 Florence, Italy.</v>
          </cell>
          <cell r="F1128" t="str">
            <v>2016</v>
          </cell>
        </row>
        <row r="1129">
          <cell r="A1129">
            <v>1128</v>
          </cell>
          <cell r="B1129" t="str">
            <v>Comparative Toxicity and Effectiveness of Trastuzumab-Based Chemotherapy Regimens in Older Women With Early-Stage Breast Cancer</v>
          </cell>
          <cell r="C1129" t="str">
            <v>Purpose The combination of chemotherapy and trastuzumab is the standard of care for adjuvant treatment of human epidermal growth factor receptor 2-positive breast cancer. Two regimens have been widely adopted in the United States: doxorubicin, cyclophosphamide, paclitaxel, and trastuzumab (ACTH) and docetaxel, carboplatin, and trastuzumab (TCH). No head-to-head comparison of these regimens has been conducted in a clinical trial, and existing trial data have limited generalizability to older patients. Methods We used SEER-Medicare data from 2005 to 2013 to compare outcomes of ACTH versus TCH among patients age older than 65 years. Propensity score matching was used to balance cohort characteristics between treatment arms. Outcomes included toxicity-related hospitalization, survival, and trastuzumab completion. Data from 1,077 patients receiving ACTH or TCH were analyzed, and the propensity-matched subsample included 416 women. Results There was a significant shift toward TCH over time, with 88% of patients receiving ACTH in 2005 compared with 15% by 2011. Among propensity score-matched patients, we found no difference between regimens in health care use overall or for chemotherapy-related adverse events (ACTH, 34% v TCH, 36.5%; P = .46). Patients receiving TCH were significantly more likely to complete trastuzumab (89% v 77%; P = .001). There was no difference in 5-year breast cancer-specific survival (ACTH, 92% v TCH, 96%; hazard ratio, 2.08; 95% CI, 0.90 to 4.82) or overall survival. Conclusion Among a matched sample of older patients, ACTH compared with TCH was not associated with a higher rate of serious adverse events or hospitalizations, but it was associated with less completion of adjuvant trastuzumab. We did not detect a difference in 5-year survival outcomes for ACTH compared with TCH. In the context of limited evidence in older patients, selection between these two regimens on the basis of concerns about differential toxicity or efficacy may not be appropriate.</v>
          </cell>
          <cell r="E1129" t="str">
            <v>Katherine E. Reeder-Hayes, Anne Marie Meyer, Sharon Peacock Hinton, Ke Meng, Lisa A. Carey, and Stacie B. Dusetzina, University of North Carolina at Chapel Hill (UNC) Lineberger Comprehensive Cancer Center; Katherine E. Reeder-Hayes and Ke Meng, UNC Lineberger Integrated Cancer Information and Surveillance System; Katherine E. Reeder-Hayes and Lisa A. Carey, UNC School of Medicine; and Stacie B. Dusetzina, Cecil G. Sheps Center for Health Services Research, UNC Eshelman School of Pharmacy, and UNC Gillings School of Global Public Health, Chapel Hill, NC.</v>
          </cell>
          <cell r="F1129" t="str">
            <v>2017</v>
          </cell>
        </row>
        <row r="1130">
          <cell r="A1130">
            <v>1129</v>
          </cell>
          <cell r="B1130" t="str">
            <v>Incidence and Trends of Sepsis in US Hospitals Using Clinical vs Claims Data, 2009-2014</v>
          </cell>
          <cell r="C1130" t="str">
            <v>IMPORTANCE: Estimates from claims-based analyses suggest that the incidence of sepsis is increasing and mortality rates from sepsis are decreasing. However, estimates from claims data may lack clinical fidelity and can be affected by changing diagnosis and coding practices over time. OBJECTIVE: To estimate the US national incidence of sepsis and trends using detailed clinical data from the electronic health record (EHR) systems of diverse hospitals. DESIGN, SETTING, AND POPULATION: Retrospective cohort study of adult patients admitted to 409 academic, community, and federal hospitals from 2009-2014. EXPOSURES: Sepsis was identified using clinical indicators of presumed infection and concurrent acute organ dysfunction, adapting Third International Consensus Definitions for Sepsis and Septic Shock (Sepsis-3) criteria for objective and consistent EHR-based surveillance. MAIN OUTCOMES AND MEASURES: Sepsis incidence, outcomes, and trends from 2009-2014 were calculated using regression models and compared with claims-based estimates using International Classification of Diseases, Ninth Revision, Clinical Modification codes for severe sepsis or septic shock. Case-finding criteria were validated against Sepsis-3 criteria using medical record reviews. RESULTS: A total of 173 690 sepsis cases (mean age, 66.5 [SD, 15.5] y; 77 660 [42.4%] women) were identified using clinical criteria among 2 901 019 adults admitted to study hospitals in 2014 (6.0% incidence). Of these, 26 061 (15.0%) died in the hospital and 10 731 (6.2%) were discharged to hospice. From 2009-2014, sepsis incidence using clinical criteria was stable (+0.6% relative change/y [95% CI, -2.3% to 3.5%], P = .67) whereas incidence per claims increased (+10.3%/y [95% CI, 7.2% to 13.3%], P &lt; .001). In-hospital mortality using clinical criteria declined (-3.3%/y [95% CI, -5.6% to -1.0%], P = .004), but there was no significant change in the combined outcome of death or discharge to hospice (-1.3%/y [95% CI, -3.2% to 0.6%], P = .19). In contrast, mortality using claims declined significantly (-7.0%/y [95% CI, -8.8% to -5.2%], P &lt; .001), as did death or discharge to hospice (-4.5%/y [95% CI, -6.1% to -2.8%], P &lt; .001). Clinical criteria were more sensitive in identifying sepsis than claims (69.7% [95% CI, 52.9% to 92.0%] vs 32.3% [95% CI, 24.4% to 43.0%], P &lt; .001), with comparable positive predictive value (70.4% [95% CI, 64.0% to 76.8%] vs 75.2% [95% CI, 69.8% to 80.6%], P = .23). CONCLUSIONS AND RELEVANCE: In clinical data from 409 hospitals, sepsis was present in 6% of adult hospitalizations, and in contrast to claims-based analyses, neither the incidence of sepsis nor the combined outcome of death or discharge to hospice changed significantly between 2009-2014. The findings also suggest that EHR-based clinical data provide more objective estimates than claims-based data for sepsis surveillance.</v>
          </cell>
          <cell r="F1130" t="str">
            <v>2017</v>
          </cell>
        </row>
        <row r="1131">
          <cell r="A1131">
            <v>1130</v>
          </cell>
          <cell r="B1131" t="str">
            <v>Use of an Electronic Medical Record to Assess Patient-Reported Morbidity Following Ureteroscopy</v>
          </cell>
          <cell r="C1131" t="str">
            <v>BACKGROUND AND PURPOSE: With the extensive documentation afforded by our electronic medical record (EMR), we observed an unusually high number of patient-initiated encounters following ureteroscopy (URS). We sought to quantify and categorize patient encounters following URS to determine if we could identify avoidable common problems. MATERIALS AND METHODS: Following IRB approval, we reviewed the records of 298 consecutive patients with stones who underwent 314 URS procedures between July 2013 and November 2014. Patient demographics, stone characteristics and operative details, as well as telephone encounters, secure online patient-initiated (MyChart) messages, and emergency department (ED) visits following URS were extracted from our EMR (Epic, Verona, WI). We performed univariate (UVA) and multivariate (MVA) analysis to identify factors predictive of postoperative patient encounters and compared URS patients to a group of 56 patients undergoing transurethral resection of bladder tumor (TURBT) for number and type of encounters. RESULTS: We identified 443 encounters generated by 201 URS patients, including 334 telephone calls, 71 MyChart messages, and 38 ED visits. Among these encounters, 352 (79%) were medically related (pain comprised 45%) and the remainder involved scheduling issues. By UVA age, bilateral versus unilateral URS, stone location (both kidney and ureter), ureteral access sheath size, and total number of stones predicted a postoperative encounter. By MVA, only younger age and larger UAS size were independent predictors. When compared with TURBT patients, URS patients had a 2.5-fold higher risk of having a pain-related postoperative encounter (OR 2.54, 95% CI 1.08-7.04, P=0.03). CONCLUSIONS: Among patients undergoing URS for stones, two-thirds made unprompted contact with a healthcare provider and 80% of contacts involved postoperative pain, a finding that is distinct from another endoscopic procedure that does not involve upper tract manipulation. Patients do not perceive URS as the benign procedure doctors do.</v>
          </cell>
          <cell r="F1131" t="str">
            <v>2016</v>
          </cell>
        </row>
        <row r="1132">
          <cell r="A1132">
            <v>1131</v>
          </cell>
          <cell r="B1132" t="str">
            <v>Hospital Readmission and Social Risk Factors Identified from Physician Notes</v>
          </cell>
          <cell r="C1132" t="str">
            <v>OBJECTIVE: To evaluate the prevalence of seven social factors using physician notes as compared to claims and structured electronic health records (EHRs) data and the resulting association with 30-day readmissions. STUDY SETTING: A multihospital academic health system in southeastern Massachusetts. STUDY DESIGN: An observational study of 49,319 patients with cardiovascular disease admitted from January 1, 2011, to December 31, 2013, using multivariable logistic regression to adjust for patient characteristics. DATA COLLECTION/EXTRACTION METHODS: All-payer claims, EHR data, and physician notes extracted from a centralized clinical registry. PRINCIPAL FINDINGS: All seven social characteristics were identified at the highest rates in physician notes. For example, we identified 14,872 patient admissions with poor social support in physician notes, increasing the prevalence from 0.4 percent using ICD-9 codes and structured EHR data to 16.0 percent. Compared to an 18.6 percent baseline readmission rate, risk-adjusted analysis showed higher readmission risk for patients with housing instability (readmission rate 24.5 percent; p &lt; .001), depression (20.6 percent; p &lt; .001), drug abuse (20.2 percent; p = .01), and poor social support (20.0 percent; p = .01). CONCLUSIONS: The seven social risk factors studied are substantially more prevalent than represented in administrative data. Automated methods for analyzing physician notes may enable better identification of patients with social needs.</v>
          </cell>
          <cell r="F1132" t="str">
            <v>2018</v>
          </cell>
        </row>
        <row r="1133">
          <cell r="A1133">
            <v>1132</v>
          </cell>
          <cell r="B1133" t="str">
            <v>Effect of Electronic Health Record-Based Medication Support and Nurse-Led Medication Therapy Management on Hypertension and Medication Self-management: A Randomized Clinical Trial</v>
          </cell>
          <cell r="C1133" t="str">
            <v>IMPORTANCE: Complex medication regimens pose self-management challenges, particularly among populations with low levels of health literacy. OBJECTIVE: To test medication management tools delivered through a commercial electronic health record (EHR) with and without a nurse-led education intervention. DESIGN, SETTING, AND PARTICIPANTS: This 3-group cluster randomized clinical trial was performed in community health centers in Chicago, Illinois. Participants included 794 patients with hypertension who self-reported using 3 or more medications concurrently (for any purpose). Data were collected from April 30, 2012, through February 29, 2016, and analyzed by intention to treat. INTERVENTIONS: Clinics were randomly assigned to to groups: electronic health record-based medication management tools (medication review sheets at visit check-in, lay medication information sheets printed after visits; EHR-alone group), EHR-based tools plus nurse-led medication management support (EHR plus education group), or usual care. MAIN OUTCOMES AND MEASURES: Outcomes at 12 months included systolic blood pressure (primary outcome), medication reconciliation, knowledge of drug indications, understanding of medication instructions and dosing, and self-reported medication adherence. Medication outcomes were assessed for all hypertension prescriptions, all prescriptions to treat chronic disease, and all medications. RESULTS: Among the 794 participants (68.6% women; mean [SD] age, 52.7 [9.6] years), systolic blood pressure at 12 months was greater in the EHR-alone group compared with the usual care group by 3.6 mm Hg (95% CI, 0.3 to 6.9 mm Hg). Systolic blood pressure in the EHR plus education group was not significantly lower compared with the usual care group (difference, -2.0 mm Hg; 95% CI, -5.2 to 1.3 mm Hg) but was lower compared with the EHR-alone group (-5.6 mm Hg; 95% CI, -8.8 to -2.4 mm Hg). At 12 months, hypertension medication reconciliation was improved in the EHR-alone group (adjusted odds ratio [OR], 1.8; 95% CI, 1.1 to 2.9) and the EHR plus education group (adjusted odds ratio [OR], 2.0; 95% CI, 1.3 to 3.3) compared with usual care. Understanding of medication instructions and dosing was greater in the EHR plus education group than the usual care group for hypertension medications (OR, 2.3; 95% CI, 1.1 to 4.8) and all medications combined (OR, 1.7; 95% CI, 1.0 to 2.8). Compared with usual care, the EHR tools alone and EHR plus education interventions did not improve hypertension medication adherence (OR, 0.9; 95% CI, 0.6-1.4 for both) or knowledge of chronic drug indications (OR for EHR tools alone, 1.0 [95% CI, 0.6 to 1.5] and OR for EHR plus education, 1.1 [95% CI, 0.7-1.7]). CONCLUSIONS AND RELEVANCE: The study found that EHR tools in isolation improved medication reconciliation but worsened blood pressure. Combining these tools with nurse-led support suggested improved understanding of medication instructions and dosing but did not lower blood pressure compared with usual care. TRIAL REGISTRATION: ClinicalTrials.gov identifier: NCT01578577.</v>
          </cell>
          <cell r="F1133" t="str">
            <v>2018</v>
          </cell>
        </row>
        <row r="1134">
          <cell r="A1134">
            <v>1133</v>
          </cell>
          <cell r="B1134" t="str">
            <v>Effect of Restriction of the Number of Concurrently Open Records in an Electronic Health Record on Wrong-Patient Order Errors: A Randomized Clinical Trial</v>
          </cell>
          <cell r="C1134" t="str">
            <v>IMPORTANCE: Recommendations in the United States suggest limiting the number of patient records displayed in an electronic health record (EHR) to 1 at a time, although little evidence supports this recommendation. OBJECTIVE: To assess the risk of wrong-patient orders in an EHR configuration limiting clinicians to 1 record vs allowing up to 4 records opened concurrently. DESIGN, SETTING, AND PARTICIPANTS: This randomized clinical trial included 3356 clinicians at a large health system in New York and was conducted from October 2015 to April 2017 in emergency department, inpatient, and outpatient settings. INTERVENTIONS: Clinicians were randomly assigned in a 1:1 ratio to an EHR configuration limiting to 1 patient record open at a time (restricted; n = 1669) or allowing up to 4 records open concurrently (unrestricted; n = 1687). MAIN OUTCOMES AND MEASURES: The unit of analysis was the order session, a series of orders placed by a clinician for a single patient. The primary outcome was order sessions that included 1 or more wrong-patient orders identified by the Wrong-Patient Retract-and-Reorder measure (an electronic query that identifies orders placed for a patient, retracted, and then reordered shortly thereafter by the same clinician for a different patient). RESULTS: Among the 3356 clinicians who were randomized (mean [SD] age, 43.1 [12.5] years; mean [SD] experience at study site, 6.5 [6.0] years; 1894 females [56.4%]), all provided order data and were included in the analysis. The study included 12 140 298 orders, in 4 486 631 order sessions, placed for 543 490 patients. There was no significant difference in wrong-patient order sessions per 100 000 in the restricted vs unrestricted group, respectively, overall (90.7 vs 88.0; odds ratio [OR], 1.03 [95% CI, 0.90-1.20]; P = .60) or in any setting (ED: 157.8 vs 161.3, OR, 1.00 [95% CI, 0.83-1.20], P = .96; inpatient: 185.6 vs 185.1, OR, 0.99 [95% CI, 0.89-1.11]; P = .86; or outpatient: 7.9 vs 8.2, OR, 0.94 [95% CI, 0.70-1.28], P = .71). The effect did not differ among settings (P for interaction = .99). In the unrestricted group overall, 66.2% of the order sessions were completed with 1 record open, including 34.5% of ED, 53.7% of inpatient, and 83.4% of outpatient order sessions. CONCLUSIONS AND RELEVANCE: A strategy that limited clinicians to 1 EHR patient record open compared with a strategy that allowed up to 4 records open concurrently did not reduce the proportion of wrong-patient order errors. However, clinicians in the unrestricted group placed most orders with a single record open, limiting the power of the study to determine whether reducing the number of records open when placing orders reduces the risk of wrong-patient order errors. TRIAL REGISTRATION: clinicaltrials.gov Identifier: NCT02876588.</v>
          </cell>
          <cell r="F1134" t="str">
            <v>2019</v>
          </cell>
        </row>
        <row r="1135">
          <cell r="A1135">
            <v>1134</v>
          </cell>
          <cell r="B1135" t="str">
            <v>Using big data to improve cardiovascular care and outcomes in China: a protocol for the CHinese Electronic health Records Research in Yinzhou (CHERRY) Study</v>
          </cell>
          <cell r="C1135" t="str">
            <v>INTRODUCTION: Data based on electronic health records (EHRs) are rich with individual-level longitudinal measurement information and are becoming an increasingly common data source for clinical risk prediction worldwide. However, few EHR-based cohort studies are available in China. Harnessing EHRs for research requires a full understanding of data linkages, management, and data quality in large data sets, which presents unique analytical opportunities and challenges. The purpose of this study is to provide a framework to establish a uniquely integrated EHR database in China for scientific research. METHODS AND ANALYSIS: The CHinese Electronic health Records Research in Yinzhou (CHERRY) Study will extract individual participant data within the regional health information system of an eastern coastal area of China to establish a longitudinal population-based ambispective cohort study for cardiovascular care and outcomes research. A total of 1 053 565 Chinese adults aged over 18 years were registered in the health information system in 2009, and there were 23 394 deaths from 1 January 2009 to 31 December 2015. The study will include information from multiple epidemiological surveys; EHRs for chronic disease management; and health administrative, clinical, laboratory, drug and electronic medical record (EMR) databases. Follow-up of fatal and non-fatal clinical events is achieved through records linkage to the regional system of disease surveillance, chronic disease management and EMRs (based on diagnostic codes from the International Classification of Diseases, tenth revision). The CHERRY Study will provide a unique platform and serve as a valuable big data resource for cardiovascular risk prediction and population management, for primary and secondary prevention of cardiovascular events in China. ETHICS AND DISSEMINATION: The CHERRY Study was approved by the Peking University Institutional Review Board (IRB00001052-16011) in April 2016. Results of the study will be disseminated through published journal articles, conferences and seminar presentations, and on the study website (http://www.cherry-study.org).</v>
          </cell>
          <cell r="F1135" t="str">
            <v>2018</v>
          </cell>
        </row>
        <row r="1136">
          <cell r="A1136">
            <v>1135</v>
          </cell>
          <cell r="B1136" t="str">
            <v>Dietary Intake, Nutrient Status, and Growth Parameters in Children with Autism Spectrum Disorder and Severe Food Selectivity: An Electronic Medical Record Review</v>
          </cell>
          <cell r="C1136" t="str">
            <v>BACKGROUND: Food selectivity is common in children with autism spectrum disorder (ASD). The clinical characteristics, however, of severe food selectivity in children with ASD is not well documented. OBJECTIVE: This study examined the demographic characteristics, anthropometric parameters, risk of nutritional inadequacy, dietary variety, and problematic mealtime behaviors in a sample of children with ASD with severe food selectivity. DESIGN: The study involved a cross-sectional electronic medical record review. Data extraction followed a systematic protocol for data extraction. PARTICIPANTS/SETTING: Children (age 2 to 17 years) with ASD, severe food selectivity, and complete nutritional data who received a multidisciplinary evaluation at a specialty feeding clinic in the southeastern United States between January 2014 and January 2016. Criteria for severe food selectivity used in this clinical practice required complete omission of one or more food groups (eg, fruit, vegetable, protein, grain, dairy) or consuming a narrow range of items on a weekly basis (eg, five or fewer total food items). MAIN OUTCOME MEASURES: Analyses examined demographic characteristics, dietary preferences, risk for nutritional inadequacies, anthropometric parameters, and problematic mealtime behaviors. RESULTS: Of the 279 patients evaluated during the 24-month period, 70 children with ASD and severe food selectivity met inclusion criteria. Caregivers reported 67% of the sample (n=47) omitted vegetables and 27% omitted fruits (n=19). Seventy-eight percent consumed a diet at risk for five or more inadequacies. Risk for specific inadequacies included vitamin D (97% of the sample), fiber (91%) vitamin E (83%), and calcium (71%). Children with five or more nutritional inadequacies (n=55) were more likely to make negative statements during meals (P&lt;0.05). Severe food selectivity was not associated with compromised growth or obesity. CONCLUSION: Children with ASD and severe food selectivity may be at increased risk for nutritional inadequacies. Future research should examine causes, consequences, and remediation of severe food selectivity in this population.</v>
          </cell>
          <cell r="F1136" t="str">
            <v>2018</v>
          </cell>
        </row>
        <row r="1137">
          <cell r="A1137">
            <v>1136</v>
          </cell>
          <cell r="B1137" t="str">
            <v>Development and validation of a heart failure with preserved ejection fraction cohort using electronic medical records</v>
          </cell>
          <cell r="C1137" t="str">
            <v>BACKGROUND: Heart failure (HF) with preserved ejection fraction (HFpEF) comprises nearly half of prevalent HF, yet is challenging to curate in a large database of electronic medical records (EMR) since it requires both accurate HF diagnosis and left ventricular ejection fraction (EF) values to be consistently ≥50%. METHODS: We used the national Veterans Affairs EMR to curate a cohort of HFpEF patients from 2002 to 2014. EF values were extracted from clinical documents utilizing natural language processing and an iterative approach was used to refine the algorithm for verification of clinical HFpEF. The final algorithm utilized the following inclusion criteria: any International Classification of Diseases-9 (ICD-9) code of HF (428.xx); all recorded EF ≥50%; and either B-type natriuretic peptide (BNP) or aminoterminal pro-BNP (NT-proBNP) values recorded OR diuretic use within one month of diagnosis of HF. Validation of the algorithm was performed by 3 independent reviewers doing manual chart review of 100 HFpEF cases and 100 controls. RESULTS: We established a HFpEF cohort of 80,248 patients (out of a total 1,155,376 patients with the ICD-9 diagnosis of HF). Mean age was 72 years; 96% were males and 12% were African-Americans. Validation analysis of the HFpEF algorithm had a sensitivity of 88%, specificity of 96%, positive predictive value of 96%, and a negative predictive value of 87% to identify HFpEF cases. CONCLUSION: We developed a sensitive, highly specific algorithm for detecting HFpEF in a large national database. This approach may be applicable to other large EMR databases to identify HFpEF patients.</v>
          </cell>
          <cell r="F1137" t="str">
            <v>2018</v>
          </cell>
        </row>
        <row r="1138">
          <cell r="A1138">
            <v>1137</v>
          </cell>
          <cell r="B1138" t="str">
            <v>Observational safety study of specific outcomes after trivalent cell culture seasonal influenza vaccination (Optaflu(®) ) among adults in THIN database of electronic UK primary healthcare records</v>
          </cell>
          <cell r="C1138" t="str">
            <v>PURPOSE: To investigate the safety of trivalent seasonal influenza vaccine (TIVc) (Optaflu(®) ), the first cell culture seasonal trivalent influenza vaccine available in Europe. METHODS: Codes and unstructured text in adult electronic healthcare records (The Health Improvement Network) were searched for a TIVc brand name or batch number and possible outcomes within a 3 month pre- to 6 month post-TIVc exposure study period (2012-2015). The outcomes were severe allergic reactions, Bell's palsy, convulsions, demyelination, paresthesia, noninfectious encephalitis, neuritis (optic and brachial), vasculitis, inflammatory bowel disease, and thrombocytopenia. Risk periods were defined based on biologically plausible time frame postvaccination when an outcome caused by the vaccine might be expected to occur. Possible outcomes were adjudicated against outcome specific case definitions and a date of onset assigned by using electronic and other medical records. Observed (risk period) to expected (outside risk and preexposure periods) rate ratios, postexposure incidence, and plots of time from exposure to outcome were reported. RESULTS: Sixteen of 1011 events from 4578 exposures fulfilled a primary case definition and had a date of onset during the study period. Three were in observed time. The observed-to-expected rate ratios were (3.3, 95% CI 0.3, 31.7) for convulsions and (1.5, 95% CI 0.2, 14.9) for thrombocytopenia with 1 outcome each in observed time. There was 1 incident inflammatory bowel disease in observed, but none in expected, time. CONCLUSION: The small sample size restricts interpretation; however, no hypothesis of an increased risk of a study outcome was generated. Adjudication of events against case definitions to reduce misclassification of onset and outcomes allowed use of precise risk periods. KEY POINTS This observational study did not generate a hypothesis of an association between the first cell-culture seasonal influenza vaccination available in the European Union and any of the study outcomes (severe allergic reactions, Bell's palsy, convulsions, demyelination, paresthesia, noninfectious encephalitis, neuritis [optic and brachial], vasculitis, inflammatory bowel disease [IBD], and thrombocytopenia). The small sample size limits interpretation of the results. The review of each possible outcome identified from electronic healthcare records against case definitions was included to minimize misclassification of time and outcomes and allow the use of precise risk-periods in an observed-to-expected within cohort analysis. Plots of time from exposure to outcome were included to assess the risk windows.</v>
          </cell>
          <cell r="F1138" t="str">
            <v>2018</v>
          </cell>
        </row>
        <row r="1139">
          <cell r="A1139">
            <v>1138</v>
          </cell>
          <cell r="B1139" t="str">
            <v>The value of Retrospective and Concurrent Think Aloud in formative usability testing of a physician data query tool</v>
          </cell>
          <cell r="C1139" t="str">
            <v>OBJECTIVE: To compare the performance of the Concurrent (CTA) and Retrospective (RTA) Think Aloud method and to assess their value in a formative usability evaluation of an Intensive Care Registry-physician data query tool designed to support ICU quality improvement processes. METHODS: Sixteen representative intensive care physicians participated in the usability evaluation study. Subjects were allocated to either the CTA or RTA method by a matched randomized design. Each subject performed six usability-testing tasks of varying complexity in the query tool in a real-working context. Methods were compared with regard to number and type of problems detected. Verbal protocols of CTA and RTA were analyzed in depth to assess differences in verbal output. Standardized measures were applied to assess thoroughness in usability problem detection weighted per problem severity level and method overall effectiveness in detecting usability problems with regard to the time subjects spent per method. RESULTS: The usability evaluation of the data query tool revealed a total of 43 unique usability problems that the intensive care physicians encountered. CTA detected unique usability problems with regard to graphics/symbols, navigation issues, error messages, and the organization of information on the query tool's screens. RTA detected unique issues concerning system match with subjects' language and applied terminology. The in-depth verbal protocol analysis of CTA provided information on intensive care physicians' query design strategies. Overall, CTA performed significantly better than RTA in detecting usability problems. CTA usability problem detection effectiveness was 0.80 vs. 0.62 (p&lt;0.05) respectively, with an average difference of 42% less time spent per subject compared to RTA. In addition, CTA was more thorough in detecting usability problems of a moderate (0.85 vs. 0.7) and severe nature (0.71 vs. 0.57). CONCLUSION: In this study, the CTA is more effective in usability-problem detection and provided clarification of intensive care physician query design strategies to inform redesign of the query tool. However, CTA does not outperform RTA. The RTA additionally elucidated unique usability problems and new user requirements. Based on the results of this study, we recommend the use of CTA in formative usability evaluation studies of health information technology. However, we recommend further research on the application of RTA in usability studies with regard to user expertise and experience when focusing on user profile customized (re)design.</v>
          </cell>
          <cell r="F1139" t="str">
            <v>2015</v>
          </cell>
        </row>
        <row r="1140">
          <cell r="A1140">
            <v>1139</v>
          </cell>
          <cell r="B1140" t="str">
            <v>What patients' problems do nurses e-chart? Longitudinal study to evaluate the usability of an interface terminology</v>
          </cell>
          <cell r="C1140" t="str">
            <v>BACKGROUND: The nurses' ability to document patient's status, problems and progress is an important issue in patients' safety. Nursing terminologies are intended to support nursing practice but as any other clinical tool, they should be evaluated to assure quality and warrant effective written communication among clinicians. OBJECTIVES: This study was aimed to evaluate the usability of the diagnosis axis of an interface terminology by assessing its completeness and the frequency of use of its concepts. DESIGN: Observational, longitudinal, multicentre study. SETTING: A total of 8 hospitals representing 162 acute medical-surgical, obstetric and mental health nursing wards, step-down units and home in-patient units were included. PARTICIPANTS: Overall, 246,400 electronic care plans were studied; 53.5% from male patients; 14.6% paediatrics and 33.7% from patients elder than 70 years old. Most were admitted due to cardiocirculatory, respiratory, digestive or musculoskeletal conditions (50.5%), other acute medical or surgical disorders (29.8%) and obstetrics (19.3%). METHODS: The main outcome measures were: the use of nursing diagnoses from the interface terminology evaluated and their accumulated frequency, analysed over a 3-year retrospective review of the electronic nursing care plans. The analysis of data included descriptive statistics with a confidence level of 95% for confidence intervals. RESULTS: Most of the diagnostic concepts from the interface terminology were used (92.3%) by nurses to illustrate patients' problems in the electronic care plans. Their frequency of use widely varied, from some very frequent diagnoses like Risk for haemorrhage (51.4%; CI 95%: 51.25-51.65) or Acute pain (49.6%; CI: 49.49-49.88) to others used only in exceptional cases like Faecal impaction or Extravasation. The first nursing diagnosis related to family or caregiver emerges in the 32nd place of the ranking. CONCLUSIONS: Results for outcome measures oriented that the diagnosis axis of this interface terminology meets the usability criterion of completeness when assessing for the use of its concepts in the acute care setting.</v>
          </cell>
          <cell r="F1140" t="str">
            <v>2013</v>
          </cell>
        </row>
        <row r="1141">
          <cell r="A1141">
            <v>1140</v>
          </cell>
          <cell r="B1141" t="str">
            <v>The Current Status of Cardiovascular Medicine in Japan　- Analysis of a Large Number of Health Records From a Nationwide Claim-Based Database, JROAD-DPC</v>
          </cell>
          <cell r="C1141" t="str">
            <v>BACKGROUND: Since cardiovascular disease accounts for one-quarter of deaths in the Japanese population, we developed a nationwide database using the administrative case-mix Diagnostic Procedure Combination (DPC) system (ie, theJapaneseRegistryOfAll cardiac and vascularDiseases (JROAD)-DPC) to reveal the current status of cardiovascular medicine in Japan.Methods and Results:The JROAD-DPC database included 704,593 health records' data of 2012 from 610 certificated hospitals of the Japanese Circulation Society. The 35,824 patients with acute myocardial infarction (AMI) and 108,665 patients with heart failure (HF) were admitted to hospitals. Increased hospital case volume was associated with reduced in-hospital mortality rates for both AMI and HF (P for trend &lt;0.001). Although there was little variation among AMI patients in terms of aspirin use at discharge (median prescription rate, 83.0%; interquartile range [IQR], 76.9-88.0%), there were wide variations in the proportions of patients prescribed β-blockers (BB) and angiotensin-converting enzyme inhibitors (ACEI)/angiotensin-receptor blockers (ARB) at discharge (BB, 41.4%, IQR 27.6-55.7%; ACEI/ARB, 52.0%, IQR 40.3-62.3%). In patients with HF, there were between-hospital variations in medications at discharge (BB, 38.1%, IQR, 27.8-47.6%; ACEI/ARB, 41.0%, IQR 31.7-49.1%). CONCLUSIONS: A nationwide administrative database of patients with cardiovascular diseases (JROAD-DPC) provided useful information that will contribute to improved quality of medical care, especially in the aging society of Japan, where HF has become an important health problem. (Circ J 2016; 80: 2327-2335).</v>
          </cell>
          <cell r="F1141" t="str">
            <v>2016</v>
          </cell>
        </row>
        <row r="1142">
          <cell r="A1142">
            <v>1141</v>
          </cell>
          <cell r="B1142" t="str">
            <v>Targeted Searches of the Electronic Health Record and Genomics Identify an Etiology in Three Patients with Short Stature and High IGF-I Levels</v>
          </cell>
          <cell r="C1142" t="str">
            <v>INTRODUCTION: Short stature is one of the most common reasons for referral to a pediatric endocrinologist and can result from many etiologies. However, many patients with short stature do not receive a definitive diagnosis. OBJECTIVE: To ascertain whether integrating targeted bioinformatics searches of electronic health records (EHRs) combined with genomic studies could identify patients with previously undiagnosed rare genetic etiologies of short stature. We focused on a specific rare phenotypic subgroup: patients with short stature and elevated IGF-I levels. METHODS: We performed a cross-sectional cohort study at three large academic pediatric healthcare networks. Eligible subjects included children with heights below -2 SD, IGF-I levels &gt;90th percentile, and no known etiology for short stature. We performed a search of the EHRs to identify eligible patients. Patients were then recruited for phenotyping followed by exome sequencing and in vitro assays of IGF1R function. RESULTS: A total of 234 patients were identified by the bioinformatics algorithm with 39 deemed eligible after manual review (17%). Of those, 9 were successfully recruited. A genetic etiology was identified in 3 of the 9 patients including 2 novel variants in IGF1R and a de novo variant in CHD2. In vitro studies supported the pathogenicity of the IGF1R variants. CONCLUSIONS: This study provides proof of principle that patients with rare phenotypic subgroups can be identified based on discrete data elements in the EHRs. Although limitations exist to fully automating this approach, these searches may help find patients with previously unidentified rare genetic disorders.</v>
          </cell>
          <cell r="F1142" t="str">
            <v>2019</v>
          </cell>
        </row>
        <row r="1143">
          <cell r="A1143">
            <v>1142</v>
          </cell>
          <cell r="B1143" t="str">
            <v>Evaluation of an Algorithm for Identifying Ocular Conditions in Electronic Health Record Data</v>
          </cell>
          <cell r="C1143" t="str">
            <v>IMPORTANCE: For research involving big data, researchers must accurately identify patients with ocular diseases or phenotypes of interest. Reliance on administrative billing codes alone for this purpose is limiting. OBJECTIVE: To develop a method to accurately identify the presence or absence of ocular conditions of interest using electronic health record (EHR) data. DESIGN, SETTING, AND PARTICIPANTS: This study is a retrospective analysis of the EHR data of patients (n = 122 339) in the Sight Outcomes Research Collaborative Ophthalmology Data Repository who received eye care at participating academic medical centers between August 1, 2012, and August 31, 2017. An algorithm that searches structured and unstructured (free-text) EHR data for conditions of interest was developed and then tested to determine how well it could detect the presence or absence of exfoliation syndrome (XFS). The algorithm was trained to search for evidence of XFS among a sample of patients with and without XFS (n = 200) by reviewing International Classification of Diseases, Ninth Revision or International Statistical Classification of Diseases and Related Health Problems, Tenth Revision (ICD-9 or ICD-10) billing codes, the patient's problem list, and text within the ocular examination section and unstructured (free-text) data in the EHR. The likelihood that each patient had XFS was estimated using logistic least absolute shrinkage and selection operator (LASSO) regression. The EHR data of all patients were run through the algorithm to generate an XFS probability score for each patient. The algorithm was validated with review of EHRs by glaucoma specialists. MAIN OUTCOMES AND MEASURES: Positive predictive value (PPV) and negative predictive value (NPV) of the algorithm were computed as the proportion of patients correctly classified with XFS or without XFS. RESULTS: This study included 122 339 patients, with a mean (SD) age of 52.4 (25.1) years. Of these patients, 69 002 (56.4%) were female and 99 579 (81.4%) were white. The algorithm assigned a less than 10% probability of XFS for 121 085 patients (99.0%) as well as an XFS probability score of more than 75% for 543 patients (0.4%), more than 90% for 353 patients (0.3%), and more than 99% for 83 patients (0.07%). Validated by glaucoma specialists, the algorithm had a PPV of 95.0% (95% CI, 89.5%-97.7%) and an NPV of 100% (95% CI, 91.2%-100%). When there was ICD-9 or ICD-10 billing code documentation of XFS, in 86% or 96% of the records, respectively, evidence of XFS was also recorded elsewhere in the EHR. Conversely, when there was clinical examination or free-text evidence of XFS, it was documented with ICD-9 codes only approximately 40% of the time and even less often with ICD-10 codes. CONCLUSIONS AND RELEVANCE: The algorithm developed, tested, and validated in this study appears to be better at identifying the presence or absence of XFS in EHR data than the conventional approach of assessing only billing codes; such an algorithm may enhance the ability of investigators to use EHR data to study patients with ocular diseases.</v>
          </cell>
          <cell r="F1143" t="str">
            <v>2019</v>
          </cell>
        </row>
        <row r="1144">
          <cell r="A1144">
            <v>1143</v>
          </cell>
          <cell r="B1144" t="str">
            <v>Electronic health record tools to assist with children's insurance coverage: a mixed methods study</v>
          </cell>
          <cell r="C1144" t="str">
            <v>BACKGROUND: Children with health insurance have increased access to healthcare and receive higher quality care. However, despite recent initiatives expanding children's coverage, many remain uninsured. New technologies present opportunities for helping clinics provide enrollment support for patients. We developed and tested electronic health record (EHR)-based tools to help clinics provide children's insurance assistance. METHODS: We used mixed methods to understand tool adoption, and to assess impact of tool use on insurance coverage, healthcare utilization, and receipt of recommended care. We conducted intent-to-treat (ITT) analyses comparing pediatric patients in 4 intervention clinics (n = 15,024) to those at 4 matched control clinics (n = 12,227). We conducted effect-of-treatment-on-the-treated (ETOT) analyses comparing intervention clinic patients with tool use (n = 2240) to intervention clinic patients without tool use (n = 12,784). RESULTS: Tools were used for only 15% of eligible patients. Qualitative data indicated that tool adoption was limited by: (1) concurrent initiatives that duplicated the work associated with the tools, and (2) inability to obtain accurate insurance coverage data and end dates. The ITT analyses showed that intervention clinic patients had higher odds of gaining insurance coverage (adjusted odds ratio [aOR] = 1.32, 95% confidence interval [95%CI] 1.14-1.51) and lower odds of losing coverage (aOR = 0.77, 95%CI 0.68-0.88), compared to control clinic patients. Similarly, ETOT findings showed that intervention clinic patients with tool use had higher odds of gaining insurance (aOR = 1.83, 95%CI 1.64-2.04) and lower odds of losing coverage (aOR = 0.70, 95%CI 0.53-0.91), compared to patients without tool use. The ETOT analyses also showed higher rates of receipt of return visits, well-child visits, and several immunizations among patients for whom the tools were used. CONCLUSIONS: This pragmatic trial, the first to evaluate EHR-based insurance assistance tools, suggests that it is feasible to create and implement tools that help clinics provide insurance enrollment support to pediatric patients. While ITT findings were limited by low rates of tool use, ITT and ETOT findings suggest tool use was associated with better odds of gaining and keeping coverage. Further, ETOT findings suggest that use of such tools may positively impact healthcare utilization and quality of pediatric care. TRIAL REGISTRATION: ClinicalTrials.gov, NCT02298361 ; retrospectively registered on November 5, 2014.</v>
          </cell>
          <cell r="F1144" t="str">
            <v>2018</v>
          </cell>
        </row>
        <row r="1145">
          <cell r="A1145">
            <v>1144</v>
          </cell>
          <cell r="B1145" t="str">
            <v>Exploring Electronic Medical Record and Self-Administered Medication Risk Screening Tools in a Primary Care Clinic</v>
          </cell>
          <cell r="C1145" t="str">
            <v>BACKGROUND: Electronic medical record (EMR) screening for indicators of medication risk could improve efficiency in identifying primary care clinic patients in need of clinical pharmacist care compared with patient self-reporting. OBJECTIVES: To (a) compare the performance of an EMR medication risk assessment questionnaire (MRAQ) with a self-administered (SA) MRAQ and (b) explore each tool's ability to predict indicators of health behavior, health status, and health care utilization. METHODS: A prospective cohort study was conducted with 143 adults who attended an academic family medicine center and were taking ≥ 2 medications. All participants completed the 10-item SA-MRAQ, Morisky Medication Adherence Scale, Chew's health literacy screener, Stanford Health Distress Scale, and SF-36 overall rating of health. A blinded investigator completed the EMR-MRAQ and a chart review to ascertain 6 months of health care utilization. Outcome measures included the following: (a) scores from the 5- and 10-item SA-MRAQs and 5-item EMR-MRAQ; (b) sensitivity and specificity to determine the accuracy of the 5-item EMR versus the 5-item SA risk scores; (c) correlations between risk assessments and health behavior/status scales; and (d) area under the receiver operator curve to determine how well a high-risk score predicted health care utilization. RESULTS: The 5-item SA-MRAQ, the 5-item EMR-MRAQ, and the 10-item SA-MRAQ categorized 52.9% (55/104), 69.2% (99/143), and 17.6% (18/102) of participants as high risk, respectively. For the 104 participants who completed both 5-item MRAQ tools, the EMR-MRAQ had a sensitivity of 81.8% and specificity of 49.0% in detecting a high-risk SA-MRAQ score. Both 5-item risk assessments showed weak correlations with health distress and overall health, while the 10-item SA-MRAQ additionally showed weak correlations with medication adherence. The EMR-MRAQ was most effective in predicting all-cause emergency room visits/hospitalization (c-statistic = 0.69; 95% CI=0.57-0.81) and high clinic utilization (≥ 4 visits per 6 months; c-statistic = 0.77; 95% CI = 0.69-0.85). The EMR-MRAQ had high sensitivities but low specificities for these health care utilization outcomes, respectively (82.6% and 33.3%; 88.9% and 42.7%). CONCLUSIONS: This pilot study suggests that EMR-MRAQ screening has high sensitivity but low specificity in comparison with self-reporting and was able to discriminate between those who would and would not experience health care utilization outcomes. These results justify further development and validation of an automated EMR-based tool to predict patient-important consequences of medication-related problems. DISCLOSURES: This work was funded by the Canadian Society of Hospital Pharmacists Research and Education Foundation, which had no role in the analysis or interpretation of data or the decision to submit the manuscript for publication. The authors have no conflict of interests, potential or otherwise, to report. Makowsky had full access to all of the data in the study and takes responsibility for the integrity of the data and the accuracy of the data analysis. Study concept and design were contributed by Makowsky and Cor. Makowsky and Wong collected the data, and data interpretation was performed by Makowsky, Cor, and Wong. The manuscript was written by Makowsky and was critically reviewed for intellectual content by Makowsky, Cor, and Wong.</v>
          </cell>
          <cell r="F1145" t="str">
            <v>2017</v>
          </cell>
        </row>
        <row r="1146">
          <cell r="A1146">
            <v>1145</v>
          </cell>
          <cell r="B1146" t="str">
            <v>Validation of an algorithm for identifying type 1 diabetes in adults based on electronic health record data</v>
          </cell>
          <cell r="C1146" t="str">
            <v>PURPOSE: Algorithms using information from electronic health records to identify adults with type 1 diabetes have not been well studied. Such algorithms would have applications in pharmacoepidemiology, drug safety research, clinical trials, surveillance, and quality improvement. Our main objectives were to determine the positive predictive value for identifying type 1 diabetes in adults using a published algorithm (developed by Klompas et al) and to compare it to a simple requirement that the majority of diabetes diagnosis codes be type 1. METHODS: We applied the Klompas algorithm and the diagnosis code criterion to a cohort of 66 690 adult Kaiser Permanente Colorado members with diabetes. We reviewed 220 charts of those identified as having type 1 diabetes and calculated positive predictive values. RESULTS: The Klompas algorithm identified 3286 (4.9% of 66 690) adults with diabetes as having type 1 diabetes. Based on chart reviews, the overall positive predictive value was 94.5%. The requirement that the majority of diabetes diagnosis codes be type 1 identified 3000 (4.5%) as having type 1 diabetes and had a positive predictive value of 96.4%. However, the algorithm criterion involving dispensing of urine acetone test strips performed poorly, with a positive predictive value of 20.0%. CONCLUSIONS: Data from electronic health records can be used to accurately identify adults with type 1 diabetes. When identifying adults with type 1 diabetes, we recommend either a modified version of the Klompas algorithm without the urine acetone test strips criterion or the requirement that the majority of diabetes diagnosis codes be type 1 codes.</v>
          </cell>
          <cell r="F1146" t="str">
            <v>2018</v>
          </cell>
        </row>
        <row r="1147">
          <cell r="A1147">
            <v>1146</v>
          </cell>
          <cell r="B1147" t="str">
            <v>Evaluation of an electronic health record structured discharge summary to provide real time adverse event reporting in thoracic surgery</v>
          </cell>
          <cell r="C1147" t="str">
            <v>BACKGROUND: The reporting of adverse events (AE) remains an important part of quality improvement in thoracic surgery. The best methodology for AE reporting in surgery is unclear. An AE reporting system using an electronic discharge summary with embedded data collection fields, specifying surgical procedure and complications, was developed. The data are automatically transferred daily to a web-based reporting system. METHODS: We determined the accuracy and sustainability of this electronic real time data collection system (ERD) by comparing the completeness of record capture on procedures and complications with coded discharge data (administrative data), and with the standard of chart audit at two intervals. All surgical procedures performed for 2 consecutive months at initiation (Ti) and 1 year later (T1yr) were audited by an objective trained abstractor. A second abstractor audited 10% of the charts. RESULTS: The ERD captured 71/72 (99%) of charts at Ti and 56/65 (86%) at T1yr. Comparing the presence/absence of complications between ERD and chart audit demonstrated at Ti a high sensitivity and specificity, positive predictive value (PPV) of 95.5%, negative predictive value (NPV) of 93.9% with a kappa of 0.872 (95% CI 0.750 to 0.994), and at T1yr a sensitivity, specificity, PPV and NPV of 100% with a kappa of 1.0 (95% CI 1.0). Comparing the presence/absence of complications between administrative data and chart audit at Ti demonstrated a low sensitivity, high specificity and a kappa of 0.471 (95% CI 0.256 to 0.686), and at T1yr a low sensitivity, high specificity of 85% and a kappa of 0.479 (95% CI 0.245 to 0.714). CONCLUSIONS: We found that the ERD can provide accurate real time AE reporting in thoracic surgery, has advantages over previous reporting methodologies and is an alternative system for surgical clinical teams developing AE reporting systems.</v>
          </cell>
          <cell r="F1147" t="str">
            <v>2019</v>
          </cell>
        </row>
        <row r="1148">
          <cell r="A1148">
            <v>1147</v>
          </cell>
          <cell r="B1148" t="str">
            <v>Association Between Electronic Medical Record Implementation and Otolaryngologist Productivity in the Ambulatory Setting</v>
          </cell>
          <cell r="C1148" t="str">
            <v>IMPORTANCE: In the current health care era, many medical practices are transitioning to a new electronic health record system. Until now, there has been little information published on the association between electronic medical record (EMR) use and otolaryngologist productivity in the ambulatory setting. OBJECTIVE: To examine the association between transitioning to an EMR system and physician productivity in otolaryngology. DESIGN, SETTING, AND PARTICIPANTS: Observational study at a tertiary care academic ambulatory center. Participants were 5 full-time otolaryngologists in practice, among whom a retrospective analysis of physician productivity was performed from May 5, 2013, through April 30, 2015. MAIN OUTCOMES AND MEASURES: We examined 5 practicing otolaryngologists for 24 months (12 months before and 12 months after transitioning to a new EMR system). Physician productivity was measured using the mean work relative value units (wRVUs) and the mean number of clinic visits. Each practitioner, with his wRVUs and clinic visit volume, was compared before and after implementation of the EMR system. The overall change in wRVUs and clinic visit volume was measured. The mean time spent after a full clinic day editing documentation before and after implementation of the EMR system for each practitioner was also recorded. RESULTS: Among all 5 practitioners (age range, 38-51 years), the monthly wRVUs decreased from a mean of 334 before EMR implementation to a mean of 284 after EMR implementation, with an absolute difference of 50 (95% CI, 6-85). The monthly clinic visit volume decreased from a mean of 132 to 121, with an absolute difference of 11 (95% CI, 0-18). When examined individually, only 1 physician had a significant decrease in wRVUs. The remainder of the physicians did not demonstrate a significant change in wRVUs or clinic visit volume. On average, the physicians spent 2.1 hours after clinic reviewing and editing documentation before the transition to the EMR system and 1.9 hours after the transition. CONCLUSIONS AND RELEVANCE: Transitioning to an EMR system in an ambulatory otolaryngology tertiary care setting slightly decreased physician productivity as measured by wRVUs and clinic visit volume in the 12-month period after implementation in an incentivized compensation system.</v>
          </cell>
          <cell r="F1148" t="str">
            <v>2017</v>
          </cell>
        </row>
        <row r="1149">
          <cell r="A1149">
            <v>1148</v>
          </cell>
          <cell r="B1149" t="str">
            <v>Comparison of face-to-face interaction and the electronic medical record for venous thromboembolism risk stratification using the 2005 Caprini score</v>
          </cell>
          <cell r="C1149" t="str">
            <v>OBJECTIVE: Perioperative venous thromboembolism (VTE) risk can be quantified with the 2005 Caprini score. The Caprini score has previously been validated by review of the electronic medical record (EMR) in &gt;3000 plastic surgery patients. However, the accuracy of Caprini-based risk stratification using the EMR, as opposed to face-to-face contact with the patient, remains unknown. METHODS: Plastic and reconstructive surgery patients who had surgery under general anesthesia, required postoperative admission, and were started on enoxaparin prophylaxis were identified. The 2005 Caprini scores were calculated retrospectively using EMR review only (no direct contact with the patients) to establish cohort 1. The 2005 Caprini scores were calculated prospectively using face-to-face interaction with the patients, followed by EMR review, to establish cohort 2. For all included patients, EMR review or face-to-face screening was personally performed by the authors. We compared the proportions of patients with identified Caprini risk factors and the aggregate risk scores of patients between cohorts. RESULTS: Complete data were available for 536 unique patients in the EMR review cohort and 207 unique patients in the face-to-face cohort. Patients whose risk scores were calculated face to face had higher Caprini scores than those calculated by EMR review alone. The face-to-face cohort had a higher proportion of patients risk stratified as Caprini 7-8 (29.5% vs 24.8%) and Caprini &gt;8 (26.6% vs 10.5%) compared with the EMR review cohort. Patients risk stratified by face-to-face discussion were significantly more likely to be stratified into a higher risk Caprini stratum. Face-to-face discussion identified a 2-fold increase in patients with personal history of deep venous thrombosis (12.6% vs 6.3%; P = .005), a 3-fold increase in patients with family history of VTE (16.9% vs 5.2%; P &lt; .001), and a 20-fold increase in patients with personal history of multiple lost pregnancies (13.6% vs 0.6%; P &lt; .001) compared with EMR review. Observed differences for family history of VTE and history of pregnancy loss persisted after propensity score analysis, created using component variables in the 2005 Caprini score plus gender; this supports the conclusion that observed differences were not due to site variation or case mix. CONCLUSIONS: When it is used in isolation, the EMR may provide inaccurate estimation of patient-level VTE risk using the 2005 Caprini score. This study demonstrates that EMR review may miss key VTE risk factors, such as personal or family history of VTE, history of pregnancy loss, and others; this omission results in lower estimates of perioperative VTE risk. The importance of provider-patient interaction for accurate VTE risk stratification cannot be overstated.</v>
          </cell>
          <cell r="F1149" t="str">
            <v>2018</v>
          </cell>
        </row>
        <row r="1150">
          <cell r="A1150">
            <v>1149</v>
          </cell>
          <cell r="B1150" t="str">
            <v>Cost-utility analysis of searching electronic health records and cascade testing to identify and diagnose familial hypercholesterolaemia in England and Wales</v>
          </cell>
          <cell r="C1150" t="str">
            <v>BACKGROUND AND AIMS: The cost effectiveness of cascade testing for familial hypercholesterolaemia (FH) is well recognised. Less clear is the cost effectiveness of FH screening when it includes case identification strategies that incorporate routinely available data from primary and secondary care electronic health records. METHODS: Nine strategies were compared, all using cascade testing in combination with different index case approaches (primary care identification, secondary care identification, and clinical assessment using the Simon Broome (SB) or Dutch Lipid Clinic Network (DLCN) criteria). A decision analytic model was informed by three systematic literature reviews and expert advice provided by a NICE Guideline Committee. RESULTS: The model found that the addition of primary care case identification by database search for patients with recorded total cholesterol &gt;9.3 mmol/L was more cost effective than cascade testing alone. The incremental cost-effectiveness ratio (ICER) of clinical assessment using the DLCN criteria was £3254 per quality-adjusted life year (QALY) compared with case-finding with no genetic testing. The ICER of clinical assessment using the SB criteria was £13,365 per QALY (compared with primary care identification using the DLCN criteria), indicating that the SB criteria was preferred because it achieved additional health benefits at an acceptable cost. Secondary care identification, with either the SB or DLCN criteria, was not cost effective, alone (dominated and dominated respectively) or combined with primary care identification (£63, 514 per QALY, and £82,388 per QALY respectively). CONCLUSIONS: Searching primary care databases for people at high risk of FH followed by cascade testing is likely to be cost-effective.</v>
          </cell>
          <cell r="F1150" t="str">
            <v>2018</v>
          </cell>
        </row>
        <row r="1151">
          <cell r="A1151">
            <v>1150</v>
          </cell>
          <cell r="B1151" t="str">
            <v>Health of Spanish centenarians: a cross-sectional study based on electronic health records</v>
          </cell>
          <cell r="C1151" t="str">
            <v>BACKGROUND: With the number of centenarians increasing exponentially in Spain, a deeper knowledge of their socio-demographic, clinical, and healthcare use characteristics is important to better understand the health profile of the very elderly. METHODS: We conducted a retrospective, cross-sectional observational study in the EpiChron Cohort (Aragón, Spain) aimed at analyzing the socio-demographic, clinical, drug use and healthcare use characteristics of 1680 centenarians during 2011-2015, using data from electronic health records and clinical-administrative databases. RESULTS: Spanish centenarians (79.1% women) had 101.6 years on average. Approximately 80% of centenarians suffered from multimorbidity, with an average of 4.0 chronic conditions; 50% were exposed to polypharmacy, with an average of 4.8 medications; only 6% of centenarians were free of chronic diseases and only 7% were not on medication. Centenarians presented a cardio-cerebrovascular pattern in which hypertension, heart failure, cerebrovascular disease and dementia were the most frequent conditions. Primary care was the most frequently visited healthcare level (79% of them), followed by medical specialist consultations (23%), hospitalizations (13%), and emergency service use (9%). CONCLUSIONS: Multimorbidity is the rule rather than the exception in Spanish centenarians. Addressing medical care in the very elderly from a holistic geriatric view is critical in order to preserve their health, and avoid the negative effects of polypharmacy.</v>
          </cell>
          <cell r="F1151" t="str">
            <v>2019</v>
          </cell>
        </row>
        <row r="1152">
          <cell r="A1152">
            <v>1151</v>
          </cell>
          <cell r="B1152" t="str">
            <v>Measuring Exposure to Incarceration Using the Electronic Health Record</v>
          </cell>
          <cell r="C1152" t="str">
            <v>BACKGROUND: Electronic health records (EHRs) are a rich source of health information; however social determinants of health, including incarceration, and how they impact health and health care disparities can be hard to extract. OBJECTIVE: The main objective of this study was to compare sensitivity and specificity of patient self-report with various methods of identifying incarceration exposure using the EHR. RESEARCH DESIGN: Validation study using multiple data sources and types. SUBJECTS: Participants of the Veterans Aging Cohort Study (VACS), a national observational cohort based on data from the Veterans Health Administration (VHA) EHR that includes all human immunodeficiency virus-infected patients in care (47,805) and uninfected patients (99,060) matched on region, age, race/ethnicity, and sex. MEASURES AND DATA SOURCES: Self-reported incarceration history compared with: (1) linked VHA EHR data to administrative data from a state Department of Correction (DOC), (2) linked VHA EHR data to administrative data on incarceration from Centers for Medicare and Medicaid Services (CMS), (3) VHA EHR-specific identifier codes indicative of receipt of VHA incarceration reentry services, and (4) natural language processing (NLP) in unstructured text in VHA EHR. RESULTS: Linking the EHR to DOC data: sensitivity 2.5%, specificity 100%; linking the EHR to CMS data: sensitivity 7.9%, specificity 99.3%; VHA EHR-specific identifier for receipt of reentry services: sensitivity 7.3%, specificity 98.9%; and NLP, sensitivity 63.5%, specificity 95.9%. CONCLUSIONS: NLP tools hold promise as a feasible and valid method to identify individuals with exposure to incarceration in EHR. Future work should expand this approach using a larger body of documents and refinement of the methods, which may further improve operating characteristics of this method.</v>
          </cell>
          <cell r="F1152" t="str">
            <v>2019</v>
          </cell>
        </row>
        <row r="1153">
          <cell r="A1153">
            <v>1152</v>
          </cell>
          <cell r="B1153" t="str">
            <v>Effect on VA Patient Satisfaction of Provider's Use of an Integrated Viewer of Multiple Electronic Health Records</v>
          </cell>
          <cell r="C1153" t="str">
            <v>PURPOSE: To examine associations between patient perceptions that their provider was knowledgeable of their medical history and clinicians' early adoption of an application that presents providers with an integrated longitudinal view of a patient's electronic health records (EHR) from multiple healthcare systems. METHOD: This retrospective analysis utilizes provider audit logs from the Veterans Health Administration Joint Legacy Viewer (JLV) and patient responses to the Survey of Patient Healthcare Experiences Patient-Centered Medical Home (SHEP/PCMH) patient satisfaction survey (FY2016) to assess the relationship between the primary care provider being an early adopter of JLV and patient perception of the provider's knowledge of their medical history. Multivariate logistic regression models were used to control for patient age, race, sex education, health status, duration of patient-provider relationship, and provider characteristics. RESULTS: The study used responses from 203,903 patients to the SHEP-PCMH survey in FY2016 who received outpatient primary care services from 11,421 unique providers. Most (91%) clinicians had no JLV utilization in the 6 months prior to the studied patient visit. Controlling for patient demographics, length of the patient-provider relationship, and provider and facility characteristics, being an early adopter of the JLV system was associated with a 14% (adj OR 1.14, p &lt; 0.000) increased odds that patients felt their provider was knowledgeable about their medical history. When evaluating the interaction between duration of patient-provider relationship and being an early adopter of JLV, a greater effect was seen with patient-provider relationships that were greater than 3 years (adj OR 1.23, p &lt; 0.000), compared to those less than 3 years. CONCLUSIONS: Increasing the interoperability of medical information systems has the potential to improve both patient care and patient experience of care. This study demonstrates that early adopters of an integrated view of electronic health records from multiple delivery systems are more likely to have their patients report that their clinician was knowledgeable of their medical history. With provider payments often linked to patient satisfaction performance metrics, investments in interoperability may be worthwhile.</v>
          </cell>
          <cell r="F1153" t="str">
            <v>2019</v>
          </cell>
        </row>
        <row r="1154">
          <cell r="A1154">
            <v>1153</v>
          </cell>
          <cell r="B1154" t="str">
            <v>Transition of Care from the Emergency Department to the Outpatient Setting: A Mixed-Methods Analysis</v>
          </cell>
          <cell r="C1154" t="str">
            <v>INTRODUCTION: The goal of this study was to characterize current practices in the transition of care between the emergency department and primary care setting, with an emphasis on the use of the electronic medical record (EMR). METHODS: Using literature review and modified Delphi technique, we created and tested a pilot survey to evaluate for face and content validity. The final survey was then administered face-to-face at eight different clinical sites across the country. A total of 52 emergency physicians (EP) and 49 primary care physicians (PCP) were surveyed and analyzed. We performed quantitative analysis using chi-square test. Two independent coders performed a qualitative analysis, classifying answers by pre-defined themes (inter-rater reliability &gt; 80%). Participants' answers could cross several pre-defined themes within a given question. RESULTS: EPs were more likely to prefer telephone communication compared with PCPs (30/52 [57.7%] vs. 3/49 [6.1%] P &lt; 0.0001), whereas PCPs were more likely to prefer using the EMR for discharge communication compared with EPs (33/49 [67.4%] vs. 13/52 [25%] p &lt; 0.0001). EPs were more likely to report not needing to communicate with a PCP when a patient had a benign condition (23/52 [44.2%] vs. 2/49 [4.1%] p &lt; 0.0001), but were more likely to communicate if the patient required urgent follow-up prior to discharge from the ED (33/52 [63.5%] vs. 20/49 [40.8%] p = 0.029). When discussing barriers to effective communication, 51/98 (52%) stated communication logistics, followed by 49/98 (50%) who reported setting/environmental constraints and 32/98 (32%) who stated EMR access was a significant barrier. CONCLUSION: Significant differences exist between EPs and PCPs in the transition of care process. EPs preferred telephone contact synchronous to the encounter whereas PCPs preferred using the EMR asynchronous to the encounter. Providers believe EP-to-PCP contact is important for improving patient care, but report varied expectations and multiple barriers to effective communication. This study highlights the need to optimize technology for an effective transition of care from the ED to the outpatient setting.</v>
          </cell>
          <cell r="F1154" t="str">
            <v>2018</v>
          </cell>
        </row>
        <row r="1155">
          <cell r="A1155">
            <v>1154</v>
          </cell>
          <cell r="B1155" t="str">
            <v>Sensitivity of Claims-Based Algorithms to Ascertain Smoking Status More Than Doubled with Meaningful Use</v>
          </cell>
          <cell r="C1155" t="str">
            <v>BACKGROUND: The "meaningful use of certified electronic health record" policy requires eligible professionals to record smoking status for more than 50% of all individuals aged 13 years or older in 2011 to 2012. OBJECTIVES: To explore whether the coding to document smoking behavior has increased over time and to assess the accuracy of smoking-related diagnosis and procedure codes in identifying previous and current smokers. METHODS: We conducted an observational study with 5,423,880 enrollees from the year 2009 to 2014 in the Truven Health Analytics database. Temporal trends of smoking coding, sensitivity, specificity, positive predictive value, and negative predictive value were measured. RESULTS: The rate of coding of smoking behavior improved significantly by the end of the study period. The proportion of patients in the claims data recorded as current smokers increased 2.3-fold and the proportion of patients recorded as previous smokers increased 4-fold during the 6-year period. The sensitivity of each International Classification of Diseases, Ninth Revision, Clinical Modification code was generally less than 10%. The diagnosis code of tobacco use disorder (305.1X) was the most sensitive code (9.3%) for identifying smokers. The specificities of these codes and the Current Procedural Terminology codes were all more than 98%. CONCLUSIONS: A large improvement in the coding of current and previous smoking behavior has occurred since the inception of the meaningful use policy. Nevertheless, the use of diagnosis and procedure codes to identify smoking behavior in administrative data is still unreliable. This suggests that quality improvements toward medical coding on smoking behavior are needed to enhance the capability of claims data for smoking-related outcomes research.</v>
          </cell>
          <cell r="F1155" t="str">
            <v>2018</v>
          </cell>
        </row>
        <row r="1156">
          <cell r="A1156">
            <v>1155</v>
          </cell>
          <cell r="B1156" t="str">
            <v>Leveraging the Electronic Medical Record to Identify Predictors of Nonattendance to a Diabetes Self-Management Education and Support Program</v>
          </cell>
          <cell r="C1156" t="str">
            <v>PURPOSE: The purpose of this study is to identify patient-specific factors, easily obtainable from the electronic medical record (EMR), that are associated with nonattendance to a group Diabetes Self-Management Education and Support (DSMES) program among an adult population with type 2 diabetes. METHODS: This study used a retrospective cohort design, with attendance to a group DSMES session as the primary outcome. The study included adult patients with diagnosed type 2 diabetes who were scheduled for a group DSMES session between March 1, 2013, and June 30, 2017. Patients who were pregnant or who had other types of diabetes (eg, type 1 diabetes, prediabetes, gestational diabetes) were excluded. RESULTS: A higher A1C, required copay for DSMES, low socioeconomic status, increased number of diabetes medications prescribed, the presence of a prescription for any insulin, and a higher calculated total daily dose of insulin were all associated with a decreased likelihood of attendance. Only older age was associated with an increased likelihood of attendance. CONCLUSION: Using the EMR to identify patients who need more intensive intervention strategies can help programs direct resources to those who need them most. Having identified these at-risk individuals, a targeted communication and outreach strategy can be developed to assist these individuals with overcoming barriers to attending DSMES.</v>
          </cell>
          <cell r="F1156" t="str">
            <v>2019</v>
          </cell>
        </row>
        <row r="1157">
          <cell r="A1157">
            <v>1156</v>
          </cell>
          <cell r="B1157" t="str">
            <v>Validation of electronic health record phenotyping of bipolar disorder cases and controls</v>
          </cell>
          <cell r="C1157" t="str">
            <v>OBJECTIVE: The study was designed to validate use of electronic health records (EHRs) for diagnosing bipolar disorder and classifying control subjects. METHOD: EHR data were obtained from a health care system of more than 4.6 million patients spanning more than 20 years. Experienced clinicians reviewed charts to identify text features and coded data consistent or inconsistent with a diagnosis of bipolar disorder. Natural language processing was used to train a diagnostic algorithm with 95% specificity for classifying bipolar disorder. Filtered coded data were used to derive three additional classification rules for case subjects and one for control subjects. The positive predictive value (PPV) of EHR-based bipolar disorder and subphenotype diagnoses was calculated against diagnoses from direct semistructured interviews of 190 patients by trained clinicians blind to EHR diagnosis. RESULTS: The PPV of bipolar disorder defined by natural language processing was 0.85. Coded classification based on strict filtering achieved a value of 0.79, but classifications based on less stringent criteria performed less well. No EHR-classified control subject received a diagnosis of bipolar disorder on the basis of direct interview (PPV=1.0). For most subphenotypes, values exceeded 0.80. The EHR-based classifications were used to accrue 4,500 bipolar disorder cases and 5,000 controls for genetic analyses. CONCLUSIONS: Semiautomated mining of EHRs can be used to ascertain bipolar disorder patients and control subjects with high specificity and predictive value compared with diagnostic interviews. EHRs provide a powerful resource for high-throughput phenotyping for genetic and clinical research.</v>
          </cell>
          <cell r="F1157" t="str">
            <v>2015</v>
          </cell>
        </row>
        <row r="1158">
          <cell r="A1158">
            <v>1157</v>
          </cell>
          <cell r="B1158" t="str">
            <v>Pain process of patients with cardiac surgery-Semantic annotation of electronic patient record data</v>
          </cell>
          <cell r="C1158" t="str">
            <v>AIMS AND OBJECTIVES: To describe and compare the pain process of the patients' with cardiac surgery through nurses' and physicians' documentations in the electronic patient records. BACKGROUND: Postoperative pain assessment and management should be documented regularly, to ensure optimal pain care process for patients. Despite availability of evidence-based guidelines, pain assessment and documentation remain inadequate. DESIGN: A retrospective patients' record review. METHODS: The original data consisted of the electronic patient records of 26,922 patients with a diagnosed heart disease. A total of 1,818 care episodes of patients with cardiac surgery were selected from the data. We used random sampling to obtain 280 care episodes for annotation. These 280 care episodes contained 2,156 physician reports and 1,327 days of nursing notes. We developed an annotation manual and schema, and then, we manually conducted semantic annotation on care episodes, using the Brat annotation tool. We analysed the annotation units using thematic analysis. Consolidated criteria for reporting qualitative research guideline was followed in reporting where appropriate in this study design. RESULTS: We discovered expressions of six different aspects of pain process: (a) cause, (b) situation, (c) features, (d) consequences, (e) actions and (f) outcomes. We determined that five of the aspects existed chronologically. However, the features of pain were simultaneously existing. They indicated the location, quality, intensity, and temporality of the pain and they were present in every phase of the patient's pain process. Cardiac and postoperative pain documentations differed from each other in used expressions and in the quantity and quality of descriptions. CONCLUSION: We could construct a comprehensive pain process of the patients with cardiac surgery from several electronic patient records. The challenge remains how to support systematic documentation in each patient. RELEVANCE TO CLINICAL PRACTICE: The study provides knowledge and guidance of pain process aspects that can be used to achieve an effective pain assessment and more comprehensive documentation.</v>
          </cell>
          <cell r="F1158" t="str">
            <v>2019</v>
          </cell>
        </row>
        <row r="1159">
          <cell r="A1159">
            <v>1158</v>
          </cell>
          <cell r="B1159" t="str">
            <v>Identifying the cultural heritage of patients during clinical handover and in hospital medical records</v>
          </cell>
          <cell r="C1159" t="str">
            <v>OBJECTIVE: To examine the frequency of and rationale for hospital doctors mentioning a patient's cultural heritage (ethnicity, national heritage, religion) during medical handovers and in medical records. DESIGN: Four-phase observational study, including the covert observation of clinical handovers in an acute care unit (ACU) and analysis of electronic medical records (EMRs) of ACU patients after their discharge to ward-based care. SETTING, PARTICIPANTS: 1018 patients and the doctors who cared for them at a tertiary hospital in Western Australia, May 2016 - February 2018. MAIN OUTCOME MEASURE: References to patients' cultural heritage by ACU doctors during clinical handover (written or verbal) and by ward-based doctors in hospital EMRs (written only), by geographic ethnic-national group. RESULTS: In 2727 ACU clinical handovers of 1018 patients, 142 cultural heritage identifications were made (ethnicity, 84; nationality, 41; religion, 17); the rate was highest for Aboriginal patients (370 [95% CI, 293-460] identifications per 1000 handovers). 14 505 EMR pages were reviewed; 380 cultural heritage identifications (ethnicity, 257; nationality, 119; religion, 4) were recorded. A rationale for identification was documented for 25 of 142 patients (18%) whose ethnic-national background was mentioned during handover or in their EMR. Multivariate analysis (adjusted for demographic, socio-economic and medical factors) indicated that being an Aboriginal Australian was the most significant factor for identifying ethnic-national background (handovers: adjusted odds ratio [aOR], 21.7; 95% CI, 7.94-59.4; hospital EMRs: aOR, 13.6; 95% CI, 5.03-36.5). 44 of 75 respondents to a post-study survey (59%) were aware that Aboriginal heritage was mentioned more frequently than other cultural backgrounds. CONCLUSIONS: Explicitly mentioning the cultural heritage of patients is inconsistent and seldom explained. After adjusting for other factors, Aboriginal patients were significantly more likely to be identified than patients with other backgrounds.</v>
          </cell>
          <cell r="F1159" t="str">
            <v>2019</v>
          </cell>
        </row>
        <row r="1160">
          <cell r="A1160">
            <v>1159</v>
          </cell>
          <cell r="B1160" t="str">
            <v>Development and Validation of Electronic Quality Measures to Assess Care for Patients With Transient Ischemic Attack and Minor Ischemic Stroke</v>
          </cell>
          <cell r="C1160" t="str">
            <v>BACKGROUND: Despite interest in using electronic health record (EHR) data to assess quality of care, the accuracy of such data is largely unknown. We sought to develop and validate transient ischemic attack and minor ischemic stroke electronic quality measures (eQMs) using EHR data. METHODS AND RESULTS: A random sample of patients with transient ischemic attack or minor ischemic stroke, cared for in Veterans Health Administration facilities (fiscal year 2011), was identified. We constructed 31 eQMs based on existing quality measures. Chart review was the criterion standard for validating the eQMs. To evaluate eQMs in terms of eligibility, we calculated the proportion of patients who were genuinely not eligible to receive a process (based on chart review) and who were correctly identified as not eligible by the EHR data (specificity). To assess eQMs about classification of whether patients received a process, we calculated the proportion of patients who actually received the process (based on chart review) and who were classified correctly by the EHR data as passing (sensitivity). Seven hundred sixty-three patients were included. About eligibility, specificity varied from 25% (brain imaging; carotid imaging) to 99% (anticoagulation quality). About pass rates, sensitivity varied from 30% (antihypertensive class) to 100% (coronary risk assessment; international normalized ratio measured). The 16 eQMs with ≥70% specificity in eligibility and ≥70% sensitivity in pass rates included coronary risk assessment, international normalized ratio measured, HbA1c measurement, speech language pathology consultation, anticoagulation for atrial fibrillation, discharge on statin, lipid management, neurology consultation, Holter, deep vein thrombosis prophylaxis, oral hypoglycemic intensification, cholesterol medication intensification, antihypertensive intensification, antihypertensive class, carotid stenosis intervention, and substance abuse referral for alcohol. CONCLUSIONS: It is feasible to construct valid eQMs for processes of transient ischemic attack and minor ischemic stroke care. Healthcare systems with EHRs should consider using electronic data to evaluate care for their patients with transient ischemic attack and to complement and expand quality measurement programs currently focused on patients with stroke.</v>
          </cell>
          <cell r="F1160" t="str">
            <v>2017</v>
          </cell>
        </row>
        <row r="1161">
          <cell r="A1161">
            <v>1160</v>
          </cell>
          <cell r="B1161" t="str">
            <v>An investigation into the durability of glycemic control in patients with type II diabetes initiated on canagliflozin or sitagliptin: A real-world analysis of electronic medical records</v>
          </cell>
          <cell r="C1161" t="str">
            <v>AIMS: The aims of this study were to assess glycemic control, weight loss, and durability of glycemic control in patients initiated on canagliflozin (CANA) versus sitagliptin (SITA). METHODS: Adults with type II diabetes mellitus initiated on CANA or SITA (index date) were identified from IQVIA™ Real-World Data Electronic Medical Records - US database (03/29/2012-04/30/2016). Inverse probability of treatment weighting accounted for baseline differences between cohorts. Outcomes were compared using weighted Cox regression and Kaplan-Meier curves and included time to reaching HbA1c thresholds (&lt;7%[53 mmol/mol], &lt;8%[64 mmol/mol], &lt;9%[75 mmol/mol]), weight loss ≥5%, failure to maintain HbA1c below threshold, new antihyperglycemic (AHA) prescription, and failure to maintain HbA1c/new AHA prescription. RESULTS: Weighted cohorts were well balanced (N(CANA) = 14,542; N(SITA) = 15,151). CANA patients were 12-15% more likely to reach the HbA1c thresholds, 47% more likely to lose ≥5% of body weight, 31% less likely to have a new AHA prescription, 10-15% less likely to fail to maintain HbA1c, and 13-26% less likely to fail to maintain HbA1c or have a new AHA, versus SITA patients. CONCLUSIONS: CANA patients were more likely to reach HbA1c and weight loss thresholds and maintain HbA1c below threshold versus SITA patients, while being less likely to have a prescription for a new AHA, suggesting more durable glycemic control with CANA.</v>
          </cell>
          <cell r="F1161" t="str">
            <v>2019</v>
          </cell>
        </row>
        <row r="1162">
          <cell r="A1162">
            <v>1161</v>
          </cell>
          <cell r="B1162" t="str">
            <v>The DREAM Initiative: study protocol for a randomized controlled trial testing an integrated electronic health record and community health worker intervention to promote weight loss among South Asian patients at risk for diabetes</v>
          </cell>
          <cell r="C1162" t="str">
            <v>BACKGROUND: Electronic health record (EHR)-based interventions that use registries and alerts can improve chronic disease care in primary care settings. Community health worker (CHW) interventions also have been shown to improve chronic disease outcomes, especially in minority communities. Despite their potential, these two approaches have not been tested together, including in small primary care practice (PCP) settings. This paper presents the protocol of Diabetes Research, Education, and Action for Minorities (DREAM) Initiative, a 5-year randomized controlled trial integrating both EHR and CHW approaches into a network of PCPs in New York City (NYC) in order to support weight loss efforts among South Asian patients at risk for diabetes. METHODS/DESIGN: The DREAM Initiative was funded by the National Institute of Diabetes and Digestive and Kidney Diseases (National Institutes of Health). A total of 480 individuals at risk for type 2 diabetes will be enrolled into the intervention group, and an equal number will be included in a matched control group. The EHR intervention components include the provision of technical assistance to participating PCPs regarding prediabetes-related registry reports, alerts, and order sets. The CHW intervention components entail group education sessions on diabetes prevention, including weight loss and nutrition. A mixed-methods approach will be used to evaluate the feasibility, adoption, and impact (≥ 5% weight loss) of the integrated study components. Additionally, a cost effectiveness analysis will be conducted using outcomes, implementation costs, and healthcare claims data to determine the incremental cost per person achieving 5% weight loss. DISCUSSION: This study will be the first to test the efficacy of an integrated EHR-CHW intervention within an underserved, minority population and in a practical setting via a network of small PCPs in NYC. The study's implementation is enhanced through cross-sector partnerships, including the local health department, a healthcare payer, and EHR vendors. Through use of a software platform, the study will also systematically track and monitor CHW referrals to social service organizations. Study findings, including those resulting from cost-effectiveness analyses, will have important implications for translating similar strategies to other minority communities in sustainable ways. TRIAL REGISTRATION: This study protocol has been approved and is made available on ClinicalTrials.gov by NCT03188094 as of 15 June 2017.</v>
          </cell>
          <cell r="F1162" t="str">
            <v>2019</v>
          </cell>
        </row>
        <row r="1163">
          <cell r="A1163">
            <v>1162</v>
          </cell>
          <cell r="B1163" t="str">
            <v>Application of electronic medical record-derived analytics in critical care: Rothman Index predicts mortality and readmissions in surgical intensive care unit patients</v>
          </cell>
          <cell r="C1163" t="str">
            <v>INTRODUCTION: The Rothman Index (RI) is an objective measurement of a patient's overall condition, automatically generated from 26 variables including vital signs, laboratory data, cardiac rhythms, and nursing assessments. The purpose of this study was to assess the validity of RI scores in predicting surgical ICU (SICU) readmission rates and mortality. METHODS: We conducted a single-center retrospective analysis of surgical patients who were transferred from the SICU to the surgical floor from December 2014 to December 2016. Data included demographics, length of stay (LOS), mortality, and RI at multiple pretransfer and post-transfer time points. RESULTS: A total of 1,445 SICU patients were transferred to the surgical floor; 79 patients (5.5%) were readmitted within 48 hours of transfer. Mean age was 52 years, and 67% were male. Compared to controls, patients readmitted to the SICU within 48 hours experienced higher LOS (29 vs. 11 days, p &lt; 0.05) as well as higher mortality (2.5% vs. 0.6%, p &lt; 0.05). Patients requiring readmission also had a lower RI at 72, 48, and 24 hours before transfer as well as at 24 and 48 hours after transfer (p &lt; 0.05 for all). Rothman Index scores were categorized into higher-risk (&lt;40), medium-risk (40-65), and lower-risk groups (&gt;65); RI scores at 24 hours before transfer were inversely proportional to overall mortality (RI &lt; 40 = 2.5%, RI 40-65 = 0.3%, and RI &gt; 65 = 0%; p &lt; 0.05) and SICU readmission rates (RI &lt; 40 = 9%, RI 40-65 = 5.2%, and RI &gt; 65 = 2.8%; p &lt; 0.05). Patients transferred with RI scores greater than 83 did not require SICU readmission within 48 hours. CONCLUSION: Surgical ICU patients requiring readmission within 48 hours of transfer have a significantly higher mortality and longer LOS compared to those who do not. Patients requiring readmission also have significantly lower pretransfer and post-transfer RI scores compared to those who do not. Rothman Index scores may be used as a clinical tool for evaluating patients before transfer from the SICU. Prospective studies are warranted to further validate use of this technology. LEVEL OF EVIDENCE: Retrospective database review, level III.</v>
          </cell>
          <cell r="F1163" t="str">
            <v>2019</v>
          </cell>
        </row>
        <row r="1164">
          <cell r="A1164">
            <v>1163</v>
          </cell>
          <cell r="B1164" t="str">
            <v>Effectiveness of a Hospital-Based Computerized Decision Support System on Clinician Recommendations and Patient Outcomes: A Randomized Clinical Trial</v>
          </cell>
          <cell r="C1164" t="str">
            <v>IMPORTANCE: Sophisticated evidence-based information resources can filter medical evidence from the literature, integrate it into electronic health records, and generate recommendations tailored to individual patients. OBJECTIVE: To assess the effectiveness of a computerized clinical decision support system (CDSS) that preappraises evidence and provides health professionals with actionable, patient-specific recommendations at the point of care. DESIGN, SETTING, AND PARTICIPANTS: Open-label, parallel-group, randomized clinical trial among internal medicine wards of a large Italian general hospital. All analyses in this randomized clinical trial followed the intent-to-treat principle. Between November 1, 2015, and December 31, 2016, patients were randomly assigned to the intervention group, in which CDSS-generated reminders were displayed to physicians, or to the control group, in which reminders were generated but not shown. Data were analyzed between February 1 and July 31, 2018. INTERVENTIONS: Evidence-Based Medicine Electronic Decision Support (EBMEDS), a commercial CDSS covering a wide array of health conditions across specialties, was integrated into the hospital electronic health records to generate patient-specific recommendations. MAIN OUTCOMES AND MEASURES: The primary outcome was the resolution rate, the rate at which medical problems identified and alerted by the CDSS were addressed by a change in practice. Secondary outcomes included the length of hospital stay and in-hospital all-cause mortality. RESULTS: In this randomized clinical trial, 20 563 patients were admitted to the hospital. Of these, 6480 (31.5%) were admitted to the internal medicine wards (study population) and randomized (3242 to CDSS and 3238 to control). The mean (SD) age of patients was 70.5 (17.3) years, and 54.5% were men. In total, 28 394 reminders were generated throughout the course of the trial (median, 3 reminders per patient per hospital stay; interquartile range [IQR], 1-6). These messages led to a change in practice in approximately 4 of 100 patients. The resolution rate was 38.0% (95% CI, 37.2%-38.8%) in the intervention group and 33.7% (95% CI, 32.9%-34.4%) in the control group, corresponding to an odds ratio of 1.21 (95% CI, 1.11-1.32; P &lt; .001). The length of hospital stay did not differ between the groups, with a median time of 8 days (IQR, 5-13 days) for the intervention group and a median time of 8 days (IQR, 5-14 days) for the control group (P = .36). In-hospital all-cause mortality also did not differ between groups (odds ratio, 0.95; 95% CI, 0.77-1.17; P = .59). Alert fatigue did not differ between early and late study periods. CONCLUSIONS AND RELEVANCE: An international commercial CDSS intervention marginally influenced routine practice in a general hospital, although the change did not statistically significantly affect patient outcomes. TRIAL REGISTRATION: ClinicalTrials.gov identifier: NCT02577198.</v>
          </cell>
          <cell r="F1164" t="str">
            <v>2019</v>
          </cell>
        </row>
        <row r="1165">
          <cell r="A1165">
            <v>1164</v>
          </cell>
          <cell r="B1165" t="str">
            <v>Validity of hospital ICD-10-GM codes to identify acute liver injury in Germany</v>
          </cell>
          <cell r="C1165" t="str">
            <v>PURPOSE: Acute liver injury (ALI) is an important adverse drug reaction. We estimated the positive predictive values (PPVs) of ICD-10-GM codes of ALI used in an international postauthorisation safety study (PASS). METHODS: Analyses used routine data (2007 to 2016, adults) from a German academic hospital in a cross-sectional design. Two algorithms from the PASS were applied to extract potential cases from the hospital information system: specific end point (A) (discharge diagnosis of liver disease-specific codes) and less specific end point (B) (discharge and outpatient-specific and nonspecific codes suggestive of liver injury). ALI cases were confirmed on the basis of plasma liver enzyme activity elevation. Secondary analysis was performed following exclusion of cases with known cancer, chronic liver, biliary and pancreatic disease, heart failure, and alcohol-related disorders, as applied in the PASS. RESULTS: On the basis of ICD codes: outcome A, 154 cases (143 with case notes and lab data for case verification); outcome B, 485 cases (357 with case notes and lab data). ALI was confirmed in 71 outcome A cases, PPV of 49.7% (95% confidence interval [CI], 41.2%-58.1%), and 100 outcome B cases, PPV of 28.0% (95% CI, 23.4%-33.0%). Applying exclusion criteria increased PPV (95% CI) to 62.7% (50.0%-74.2%) for outcome A and 45.7% (37.2%-54.3%) for outcome B. CONCLUSIONS: In safety studies on hepatotoxicity based on routine data using ICD-10-GM discharge codes and when validation of potential cases is not feasible, only the more specific codes should be used to describe ALI, and competing diagnoses for liver injury should be excluded to avoid substantial misclassification.</v>
          </cell>
          <cell r="F1165" t="str">
            <v>2019</v>
          </cell>
        </row>
        <row r="1166">
          <cell r="A1166">
            <v>1165</v>
          </cell>
          <cell r="B1166" t="str">
            <v>Follow-up of Abnormal Estimated GFR Results Within a Large Integrated Health Care Delivery System: A Mixed-Methods Study</v>
          </cell>
          <cell r="C1166" t="str">
            <v>BACKGROUND: Timely follow-up of abnormal laboratory results is important for high-quality care. We sought to identify risk factors, facilitators, and barriers to timely follow-up of an abnormal estimated glomerular filtration rate (eGFR) for the diagnosis of chronic kidney disease. STUDY DESIGN: Mixed-methods study: retrospective electronic health record (EHR) analyses, physician interviews. SETTING &amp; PARTICIPANTS: Large integrated health care delivery system. Quantitative analyses included 244,540 patients 21 years or older with incident abnormal eGFRs from January 1, 2010, to December 31, 2015, ordered by 7,164 providers. Qualitative analyses included 15 physician interviews. EXPOSURES: Patient-, physician-, and system-level factors. OUTCOME: Timely follow-up of incident abnormal eGFRs, defined as repeat eGFR obtained within 60 to 150 days, follow-up testing before 60 days that indicated normal kidney function, or diagnosis before 60 days of chronic kidney disease or kidney cancer. ANALYTICAL APPROACH: Multivariable robust Poisson regression models accounting for clustering within provider were used to estimate risk ratios (RRs) and 95% CIs for lack of timely follow-up. Team coding was used to identify themes from physician interviews. RESULTS: 58% of patients lacked timely follow-up of their incident abnormal eGFRs (ie, had a care gap). An abnormal creatinine result flag in the EHR was associated with better follow-up (RR for care gap, 0.65; 95% CI, 0.64-0.66). Patient online portal use and physician panel size were weakly associated with follow-up. Patients seen by providers behind on managing their EHR message box were at higher risk for care gaps. Physician interviews identified system-level (eg, panel size and assistance in managing laboratory results) and provider-level (eg, proficiency using EHR tools) factors that influence laboratory result management. LIMITATIONS: Unable to capture intentional delays in follow-up testing. CONCLUSIONS: Timely follow-up of abnormal results remains challenging in an EHR-based integrated health care delivery system. Strategies improving provider EHR message box management and leveraging health information technology (eg, flagging abnormal eGFR results), making organizational/staffing changes (eg, increasing the role of nurses in managing laboratory results), and boosting patient engagement through better patient portals may improve test follow-up.</v>
          </cell>
          <cell r="F1166" t="str">
            <v>2019</v>
          </cell>
        </row>
        <row r="1167">
          <cell r="A1167">
            <v>1166</v>
          </cell>
          <cell r="B1167" t="str">
            <v>Comparison of Methods To Identify Advance Care Planning in Patients with Severe Chronic Obstructive Pulmonary Disease Exacerbation</v>
          </cell>
          <cell r="C1167" t="str">
            <v>BACKGROUND: Advance care planning (ACP) is recommended for patients with chronic obstructive pulmonary disease (COPD). Yet, ACP documentation is often inaccessible at the time of impending respiratory failure, which may lead to unwanted and costly medical intensive care unit admissions. Electronic medical records (EMRs) contain directive fields and the ability to search for keywords and phrases, but these strategies to rapidly identify ACP have not been validated. OBJECTIVES: The aim of this study is to identify the percentage of patients with severe COPD exacerbation who have outpatient ACP documentation and validate two EMR-based methods of rapidly identifying ACP documentation. DESIGN: Retrospective cohort analysis. SETTING/SUBJECTS: Patients who required medical intensive care unit admission for exacerbation of COPD at an urban safety-net hospital between 2009 and 2014 were observed. MEASUREMENTS: We analyzed the sensitivity and specificity of two methods to rapidly identify outpatient ACP documentation: (1) documentation in the EMR directive field and (2) text string search of notes for key phrases, compared with a gold standard clinician review. RESULTS: Our cohort (n = 311) was racially diverse and severely ill with obstructive lung disease. One hundred thirty-two patients (43%) had ACP documentation by gold standard chart review. Compared with a gold standard chart review, a parsimonious text string search was both sensitive (95%) and specific (97%), while the directive box was specific (100%), but not sensitive (54%), for identifying outpatient ACP documentation. CONCLUSIONS: EMR directive fields may substantially underestimate ACP when used alone. As full clinician chart reviews are impractical in the emergent setting, text string searches may be a useful strategy to rapidly identify ACP discussions for clinical care and research.</v>
          </cell>
          <cell r="F1167" t="str">
            <v>2018</v>
          </cell>
        </row>
        <row r="1168">
          <cell r="A1168">
            <v>1167</v>
          </cell>
          <cell r="B1168" t="str">
            <v>Automated identification of implausible values in growth data from pediatric electronic health records</v>
          </cell>
          <cell r="C1168" t="str">
            <v>OBJECTIVE: Large electronic health record (EHR) datasets are increasingly used to facilitate research on growth, but measurement and recording errors can lead to biased results. We developed and tested an automated method for identifying implausible values in pediatric EHR growth data. MATERIALS AND METHODS: Using deidentified data from 46 primary care sites, we developed an algorithm to identify weight and height values that should be excluded from analysis, including implausible values and values that were recorded repeatedly without remeasurement. The foundation of the algorithm is a comparison of each measurement, expressed as a standard deviation score, with a weighted moving average of a child's other measurements. We evaluated the performance of the algorithm by (1) comparing its results with the judgment of physician reviewers for a stratified random selection of 400 measurements and (2) evaluating its accuracy in a dataset with simulated errors. RESULTS: Of 2 000 595 growth measurements from 280 610 patients 1 to 21 years old, 3.8% of weight and 4.5% of height values were identified as implausible or excluded for other reasons. The proportion excluded varied widely by primary care site. The automated method had a sensitivity of 97% (95% confidence interval [CI], 94-99%) and a specificity of 90% (95% CI, 85-94%) for identifying implausible values compared to physician judgment, and identified 95% (weight) and 98% (height) of simulated errors. DISCUSSION AND CONCLUSION: This automated, flexible, and validated method for preparing large datasets will facilitate the use of pediatric EHR growth datasets for research.</v>
          </cell>
          <cell r="F1168" t="str">
            <v>2017</v>
          </cell>
        </row>
        <row r="1169">
          <cell r="A1169">
            <v>1168</v>
          </cell>
          <cell r="B1169" t="str">
            <v>DEVELOPMENT AND PERFORMANCE OF TEXT-MINING ALGORITHMS TO EXTRACT SOCIOECONOMIC STATUS FROM DE-IDENTIFIED ELECTRONIC HEALTH RECORDS</v>
          </cell>
          <cell r="C1169" t="str">
            <v>Socioeconomic status (SES) is a fundamental contributor to health, and a key factor underlying racial disparities in disease. However, SES data are rarely included in genetic studies due in part to the difficultly of collecting these data when studies were not originally designed for that purpose. The emergence of large clinic-based biobanks linked to electronic health records (EHRs) provides research access to large patient populations with longitudinal phenotype data captured in structured fields as billing codes, procedure codes, and prescriptions. SES data however, are often not explicitly recorded in structured fields, but rather recorded in the free text of clinical notes and communications. The content and completeness of these data vary widely by practitioner. To enable gene-environment studies that consider SES as an exposure, we sought to extract SES variables from racial/ethnic minority adult patients (n=9,977) in BioVU, the Vanderbilt University Medical Center biorepository linked to de-identified EHRs. We developed several measures of SES using information available within the de-identified EHR, including broad categories of occupation, education, insurance status, and homelessness. Two hundred patients were randomly selected for manual review to develop a set of seven algorithms for extracting SES information from de-identified EHRs. The algorithms consist of 15 categories of information, with 830 unique search terms. SES data extracted from manual review of 50 randomly selected records were compared to data produced by the algorithm, resulting in positive predictive values of 80.0% (education), 85.4% (occupation), 87.5% (unemployment), 63.6% (retirement), 23.1% (uninsured), 81.8% (Medicaid), and 33.3% (homelessness), suggesting some categories of SES data are easier to extract in this EHR than others. The SES data extraction approach developed here will enable future EHR-based genetic studies to integrate SES information into statistical analyses. Ultimately, incorporation of measures of SES into genetic studies will help elucidate the impact of the social environment on disease risk and outcomes.</v>
          </cell>
          <cell r="F1169" t="str">
            <v>2017</v>
          </cell>
        </row>
        <row r="1170">
          <cell r="A1170">
            <v>1169</v>
          </cell>
          <cell r="B1170" t="str">
            <v>Primary Care Providers' Opening of Time-Sensitive Alerts Sent to Commercial Electronic Health Record InBaskets</v>
          </cell>
          <cell r="C1170" t="str">
            <v>BACKGROUND: Time-sensitive alerts are among the many types of clinical notifications delivered to physicians' secure InBaskets within commercial electronic health records (EHRs). A delayed alert review can impact patient safety and compromise care. OBJECTIVE: To characterize factors associated with opening of non-interruptive time-sensitive alerts delivered into primary care provider (PCP) InBaskets. DESIGN AND PARTICIPANTS: We analyzed data for 799 automated alerts. Alerts highlighted actionable medication concerns for older patients post-hospital discharge (2010-2011). These were study-generated alerts sent 3 days post-discharge to InBaskets for 75 PCPs across a multisite healthcare system, and represent a subset of all urgent InBasket notifications. MAIN MEASURES: Using EHR access and audit logs to track alert opening, we performed bivariate and multivariate analyses calculating associations between patient characteristics, provider characteristics, contextual factors at the time of alert delivery (number of InBasket notifications, weekday), and alert opening within 24 h. KEY RESULTS: At the time of alert delivery, the PCPs had a median of 69 InBasket notifications and had received a median of 379.8 notifications (IQR 295.0, 492.0) over the prior 7 days. Of the 799 alerts, 47.1% were opened within 24 h. Patients with longer hospital stays (&gt;4 days) were marginally more likely to have alerts opened (OR 1.48 [95% CI 1.00-2.19]). Alerts delivered to PCPs whose InBaskets had a higher number of notifications at the time of alert delivery were significantly less likely to be opened within 24 h (top quartile &gt;157 notifications: OR 0.34 [95% CI 0.18-0.61]; reference bottom quartile ≤42). Alerts delivered on Saturdays were also less likely to be opened within 24 h (OR 0.18 [CI 0.08-0.39]). CONCLUSIONS: The number of total InBasket notifications and weekend delivery may impact the opening of time-sensitive EHR alerts. Further study is needed to support safe and effective approaches to care team management of InBasket notifications.</v>
          </cell>
          <cell r="F1170" t="str">
            <v>2017</v>
          </cell>
        </row>
        <row r="1171">
          <cell r="A1171">
            <v>1170</v>
          </cell>
          <cell r="B1171" t="str">
            <v>Identifying musculoskeletal conditions in electronic medical records: a prevalence and validation study using the Deliver Primary Healthcare Information (DELPHI) database</v>
          </cell>
          <cell r="C1171" t="str">
            <v>BACKGROUND: Musculoskeletal (MSK) conditions are a common presentation in primary care. This study sought to determine the prevalence of MSK conditions in primary care in Ontario and to validate the extent to which health administrative date billing codes accurately represent MSK diagnoses. METHODS: De-identified electronic medical records (EMR) from the DELPHI database in southwestern Ontario, which contains 2493 patients (55.6% female, mean age 50.3 years (SD = 22.2)) and 21,964 encounters (July 1, 2006-June 30, 2010) were used for the analyses. Outcomes included: validation measures of agreement between International Classification of Diseases (ICD-9) diagnostic codes (health administrative data) and International Classification of Primary Care (ICPC) diagnoses defined as the reference standard, time to first ICD-9 code, prevalence, and healthcare utilization. RESULTS: There were 2940 true positive MSK encounters with primary care practitioners for 998 patients. Performance of the ICD-9 diagnostic codes included sensitivity = 76.5%, specificity = 95.2%, PPV = 94.6%, and NPV = 78.7%, compared to the ICPC reference standard. The majority of 998 patients were coded with both an ICPC and ICD-9 MSK code at their first or second encounter (67.4%). However, 23.5% of patients with the ICPC reference standard MSK were never coded with ICD-9. Four-year prevalence of MSK was 52.3% and varied by age (4.5% 0-17 years, 20.1% 18-44, 42.7% 45-64, and 32.7% 65+). Patients at MSK encounters had a higher number of: investigations (17.9% compared to 9.1%, p &lt; .0001); referrals (17.6% compared to 14.3%, p &lt; .0001); and prescriptions for opioids (17.2% compared to 5.3%, p &lt; .0001). CONCLUSIONS: This study determined the prevalence of musculoskeletal conditions in primary care in Ontario using a reference standard definition. The study highlighted the value of using primary care ICPC codes to validate a definition for musculoskeletal conditions. Health administrative data can be used to ascertain the presence of musculoskeletal conditions; however, ICD-9 codes may underrepresent the prevalence of MSK conditions.</v>
          </cell>
          <cell r="F1171" t="str">
            <v>2019</v>
          </cell>
        </row>
        <row r="1172">
          <cell r="A1172">
            <v>1171</v>
          </cell>
          <cell r="B1172" t="str">
            <v>Evaluation of Frailty as an Unmeasured Confounder in Observational Studies of Antidiabetic Medications</v>
          </cell>
          <cell r="C1172" t="str">
            <v>BACKGROUND: It is unknown whether observational studies evaluating the association between antidiabetic medications and mortality adequately account for frailty. Our objectives were to evaluate if frailty was a potential confounder in the relationship between antidiabetic medication regimen and mortality and how well administrative and clinical electronic health record (EHR) data account for frailty. METHODS: We conducted a retrospective cohort study in a single Veterans Health Administration (VHA) healthcare system of 500 hospitalizations-the majority due to heart failure-of Veterans who received regular VHA care and initiated type 2 diabetes treatment from 2001 to 2008. We measured frailty using a modified frailty index (FI, &gt;0.21 frail). We obtained antidiabetic medication regimen and time-to-death from administrative sources. We compared FI among patients on different antidiabetic regimens. Stepwise Cox proportional hazards regression estimated time-to-death by demographic, administrative, clinical EHR, and FI data. RESULTS: Median FI was 0.22 (interquartile range 0.18, 0.27). Frailty differed across antidiabetic regimens (p &lt; .001). An FI increase of 0.05 was associated with an increased risk of death (hazard ratio 1.45, 95% confidence interval 1.32, 1.60). Cox proportional hazards model for time-to-death including demographic, administrative, and clinical EHR data had a c-statistic of 0.70; adding FI showed marginal improvement (c-statistic 0.72). CONCLUSIONS: Frailty was associated with antidiabetic regimen and death, and may confound that relationship. Demographic, administrative, and clinical EHR data, commonly used to balance differences among exposure groups, performed moderately well in assessing risk of death, with minimal gain from adding frailty. Study design and analytic techniques can help minimize potential confounding by frailty in observational studies.</v>
          </cell>
          <cell r="F1172" t="str">
            <v>2019</v>
          </cell>
        </row>
        <row r="1173">
          <cell r="A1173">
            <v>1172</v>
          </cell>
          <cell r="B1173" t="str">
            <v>Identification of Major Adverse Kidney Events Within the Electronic Health Record</v>
          </cell>
          <cell r="C1173" t="str">
            <v>Acute kidney injury is common among critically ill adults and is associated with increased mortality and morbidity. The Major Adverse Kidney Events by 30 days (MAKE30) composite of death, new renal replacement therapy, or persistent renal dysfunction is recommended as a patient-centered outcome for pragmatic trials involving acute kidney injury. Accurate electronic detection of the MAKE30 endpoint using data within the electronic health record (EHR) could facilitate the use of the EHR in large-scale kidney injury research. In an observational study using prospectively collected data from 200 admissions to a single medical intensive care unit, we tested the performance of electronically-extracted data in identifying the MAKE30 composite compared to the reference standard of two-physician manual chart review. The incidence of MAKE30 on manual-review was 16 %, which included 8.5 % for in-hospital mortality, 3.5 % for new renal replacement therapy, and 8.5 % for persistent renal dysfunction. There was strong agreement between the electronic and manual assessment of MAKE30 (98.5 % agreement [95 % CI 96.5-100.0 %]; kappa 0.95 [95 % CI 0.87-1.00]; P &lt; 0.001), with only three patients misclassified by electronic assessment. Performance of the electronic MAKE30 assessment was similar among patients with and without CKD and with and without a measured serum creatinine in the 12 months prior to hospital admission. In summary, accurately identifying the MAKE30 composite outcome using EHR data collected as a part of routine care appears feasible.</v>
          </cell>
          <cell r="F1173" t="str">
            <v>2016</v>
          </cell>
        </row>
        <row r="1174">
          <cell r="A1174">
            <v>1173</v>
          </cell>
          <cell r="B1174" t="str">
            <v>Chronic obstructive pulmonary disease exacerbation episodes derived from electronic health record data validated using clinical trial data</v>
          </cell>
          <cell r="C1174" t="str">
            <v>PURPOSE: To validate an algorithm for acute exacerbations of chronic obstructive pulmonary disease (AECOPD) episodes derived in an electronic health record (EHR) database, against AECOPD episodes collected in a randomized clinical trial using an electronic case report form (eCRF). METHODS: We analyzed two data sources from the Salford Lung Study in COPD: trial eCRF and the Salford Integrated Record, a linked primary-secondary routine care EHR database of all patients in Salford. For trial participants, AECOPD episodes reported in eCRF were compared with algorithmically derived moderate/severe AECOPD episodes identified in EHR. Episode characteristics (frequency, duration), sensitivity, and positive predictive value (PPV) were calculated. A match between eCRF and EHR episodes was defined as at least 1-day overlap. RESULTS: In the primary effectiveness analysis population (n = 2269), 3791 EHR episodes (mean [SD] length: 15.1 [3.59] days; range: 14-54) and 4403 moderate/severe AECOPD eCRF episodes (mean length: 13.8 [16.20] days; range: 1-372) were identified. eCRF episodes exceeding 28 days were usually broken up into shorter episodes in the EHR. Sensitivity was 63.6% and PPV 71.1%, where concordance was defined as at least 1-day overlap. CONCLUSIONS: The EHR algorithm performance was acceptable, indicating that EHR-derived AECOPD episodes may provide an efficient, valid method of data collection. Comparing EHR-derived AECOPD episodes with those collected by eCRF resulted in slightly fewer episodes, and eCRF episodes of extreme lengths were poorly captured in EHR. Analysis of routinely collected EHR data may be reasonable when relative, rather than absolute, rates of AECOPD are relevant for stakeholders' decision making.</v>
          </cell>
          <cell r="F1174" t="str">
            <v>2019</v>
          </cell>
        </row>
        <row r="1175">
          <cell r="A1175">
            <v>1174</v>
          </cell>
          <cell r="B1175" t="str">
            <v>Agreement and validity of electronic health record prescribing data relative to pharmacy claims data: A validation study from a US electronic health record database</v>
          </cell>
          <cell r="C1175" t="str">
            <v>BACKGROUND: Granular clinical and laboratory data available in electronic health record (EHR) databases provide researchers the opportunity to conduct investigations that would not be possible in insurance claims databases; however, for pharmacoepidemiology studies, accurate classification of medication exposure is critical. OBJECTIVE: The aim of this study was to evaluate the validity of classifying medication exposure using EHR prescribing (EHR-Rx) data. METHODS: We conducted a retrospective cohort study among patients with linked claims and EHR data in OptumLabs™ Data Warehouse. The agreement between EHR-Rx data and pharmacy claims (PC-Rx) data (for 40 medications) was determined using the positive predictive value (PPV) and medication possession ratio (MPR)-calculated in 1- and 12-month medication exposure periods (MEPs). Secondary analyses were restricted to incident vs prevalent EHR-Rxs, age ≥65 vs &lt;65, white vs black race, males vs females, and number of EHR-Rxs. RESULTS: The validity metrics varied substantially among the 40 medications assessed. Across all medications, the period PPV and MPR were 62% and 63% in the 1-month MEP. They were 78% and 43% in the 12-month MEP. Overall, PPV and MPR were higher for patients with a prevalent EHR-Rx and age &lt;65. CONCLUSIONS: Despite substantial variability among different medications, there was very good agreement between EHR-Rx data and PC-Rx data. To maximize the validity of classifying medication exposure with EHR prescribing data, researchers may consider using longer MEPs (eg, 12 months) and potentially require multiple EHR-Rxs to classify baseline medication exposure.</v>
          </cell>
          <cell r="F1175" t="str">
            <v>2017</v>
          </cell>
        </row>
        <row r="1176">
          <cell r="A1176">
            <v>1175</v>
          </cell>
          <cell r="B1176" t="str">
            <v>Derivation and validation of the automated search algorithms to identify cognitive impairment and dementia in electronic health records</v>
          </cell>
          <cell r="C1176" t="str">
            <v>PURPOSE: Long-term cognitive impairment is a common and important problem in survivors of critical illness. We developed electronic search algorithms to identify cognitive impairment and dementia from the electronic medical records (EMRs) that provide opportunity for big data analysis. MATERIALS AND METHODS: Eligible patients met 2 criteria. First, they had a formal cognitive evaluation by The Mayo Clinic Study of Aging. Second, they were hospitalized in intensive care unit at our institution between 2006 and 2014. The "criterion standard" for diagnosis was formal cognitive evaluation supplemented by input from an expert neurologist. Using all available EMR data, we developed and improved our algorithms in the derivation cohort and validated them in the independent validation cohort. RESULTS: Of 993 participants who underwent formal cognitive testing and were hospitalized in intensive care unit, we selected 151 participants at random to form the derivation and validation cohorts. The automated electronic search algorithm for cognitive impairment was 94.3% sensitive and 93.0% specific. The search algorithms for dementia achieved respective sensitivity and specificity of 97% and 99%. EMR search algorithms significantly outperformed International Classification of Diseases codes. CONCLUSIONS: Automated EMR data extractions for cognitive impairment and dementia are reliable and accurate and can serve as acceptable and efficient alternatives to time-consuming manual data review.</v>
          </cell>
          <cell r="F1176" t="str">
            <v>2017</v>
          </cell>
        </row>
        <row r="1177">
          <cell r="A1177">
            <v>1176</v>
          </cell>
          <cell r="B1177" t="str">
            <v>Association between borderline dysnatremia and mortality insight into a new data mining approach</v>
          </cell>
          <cell r="C1177" t="str">
            <v>BACKGROUND: Even small variations of serum sodium concentration may be associated with mortality. Our objective was to confirm the impact of borderline dysnatremia for patients admitted to hospital on in-hospital mortality using real life care data from our electronic health record (EHR) and a phenome-wide association analysis (PheWAS). METHODS: Retrospective observational study based on patient data admitted to Hôpital Européen George Pompidou, between 01/01/2008 and 31/06/2014; including 45,834 patients with serum sodium determinations on admission. We analyzed the association between dysnatremia and in-hospital mortality, using a multivariate logistic regression model to adjust for classical potential confounders. We performed a PheWAS to identify new potential confounders. RESULTS: Hyponatremia and hypernatremia were recorded for 12.0% and 1.0% of hospital stays, respectively. Adjusted odds ratios (ORa) for severe, moderate and borderline hyponatremia were 3.44 (95% CI, 2.41-4.86), 2.48 (95% CI, 1.96-3.13) and 1.98 (95% CI, 1.73-2.28), respectively. ORa for severe, moderate and borderline hypernatremia were 4.07 (95% CI, 2.92-5.62), 4.42 (95% CI, 2.04-9.20) and 3.72 (95% CI, 1.53-8.45), respectively. Borderline hyponatremia (ORa = 1.57 95% CI, 1.35-1.81) and borderline hypernatremia (ORa = 3.47 95% CI, 2.43-4.90) were still associated with in-hospital mortality after adjustment for classical and new confounding factors identified through the PheWAS analysis. CONCLUSION: Borderline dysnatremia on admission are independently associated with a higher risk of in-hospital mortality. By using medical data automatically collected in EHR and a new data mining approach, we identified new potential confounding factors that were highly associated with both mortality and dysnatremia.</v>
          </cell>
          <cell r="F1177" t="str">
            <v>2017</v>
          </cell>
        </row>
        <row r="1178">
          <cell r="A1178">
            <v>1177</v>
          </cell>
          <cell r="B1178" t="str">
            <v>Linking mothers and infants within electronic health records: a comparison of deterministic and probabilistic algorithms</v>
          </cell>
          <cell r="C1178" t="str">
            <v>PURPOSE: To compare probabilistic and deterministic algorithms for linking mothers and infants within electronic health records (EHRs) to support pregnancy outcomes research. METHODS: The study population was women enrolled in Group Health (Washington State, USA) delivering a liveborn infant from 2001 through 2008 (N = 33,093 deliveries) and infant members born in these years. We linked women to infants by surname, address, and dates of birth and delivery using deterministic and probabilistic algorithms. In a subset previously linked using "gold standard" identifiers (N = 14,449), we assessed each approach's sensitivity and positive predictive value (PPV). For deliveries with no "gold standard" linkage (N = 18,644), we compared the algorithms' linkage proportions. We repeated our analyses in an independent test set of deliveries from 2009 through 2013. We reviewed medical records to validate a sample of pairs apparently linked by one algorithm but not the other (N = 51 or 1.4% of discordant pairs). RESULTS: In the 2001-2008 "gold standard" population, the probabilistic algorithm's sensitivity was 84.1% (95% CI, 83.5-84.7) and PPV 99.3% (99.1-99.4), while the deterministic algorithm had sensitivity 74.5% (73.8-75.2) and PPV 95.7% (95.4-96.0). In the test set, the probabilistic algorithm again had higher sensitivity and PPV. For deliveries in 2001-2008 with no "gold standard" linkage, the probabilistic algorithm found matched infants for 58.3% and the deterministic algorithm, 52.8%. On medical record review, 100% of linked pairs appeared valid. CONCLUSIONS: A probabilistic algorithm improved linkage proportion and accuracy compared to a deterministic algorithm. Better linkage methods can increase the value of EHRs for pregnancy outcomes research.</v>
          </cell>
          <cell r="F1178" t="str">
            <v>2015</v>
          </cell>
        </row>
        <row r="1179">
          <cell r="A1179">
            <v>1178</v>
          </cell>
          <cell r="B1179" t="str">
            <v>An assessment of data quality in a multi-site electronic medical record system in Haiti</v>
          </cell>
          <cell r="C1179" t="str">
            <v>OBJECTIVES: Strong data quality (DQ) is a precursor to strong data use. In resource limited settings, routine DQ assessment (DQA) within electronic medical record (EMR) systems can be resource-intensive using manual methods such as audit and chart review; automated queries offer an efficient alternative. This DQA focused on Haiti's national EMR - iSanté - and included longitudinal data for over 100,000 persons living with HIV (PLHIV) enrolled in HIV care and treatment services at 95 health care facilities (HCF). METHODS: This mixed-methods evaluation used a qualitative Delphi process to identify DQ priorities among local stakeholders, followed by a quantitative DQA on these priority areas. The quantitative DQA examined 13 indicators of completeness, accuracy, and timeliness of retrospective data collected from 2005 to 2013. We described levels of DQ for each indicator over time, and examined the consistency of within-HCF performance and associations between DQ and HCF and EMR system characteristics. RESULTS: Over all iSanté data, age was incomplete in &lt;1% of cases, while height, pregnancy status, TB status, and ART eligibility were more incomplete (approximately 20-40%). Suspicious data flags were present for &lt;3% of cases of male sex, ART dispenses, CD4 values, and visit dates, but for 26% of cases of age. Discontinuation forms were available for about half of all patients without visits for 180 or more days, and &gt;60% of encounter forms were entered late. For most indicators, DQ tended to improve over time. DQ was highly variable across HCF, and within HCFs DQ was variable across indicators. In adjusted analyses, HCF and system factors with generally favorable and statistically significant associations with DQ were University hospital category, private sector governance, presence of local iSante server, greater HCF experience with the EMR, greater maturity of the EMR itself, and having more system users but fewer new users. In qualitative feedback, local stakeholders emphasized lack of stable power supply as a key challenge to data quality and use of the iSanté EMR. CONCLUSIONS: Variable performance on key DQ indicators across HCF suggests that excellent DQ is achievable in Haiti, but further effort is needed to systematize and routinize DQ approaches within HCFs. A dynamic, interactive "DQ dashboard" within iSanté could bring transparency and motivate improvement. While the results of the study are specific to Haiti's iSanté data system, the study's methods and thematic lessons learned holdgeneralized relevance for other large-scale EMR systems in resource-limited countries.</v>
          </cell>
          <cell r="F1179" t="str">
            <v>2016</v>
          </cell>
        </row>
        <row r="1180">
          <cell r="A1180">
            <v>1179</v>
          </cell>
          <cell r="B1180" t="str">
            <v>The comparative effectiveness of fourth-line drugs in resistant hypertension: An application in electronic health record data</v>
          </cell>
          <cell r="C1180" t="str">
            <v>PURPOSE: To examine the utility of electronic health records from a routine care setting in assessing comparative effectiveness of fourth-line anti-hypertensive drugs to treat resistant hypertension. METHODS: We conducted a cohort study using the Clinical Practice Research Datalink: a repository of electronic health records from UK primary care. We identified patients newly prescribed fourth-line anti-hypertensive drugs (aldosterone antagonist , beta-blocker, or alpha-blocker). Using propensity score-adjusted Cox proportional hazards models, we compared the incidence of the primary outcome (composite of all-cause mortality, stroke, and myocardial infarction) between patients on different fourth-line drugs. AA was the reference drug in all comparisons. Secondary outcomes were individual components of the primary outcome, blood pressure changes, and heart failure. We used a negative control outcome, Herpes Zoster, to detect unmeasured confounding. RESULTS: Overall, 8639 patients were included. In propensity score-adjusted analyses, the hazard ratio for the primary outcome was 0.81 (95% CI, 0.55-1.19) for beta-blockers and 0.68 (95% CI, 0.46-0.96) for alpha-blockers versus AA. Findings for individual cardiovascular outcomes trended in a more plausible direction, albeit imprecise. A trend for a protective effect for Herpes Zoster across both comparisons was seen. CONCLUSIONS: A higher rate of all-cause death in the AA group was likely due to unmeasured confounding in our analysis of the composite primary outcome, supported by our negative outcome analysis. Results for cardiovascular outcomes were plausible, but imprecise due to small cohort sizes and a low number of observed outcomes.</v>
          </cell>
          <cell r="F1180" t="str">
            <v>2019</v>
          </cell>
        </row>
        <row r="1181">
          <cell r="A1181">
            <v>1180</v>
          </cell>
          <cell r="B1181" t="str">
            <v>Differentiating abdominal procedures in pediatric surgery: The inadequacy of current procedural terminology codes</v>
          </cell>
          <cell r="C1181" t="str">
            <v>INTRODUCTION: The ability to use detailed, accurate current procedural terminology (CPT) codes is a key component of effective research. We examined the effectiveness of CPT codes to accurately reflect care in patients undergoing surgery for necrotizing enterocolitis (NEC). METHODS: A multicenter retrospective analysis of operations on patients with NEC was conducted across 4 institutions between 2011 and 2016. Correlation between operative dictation and CPT coding was analyzed. RESULTS: A total of 124 patients with NEC diagnosis undergoing exploratory abdominal operations were identified. NEC was improperly diagnosed in 25 patients, who were excluded from further analysis. Of the 99 patients reviewed, the initial exploratory abdominal operation was coded inaccurately in 58 cases (59%). Within these, 15 (26%) had multiple coding errors such that the nature of the original operation was not discernable from the applied codes. Inaccurate codes often did not describe the presence of a mucous fistula (n=27, 44%), ostomy (n=24, 39%), or extra segments of bowel resected (n=9, 16%). The length of bowel resected is not currently described by any CPT codes. CONCLUSION: CPT coding for abdominal operations does not sufficiently reflect complexity of pediatric surgeries. This study highlights the significance of this inadequacy and its implications in future database studies in the era of electronic medical records. LEVEL OF EVIDENCE: Level IV. TYPE OF STUDY: Clinical research study.</v>
          </cell>
          <cell r="F1181" t="str">
            <v>2018</v>
          </cell>
        </row>
        <row r="1182">
          <cell r="A1182">
            <v>1181</v>
          </cell>
          <cell r="B1182" t="str">
            <v>Automated detection of wrong-drug prescribing errors</v>
          </cell>
          <cell r="C1182" t="str">
            <v>BACKGROUND: To assess the specificity of an algorithm designed to detect look-alike/sound-alike (LASA) medication prescribing errors in electronic health record (EHR) data. SETTING: Urban, academic medical centre, comprising a 495-bed hospital and outpatient clinic running on the Cerner EHR. We extracted 8 years of medication orders and diagnostic claims. We licensed a database of medication indications, refined it and merged it with the medication data. We developed an algorithm that triggered for LASA errors based on name similarity, the frequency with which a patient received a medication and whether the medication was justified by a diagnostic claim. We stratified triggers by similarity. Two clinicians reviewed a sample of charts for the presence of a true error, with disagreements resolved by a third reviewer. We computed specificity, positive predictive value (PPV) and yield. RESULTS: The algorithm analysed 488 481 orders and generated 2404 triggers (0.5% rate). Clinicians reviewed 506 cases and confirmed the presence of 61 errors, for an overall PPV of 12.1% (95% CI 10.7% to 13.5%). It was not possible to measure sensitivity or the false-negative rate. The specificity of the algorithm varied as a function of name similarity and whether the intended and dispensed drugs shared the same route of administration. CONCLUSION: Automated detection of LASA medication errors is feasible and can reveal errors not currently detected by other means. Real-time error detection is not possible with the current system, the main barrier being the real-time availability of accurate diagnostic information. Further development should replicate this analysis in other health systems and on a larger set of medications and should decrease clinician time spent reviewing false-positive triggers by increasing specificity.</v>
          </cell>
          <cell r="F1182" t="str">
            <v>2019</v>
          </cell>
        </row>
        <row r="1183">
          <cell r="A1183">
            <v>1182</v>
          </cell>
          <cell r="B1183" t="str">
            <v>Comparing clinician descriptions of frailty and geriatric syndromes using electronic health records: a retrospective cohort study</v>
          </cell>
          <cell r="C1183" t="str">
            <v>BACKGROUND: Geriatric syndromes, including frailty, are common in older adults and associated with adverse outcomes. We compared patients described in clinical notes as "frail" to other older adults with respect to geriatric syndrome burden and healthcare utilization. METHODS: We conducted a retrospective cohort study on 18,341 Medicare Advantage enrollees aged 65+ (members of a large nonprofit medical group in Massachusetts), analyzing up to three years of administrative claims and structured and unstructured electronic health record (EHR) data. We determined the presence of ten geriatric syndromes (falls, malnutrition, dementia, severe urinary control issues, absence of fecal control, visual impairment, walking difficulty, pressure ulcers, lack of social support, and weight loss) from claims and EHR data, and the presence of frailty descriptions in clinical notes with a pattern-matching natural language processing (NLP) algorithm. RESULTS: Of the 18,341 patients, we found that 2202 (12%) were described as "frail" in clinical notes. "Frail" patients were older (82.3 ± 6.8 vs 75.9 ± 5.9, p &lt; .001) and had higher rates of healthcare utilization, including number of inpatient hospitalizations and emergency department visits, than the rest of the population (p &lt; .001). "Frail" patients had on average 4.85 ± 1.72 of the ten geriatric syndromes studied, while non-frail patients had 2.35 ± 1.71 (p = .013). Falls, walking difficulty, malnutrition, weight loss, lack of social support and dementia were more highly correlated with frailty descriptions. The most common geriatric syndrome pattern among "frail" patients was a combination of walking difficulty, lack of social support, falls, and weight loss. CONCLUSIONS: Patients identified as "frail" by providers in clinical notes have higher rates of healthcare utilization and more geriatric syndromes than other patients. Certain geriatric syndromes were more highly correlated with descriptions of frailty than others.</v>
          </cell>
          <cell r="F1183" t="str">
            <v>2017</v>
          </cell>
        </row>
        <row r="1184">
          <cell r="A1184">
            <v>1183</v>
          </cell>
          <cell r="B1184" t="str">
            <v>Development and Validation of Electronic Health Record-based Triggers to Detect Delays in Follow-up of Abnormal Lung Imaging Findings</v>
          </cell>
          <cell r="C1184" t="str">
            <v>Purpose To develop an electronic health record (EHR)-based trigger algorithm to identify delays in follow-up of patients with imaging results that are suggestive of lung cancer and to validate this trigger on retrospective data. Materials and Methods The local institutional review board approved the study. A "trigger" algorithm was developed to automate the detection of delays in diagnostic evaluation of chest computed tomographic (CT) images and conventional radiographs that were electronically flagged by reviewing radiologists as being "suspicious for malignancy." The trigger algorithm was developed through literature review and expert input. It included patients who were alive and 40-70 years old, and it excluded instances in which appropriate timely follow-up (defined as occurring within 30 days) was detected (eg, pulmonary visit) or when follow-up was unnecessary (eg, in patients with a terminal illness). The algorithm was iteratively applied to a retrospective test cohort in an EHR data warehouse at a large Veterans Affairs facility, and manual record reviews were used to validate each individual criterion. The final algorithm aimed at detecting an absence of timely follow-up was retrospectively applied to an independent validation cohort to determine the positive predictive value (PPV). Trigger performance, time to follow-up, reasons for lack of follow-up, and cancer outcomes were analyzed and reported by using descriptive statistics. Results The trigger algorithm was retrospectively applied to the records of 89 168 patients seen between January 1, 2009, and December 31, 2009. Of 538 records with an imaging report that was flagged as suspicious for malignancy, 131 were identified by the trigger as being high risk for delayed diagnostic evaluation. Manual chart reviews confirmed a true absence of follow-up in 75 cases (trigger PPV of 57.3% for detecting evaluation delays), of which four received a diagnosis of primary lung cancer within the subsequent 2 years. Conclusion EHR-based triggers can be used to identify patients with suspicious imaging findings in whom follow-up diagnostic evaluation was delayed. (©) RSNA, 2015.</v>
          </cell>
          <cell r="F1184" t="str">
            <v>2015</v>
          </cell>
        </row>
        <row r="1185">
          <cell r="A1185">
            <v>1184</v>
          </cell>
          <cell r="B1185" t="str">
            <v>Changes to Workflow and Process Measures in the PICU During Transition From Semi to Full Electronic Health Record</v>
          </cell>
          <cell r="C1185" t="str">
            <v>OBJECTIVES: Studies showing the changes in workflow during transition from semi to full electronic medical records are lacking. This objective study is to identify the changes in workflow in the PICU during transition from semi to full electronic health record. DESIGN: Prospective observational study. Children's Hospital of Wisconsin Institutional Review Board waived the need for approval so this study was institutional review board exempt. This study measured clinical workflow variables at a 72-bed PICU during different phases of transition to a full electronic health record, which occurred on November 4, 2012. Phases of electronic health record transition were defined as follows: pre-electronic health record (baseline data prior to transition to full electronic health record), transition phase (3 wk after electronic health record), and stabilization (6 mo after electronic health record). Data were analyzed for the three phases using Mann-Whitney U test with a two-sided p value of less than 0.05 considered significant. SETTING: Seventy-two bed PICU. PATIENTS: All patients in the PICU were included during the study periods. MEASUREMENTS AND MAIN RESULTS: Five hundred and sixty-four patients with 2,355 patient days were evaluated in the three phases. Duration of rounds decreased from a median of 9 minutes per patient pre--electronic health record to 7 minutes per patient post electronic health record. Time to final note decreased from 2.06 days pre--electronic health record to 0.5 days post electronic health record. Time to first medication administration after admission also decreased from 33 minutes pre--electronic health record and 7 minutes post electronic health record. Time to Time to medication reconciliation was significantly higher pre-electronic health record than post electronic health record and percent of medication reconciliation completion was significantly lower pre--electronic health record than post electronic health record and percent of medication reconciliation completion was significantly higher pre--electronic health record than. There was no significant change in time between placement of discharge order and physical transfer from the unit [corrected].changes clinical workflow in a PICU with decreased duration of rounds, time to final note, time to medication administration, and time to medication reconciliation completion. There was no change in the duration from medical to physical transfer.</v>
          </cell>
          <cell r="F1185" t="str">
            <v>2015</v>
          </cell>
        </row>
        <row r="1186">
          <cell r="A1186">
            <v>1185</v>
          </cell>
          <cell r="B1186" t="str">
            <v>Birmingham Behçet's service: classification of disease and application of the 2014 International Criteria for Behçet's Disease (ICBD) to a UK cohort</v>
          </cell>
          <cell r="C1186" t="str">
            <v>BACKGROUND: This study reports on the analysis of the application and diagnostic predictability of the revised 2014 ICBD criteria in an unselected cohort of UK patients, and the ensuing organ associations and patterns of disease. METHODS: A retrospective cohort study was conducted using a database of electronic medical records. Three categories were recognised: clinically defined BD, incomplete BD and rejected diagnoses of BD. We applied the ISG 1990 and ICBD 2014 classification criteria to these subgroups to validate diagnostic accuracy against the multidisciplinary assessment. RESULTS: Between 2012 and 2015, 281 patients underwent initial assessment at an urban tertiary care centre: 190 patients with a confirmed diagnosis of BD, 7 with an incomplete diagnosis, and 84 with a rejected diagnosis. ICBD 2014 demonstrated an estimated sensitivity of 97.89% (95% CI: 94.70 to 99.42) and positive likelihood ratio of 1.21 (1.10 to 1.28). The strongest independent predictors were: Central nervous lesions (OR = 10.57, 95% CI: 1.34 to 83.30); Genital ulceration (OR = 9.05, 95% CI: 3.35 to 24.47); Erythema nodosum (OR = 6.59, 95% CI: 2.35 to 18.51); Retinal vasculitis (OR = 6.25, 95% CI: 1.47 to 26.60); Anterior uveitis (OR = 6.16, 95% CI: 2.37 to 16.02); Posterior uveitis (OR = 4.82, 95% CI: 1.25 to 18.59). CONCLUSIONS: The ICBD 2014 criteria were more sensitive at picking up cases than ISG 1990 using the multidisciplinary assessment as the gold standard. ICBD may over-diagnose BD in a UK population. Patients who have an incomplete form of BD represent a distinct group that should not be given an early diagnostic label. Behçet's disease is a complex disease that is best diagnosed by multidisciplinary clinical assessment. Patients in the UK differ in their clinical presentation and genetic susceptibility from the original descriptions. This study also highlights an incomplete group of Behçet's patients that are less well defined by their clinical presentation.</v>
          </cell>
          <cell r="F1186" t="str">
            <v>2017</v>
          </cell>
        </row>
        <row r="1187">
          <cell r="A1187">
            <v>1186</v>
          </cell>
          <cell r="B1187" t="str">
            <v>Comparison of Overridden Medication-related Clinical Decision Support in the Intensive Care Unit between a Commercial System and a Legacy System</v>
          </cell>
          <cell r="C1187" t="str">
            <v>BACKGROUND: Electronic health records (EHRs) with clinical decision support (CDS) have shown to be effective at improving patient safety. Despite this, alerts delivered as part of CDS are overridden frequently, which is of concern in the critical care population as this group may have an increased risk of harm. Our organization recently transitioned from an internally-developed EHR to a commercial system. Data comparing various EHR systems, especially after transitions between EHRs, are needed to identify areas for improvement. OBJECTIVES: To compare the two systems and identify areas for potential improvement with the new commercial system at a single institution. METHODS: Overridden medication-related CDS alerts were included from October to December of the systems' respective years (legacy, 2011; commercial, 2015), restricted to three intensive care units. The two systems were compared with regards to CDS presentation and override rates for four types of CDS: drug-allergy, drug-drug interaction (DDI), geriatric and renal alerts. A post hoc analysis to evaluate for adverse drug events (ADEs) potentially resulting from overridden alerts was performed for 'contraindicated' DDIs via chart review. RESULTS: There was a significant increase in provider exposure to alerts and alert overrides in the commercial system (commercial: n=5,535; legacy: n=1,030). Rates of overrides were higher for the allergy and DDI alerts (p&lt;0.001) in the commercial system. Geriatric and renal alerts were significantly different in incidence and presentation between the two systems. No ADEs were identified in an analysis of 43 overridden contraindicated DDI alerts. CONCLUSIONS: The vendor system had much higher rates of both alerts and overrides, although we did not find evidence of harm in a review of DDIs which were overridden. We propose recommendations for improving our current system which may be helpful to other similar institutions; improving both alert presentation and the underlying knowledge base appear important.</v>
          </cell>
          <cell r="F1187" t="str">
            <v>2017</v>
          </cell>
        </row>
        <row r="1188">
          <cell r="A1188">
            <v>1187</v>
          </cell>
          <cell r="B1188" t="str">
            <v>The effectiveness of varenicline versus nicotine replacement therapy on long-term smoking cessation in primary care: a prospective cohort study of electronic medical records</v>
          </cell>
          <cell r="C1188" t="str">
            <v>BACKGROUND: There is limited evidence about the effectiveness of varenicline and nicotine replacement therapy (NRT) for long-term smoking cessation in primary care, or whether the treatment effectiveness differs by socioeconomic position (SEP). Therefore, we estimated the long-term effectiveness of varenicline versus NRT (&gt; 2 years) on smoking cessation, and investigated whether effectiveness differs by SEP. METHODS: This is a prospective cohort study of electronic medical records from 654 general practices in England, within the Clinical Practice Research Datalink, using three different analytical methods: multivariable logistic regression, propensity score matching and instrumental variable analyses. Exposure was prescription of varenicline versus NRT, and the primary outcome was smoking cessation at 2 years' follow-up; outcome was also assessed at 3, 6, and 9 months, and at 1 and 4 years after exposure. SEP was defined using the Index of Multiple Deprivation. RESULTS: At 2 years, 28.8% (N = 20 362/70 610) of participants prescribed varenicline and 24.3% (N = 36 268/149 526) of those prescribed NRT quit; adjusted odds ratio was 1.26 [95% confidence interval (CI): 1.23 to 1.29], P &lt; 0.0001. The association persisted for up to 4 years and was consistent across all analyses. We found little evidence that the effectiveness of varenicline differed greatly by SEP. However, patients from areas of higher deprivation were less likely to be prescribed varenicline; adjusted odds ratio was 0.91 (95% CI: 0.90 to 0.92), P &lt; 0.0001. CONCLUSIONS: Patients prescribed varenicline were more likely to be abstinent up to 4 years after first prescription than those prescribed NRT. In combination with other evidence, the results from this study may be used to update clinical guidelines on the use of varenicline for smoking cessation.</v>
          </cell>
          <cell r="F1188" t="str">
            <v>2017</v>
          </cell>
        </row>
        <row r="1189">
          <cell r="A1189">
            <v>1188</v>
          </cell>
          <cell r="B1189" t="str">
            <v>From patient care to research: a validation study examining the factors contributing to data quality in a primary care electronic medical record database</v>
          </cell>
          <cell r="C1189" t="str">
            <v>BACKGROUND: Electronic Medical Records (EMRs) are increasingly used in the provision of primary care and have been compiled into databases which can be utilized for surveillance, research and informing practice. The primary purpose of these records is for the provision of individual patient care; validation and examination of underlying limitations is crucial for use for research and data quality improvement. This study examines and describes the validity of chronic disease case definition algorithms and factors affecting data quality in a primary care EMR database. METHODS: A retrospective chart audit of an age stratified random sample was used to validate and examine diagnostic algorithms applied to EMR data from the Manitoba Primary Care Research Network (MaPCReN), part of the Canadian Primary Care Sentinel Surveillance Network (CPCSSN). The presence of diabetes, hypertension, depression, osteoarthritis and chronic obstructive pulmonary disease (COPD) was determined by review of the medical record and compared to algorithm identified cases to identify discrepancies and describe the underlying contributing factors. RESULTS: The algorithm for diabetes had high sensitivity, specificity and positive predictive value (PPV) with all scores being over 90%. Specificities of the algorithms were greater than 90% for all conditions except for hypertension at 79.2%. The largest deficits in algorithm performance included poor PPV for COPD at 36.7% and limited sensitivity for COPD, depression and osteoarthritis at 72.0%, 73.3% and 63.2% respectively. Main sources of discrepancy included missing coding, alternative coding, inappropriate diagnosis detection based on medications used for alternate indications, inappropriate exclusion due to comorbidity and loss of data. CONCLUSIONS: Comparison to medical chart review shows that at MaPCReN the CPCSSN case finding algorithms are valid with a few limitations. This study provides the basis for the validated data to be utilized for research and informs users of its limitations. Analysis of underlying discrepancies provides the ability to improve algorithm performance and facilitate improved data quality.</v>
          </cell>
          <cell r="F1189" t="str">
            <v>2015</v>
          </cell>
        </row>
        <row r="1190">
          <cell r="A1190">
            <v>1189</v>
          </cell>
          <cell r="B1190" t="str">
            <v>An evaluation of the impact of missing deaths on overall survival analyses of advanced non-small cell lung cancer patients conducted in an electronic health records database</v>
          </cell>
          <cell r="C1190" t="str">
            <v>PURPOSE: The aim of this study was to assess the impact of missing death data on survival analyses conducted in an oncology EHR-derived database. METHODS: The study was conducted using the Flatiron Health oncology database and the National Death Index (NDI) as a gold standard. Three analytic frameworks were evaluated in advanced non-small cell lung cancer (aNSCLC) patients: median overall survival [mOS]), relative risk estimates conducted within the EHR-derived database, and "external control arm" analyses comparing an experimental group augmented with mortality data from the gold standard to a control group from the EHR-derived database only. The hazard ratios (HRs) obtained within the EHR-derived database (91% sensitivity) and the external control arm analyses, were compared with results when both groups were augmented with mortality data from the gold standard. The above analyses were repeated using simulated lower mortality sensitivities to understand the impact of more extreme levels of missing deaths. RESULTS: Bias in mOS ranged from modest (0.6-0.9 mos.) in the EHR-derived cohort with (91% sensitivity) to substantial when lower sensitivities were generated through simulation (3.3-9.7 mos.). Overall, small differences were observed in the HRs for the EHR-derived cohort across comparative analyses when compared with HRs obtained using the gold standard data source. When only one treatment arm was subject to estimation bias, the bias was slightly more pronounced, but increased substantially when lower sensitivities were simulated. CONCLUSIONS: The impact on survival analysis is minimal with high mortality sensitivity with only modest impact associated within external control arm applications.</v>
          </cell>
          <cell r="F1190" t="str">
            <v>2019</v>
          </cell>
        </row>
        <row r="1191">
          <cell r="A1191">
            <v>1190</v>
          </cell>
          <cell r="B1191" t="str">
            <v>Vascular surgery residents spend one fifth of their time on electronic health records after duty hours</v>
          </cell>
          <cell r="C1191" t="str">
            <v>OBJECTIVE: Electronic health records (EHR) have largely replaced paper-based medical records. Academic institutions have adapted EHR successfully and technological innovations now allow remote access. Thus, self-reported resident duty hours may not accurately reflect the actual time that is spent on patient care-related activities. METHODS: This retrospective observational study quantified vascular surgery resident EHR activities between January 2016 and June 2016 at a tertiary care hospital. Use time was tracked from user login to logout, divided by day of the week, and separated by EHR tasks performed. Each 24-hour time period was further divided into on-duty (6:00 am to 6:00 pm) and off-duty (6:00 pm to 6:00 am) hours. On-call weekdays and rotations that occurred off campus were excluded. The following EHR activity data were requested: total time, chart review time, documentation time, electronic order entry, patient discovery, and electronic messages. RESULTS: A total of 11,812 charts were accessed: 80.5% on weekdays and 19.5% on weekends. Total time spent (hours:minutes:seconds, weekday percentage, weekend percentage) on EHR during this time period was 634:33:36 (81.2%, 18.8%). On weekdays, 79% of the EHR time was during the work hours and 21% after hours. On weekends, 78% of the EHR time was during work hours and 22% after hours. Time spent on different EHR tasks was as follows: chart review 278:58:34, documentation 66:33:07, electronic order entry 120:50:24, electronic messaging 2:16:48, problem list modification 1:49:26, electronic messages 4:30:43, patient discovery 151:14:53, and other 164:05:17. Overall, postgraduate year 1 residents spent the most number of hours on EHRs and during the weekdays. There was serial decrease in the total number of EHR hours and the number of weekday hours with the seniority of the residents, with postgraduate year 5 residents spending the least number of overall hours and weekday hours on the EHR. When EHR access was compared with self-reported duty hours, resident compliance was 58% on average. CONCLUSIONS: EHR use after hours constituted one-fifth of a vascular surgical trainee's total EHR time. Despite self-reported duty-hour compliance, a good proportion of their daily time is still spent on patient care. This pilot study sets the stage for larger studies to be conducted in future to address this issue.</v>
          </cell>
          <cell r="F1191" t="str">
            <v>2019</v>
          </cell>
        </row>
        <row r="1192">
          <cell r="A1192">
            <v>1191</v>
          </cell>
          <cell r="B1192" t="str">
            <v>Development and Validation of an Algorithm to Identify Nonalcoholic Fatty Liver Disease in the Electronic Medical Record</v>
          </cell>
          <cell r="C1192" t="str">
            <v>BACKGROUND AND AIMS: Nonalcoholic fatty liver disease (NAFLD) is the most common cause of chronic liver disease worldwide. Risk factors for NAFLD disease progression and liver-related outcomes remain incompletely understood due to the lack of computational identification methods. The present study sought to design a classification algorithm for NAFLD within the electronic medical record (EMR) for the development of large-scale longitudinal cohorts. METHODS: We implemented feature selection using logistic regression with adaptive LASSO. A training set of 620 patients was randomly selected from the Research Patient Data Registry at Partners Healthcare. To assess a true diagnosis for NAFLD we performed chart reviews and considered either a documentation of a biopsy or a clinical diagnosis of NAFLD. We included in our model variables laboratory measurements, diagnosis codes, and concepts extracted from medical notes. Variables with P &lt; 0.05 were included in the multivariable analysis. RESULTS: The NAFLD classification algorithm included number of natural language mentions of NAFLD in the EMR, lifetime number of ICD-9 codes for NAFLD, and triglyceride level. This classification algorithm was superior to an algorithm using ICD-9 data alone with AUC of 0.85 versus 0.75 (P &lt; 0.0001) and leads to the creation of a new independent cohort of 8458 individuals with a high probability for NAFLD. CONCLUSIONS: The NAFLD classification algorithm is superior to ICD-9 billing data alone. This approach is simple to develop, deploy, and can be applied across different institutions to create EMR-based cohorts of individuals with NAFLD.</v>
          </cell>
          <cell r="F1192" t="str">
            <v>2016</v>
          </cell>
        </row>
        <row r="1193">
          <cell r="A1193">
            <v>1192</v>
          </cell>
          <cell r="B1193" t="str">
            <v>Electronic health record-based triggers to detect potential delays in cancer diagnosis</v>
          </cell>
          <cell r="C1193" t="str">
            <v>BACKGROUND: Delayed diagnosis of cancer can lead to patient harm, and strategies are needed to proactively and efficiently detect such delays in care. We aimed to develop and evaluate 'trigger' algorithms to electronically flag medical records of patients with potential delays in prostate and colorectal cancer (CRC) diagnosis. METHODS: We mined retrospective data from two large integrated health systems with comprehensive electronic health records (EHR) to iteratively develop triggers. Data mining algorithms identified all patient records with specific demographics and a lack of appropriate and timely follow-up actions on four diagnostic clues that were newly documented in the EHR: abnormal prostate-specific antigen (PSA), positive faecal occult blood test (FOBT), iron-deficiency anaemia (IDA), and haematochezia. Triggers subsequently excluded patients not needing follow-up (eg, terminal illness) or who had already received appropriate and timely care. Each of the four final triggers was applied to a test cohort, and chart reviews of randomly selected records identified by the triggers were used to calculate positive predictive values (PPV). RESULTS: The PSA trigger was applied to records of 292 587 patients seen between 1 January 2009 and 31 December 2009, and the CRC triggers were applied to 291 773 patients seen between 1 March 2009 and 28 February 2010. Overall, 1564 trigger positive patients were identified (426 PSA, 355 FOBT, 610 IDA and 173 haematochezia). Record reviews revealed PPVs of 70.2%, 66.7%, 67.5%, and 58.3% for the PSA, FOBT, IDA and haematochezia triggers, respectively. Use of all four triggers at the study sites could detect an estimated 1048 instances of delayed or missed follow-up of abnormal findings annually and 47 high-grade cancers. CONCLUSIONS: EHR-based triggers can be used successfully to flag patient records lacking follow-up of abnormal clinical findings suspicious for cancer.</v>
          </cell>
          <cell r="F1193" t="str">
            <v>2014</v>
          </cell>
        </row>
        <row r="1194">
          <cell r="A1194">
            <v>1193</v>
          </cell>
          <cell r="B1194" t="str">
            <v>Problem list completeness in electronic health records: A multi-site study and assessment of success factors</v>
          </cell>
          <cell r="C1194" t="str">
            <v>OBJECTIVE: To assess problem list completeness using an objective measure across a range of sites, and to identify success factors for problem list completeness. METHODS: We conducted a retrospective analysis of electronic health record data and interviews at ten healthcare organizations within the United States, United Kingdom, and Argentina who use a variety of electronic health record systems: four self-developed and six commercial. At each site, we assessed the proportion of patients who have diabetes recorded on their problem list out of all patients with a hemoglobin A1c elevation&gt;=7.0%, which is diagnostic of diabetes. We then conducted interviews with informatics leaders at the four highest performing sites to determine factors associated with success. Finally, we surveyed all the sites about common practices implemented at the top performing sites to determine whether there was an association between problem list management practices and problem list completeness. RESULTS: Problem list completeness across the ten sites ranged from 60.2% to 99.4%, with a mean of 78.2%. Financial incentives, problem-oriented charting, gap reporting, shared responsibility, links to billing codes, and organizational culture were identified as success factors at the four hospitals with problem list completeness at or near 90.0%. DISCUSSION: Incomplete problem lists represent a global data integrity problem that could compromise quality of care and put patients at risk. There was a wide range of problem list completeness across the healthcare facilities. Nevertheless, some facilities have achieved high levels of problem list completeness, and it is important to better understand the factors that contribute to success to improve patient safety. CONCLUSION: Problem list completeness varies substantially across healthcare facilities. In our review of EHR systems at ten healthcare facilities, we identified six success factors which may be useful for healthcare organizations seeking to improve the quality of their problem list documentation: financial incentives, problem oriented charting, gap reporting, shared responsibility, links to billing codes, and organizational culture.</v>
          </cell>
          <cell r="F1194" t="str">
            <v>2015</v>
          </cell>
        </row>
        <row r="1195">
          <cell r="A1195">
            <v>1194</v>
          </cell>
          <cell r="B1195" t="str">
            <v>Evaluation of electronic health record implementation on pharmacist interventions related to oral chemotherapy management</v>
          </cell>
          <cell r="C1195" t="str">
            <v>Background With the ever growing arsenal of oral chemotherapy agents now available, cancer treatment is being increasingly managed in the outpatient setting. However, oral chemotherapy use is often associated with several potential obstacles and complications. In order to provide optimal patient safety and oral chemotherapy monitoring, our institution implemented an oral chemotherapy program managed by clinical pharmacists electronically through Epic Beacon. Objective To describe implementation of a novel pharmacist-managed oral chemotherapy program and evaluate pharmacist interventions before and after implementation of an oral chemotherapy program. Methods This was a single-center retrospective chart review of documented pharmacy interventions for oral chemotherapy prescriptions during three months prior to as well as three months following Epic Beacon implementation. Time periods for data inclusion were October-December 2013 (pre-Beacon) and October-December 2014 (post-Beacon). Patients included in the study had one or more oral chemotherapy orders during the pre-Beacon period, the post-Beacon period, or both pre- and post-Beacon. Our analysis did not include oral chemotherapy orders that were placed outside of a treatment plan in the post-Beacon period. Results A total of 240 patients with 450 total oral chemotherapy orders were assessed over the duration of the study. Beacon implementation allowed a greater number of oral chemotherapy orders to be reviewed, with 134 oral chemotherapy orders reviewed in the study period prior to Beacon implementation and 316 orders reviewed in the post-Beacon period. Additionally, there were 660% more pharmacist interventions (89 interventions pre-Beacon versus 681 interventions post-Beacon), with an increased focus on coordination of care, chemotherapy calendar coordination, and assistance with treatment plans. Furthermore, implementation of Epic Beacon allowed identification of over 500% more chemotherapy order errors (41 total errors identified pre-Beacon versus 250 total errors identified post-Beacon). Pharmacists were also able to identify more significant, serious, or potentially lethal errors following implementation. The time associated with oral chemotherapy review and intervention also increased accordingly with number of orders reviewed. Conclusion Implementation of an electronic workflow for oral chemotherapy dramatically increased pharmacist review of orders, resulting in improved documentation of interventions and errors, decreased need for clarification of orders, as well as increased volume of prescriptions at our on-site pharmacy. This study demonstrates a comprehensive approach to maximize safety when oral chemotherapy is utilized as a component of the treatment regimen.</v>
          </cell>
          <cell r="F1195" t="str">
            <v>2017</v>
          </cell>
        </row>
        <row r="1196">
          <cell r="A1196">
            <v>1195</v>
          </cell>
          <cell r="B1196" t="str">
            <v>Validation of semiautomated surgical site infection surveillance using electronic screening algorithms in 38 surgery categories</v>
          </cell>
          <cell r="C1196" t="str">
            <v>OBJECTIVE: To verify the validity of a semiautomated surgical site infection (SSI) surveillance system using electronic screening algorithms in 38 categories of surgery. DESIGN: A cohort study for validation of semiautomated SSI surveillance system using screening algorithms. SETTING: A 1,989-bed tertiary-care referral center in Seoul, Republic of Korea. METHODS: A dataset of 40,516 surgical procedures in 38 categories stored in the conventional SSI surveillance registry at the Samsung Medical Center between January 2013 and December 2014 was used as the reference standard. In the semiautomated surveillance system, electronic screening algorithms flagged cases meeting at least 1 of 3 criteria: antibiotic prescription, microbial culture, and infectious disease consultation. Flagged cases were audited by infection preventionists. Analyses of sensitivity, specificity, and positive predictive value (PPV) were conducted for the semiautomated surveillance system, and its effect on reducing the workload for chart review was evaluated. RESULTS: A total of 575 SSI events (1·42%) were identified by conventional SSI surveillance. The sensitivity of the semiautomated SSI surveillance was 96·7%, and the PPV of the screening algorithms alone was 4·1%. Semiautomated SSI surveillance reduced the chart review workload of the infection preventionists from 1,283 to 482 person hours per year (a 62·4% decrease). CONCLUSIONS: Compared to conventional surveillance, semiautomated surveillance using electronic screening algorithms followed by chart review of selected cases can provide high-validity surveillance results and can significantly reduce the workload of infection preventionists.</v>
          </cell>
          <cell r="F1196" t="str">
            <v>2018</v>
          </cell>
        </row>
        <row r="1197">
          <cell r="A1197">
            <v>1196</v>
          </cell>
          <cell r="B1197" t="str">
            <v>Evaluating the Impact of Uveitis on Visual Field Progression Using Large-Scale Real-World Data</v>
          </cell>
          <cell r="C1197" t="str">
            <v>PURPOSE: To compare rates of visual field (VF) loss in uveitis patients with glaucoma against patients with primary open-angle glaucoma (POAG) and explore the association between intraocular pressure (IOP) and rate of VF loss. DESIGN: Retrospective cohort study. METHODS: Anonymized VFs and IOP measurements extracted from the electronic medical records of 5 regionally different glaucoma clinics in England. A total of 205 eyes with diagnosis of uveitis plus glaucoma were compared with 4600 eyes with POAG only. Minimum inclusion criteria were ≥4 visits within a 4-year window. Relative risk (RR) of being a "rapid progressor" (mean deviation [MD] loss ≥1.5 dB/year) was calculated. A mixed-effects model (MEM) and a pointwise VF progression analysis of pattern deviation were used to confirm differences between the groups. Longitudinal IOP mean, range, and variability were compared with rate of VF progression. RESULTS: Median (interquartile range) baseline MD in the uveitis and POAG groups was -3.8 (-8.7, -1.5) dB and -3.1 (-6.6, -1.2) dB, respectively. The uveitis and POAG groups had 23 of 205 (11%) and 331 of 4600 (7%) "rapidly progressing" eyes, respectively. Age-adjusted RR for "rapid progression" in uveitic vs POAG eyes was 1.9 (95% confidence interval: 1.8-2.0). The MEM confirmed that uveitic eyes (-0.49 dB/year) showed higher rates of VF progression than the POAG group (-0.37 dB/year; P &lt; .01). IOP range and variability were higher in the "rapidly progressing" uveitic eyes. CONCLUSIONS: Our analysis suggests that VF loss occurs faster in glaucoma patients with uveitis than those without uveitis. The risk of progressing rapidly in glaucoma with uveitis is almost double than in those without uveitis. Early identification of "rapid progressors" may enable targeted intervention to preserve visual function in this high-risk group.</v>
          </cell>
          <cell r="F1197" t="str">
            <v>2019</v>
          </cell>
        </row>
        <row r="1198">
          <cell r="A1198">
            <v>1197</v>
          </cell>
          <cell r="B1198" t="str">
            <v>Feasibility of Using Electronic Medical Record Data for Tracking Quality Indicators in Adults with Congenital Heart Disease</v>
          </cell>
          <cell r="C1198" t="str">
            <v>BACKGROUND: In order to determine the feasibility of tracking quality of care in adults with congenital heart disease (ACHD), we aimed to estimate the availability of relevant data in electronic medical records (EMR) used in North American ACHD centers. METHODS: Previously proposed quality indicators (QIs) were reviewed to consider what types of data would be required for each. ACHD program directors were surveyed about the nature of electronic data in existing EMRs. From the survey, the availability of data types needed for the denominator and numerator of each QI were estimated, and an overall estimate of data availability was calculated for each QI. These estimates were adjusted by the sensitivity of identifying the patients through administrative codes. Analysis was repeated for scenarios in which various data type estimates were hypothetically dropped by half to determine the overall impact of each data type. RESULTS: A total of 64 ACHD program directors responded to the survey. Of 55 QIs, average estimated data availability was 67%. QIs for tetralogy of Fallot had the highest estimated data availability (mean 88%), whereas those for atrial septal defect were lowest (mean 23%), reflecting both the need for interpretation of imaging studies and the lower reliability of billing codes for identification of ACHD patients. QIs with highest estimates were based largely on administrative data, which had the biggest impact on overall estimates. QIs needing interpretation of imaging findings had the lowest estimates, as well as certain overuse measures. CONCLUSIONS: For a wide range of ACHD programs, data for proposed QIs based on administrative data are most likely to be obtainable through EMR. Data related to imaging interpretation or overuse measures are least likely. Our findings can inform future efforts to establish registry efforts or data reporting tools to track these indicators.</v>
          </cell>
          <cell r="F1198" t="str">
            <v>2015</v>
          </cell>
        </row>
        <row r="1199">
          <cell r="A1199">
            <v>1198</v>
          </cell>
          <cell r="B1199" t="str">
            <v>Identifying patients with asthma in primary care electronic medical record systems Chart analysis-based electronic algorithm validation study</v>
          </cell>
          <cell r="C1199" t="str">
            <v>OBJECTIVE: To develop and test a variety of electronic medical record (EMR) search algorithms to allow clinicians to accurately identify their patients with asthma in order to enable improved care. DESIGN: A retrospective chart analysis identified 5 relevant unique EMR information fields (electronic disease registry, cumulative patient profile, billing diagnostic code, medications, and chart notes); asthma-related search terms were designated for each field. The accuracy of each term was tested for its ability to identify the asthma patients among all patients whose charts were reviewed. Increasingly sophisticated search algorithms were then designed and evaluated by serially combining individual searches with Boolean operators. SETTING: Two large academic primary care clinics in Hamilton, Ont. PARTICIPANTS: Charts for 600 randomly selected patients aged 16 years and older identified in an initial EMR search as likely having asthma (n = 150), chronic obstructive pulmonary disease (n = 150), other respiratory conditions (n = 150), or nonrespiratory conditions (n = 150) were reviewed until 100 patients per category were identified (or until all available names were exhausted). A total of 398 charts were reviewed in full and included. MAIN OUTCOME MEASURES: Sensitivity and specificity of each search for asthma diagnosis (against the reference standard of a physician chart review-based diagnosis). RESULTS: Two physicians reviewed the charts identified in the initial EMR search using a standardized data collection form and ascribed the following diagnoses in 398 patients: 112 (28.1%) had asthma, 81 (20.4%) had chronic obstructive pulmonary disease, 104 (26.1%) had other respiratory conditions, and 101 (25.4%) had nonrespiratory conditions. Concordance between reviewers in chart abstraction diagnosis was high (κ = 0.89, 95% CI 0.80 to 0.97). Overall, the algorithm searching for patients who had asthma in their cumulative patient profiles or for whom an asthma billing code had been used was the most accurate (sensitivity of 90.2%, 95% CI 87.3% to 93.1%; specificity of 83.9%, 95% CI 80.3% to 87.5%). CONCLUSION: Usable, practical search algorithms that accurately identify patients with asthma in existing EMRs are presented. Clinicians can apply 1 of these algorithms to generate asthma registries for targeted quality improvement initiatives and outcome measurements. This methodology can be emulated for other diseases._x000D_Publisher: Abstract available from the publisher._x000D_fre</v>
          </cell>
          <cell r="F1199" t="str">
            <v>2015</v>
          </cell>
        </row>
        <row r="1200">
          <cell r="A1200">
            <v>1199</v>
          </cell>
          <cell r="B1200" t="str">
            <v>A multiregional registry experience using an electronic medical record to optimize data capture for longitudinal outcomes in endovascular abdominal aortic aneurysm repair</v>
          </cell>
          <cell r="C1200" t="str">
            <v>OBJECTIVE: Registries have been proven useful to assess clinical outcomes, but data entry and personnel expenses are challenging. We developed a registry to track patients undergoing endovascular aortic aneurysm repair (EVAR) in an integrated health care system, leveraging an electronic medical record (EMR) to evaluate clinical practices, device performance, surgical complications, and medium-term outcomes. This study describes the registry design, data collection, outcomes validation, and ongoing surveillance, highlighting the unique integration with the EMR. METHODS: EVARs in six geographic regions of Kaiser Permanente were entered in the registry. Cases were imported using a screening algorithm of inpatient codes applied to the EMR. Standard note templates containing data fields were used for surgeons to enter preoperative, postoperative, and operative data as part of normal workflows in the operating room and clinics. Clinical content experts reviewed cases and entered any missing data of operative details. Patient comorbidities, aneurysm characteristics, implant details, and surgical outcomes were captured. Patients entered in the registry are followed up for life, and all relevant events are captured. RESULTS: Between January 2010 and June 2013, 2112 procedures were entered in the registry. Surgeon compliance with data entry ranges from 60% to 90% by region but has steadily increased over time. Mean aneurysm size was 5.9 cm (standard deviation, 1.3). Most patients were male (84%), were hypertensive (69%), or had a smoking history (79%). The overall reintervention rate was 10.8%: conversion to open repair (0.9%), EVAR revision (2.6%), other surgical intervention (7.3%). Of the reinterventions, 27% were for endoleaks (I, 34.3%; II, 56.9%; III, 8.8%; IV and V, 0.0%), 10.5% were due to graft malfunction, 3.4% were due to infection, and 2.3% were due to rupture. CONCLUSIONS: Leveraging an EMR provides a robust platform for monitoring short-term and midterm outcomes after abdominal aortic aneurysm repair. Use of standardized templates in the EMR allows data entry as part of normal workflow, improving compliance, accuracy, and data capture using limited but expert personnel. Assessment of patient demographics, device performance, practice variation, and postoperative outcomes benefits clinical decision-making by providing complete and adjudicated event reporting. The findings from this large, community-based EVAR registry augment other studies limited to perioperative and short-term outcomes or small patient cohorts.</v>
          </cell>
          <cell r="F1200" t="str">
            <v>2015</v>
          </cell>
        </row>
        <row r="1201">
          <cell r="A1201">
            <v>1200</v>
          </cell>
          <cell r="B1201" t="str">
            <v>A unified Hyperglycemia and Diabetic ketoacidosis (DKA) insulin infusion protocol based on an Excel algorithm and implemented via Electronic Medical Record (EMR) in Intensive Care Units</v>
          </cell>
          <cell r="C1201" t="str">
            <v>BACKGROUND: To assess the efficacy of a unified hyperglycemia and diabetic ketoacidosis (DKA) insulin infusion protocol (IIP), based on an Excel algorithm and implemented as an electronic order set, in achieving glycemic targets and minimizing hypoglycemia. METHODS: An IIP was instituted in medical and surgical intensive care units for post-cardiac surgery (PCS) and other stress hyperglycemia (SH), diabetes hyperglycemia (DH), and DKA. The IIP initiated therapeutic insulin rates at elevated blood glucose (BG), and decreased insulin when target range was achieved. A convenience sample (n=62) was studied; 20 PCS, 15 with DH, 9 with SH, 8 with diabetes on vasopressors, 7 with diabetes on glucocorticoids and 3 with DKA were assessed. RESULTS: The protocol maintained BG at 144±24.7mg/dL for PCS and 167±36mg/dL for patients with diabetes mellitus. It maintained acceptable target range (ATR) (100mg/dL-180mg/dL) 89% of the time for PCS and 67% of the time for patients with diabetes mellitus. There were no measurements of BG&lt;70mg/dL. The protocol lowered the BG at a similar rate and time period in those with diabetes, DKA and those with or without vasopressors or glucocorticoids. To determine long-term efficacy, a retrospective review of Point of Care (POC) RALS (Remote Automated Data System) BG data 2 years post implementation demonstrated fewer episodes of hypoglycemia&lt;70mg/dL and hyperglycemia&gt;240mg/dL and more BG values within ATR. CONCLUSIONS: This IIP maintained ATR without hypoglycemia for patients in the ICU setting without requiring complex nursing calculations.</v>
          </cell>
          <cell r="F1201" t="str">
            <v>2017</v>
          </cell>
        </row>
        <row r="1202">
          <cell r="A1202">
            <v>1201</v>
          </cell>
          <cell r="B1202" t="str">
            <v>An external validation of models to predict the onset of chronic kidney disease using population-based electronic health records from Salford, UK</v>
          </cell>
          <cell r="C1202" t="str">
            <v>BACKGROUND: Chronic kidney disease (CKD) is a major and increasing constituent of disease burdens worldwide. Early identification of patients at increased risk of developing CKD can guide interventions to slow disease progression, initiate timely referral to appropriate kidney care services, and support targeting of care resources. Risk prediction models can extend laboratory-based CKD screening to earlier stages of disease; however, to date, only a few of them have been externally validated or directly compared outside development populations. Our objective was to validate published CKD prediction models applicable in primary care. METHODS: We synthesised two recent systematic reviews of CKD risk prediction models and externally validated selected models for a 5-year horizon of disease onset. We used linked, anonymised, structured (coded) primary and secondary care data from patients resident in Salford (population ~234 k), UK. All adult patients with at least one record in 2009 were followed-up until the end of 2014, death, or CKD onset (n = 178,399). CKD onset was defined as repeated impaired eGFR measures over a period of at least 3 months, or physician diagnosis of CKD Stage 3-5. For each model, we assessed discrimination, calibration, and decision curve analysis. RESULTS: Seven relevant CKD risk prediction models were identified. Five models also had an associated simplified scoring system. All models discriminated well between patients developing CKD or not, with c-statistics around 0.90. Most of the models were poorly calibrated to our population, substantially over-predicting risk. The two models that did not require recalibration were also the ones that had the best performance in the decision curve analysis. CONCLUSIONS: Included CKD prediction models showed good discriminative ability but over-predicted the actual 5-year CKD risk in English primary care patients. QKidney, the only UK-developed model, outperformed the others. Clinical prediction models should be (re)calibrated for their intended uses.</v>
          </cell>
          <cell r="F1202" t="str">
            <v>2016</v>
          </cell>
        </row>
        <row r="1203">
          <cell r="A1203">
            <v>1202</v>
          </cell>
          <cell r="B1203" t="str">
            <v>Electronic Health Records as Valuable Data Sources in the Health Care Quality Improvement Process</v>
          </cell>
          <cell r="C1203" t="str">
            <v>BACKGROUND: In North Karelia, Finland, the regional electronic health records (EHRs) enable flexible data retrieval and area-level analyses. The aim of this study was to assess the early detection of type 2 diabetes (T2D) in the region and to evaluate the performed activities in order to improve the processes between the years 2012 and 2017. METHODS: Patients with T2D were identified from the EHRs using the ICD-10 codes registered during any visit to either primary or specialized care. The prevalence of T2D was calculated for the years 2012, 2015, and 2017 on the municipality level. The number of people found in the EHRs with diabetes was compared with the number found in the national register of medication reimbursement rights. RESULTS: In 2012, the age-adjusted prevalence of T2D in North Karelia varied considerably between municipalities (5.5%-8.6%). These differences indicate variation in the processes of early diagnosis. The findings were discussed in the regional network of health professionals treating patients with T2D, resulting in sharing experiences and best practices. In 2017, the differences had notably diminished, and in most municipalities, the prevalence exceeded 8%. The regional differences in the prevalence and their downward trend were observed both in the EHRs and in the medication reimbursement rights register. CONCLUSION: Clear differences in the prevalence of T2D were detected between municipalities. After visualizing these differences and providing information for the professionals, the early detection of T2D improved and the regional differences decreased. The EHRs are a valuable data source for knowledge-based management and quality improvement.</v>
          </cell>
          <cell r="F1203" t="str">
            <v>2019</v>
          </cell>
        </row>
        <row r="1204">
          <cell r="A1204">
            <v>1203</v>
          </cell>
          <cell r="B1204" t="str">
            <v>Prediction using patient comparison vs. modeling: a case study for mortality prediction</v>
          </cell>
          <cell r="C1204" t="str">
            <v>Information in Electronic Medical Records (EMRs) can be used to generate accurate predictions for the occurrence of a variety of health states, which can contribute to more pro-active interventions. The very nature of EMRs does make the application of off-the-shelf machine learning techniques difficult. In this paper, we study two approaches to making predictions that have hardly been compared in the past: (1) extracting high-level (temporal) features from EMRs and building a predictive model, and (2) defining a patient similarity metric and predicting based on the outcome observed for similar patients. We analyze and compare both approaches on the MIMIC-II ICU dataset to predict patient mortality and find that the patient similarity approach does not scale well and results in a less accurate model (AUC of 0.68) compared to the modeling approach (0.84). We also show that mortality can be predicted within a median of 72 hours.</v>
          </cell>
          <cell r="F1204" t="str">
            <v>2016</v>
          </cell>
        </row>
        <row r="1205">
          <cell r="A1205">
            <v>1204</v>
          </cell>
          <cell r="B1205" t="str">
            <v>Wise Practices for Cultural Safety in Electronic Health Research and Clinical Trials With Indigenous People: Secondary Analysis of a Randomized Clinical Trial</v>
          </cell>
          <cell r="C1205" t="str">
            <v>BACKGROUND: There is a paucity of controlled clinical trial data based on research with Indigenous peoples. A lack of data specific to Indigenous peoples means that new therapeutic methods, such as those involving electronic health (eHealth), will be extrapolated to these groups based on research with other populations. Rigorous, ethical research can be undertaken in collaboration with Indigenous communities but requires careful attention to culturally safe research practices. Literature on how to involve Indigenous peoples in the development and evaluation of eHealth or mobile health apps that responds to the needs of Indigenous patients, providers, and communities is still scarce; however, the need for community-based participatory research to develop culturally safe technologies is emerging as an essential focus in Indigenous eHealth research. To be effective, researchers must first gain an in-depth understanding of Indigenous determinants of health, including the harmful consequences of colonialism. Second, researchers need to learn how colonialism affects the research process. The challenge then for eHealth researchers is to braid Indigenous ethical values with the requirements of good research methodologies into a culturally safe research protocol. OBJECTIVE: A recent systematic review showed that Indigenous peoples are underrepresented in randomized controlled trials (RCTs), primarily due to a lack of attention to providing space for Indigenous perspectives within the study frameworks of RCTs. Given the lack of guidelines for conducting RCTs with Indigenous communities, we conducted an analysis of our large evaluation data set collected in the Diagnosing Hypertension-Engaging Action and Management in Getting Lower Blood Pressure in Indigenous Peoples and Low- and Middle- Income Countries (DREAM-GLOBAL) trial over a period of five years. Our goal is to identify wise practices for culturally safe, collaborative eHealth and RCT research with Indigenous communities. METHODS: We thematically analyzed survey responses and qualitative interview/focus group data that we collected over five years in six culturally diverse Indigenous communities in Canada during the evaluation of the clinical trial DREAM-GLOBAL. We established themes that reflect culturally safe approaches to research and then developed wise practices for culturally safe research in pragmatic eHealth research. RESULTS: Based on our analysis, successful eHealth research in collaboration with Indigenous communities requires a focus on cultural safety that includes: (1) building a respectful relationship; (2) maintaining a respectful relationship; (3) good communication and support for the local team during the RCT; (4) commitment to co-designing the innovation; (5) supporting task shifting with the local team; and (6) reflecting on our mistakes and lessons learned or areas for improvement that support learning and cultural safety. CONCLUSIONS: Based on evaluation data collected in the DREAM-GLOBAL RCT, we found that there are important cultural safety considerations in Indigenous eHealth research. Building on the perspectives of Indigenous staff and patients, we gleaned wise practices for RCTs in Indigenous communities. TRIAL REGISTRATION: ClinicalTrials.gov NCT02111226; https://clinicaltrials.gov/ct2/show/NCT02111226.</v>
          </cell>
          <cell r="F1205" t="str">
            <v>2019</v>
          </cell>
        </row>
        <row r="1206">
          <cell r="A1206">
            <v>1205</v>
          </cell>
          <cell r="B1206" t="str">
            <v>Validation of Algorithm to Identify Persons with Non-traumatic Spinal Cord Dysfunction in Canada Using Administrative Health Data</v>
          </cell>
          <cell r="C1206" t="str">
            <v>Background: Administrative health data, such as the hospital Discharge Abstract Database (DAD), can potentially be used to identify patients with non-traumatic spinal cord dysfunction (NTSCD). Algorithms utilizing administrative health data for this purpose should be validated before clinical use. Objective: To validate an algorithm designed to identify patients with NTSCD through DAD. Method: DAD between 2006 and 2016 for Southern Alberta in Canada were obtained through Alberta Health Services. Cases of NTSCD were identified using the algorithm designed by the research team. These were then validated by chart review using electronic medical records where possible and paper records where electronic records were unavailable. Measures of diagnostic accuracy including sensitivity, specificity, and positive and negative predictive values and 95% confidence intervals (CI) were computed. Results: Two hundred and eighty cases were identified to have both the administrative codes for neurological impairments and NTSCD etiology. Twenty-eight cases were excluded from analysis as 5 had inadequate medical record information, 17 had traumatic spinal cord injury, and 6 were considered "other" non-spinal cord conditions. Measures of diagnostic accuracy that were computed were sensitivity 97% (95% CI, 94%-98%), specificity 60% (95% CI, 47%-73%), positive predictive value (PPV) 92% (95% CI, 88%-95%), and negative predictive value (NPV) 80% (95% CI, 65%-90%). The most prevalent etiologies were degenerative (36.9%), infection (19.0%), oncology malignant (15.1%), and vascular (10.3%). Conclusion: Our algorithm has high sensitivity and PPV and satisfactory specificity and NPV for the identification of persons with NTSCD using DAD, though the limitations for using this method should be recognized.</v>
          </cell>
          <cell r="F1206" t="str">
            <v>2017</v>
          </cell>
        </row>
        <row r="1207">
          <cell r="A1207">
            <v>1206</v>
          </cell>
          <cell r="B1207" t="str">
            <v>Enhancing the Prediction of 30-Day Readmission After Percutaneous Coronary Intervention Using Data Extracted by Querying of the Electronic Health Record</v>
          </cell>
          <cell r="C1207" t="str">
            <v>BACKGROUND: Early readmission after percutaneous coronary intervention is an important quality metric, but prediction models from registry data have only moderate discrimination. We aimed to improve ability to predict 30-day readmission after percutaneous coronary intervention from a previously validated registry-based model. METHODS AND RESULTS: We matched readmitted to non-readmitted patients in a 1:2 ratio by risk of readmission, and extracted unstructured and unconventional structured data from the electronic medical record, including need for medical interpretation, albumin level, medical nonadherence, previous number of emergency department visits, atrial fibrillation/flutter, syncope/presyncope, end-stage liver disease, malignancy, and anxiety. We assessed differences in rates of these conditions between cases/controls, and estimated their independent association with 30-day readmission using logistic regression conditional on matched groups. Among 9288 percutaneous coronary interventions, we matched 888 readmitted with 1776 non-readmitted patients. In univariate analysis, cases and controls were significantly different with respect to interpreter (7.9% for cases and 5.3% for controls; P=0.009), emergency department visits (1.12 for cases and 0.77 for controls; P&lt;0.001), homelessness (3.2% for cases and 1.6% for controls; P=0.007), anticoagulation (33.9% for cases and 22.1% for controls; P&lt;0.001), atrial fibrillation/flutter (32.7% for cases and 28.9% for controls; P=0.045), presyncope/syncope (27.8% for cases and 21.3% for controls; P&lt;0.001), and anxiety (69.4% for cases and 62.4% for controls; P&lt;0.001). Anticoagulation, emergency department visits, and anxiety were independently associated with readmission. CONCLUSIONS: Patient characteristics derived from review of the electronic health record can be used to refine risk prediction for hospital readmission after percutaneous coronary intervention.</v>
          </cell>
          <cell r="F1207" t="str">
            <v>2015</v>
          </cell>
        </row>
        <row r="1208">
          <cell r="A1208">
            <v>1207</v>
          </cell>
          <cell r="B1208" t="str">
            <v>Development and validation of a computer-based algorithm to identify foreign-born patients with HIV infection from the electronic medical record</v>
          </cell>
          <cell r="C1208" t="str">
            <v>OBJECTIVE: To develop and validate an efficient and accurate method to identify foreign-born patients from a large patient data registry in order to facilitate population-based health outcomes research. METHODS: We developed a three-stage algorithm for classifying foreign-born status in HIV-infected patients receiving care in a large US healthcare system (January 1, 2001-March 31, 2012) (n = 9,114). In stage 1, we classified those coded as non-English language speaking as foreign-born. In stage 2, we searched free text electronic medical record (EMR) notes of remaining patients for keywords associated with place of birth and language spoken. Patients without keywords were classified as US-born. In stage 3, we retrieved and reviewed a 50-character text window around the keyword (i.e. token) for the remaining patients. To validate the algorithm, we performed a chart review and asked all HIV physicians (n = 37) to classify their patients (n = 957).We calculated algorithm sensitivity and specificity. RESULTS: We excluded 160/957 because physicians indicated the patient was not HIV-infected (n = 54), "not my patient" (n = 103), or had unknown place of birth (n = 3), leaving 797 for analysis. In stage 1, providers agreed that 71/95 foreign language speakers were foreign-born. Most disagreements (23/24) involved patients born in Puerto Rico. In stage 2, 49/50 patients without keywords were classified as US-born by chart review. In stage 3, token review correctly classified 55/60 patients (92%), with 93% (CI: 84.4, 100%) sensitivity and 90% (CI: 74.3, 100%) specificity compared with full chart review. After application of the three-stage algorithm, 2,102/9,114 (23%) patients were classified as foreign-born. When compared against physician response, estimated sensitivity of the algorithm was 94% (CI: 90.9, 97.2%) and specificity 92% (CI: 89.7, 94.1%), with 92% correctly classified. CONCLUSION: A computer-based algorithm classified foreign-born status in a large HIV-infected cohort efficiently and accurately. This approach can be used to improve EMR-based outcomes research.</v>
          </cell>
          <cell r="F1208" t="str">
            <v>2014</v>
          </cell>
        </row>
        <row r="1209">
          <cell r="A1209">
            <v>1208</v>
          </cell>
          <cell r="B1209" t="str">
            <v>Development and validation of a claims-based approach to proxy ECOG performance status across ten tumor groups</v>
          </cell>
          <cell r="C1209" t="str">
            <v>AIM: To develop a claims-based prediction model of poor performance status (PS) in commercially insured and Medicare supplemental beneficiaries with cancer. PATIENTS &amp; METHODS: Retrospective analysis was conducted of electronic medical records (EMR) from community oncology practices linked to MarketScan claims. Multivariable logistic regression predicted PS scores from the EMR using claims-based diagnostic and procedure codes. RESULTS: The study included 8442 patients diagnosed with cancer from 2007 to 2015. Overall, 8.1% of patients had poor EMR-based PS. Bootstrapping results from the final model showed sensitivity and specificity of approximately 75% with a predicted probability cutpoint = 0.078, c-statistic = 0.821 and pseudo-R(2) = 0.25. CONCLUSION: Patients with poor PS can be identified in claims data. This prediction model enables future studies evaluating cancer treatments and outcomes to account for PS.</v>
          </cell>
          <cell r="F1209" t="str">
            <v>2018</v>
          </cell>
        </row>
        <row r="1210">
          <cell r="A1210">
            <v>1209</v>
          </cell>
          <cell r="B1210" t="str">
            <v>A concept-wide association study to identify potential risk factors for nonadherence among prevalent users of antihypertensives</v>
          </cell>
          <cell r="C1210" t="str">
            <v>PURPOSE: We sought to determine whether an association study using information contained in clinical notes could identify known and potentially novel risk factors for nonadherence to antihypertensive medications. METHODS: We conducted a retrospective concept-wide association study (CWAS) using clinical notes to identify potential risk factors for medication nonadherence, adjusting for age, sex, race, baseline blood pressure, estimated glomerular filtration rate, and a combined comorbidity score. Participants included Medicare beneficiaries 65 years and older receiving care at the Harvard Vanguard Medical Associates network from 2010-2012 and enrolled in a Medicare Advantage program. Concepts were extracted from clinical notes in the year prior to the index prescription date for each patient. We tested associations with the outcome for 5013 concepts extracted from clinical notes in a derivation cohort (4382 patients) and accounted for multiple hypothesis testing by using a false discovery rate threshold of less than 5% (q &lt; .05). We then confirmed the associations in a validation cohort (3836 patients). Medication nonadherence was defined using a proportion of days covered (PDC) threshold less than 0.8 using pharmacy claims data. RESULTS: We found 415 concepts associated with nonadherence, which we organized into 11 clusters using a hierarchical clustering approach. Volume depletion and overload, assessment of needs at the point of discharge, mood disorders, neurological disorders, complex coordination of care, and documentation of noncompliance were some of the factors associated with nonadherence. CONCLUSIONS: This approach was successful in identifying previously described and potentially new risk factors for antihypertensive nonadherence using the clinical narrative.</v>
          </cell>
          <cell r="F1210" t="str">
            <v>2019</v>
          </cell>
        </row>
        <row r="1211">
          <cell r="A1211">
            <v>1210</v>
          </cell>
          <cell r="B1211" t="str">
            <v>Evaluating a Modular Decision Support Application For Colorectal Cancer Screening</v>
          </cell>
          <cell r="C1211" t="str">
            <v>BACKGROUND: There is a need for health information technology evaluation that goes beyond randomized controlled trials to include consideration of usability, cognition, feedback from representative users, and impact on efficiency, data quality, and clinical workflow. This article presents an evaluation illustrating one approach to this need using the Decision-Centered Design framework. OBJECTIVE: To evaluate, through a Decision-Centered Design framework, the ability of the Screening and Surveillance App to support primary care clinicians in tracking and managing colorectal cancer testing. METHODS: We leveraged two evaluation formats, online and in-person, to obtain feedback from a range primary care clinicians and obtain comparative data. Both the online and in-person evaluations used mock patient data to simulate challenging patient scenarios. Primary care clinicians responded to a series of colorectal cancer-related questions about each patient and made recommendations for screening. We collected data on performance, perceived workload, and usability. Key elements of Decision-Centered Design include evaluation in the context of realistic, challenging scenarios and measures designed to explore impact on cognitive performance. RESULTS: Comparison of means revealed increases in accuracy, efficiency, and usability and decreases in perceived mental effort and workload when using the Screening and Surveillance App. CONCLUSION: The results speak to the benefits of using the Decision-Centered Design approach in the analysis, design, and evaluation of Health Information Technology. Furthermore, the Screening and Surveillance App shows promise for filling decision support gaps in current electronic health records.</v>
          </cell>
          <cell r="F1211" t="str">
            <v>2017</v>
          </cell>
        </row>
        <row r="1212">
          <cell r="A1212">
            <v>1211</v>
          </cell>
          <cell r="B1212" t="str">
            <v>A system dynamics evaluation model: implementation of health information exchange for public health reporting</v>
          </cell>
          <cell r="C1212" t="str">
            <v>OBJECTIVE: To evaluate the complex dynamics involved in implementing electronic health information exchange (HIE) for public health reporting at a state health department, and to identify policy implications to inform similar implementations. MATERIALS AND METHODS: Qualitative data were collected over 8 months from seven experts at New York State Department of Health who implemented web services and protocols for querying, receipt, and validation of electronic data supplied by regional health information organizations. Extensive project documentation was also collected. During group meetings experts described the implementation process and created reference modes and causal diagrams that the evaluation team used to build a preliminary model. System dynamics modeling techniques were applied iteratively to build causal loop diagrams representing the implementation. The diagrams were validated iteratively by individual experts followed by group review online, and through confirmatory review of documents and artifacts. RESULTS: Three casual loop diagrams captured well-recognized system dynamics: Sliding Goals, Project Rework, and Maturity of Resources. The findings were associated with specific policies that address funding, leadership, ensuring expertise, planning for rework, communication, and timeline management. DISCUSSION: This evaluation illustrates the value of a qualitative approach to system dynamics modeling. As a tool for strategic thinking on complicated and intense processes, qualitative models can be produced with fewer resources than a full simulation, yet still provide insights that are timely and relevant. CONCLUSIONS: System dynamics techniques clarified endogenous and exogenous factors at play in a highly complex technology implementation, which may inform other states engaged in implementing HIE supported by federal Health Information Technology for Economic and Clinical Health (HITECH) legislation.</v>
          </cell>
          <cell r="F1212" t="str">
            <v>2013</v>
          </cell>
        </row>
        <row r="1213">
          <cell r="A1213">
            <v>1212</v>
          </cell>
          <cell r="B1213" t="str">
            <v>Predicting trauma patient mortality: ICD [or ICD-10-AM] versus AIS based approaches</v>
          </cell>
          <cell r="C1213" t="str">
            <v>BACKGROUND: The International Classification of Diseases Injury Severity Score (ICISS) has been proposed as an International Classification of Diseases (ICD)-10-based alternative to mortality prediction tools that use Abbreviated Injury Scale (AIS) data, including the Trauma and Injury Severity Score (TRISS). To date, studies have not examined the performance of ICISS using Australian trauma registry data. This study aimed to compare the performance of ICISS with other mortality prediction tools in an Australian trauma registry. METHODS: This was a retrospective review of prospectively collected data from the Victorian State Trauma Registry. A training dataset was created for model development and a validation dataset for evaluation. The multiplicative ICISS model was compared with a worst injury ICISS approach, Victorian TRISS (V-TRISS, using local coefficients), maximum AIS severity and a multivariable model including ICD-10-AM codes as predictors. Models were investigated for discrimination (C-statistic) and calibration (Hosmer-Lemeshow statistic). RESULTS: The multivariable approach had the highest level of discrimination (C-statistic 0.90) and calibration (H-L 7.65, P= 0.468). Worst injury ICISS, V-TRISS and maximum AIS had similar performance. The multiplicative ICISS produced the lowest level of discrimination (C-statistic 0.80) and poorest calibration (H-L 50.23, P &lt; 0.001). CONCLUSIONS: The performance of ICISS may be affected by the data used to develop estimates, the ICD version employed, the methods for deriving estimates and the inclusion of covariates. In this analysis, a multivariable approach using ICD-10-AM codes was the best-performing method. A multivariable ICISS approach may therefore be a useful alternative to AIS-based methods and may have comparable predictive performance to locally derived TRISS models.</v>
          </cell>
          <cell r="F1213" t="str">
            <v>2010</v>
          </cell>
        </row>
        <row r="1214">
          <cell r="A1214">
            <v>1213</v>
          </cell>
          <cell r="B1214" t="str">
            <v>Effects of a computerized decision support system on care planning for pressure ulcers and malnutrition in nursing homes: an intervention study</v>
          </cell>
          <cell r="C1214" t="str">
            <v>BACKGROUND: Nursing documentation is essential for facilitating the flow of information to guarantee continuity, quality and safety in care. High-quality nursing documentation is frequently lacking; the implementation of computerized decision support systems is expected to improve clinical practice and nursing documentation. AIM: The present study aimed at investigate the effects of a computerized decision support system and an educational program as intervention strategies for improved nursing documentation practice on pressure ulcers and malnutrition in nursing homes. DESIGN, SETTING AND PARTICIPANTS: An intervention study with two intervention groups and one control group was used. Fifteen nursing homes in southern Norway were included. A convenience sample of electronic healthcare records from 46 units was included. Inclusion criteria were records with presence of pressure ulcers and/or malnutrition. The residents were assessed before and after an intervention of a computerized decision support system in the electronic healthcare records. Data were collected through a review of 150 records before (2007) and 141 records after the intervention (2009). METHODS: The nurses in intervention group 1 were offered educational sessions and were trained to use the computerized decision support system, which they used for eight months in 2008 and 2009. The nurses in intervention group 2 were offered the same educational program but did not use the computerized decision support system. The nurses in the control group were not subject to any intervention. The resident records were examined for the completeness and comprehensiveness of the documentation of pressure ulcers and malnutrition with three data collection forms and the data were analyzed with non-parametric statistics. RESULTS: The implementation of the computerized decision support system and the educational program resulted in a more complete and comprehensive documentation of pressure ulcer- and malnutrition-related nursing assessments and nursing interventions. CONCLUSION: This study provides evidence that the computerized decision support system and an educational program as implementation strategies had a positive influence on nursing documentation practice.</v>
          </cell>
          <cell r="F1214" t="str">
            <v>2013</v>
          </cell>
        </row>
        <row r="1215">
          <cell r="A1215">
            <v>1214</v>
          </cell>
          <cell r="B1215" t="str">
            <v>Health care contact is higher in the week preceding a first myocardial infarction: A review of medical records in Northern Sweden in 2007</v>
          </cell>
          <cell r="C1215" t="str">
            <v>BACKGROUND: Prodromal symptoms before myocardial infarction (MI) are common, but there are limited data regarding health care contact prior to the acute onset of MI and the impact of gender on early presentation to health care. AIMS: The purpose of this study was to describe and analyse prodromal symptoms reported in medical records and study health care contact in the week before the acute onset of MI in comparison to the general population. METHODS: From the Northern Sweden MONICA Study we accessed the medical records of 359 patients aged 32-74 years with a first MI in the county of Norrbotten in 2007. We identified those patients' health care contact during the seven days before the MI and compared them with the weekly number of contacts in the general population aged 45-74 years in the county during 2007. RESULTS: We found that 23.1% of the women and 17.6% of the men had at least one contact the week before the MI. With the exception of the 14 women aged 45-55 years, health care consumption in both women and men in all age groups between 45- 74 years of age was 75%-165% higher in the week prior to the MI than in the general population of the same ages. In the first health care contact, pain-related symptoms were most frequent (43%), and fatigue was present in 8% of patients. There were no differences between women and men in health care consumption or presenting symptoms. CONCLUSION: Both women and men with a first MI are in contact more frequently than the general population in the week prior to the event.</v>
          </cell>
          <cell r="F1215" t="str">
            <v>2015</v>
          </cell>
        </row>
        <row r="1216">
          <cell r="A1216">
            <v>1215</v>
          </cell>
          <cell r="B1216" t="str">
            <v>A European inventory of common electronic health record data elements for clinical trial feasibility</v>
          </cell>
          <cell r="C1216" t="str">
            <v>BACKGROUND: Clinical studies are a necessity for new medications and therapies. Many studies, however, struggle to meet their recruitment numbers in time or have problems in meeting them at all. With increasing numbers of electronic health records (EHRs) in hospitals, huge databanks emerge that could be utilized to support research. The Innovative Medicine Initiative (IMI) funded project 'Electronic Health Records for Clinical Research' (EHR4CR) created a standardized and homogenous inventory of data elements to support research by utilizing EHRs. Our aim was to develop a Data Inventory that contains elements required for site feasibility analysis. METHODS: The Data Inventory was created in an iterative, consensus driven approach, by a group of up to 30 people consisting of pharmaceutical experts and informatics specialists. An initial list was subsequently expanded by data elements of simplified eligibility criteria from clinical trial protocols. Each element was manually reviewed by pharmaceutical experts and standard definitions were identified and added. To verify their availability, data exports of the source systems at eleven university hospitals throughout Europe were conducted and evaluated. RESULTS: The Data Inventory consists of 75 data elements that, on the one hand are frequently used in clinical studies, and on the other hand are available in European EHR systems. Rankings of data elements were created from the results of the data exports. In addition a sub-list was created with 21 data elements that were separated from the Data Inventory because of their low usage in routine documentation. CONCLUSION: The data elements in the Data Inventory were identified with the knowledge of domain experts from pharmaceutical companies. Currently, not all information that is frequently used in site feasibility is documented in routine patient care.</v>
          </cell>
          <cell r="F1216" t="str">
            <v>2014</v>
          </cell>
        </row>
        <row r="1217">
          <cell r="A1217">
            <v>1216</v>
          </cell>
          <cell r="B1217" t="str">
            <v>Ascertainment of warfarin and aspirin use by medical record review compared with automated pharmacy data</v>
          </cell>
          <cell r="C1217" t="str">
            <v>PURPOSE: Automated pharmacy databases are increasingly available for assessing medication use, but research on the validity of these data is incomplete. This study aimed to measure agreement on warfarin and aspirin use between medical records and automated pharmacy data among patients with newly detected atrial fibrillation (AF). METHODS: Patients with newly detected AF (n = 1953) were previously identified in a cohort study at Group Health (GH) in Washington State. Medical records were reviewed for information on risk factors and medication use, as well as clinical care during the 6 months after AF onset. Medication data were also obtained from the GH pharmacy database. We determined the sensitivity, specificity, and positive predictive value (PPV) as measures of the validity of the GH pharmacy database as compared with medical records for warfarin and aspirin use during the first 6 and 3 months after AF onset. We also calculated the κ statistic. RESULTS: For warfarin use, in comparison with the medical record review, the sensitivity, specificity, and PPV for the GH pharmacy database were excellent, and agreement was almost perfect in the 3- and 6-month periods after AF onset (κ = 0.92 and 0.93, respectively). For aspirin use, the GH pharmacy database had low sensitivity but high specificity, and agreement was only fair for these two periods (κ = 0.28 and 0.31, respectively). CONCLUSIONS: The GH pharmacy database is a valuable source of data for pharmacoepidemiologic research on warfarin use among patients with AF. However, the database cannot be recommended for assessment of aspirin use. Copyright © 2010 John Wiley &amp; Sons, Ltd.</v>
          </cell>
          <cell r="F1217" t="str">
            <v>2011</v>
          </cell>
        </row>
        <row r="1218">
          <cell r="A1218">
            <v>1217</v>
          </cell>
          <cell r="B1218" t="str">
            <v>Derivation and validation of automated electronic search strategies to extract Charlson comorbidities from electronic medical records</v>
          </cell>
          <cell r="C1218" t="str">
            <v>OBJECTIVE: To develop and validate automated electronic note search strategies (automated digital algorithm) to identify Charlson comorbidities. PATIENTS AND METHODS: The automated digital algorithm was built by a series of programmatic queries applied to an institutional electronic medical record database. The automated digital algorithm was derived from secondary analysis of an observational cohort study of 1447 patients admitted to the intensive care unit from January 1 through December 31, 2006, and validated in an independent cohort of 240 patients. The sensitivity, specificity, and positive and negative predictive values of the automated digital algorithm and International Classification of Diseases, Ninth Revision (ICD-9) codes were compared with comprehensive medical record review (reference standard) for the Charlson comorbidities. RESULTS: In the derivation cohort, the automated digital algorithm achieved a median sensitivity of 100% (range, 99%-100%) and a median specificity of 99.7% (range, 99%-100%). In the validation cohort, the sensitivity of the automated digital algorithm ranged from 91% to 100%, and the specificity ranged from 98% to 100%. The sensitivity of the ICD-9 codes ranged from 8% for dementia to 100% for leukemia, whereas specificity ranged from 86% for congestive heart failure to 100% for leukemia, dementia, and AIDS. CONCLUSION: Our results suggest that search strategies that use automated electronic search strategies to extract Charlson comorbidities from the clinical notes contained within the electronic medical record are feasible and reliable. Automated digital algorithm outperformed ICD-9 codes in all the Charlson variables except leukemia, with greater sensitivity, specificity, and positive and negative predictive values.</v>
          </cell>
          <cell r="F1218" t="str">
            <v>2012</v>
          </cell>
        </row>
        <row r="1219">
          <cell r="A1219">
            <v>1218</v>
          </cell>
          <cell r="B1219" t="str">
            <v>Acceptability and feasibility of the Leapfrog computerized physician order entry evaluation tool for hospitals outside the United States</v>
          </cell>
          <cell r="C1219" t="str">
            <v>BACKGROUND: Computerized physician order entry (CPOE) with clinical decision support is expected to deliver many benefits in terms of patient safety. The Leapfrog tool was developed to allow hospitals to assess their medication-safety related decision support. To explore the approach's generalizability, we examined its acceptability and feasibility through an evaluation using this tool in four Korean hospital systems. METHODS: Four hospitals with locally developed CPOE systems participated, and a cross-sectional study design was used with the approval of the Leapfrog Group and the institutional review board at each hospital site. The hospitals were tertiary and academic institutions with long experience of advanced CPOE. From January 21 to 28, 2014, web-based tests were conducted at each site following the given instructions, and the results were self-reported. We measured each system's response rate, category completion rate, and time to complete the evaluation. Additionally, we compared the evaluation results of the four systems with scores from five US systems, as was reported in another study. RESULTS: The four systems underwent the tests, and the overall category completion rates ranged from 67.9% to 75.5%. The times to finish the tests were tolerable and within the allowed test timeframe. One system did not pass the deception analysis, which checks for false positives, due to a conflict with another type of alert checking for the presence of a medical diagnosis for documentation purposes. The other three systems scored at the completed the evaluation stage, with scores ranging from 21.6% to 36.5%. Of the nine error categories, Drug-Allergy was an area of strength for all systems, whereas the categories of Therapeutic duplication, Drug-Labs, and Drug-Age were areas of weakness for all. In comparison with the US systems, gaps were identified, and further improvement is needed. CONCLUSIONS: The acceptability of the CPOE evaluation tool was moderate, but the feasibility was sufficient to operate the test outside the US, and the results revealed many opportunities for improvement in the Korean systems, as was the case when this application was introduced in the US.</v>
          </cell>
          <cell r="F1219" t="str">
            <v>2015</v>
          </cell>
        </row>
        <row r="1220">
          <cell r="A1220">
            <v>1219</v>
          </cell>
          <cell r="B1220" t="str">
            <v>Development and validation of an algorithm to identify patients newly diagnosed with HIV infection from electronic health records</v>
          </cell>
          <cell r="C1220" t="str">
            <v>An algorithm was developed that identifies patients with new diagnoses of HIV infection by the use of electronic health records. It was based on the sequence of HIV diagnostic tests, entry of ICD-9-CM diagnostic codes, and measurement of HIV-1 plasma RNA levels in persons undergoing HIV testing from 2006 to 2012 at four large urban Veterans Health Administration (VHA) facilities. Source data were obtained from the VHA National Corporate Data Warehouse. Chart review was done by a single trained abstractor to validate site-level data regarding new diagnoses. We identified 1,153 patients as having a positive HIV diagnostic test within the VHA. Of these, 57% were determined to have prior knowledge of their HIV status from testing at non-VHA facilities. An algorithm based on the sequence and results of available laboratory tests and ICD-9-CM entries identified new HIV diagnoses with a sensitivity of 83%, specificity of 86%, positive predictive value of 85%, and negative predictive value of 90%. There were no meaningful demographic or clinical differences between newly diagnosed patients who were correctly or incorrectly classified by the algorithm. We have validated a method to identify cases of new diagnosis of HIV infection in large administrative datasets. This method, which has a sensitivity of 83%, specificity of 86%, positive predictive value of 85%, and negative predictive value of 90% can be used in analyses of the epidemiology of newly diagnosed HIV infection.</v>
          </cell>
          <cell r="F1220" t="str">
            <v>2014</v>
          </cell>
        </row>
        <row r="1221">
          <cell r="A1221">
            <v>1220</v>
          </cell>
          <cell r="B1221" t="str">
            <v>A method and knowledge base for automated inference of patient problems from structured data in an electronic medical record</v>
          </cell>
          <cell r="C1221" t="str">
            <v>BACKGROUND: Accurate knowledge of a patient's medical problems is critical for clinical decision making, quality measurement, research, billing and clinical decision support. Common structured sources of problem information include the patient problem list and billing data; however, these sources are often inaccurate or incomplete. OBJECTIVE: To develop and validate methods of automatically inferring patient problems from clinical and billing data, and to provide a knowledge base for inferring problems. STUDY DESIGN AND METHODS: We identified 17 target conditions and designed and validated a set of rules for identifying patient problems based on medications, laboratory results, billing codes, and vital signs. A panel of physicians provided input on a preliminary set of rules. Based on this input, we tested candidate rules on a sample of 100,000 patient records to assess their performance compared to gold standard manual chart review. The physician panel selected a final rule for each condition, which was validated on an independent sample of 100,000 records to assess its accuracy. RESULTS: Seventeen rules were developed for inferring patient problems. Analysis using a validation set of 100,000 randomly selected patients showed high sensitivity (range: 62.8-100.0%) and positive predictive value (range: 79.8-99.6%) for most rules. Overall, the inference rules performed better than using either the problem list or billing data alone. CONCLUSION: We developed and validated a set of rules for inferring patient problems. These rules have a variety of applications, including clinical decision support, care improvement, augmentation of the problem list, and identification of patients for research cohorts.</v>
          </cell>
          <cell r="F1221" t="str">
            <v>2011</v>
          </cell>
        </row>
        <row r="1222">
          <cell r="A1222">
            <v>1221</v>
          </cell>
          <cell r="B1222" t="str">
            <v>Validation of ICD-9-CM codes to identify gastrointestinal perforation events in administrative claims data among hospitalized rheumatoid arthritis patients</v>
          </cell>
          <cell r="C1222" t="str">
            <v>PURPOSE: To validate, using physician review of abstracted medical chart data as a gold standard, a claims-based algorithm developed to identify gastrointestinal (GI) perforation cases among rheumatoid arthritis (RA) patients. METHODS: Patients with established RA, aged 18 years or older with hospital admissions between January 2004 and September 2009, were selected from a large US-hospital-based database. An algorithm with International Classification of Diseases, Ninth Revision, Clinical Modification (ICD-9-CM) diagnosis codes for GI perforation and combinations of GI-related diagnosis codes and Current Procedural Terminology (CPT-4) procedure codes for relevant GI surgeries was used to identify potential GI perforation cases. Two senior experienced specialist physicians independently reviewed abstracted chart data and classified cases as confirmed or unconfirmed GI perforations. Positive predictive values (PPVs) to identify confirmed GI perforation were calculated and stratified by upper versus lower GI tract. RESULTS: Overall, 86 of 92 GI perforation cases were confirmed, yielding an overall PPV of 94% (95%confidence interval [CI] = 86%-98%). PPV was 100% (95%CI = 100%-100%) for upper GI perforation (esophagus, stomach) and 91% (95%CI = 90%-97%) for lower GI perforation (small intestine, PPV = 100%; large intestine, PPV = 94%; unspecified lower GI, PPV = 89%). CONCLUSIONS: This algorithm, consisting of a combination of ICD-9-CM diagnosis and CPT-4 codes, could be used in future safety studies to evaluate GI perforation risk factors in RA patients.</v>
          </cell>
          <cell r="F1222" t="str">
            <v>2011</v>
          </cell>
        </row>
        <row r="1223">
          <cell r="A1223">
            <v>1222</v>
          </cell>
          <cell r="B1223" t="str">
            <v>Electronic medical record: research tool for pancreatic cancer?</v>
          </cell>
          <cell r="C1223" t="str">
            <v>BACKGROUND: A novel data warehouse based on automated retrieval from an institutional health care information system (HIS) was made available to be compared with a traditional prospectively maintained surgical database. METHODS: A newly established institutional data warehouse at a single-institution academic medical center autopopulated by HIS was queried for International Classification of Diseases, 9th Revision, Clinical Modification (ICD-9-CM) diagnosis codes for pancreatic neoplasm. Patients with ICD-9-CM diagnosis codes for pancreatic neoplasm were captured. A parallel query was performed using a prospective database populated by manual entry. Duplicated patients and those unique to either data set were identified. All patients were manually reviewed to determine the accuracy of diagnosis. RESULTS: A total of 1107 patients were identified from the HIS-linked data set with pancreatic neoplasm from 1999-2009. Of these, 254 (22.9%) patients were also captured by the surgical database, whereas 853 (77.1%) patients were only in the HIS-linked data set. Manual review of the HIS-only group demonstrated that 45.0% of patients were without identifiable pancreatic pathology, suggesting erroneous capture, whereas 36.3% of patients were consistent with pancreatic neoplasm and 18.7% with other pancreatic pathology. Of the 394 patients identified by the surgical database, 254 (64.5%) patients were captured by HIS, whereas 140 (35.5%) patients were not. Manual review of patients only captured by the surgical database demonstrated 85.9% with pancreatic neoplasm and 14.1% with other pancreatic pathology. Finally, review of the 254 patient overlap demonstrated that 80.3% of patients had pancreatic neoplasm and 19.7% had other pancreatic pathology. CONCLUSIONS: These results suggest that cautious interpretation of administrative data rely only on ICD-9-CM diagnosis codes and clinical correlation through previously validated mechanisms.</v>
          </cell>
          <cell r="F1223" t="str">
            <v>2014</v>
          </cell>
        </row>
        <row r="1224">
          <cell r="A1224">
            <v>1223</v>
          </cell>
          <cell r="B1224" t="str">
            <v>Medication discrepancies in integrated electronic health records</v>
          </cell>
          <cell r="C1224" t="str">
            <v>INTRODUCTION: Medication discrepancies are associated with adverse drug events. Electronic health records (EHRs) may reduce discrepancies, especially if integrated with pharmacy dispensing. We determined the prevalence of discrepancies within a national healthcare system with EHR-pharmacy linkage to characterise the medications involved and to identify factors associated with discrepancies. METHODS: We conducted a retrospective cohort study of ambulatory care patients at Veterans Affairs Boston Healthcare System, April 2010-July 2011. The primary outcome was the presence of any medication discrepancy or specific types of discrepancies: commission-present in the record but not taken by patient; omission-not present in the record; duplication-present more than once; or alteration in dose or frequency-present but taken differently than documented. RESULTS: Sixty-two patients (60%) had at least one medication discrepancy. Prevalence of commissions, omissions, duplications and alterations were 36%, 27%, 11% and 19%, respectively. The involved medications differed by type of discrepancy, but non-opioid analgesics and herbal therapies were common among commissions and omissions. In adjusted analyses, an increasing number of medications was associated with more commissions (OR 1.2; 95% CI 1.1 to 1.3) and duplications (OR 1.2; 95% CI 1.1 to 1.4) and fewer omissions (OR 0.9; 95% CI 0.8 to 1.0). DISCUSSION: In a system with a well established EHR linked to pharmacy dispensing, medication discrepancies occurred in 60% of ambulatory clinic patients. Patients with a greater number of medications were more likely to have errors of commission and duplication, but less likely to have errors of omission. Our findings highlight that relying on EHRs alone will not ensure an accurate medication list and stress the need to review medication taking thoroughly with patients to capitalise on the full potential of EHRs.</v>
          </cell>
          <cell r="F1224" t="str">
            <v>2013</v>
          </cell>
        </row>
        <row r="1225">
          <cell r="A1225">
            <v>1224</v>
          </cell>
          <cell r="B1225" t="str">
            <v>Computer-facilitated review of electronic medical records reliably identifies emergency department interventions in older adults</v>
          </cell>
          <cell r="C1225" t="str">
            <v>OBJECTIVES: An estimated 14% to 25% of all scientific studies in peer-reviewed emergency medicine (EM) journals are medical records reviews. The majority of the chart reviews in these studies are performed manually, a process that is both time-consuming and error-prone. Computer-based text search engines have the potential to enhance chart reviews of electronic emergency department (ED) medical records. The authors compared the efficiency and accuracy of a computer-facilitated medical record review of ED clinical records of geriatric patients with a traditional manual review of the same data and describe the process by which this computer-facilitated review was completed. METHODS: Clinical data from consecutive ED patients age 65 years or older were collected retrospectively by manual and computer-facilitated medical record review. The frequency of three significant ED interventions in older adults was determined using each method. Performance characteristics of each search method, including sensitivity and positive predictive value, were determined, and the overall sensitivities of the two search methods were compared using McNemar's test. RESULTS: For 665 patient visits, there were 49 (7.4%) Foley catheters placed, 36 (5.4%) sedative medications administered, and 15 (2.3%) patients who received positive pressure ventilation. The computer-facilitated review identified more of the targeted procedures (99 of 100, 99%), compared to manual review (74 of 100 procedures, 74%; p &lt; 0.0001). CONCLUSIONS: A practical, non-resource-intensive, computer-facilitated free-text medical record review was completed and was more efficient and accurate than manually reviewing ED records.</v>
          </cell>
          <cell r="F1225" t="str">
            <v>2013</v>
          </cell>
        </row>
        <row r="1226">
          <cell r="A1226">
            <v>1225</v>
          </cell>
          <cell r="B1226" t="str">
            <v>Cost-effectiveness of a shared computerized decision support system for diabetes linked to electronic medical records</v>
          </cell>
          <cell r="C1226" t="str">
            <v>BACKGROUND: Computerized decision support systems (CDSSs) are believed to enhance patient care and reduce healthcare costs; however the current evidence is limited and the cost-effectiveness remains unknown. OBJECTIVE: To estimate the long-term cost-effectiveness of a CDSS linked to evidence-based treatment recommendations for type 2 diabetes. METHODS: Using the Ontario Diabetes Economic Model, changes in factors (eg, HbA1c) from a randomized controlled trial were used to estimate cost-effectiveness. The cost of implementation, development, and maintenance of the core dataset, and projected diabetes-related complications were included. The base case assumed a 1-year treatment effect, 5% discount rate, and 40-year time horizon. Univariate, one-way sensitivity analyses were carried out by altering different parameter values. The perspective was the Ontario Ministry of Health and costs were in 2010 Canadian dollars. RESULTS: The cost of implementing the intervention was $483,699. The one-year intervention reduced HbA1c by 0.2 and systolic blood pressure by 3.95 mm Hg, but increased body mass index by 0.02 kg/m², resulting in a relative risk reduction of 14% in the occurrence of amputation. The model estimated that the intervention resulted in an additional 0.0117 quality-adjusted life year; the incremental cost-effectiveness ratio was $160,845 per quality-adjusted life-year. CONCLUSION: The web-based prototype decision support system slightly improved short-term risk factors. The model predicted moderate improvements in long-term health outcomes. This disease management program will need to develop considerable efficiencies in terms of costs and processes or improved effectiveness to be considered a cost-effective intervention for treating patients with type 2 diabetes.</v>
          </cell>
          <cell r="F1226" t="str">
            <v>2012</v>
          </cell>
        </row>
        <row r="1227">
          <cell r="A1227">
            <v>1226</v>
          </cell>
          <cell r="B1227" t="str">
            <v>Incidence rates and trends of hip/femur fractures in five European countries: comparison using e-healthcare records databases</v>
          </cell>
          <cell r="C1227" t="str">
            <v>Hip fractures represent a major public health challenge worldwide. Multinational studies using a common methodology are scarce. We aimed to estimate the incidence rates (IRs) and trends of hip/femur fractures over the period 2003-2009 in five European countries. The study was performed using seven electronic health-care records databases (DBs) from Denmark, The Netherlands, Germany, Spain, and the United Kingdom, based on the same protocol. Yearly IRs of hip/femur fractures were calculated for the general population and for those aged ≥50 years. Trends over time were evaluated using linear regression analysis for both crude and standardized IRs. Sex- and age-standardized IRs for the UK, Netherlands, and Spanish DBs varied from 9 to 11 per 10,000 person-years for the general population and from 22 to 26 for those ≥50 years old; the German DB showed slightly higher IRs (about 13 and 30, respectively), whereas the Danish DB yielded IRs twofold higher (19 and 52, respectively). IRs increased exponentially with age in both sexes. The ratio of females to males was ≥2 for patients aged ≥70-79 years in most DBs. Statistically significant trends over time were only shown for the UK DB (CPRD) (+0.7% per year, P &lt; 0.01) and the Danish DB (-1.4% per year, P &lt; 0.01). IRs of hip/femur fractures varied greatly across European countries. With the exception of Denmark, no decreasing trend was observed over the study period.</v>
          </cell>
          <cell r="F1227" t="str">
            <v>2014</v>
          </cell>
        </row>
        <row r="1228">
          <cell r="A1228">
            <v>1227</v>
          </cell>
          <cell r="B1228" t="str">
            <v>Real-world comparative outcomes of US type 2 diabetes patients initiating analog basal insulin therapy</v>
          </cell>
          <cell r="C1228" t="str">
            <v>OBJECTIVE: To evaluate outcomes in insulin-naive patients with type 2 diabetes mellitus (T2DM) who initiated insulin glargine or insulin detemir. METHODS: Retrospective data were analyzed from the US General Electric Centricity electronic medical records (EMR) database from patients (≥18 years old) with T2DM initiating insulin glargine or detemir between January 1, 2006, and December 31, 2010. Included patients had EMR data for ≥6 months prior to (baseline) and ≥12 months after (follow-up) the index date (date of first insulin prescription), and at least one OAD and/or GLP-1 receptor agonist prescription order during baseline, but no previous insulin prescription. Patients were matched on baseline characteristics 5:1, insulin glargine to detemir, to ameliorate selection bias. Outcomes assessed were persistence with insulin therapy, glycemic control, hypoglycemia, body weight, and body mass index over follow-up. RESULTS: Insulin glargine and detemir groups were similar in terms of gender (51.0% and 51.5% female, P = 0.7356), age (57.8 and 57.4 years, P = 0.3368), A1C (9.4% and 9.4%, P = 0.6642), and body weight (101.9 kg and 102.4 kg, P = 0.4920) at baseline. During follow-up, patients initiating insulin glargine were more persistent (80.1% vs 67.8%, P &lt; 0.0001) and had a greater change in A1C (-1.11% vs -0.96%, P = 0.0479). Percentage change in weight (0.91% and 0.65%, P = 0.2734) and hypoglycemia prevalence (3.6% vs 4.1%, P = 0.4338) were similar between groups. CONCLUSIONS: Results from this real-world EMR analysis suggest that among T2DM patients, initiating insulin treatment with insulin glargine may be associated with better treatment persistence and glycemic control, with similar prevalence of hypoglycemia and weight change, compared with initiating with insulin detemir. This study is limited by the retrospective nature of the data collection using EMRs and inability to confirm accuracy and completeness of data by secondary chart review.</v>
          </cell>
          <cell r="F1228" t="str">
            <v>2013</v>
          </cell>
        </row>
        <row r="1229">
          <cell r="A1229">
            <v>1228</v>
          </cell>
          <cell r="B1229" t="str">
            <v>Shared electronic vascular risk decision support in primary care: Computerization of Medical Practices for the Enhancement of Therapeutic Effectiveness (COMPETE III) randomized trial</v>
          </cell>
          <cell r="C1229" t="str">
            <v>BACKGROUND: Computerized decision support systems (CDSSs) linked with electronic medical records (EMRs) are promoted as an effective means of improving patient care. However, very few high-quality studies are set in routine, community-based clinical care, and no consistent evidence of an effect on patient outcomes has been found. METHODS: A randomized controlled trial among EMR-using primary care practices in Ontario, Canada. Patients 55 years or older with previous vascular events, diabetes mellitus, hypertension, or hypercholesterolemia were randomized to the Computerization of Medical Practices for the Enhancement of Therapeutic Effectiveness (COMPETE III) CDSS intervention or to usual care. The intervention included personally tailored electronic vascular risk monitoring and treatment advice shared between the physician and patient, risk calculation, and a clinical resource. The primary outcome was a composite score of 8 recommended process outcomes at 1 year. Data collectors were blinded to group allocation. Analysis used the intention-to-treat principle with multiple imputation for missing data. RESULTS: We randomized and included in the analysis 1102 patients in 49 community-based physician practices (53.4% female; mean age, 69.1 years; 28.0% with a previous vascular event). The intervention group (545 [49.5%]) had a significantly greater improvement in mean process composite, with a difference of 4.70 (P &lt; .001) on a 27-point scale. Intervention patients had significantly higher odds of rating their continuity of care (4.18; P &lt; .001) and their ability to improve their vascular health (3.07; P &lt; .001) as improved. Despite this improvement, the clinical outcomes-vascular events, clinical variables, and quality of life-were not improved. CONCLUSION: Despite favorable reviews and important improvements in the complex processes required to reduce vascular risk, clinical outcomes remain unchanged.</v>
          </cell>
          <cell r="F1229" t="str">
            <v>2011</v>
          </cell>
        </row>
        <row r="1230">
          <cell r="A1230">
            <v>1229</v>
          </cell>
          <cell r="B1230" t="str">
            <v>Use of administrative claims data for identifying patients with cirrhosis</v>
          </cell>
          <cell r="C1230" t="str">
            <v>BACKGROUND: Administrative data are used in clinical research, but the validity of ICD-9 codes to identify cirrhotic patients has not been well established. GOALS: To determine the diagnostic accuracy of ICD-9 codes for cirrhosis in clinical practice. STUDY: We conducted a retrospective cohort study of patients from a safety-net hospital between 2008 and 2011. Patients were initially identified using ICD-9 codes for cirrhosis or a resultant complication. The gold-standard for diagnosis of cirrhosis was histology and/or imaging based on medical record review. Sensitivity, specificity, positive predictive values, and negative predictive values for each ICD-9 code were calculated. Diagnostic accuracy was assessed by the c-statistic using receiver operator characteristic curve analysis. RESULTS: We identified 2893 patients with an ICD-9 code for cirrhosis, of whom 50.2% had 1 ICD-9 code, 20.3% had 2 different codes, and 29.5% had 3 or more codes. Cirrhosis was confirmed in 44.0% of patients with 1 ICD-9 code, 82.6% with 2 codes, and 95.7% of those with at least 3 codes. Ascites had a significantly lower positive predictive values for cirrhosis than other ICD-9 codes (P&lt;0.001). The optimal combination of ICD-9 codes to identify cirrhotic patients included all codes except that of ascites, with a c-statistic of 0.71 in our derivation cohort. The sensitivity of this combination was confirmed to be 98% in a validation cohort of 285 patients with known cirrhosis. CONCLUSIONS: Administrative data can identify patients with cirrhosis with high accuracy, although ascites has a significantly lower positive predictive value than other ICD-9 codes.</v>
          </cell>
          <cell r="F1230" t="str">
            <v>2013</v>
          </cell>
        </row>
        <row r="1231">
          <cell r="A1231">
            <v>1230</v>
          </cell>
          <cell r="B1231" t="str">
            <v>Widely used track and trigger scores: are they ready for automation in practice?</v>
          </cell>
          <cell r="C1231" t="str">
            <v>INTRODUCTION: Early Warning Scores (EWS) are widely used for early recognition of patient deterioration. Automated alarm/alerts have been recommended as a desirable characteristic for detection systems of patient deterioration. We undertook a comparative analysis of performance characteristics of common EWS methods to assess how they would function if automated. METHODS: We evaluated the most widely used EWS systems (MEWS, SEWS, GMEWS, Worthing, ViEWS and NEWS) and the Rapid Response Team (RRT) activation criteria in use in our institution. We compared their ability to predict the composite outcome of Resuscitation call, RRS activation or unplanned transfer to the ICU, in a time-dependent manner (3, 8, 12, 24 and 36 h after the observation) by determining the sensitivity, specificity and positive predictive values (PPV). We used a large vital signs database (6,948,689 unique time points) from 34,898 unique consecutive hospitalized patients. RESULTS: PPVs ranged from less than 0.01 (Worthing, 3 h) to 0.21 (GMEWS, 36 h). Sensitivity ranged from 0.07 (GMEWS, 3 h) to 0.75 (ViEWS, 36 h). Used in an automated fashion, these would correspond to 1040-215,020 false positive alerts per year. CONCLUSIONS: When the evaluation is performed in a time-sensitive manner, the most widely used weighted track-and-trigger scores do not offer good predictive capabilities for use as criteria for an automated alarm system. For the implementation of an automated alarm system, better criteria need to be developed and validated before implementation.</v>
          </cell>
          <cell r="F1231" t="str">
            <v>2014</v>
          </cell>
        </row>
        <row r="1232">
          <cell r="A1232">
            <v>1231</v>
          </cell>
          <cell r="B1232" t="str">
            <v>The use of an electronic medical record based automatic calculation tool to quantify risk of unplanned readmission to the intensive care unit: a validation study</v>
          </cell>
          <cell r="C1232" t="str">
            <v>OBJECTIVE: The aim of this study was to refine and validate an automatic risk of unplanned readmission (Stability and Workload Index for Transfer, or SWIFT) calculator in a prospective cohort of consecutive medical intensive care unit (ICU) patients in a teaching hospital with comprehensive electronic medical records (EMRs). DESIGN: A 2-phase (derivation and validation) prospective cohort study was conducted. SETTINGS: The study was conducted in an academic medical ICU. SUBJECTS: A consecutive cohort of adult (age &gt;18 years) patients with research authorization were analyzed. INTERVENTION: The EMR-based automatic SWIFT calculator was used for this study. MEASUREMENT: Agreement between the manual ("gold standard") and automatic SWIFT calculation tool was obtained. MAIN RESULTS: During the derivation phase, we enrolled 191 consecutive medical ICU patients. Scores of SWIFT for these patients calculated manually by the 2 reviewers had strong positive correlation (r = 0.97), and the mean (SD) difference was 0.43 (3.5). The first iteration of the automatic SWIFT calculator in the derivation cohort demonstrated excellent agreement with manual calculation, partial pressure of carbon dioxide in arterial blood (κ = 0.95), partial pressure of oxygen in arterial blood/fraction of inspired oxygen ratio (κ = 0.69), length of ICU stay (κ = 0.91), and Glasgow comma scale (κ = 0.90) and no agreement for source of ICU admission (κ = -0.15). After adjustment in rules, the κ value for hospital admission source improved to 1.0. Automatic calculation demonstrated strong correlation with manual (r = 0.92), and mean (SD) difference was -2.3 (5.9). During validation phase, 100 subjects were enrolled at 5 days. The automatic tool retained excellent correlation with gold-standard calculation for SWIFT (r = 0.92), and the mean (SD) difference was -2.2 (5.5). CONCLUSION: The EMR-based automatic tool accurately calculates SWIFT score and can facilitate ICU discharge decisions without the need for manual data collection.</v>
          </cell>
          <cell r="F1232" t="str">
            <v>2011</v>
          </cell>
        </row>
        <row r="1233">
          <cell r="A1233">
            <v>1232</v>
          </cell>
          <cell r="B1233" t="str">
            <v>An automated tool for detecting medication overuse based on the electronic health records</v>
          </cell>
          <cell r="C1233" t="str">
            <v>PURPOSE: Medication overuse is a serious concern in healthcare as it leads to increased expenditures, side effects, and morbidities. Identifying overuse is only possible through excluding appropriate indications that are primarily mentioned in unstructured notes. We developed a framework for automatic identification of medication overuse and applied it to proton pump inhibitors (PPIs). METHODS: We first created an indications knowledge base using data from drug labels, clinical guidelines, expert opinion, and other sources. We also obtained the list of current problems for 200 randomly selected inpatients who received PPIs using a natural language processing system and the discharge summaries of those patients. These problems were checked against the indications knowledge base to identify overuse candidates. Two gastroenterologists manually reviewed the notes and identified cases of overuse. Results from the automated framework were compared with the manual review. RESULTS: Reviewers had high interrater reliability in finding indications (agreement = 92.1%, Cohen's κ = 0.773). In 137 notes included in the final analysis, our system identified indications with a sensitivity of 74% (95%CI = 59-86) and specificity of 95% (95%CI = 87-98). In cases of appropriate use where the automated system also found one or more indications, it always included the correct indication. CONCLUSIONS: We created an automated system that can identify established indications of medication use in electronic health records with high accuracy. It can provide clinical decision support for identifying potential overuse of PPIs and could be useful for reducing overuse and encouraging better documentation of indications.</v>
          </cell>
          <cell r="F1233" t="str">
            <v>2013</v>
          </cell>
        </row>
        <row r="1234">
          <cell r="A1234">
            <v>1233</v>
          </cell>
          <cell r="B1234" t="str">
            <v>Development and Performance of the Pulmonary Embolism Result Forecast Model (PERFORM) for Computed Tomography Clinical Decision Support</v>
          </cell>
          <cell r="C1234" t="str">
            <v>IMPORTANCE: Pulmonary embolism (PE) is a life-threatening clinical problem, and computed tomographic imaging is the standard for diagnosis. Clinical decision support rules based on PE risk-scoring models have been developed to compute pretest probability but are underused and tend to underperform in practice, leading to persistent overuse of CT imaging for PE. OBJECTIVE: To develop a machine learning model to generate a patient-specific risk score for PE by analyzing longitudinal clinical data as clinical decision support for patients referred for CT imaging for PE. DESIGN, SETTING, AND PARTICIPANTS: In this diagnostic study, the proposed workflow for the machine learning model, the Pulmonary Embolism Result Forecast Model (PERFORM), transforms raw electronic medical record (EMR) data into temporal feature vectors and develops a decision analytical model targeted toward adult patients referred for CT imaging for PE. The model was tested on holdout patient EMR data from 2 large, academic medical practices. A total of 3397 annotated CT imaging examinations for PE from 3214 unique patients seen at Stanford University hospitals and clinics were used for training and validation. The models were externally validated on 240 unique patients seen at Duke University Medical Center. The comparison with clinical scoring systems was done on randomly selected 100 outpatient samples from Stanford University hospitals and clinics and 101 outpatient samples from Duke University Medical Center. MAIN OUTCOMES AND MEASURES: Prediction performance of diagnosing acute PE was evaluated using ElasticNet, artificial neural networks, and other machine learning approaches on holdout data sets from both institutions, and performance of models was measured by area under the receiver operating characteristic curve (AUROC). RESULTS: Of the 3214 patients included in the study, 1704 (53.0%) were women from Stanford University hospitals and clinics; mean (SD) age was 60.53 (19.43) years. The 240 patients from Duke University Medical Center used for validation included 132 women (55.0%); mean (SD) age was 70.2 (14.2) years. In the samples for clinical scoring system comparisons, the 100 outpatients from Stanford University hospitals and clinics included 67 women (67.0%); mean (SD) age was 57.74 (19.87) years, and the 101 patients from Duke University Medical Center included 59 women (58.4%); mean (SD) age was 73.06 (15.3) years. The best-performing model achieved an AUROC performance of predicting a positive PE study of 0.90 (95% CI, 0.87-0.91) on intrainstitutional holdout data with an AUROC of 0.71 (95% CI, 0.69-0.72) on an external data set from Duke University Medical Center; superior AUROC performance and cross-institutional generalization of the model of 0.81 (95% CI, 0.77-0.87) and 0.81 (95% CI, 0.73-0.82), respectively, were noted on holdout outpatient populations from both intrainstitutional and extrainstitutional data. CONCLUSIONS AND RELEVANCE: The machine learning model, PERFORM, may consider multitudes of applicable patient-specific risk factors and dependencies to arrive at a PE risk prediction that generalizes to new population distributions. This approach might be used as an automated clinical decision-support tool for patients referred for CT PE imaging to improve CT use.</v>
          </cell>
          <cell r="F1234" t="str">
            <v>2019</v>
          </cell>
        </row>
        <row r="1235">
          <cell r="A1235">
            <v>1234</v>
          </cell>
          <cell r="B1235" t="str">
            <v>Derivation and validation of a search algorithm to retrospectively identify mechanical ventilation initiation in the intensive care unit</v>
          </cell>
          <cell r="C1235" t="str">
            <v>BACKGROUND: The development and validation of automated electronic medical record (EMR) search strategies are important for establishing the timing of mechanical ventilation initiation in the intensive care unit (ICU).Thus, we sought to develop and validate an automated EMR search algorithm (strategy) for time zero, the moment of mechanical ventilation initiation in the critically ill patient. METHODS: The EMR search algorithm was developed on the basis of several mechanical ventilation parameters, with the final parameter being positive end-expiratory pressure (PEEP), and was applied to a comprehensive institutional EMR database. The search algorithm was derived from a secondary retrospective analysis of a subset of 450 patients from a cohort of 2,684 patients admitted to a medical ICU and a surgical ICU from January 1, 2010, through December 31, 2011. It was then validated in an independent subset of 450 patients from the same period. The overall percent of agreement between our search algorithm and a comprehensive manual medical record review in the derivation and validation subsets, using peak inspiratory pressure (PIP) as the reference standard, was compared to assess timing of mechanical ventilation initiation. RESULTS: In the derivation subset, the automated electronic search strategy achieved an 87% (κ = 0.87) perfect agreement, with 94% agreement to within one minute. In validating this search algorithm, perfect agreement was found in 92% (κ = 0.92) of patients, with 99% agreement occurring within one minute. CONCLUSIONS: The use of an electronic search strategy resulted in highly accurate extraction of mechanical ventilation initiation in the ICU. The search algorithm of mechanical ventilation initiation is highly efficient and reliable and can facilitate both clinical research and patient care management in a timely manner.</v>
          </cell>
          <cell r="F1235" t="str">
            <v>2014</v>
          </cell>
        </row>
        <row r="1236">
          <cell r="A1236">
            <v>1235</v>
          </cell>
          <cell r="B1236" t="str">
            <v>Retrospective derivation and validation of a search algorithm to identify extubation failure in the intensive care unit</v>
          </cell>
          <cell r="C1236" t="str">
            <v>BACKGROUND: Development and validation of automated electronic medical record (EMR) search strategies is important in identifying extubation failure in the intensive care unit (ICU). We developed and validated an automated search algorithm (strategy) for extubation failure in critically ill patients. METHODS: The EMR search algorithm was created through sequential steps with keywords applied to an institutional EMR database. The search strategy was derived retrospectively through secondary analysis of a 100-patient subset from the 978 patient cohort admitted to a neurological ICU from January 1, 2002, through December 31, 2011(derivation subset). It was, then, validated against an additional 100-patient subset (validation subset). Sensitivity, specificity, negative and positive predictive values of the automated search algorithm were compared with a manual medical record review (the reference standard) for data extraction of extubation failure. RESULTS: In the derivation subset of 100 random patients, the initial automated electronic search strategy achieved a sensitivity of 85% (95% CI, 56%-97%) and a specificity of 95% (95% CI, 87%-98%). With refinements in the search algorithm, the final sensitivity was 93% (95% CI, 64%-99%) and specificity increased to 100% (95% CI, 95%-100%) in this subset. In validation of the algorithm through a separate 100 random patient subset, the reported sensitivity and specificity were 94% (95% CI, 69%-99%) and 98% (95% CI, 92%-99%) respectively. CONCLUSIONS: Use of electronic search algorithms allows for correct extraction of extubation failure in the ICU, with high degrees of sensitivity and specificity. Such search algorithms are a reliable alternative to manual chart review for identification of extubation failure.</v>
          </cell>
          <cell r="F1236" t="str">
            <v>2014</v>
          </cell>
        </row>
        <row r="1237">
          <cell r="A1237">
            <v>1236</v>
          </cell>
          <cell r="B1237" t="str">
            <v>Leveraging electronic medical records for surveillance of surgical site infection in a total joint replacement population</v>
          </cell>
          <cell r="C1237" t="str">
            <v>OBJECTIVE: To evaluate whether a hybrid electronic screening algorithm using a total joint replacement (TJR) registry, electronic surgical site infection (SSI) screening, and electronic health record (EHR) review of SSI is sensitive and specific for SSI detection and reduces chart review volume for SSI surveillance. DESIGN: Validation study. SETTING: A large health maintenance organization (HMO) with 8.6 million members. METHODS: Using codes for infection, wound complications, cellullitis, procedures related to infections, and surgeon-reported complications from the International Classification of Diseases, Ninth Revision, Clinical Modification, we screened each TJR procedure performed in our HMO between January 2006 and December 2008 for possible infections. Flagged charts were reviewed by clinical-content experts to confirm SSIs. SSIs identified by the electronic screening algorithm were compared with SSIs identified by the traditional indirect surveillance methodology currently employed in our HMO. Positive predictive values (PPVs), negative predictive values (NPVs), and specificity and sensitivity values were calculated. Absolute reduction of chart review volume was evaluated. RESULTS: The algorithm identified 4,001 possible SSIs (9.5%) for the 42,173 procedures performed for our TJR patient population. A total of 440 case patients (1.04%) had SSIs (PPV, 11.0%; NPV, 100.0%). The sensitivity and specificity of the overall algorithm were 97.8% and 91.5%, respectively. CONCLUSION: An electronic screening algorithm combined with an electronic health record review of flagged cases can be used as a valid source for TJR SSI surveillance. The algorithm successfully reduced the volume of chart review for surveillance by 90.5%.</v>
          </cell>
          <cell r="F1237" t="str">
            <v>2011</v>
          </cell>
        </row>
        <row r="1238">
          <cell r="A1238">
            <v>1237</v>
          </cell>
          <cell r="B1238" t="str">
            <v>Validity of electronic health record-derived quality measurement for performance monitoring</v>
          </cell>
          <cell r="C1238" t="str">
            <v>BACKGROUND: Since 2007, New York City's primary care information project has assisted over 3000 providers to adopt and use a prevention-oriented electronic health record (EHR). Participating practices were taught to re-adjust their workflows to use the EHR built-in population health monitoring tools, including automated quality measures, patient registries and a clinical decision support system. Practices received a comprehensive suite of technical assistance, which included quality improvement, EHR customization and configuration, privacy and security training, and revenue cycle optimization. These services were aimed at helping providers understand how to use their EHR to track and improve the quality of care delivered to patients. MATERIALS AND METHODS: Retrospective electronic chart reviews of 4081 patient records across 57 practices were analyzed to determine the validity of EHR-derived quality measures and documented preventive services. RESULTS: Results from this study show that workflow and documentation habits have a profound impact on EHR-derived quality measures. Compared with the manual review of electronic charts, EHR-derived measures can undercount practice performance, with a disproportionately negative impact on the number of patients captured as receiving a clinical preventive service or meeting a recommended treatment goal. CONCLUSION: This study provides a cautionary note in using EHR-derived measurement for public reporting of provider performance or use for payment.</v>
          </cell>
          <cell r="F1238" t="str">
            <v>2012</v>
          </cell>
        </row>
        <row r="1239">
          <cell r="A1239">
            <v>1238</v>
          </cell>
          <cell r="B1239" t="str">
            <v>A comparison of two approaches to text processing: facilitating chart reviews of radiology reports in electronic medical records</v>
          </cell>
          <cell r="C1239" t="str">
            <v>Chart review is central to health services research. Text processing, which analyzes free-text fields through automated methods, can facilitate this process. We compared precision and accuracy of NegEx and SQLServer 2008 Free-Text Search in identifying acute fractures in radiology reports.The term "fracture" was included in 23,595 radiology reports from the Veterans Aging Cohort Study. Four hundred reports were randomly selected and manually reviewed for acute fractures to establish a gold standard. Reports were then processed by SQLServer and NegEx. Results were compared to the gold standard to determine accuracy, precision, recall, and F-statistic.NegEx and the gold standard identified acute fractures in 13 reports. SQLServer identified 2 in a report-based analysis (precision: 1.00; accuracy: 0.97; recall: 0.15; F-statistic: 0.26), and 12 in a sentence-by-sentence analysis (precision: 1.00; recall: 0.92; accuracy: 0.92; F-statistic: 0.96).Text-processing tools utilizing basic database or programming skills are comparable, precise, and accurate in identifying reports for review.</v>
          </cell>
          <cell r="F1239" t="str">
            <v>2010</v>
          </cell>
        </row>
        <row r="1240">
          <cell r="A1240">
            <v>1239</v>
          </cell>
          <cell r="B1240" t="str">
            <v>Modulators of normal electrocardiographic intervals identified in a large electronic medical record</v>
          </cell>
          <cell r="C1240" t="str">
            <v>BACKGROUND: Traditional electrocardiographic (ECG) reference ranges were derived from studies in communities or clinical trial populations. The distribution of ECG parameters in a large population presenting to a healthcare system has not been studied. OBJECTIVE: The purpose of this study was to define the contribution of age, race, gender, height, body mass index, and type 2 diabetes mellitus to normal ECG parameters in a population presenting to a healthcare system. METHODS: Study subjects were obtained from the Vanderbilt Synthetic Derivative, a de-identified image of the electronic medical record (EMR), containing more than 20 years of records on 1.7 million subjects. We identified 63,177 unique subjects with an ECG that was read as "normal" by the reviewing cardiologist. Using combinations of natural language processing and laboratory and billing code queries, we identified a subset of 32,949 subjects without cardiovascular disease, interfering medications, or abnormal electrolytes. The ethnic makeup was 77% Caucasian, 13% African American, 1% Hispanic, 1% Asian, and 8% unknown. RESULTS: The range that included 95% of normal PR intervals was 125-196 ms, QRS 69-103 ms, QT interval corrected with Bazett formula 365-458 ms, and heart rate 54-96 bpm. Linear regression modeling of patient characteristic effects reproduced known age and gender effects and identified novel associations with race, body mass index, and type 2 diabetes mellitus. A web-based application for patient-specific normal ranges is available online at http://biostat.mc.vanderbilt.edu/ECGPredictionInterval. CONCLUSION: Analysis of a large set of EMR-derived normal ECGs reproduced known associations, found new relationships, and established patient-specific normal ranges. Such knowledge informs clinical and genetic research and may improve understanding of normal cardiac physiology.</v>
          </cell>
          <cell r="F1240" t="str">
            <v>2011</v>
          </cell>
        </row>
        <row r="1241">
          <cell r="A1241">
            <v>1240</v>
          </cell>
          <cell r="B1241" t="str">
            <v>Development and validation of data specifications for nursing problems in maternal nursing care</v>
          </cell>
          <cell r="C1241" t="str">
            <v>The aims of this study were to develop data specifications for nursing problems related to maternal nursing care and to test the applicability of those data specifications. First, we identified focus concepts and characterizing concepts of nursing problems by analyzing nursing-problem statements from nursing records, reviewing the literature, and interviewing experts. Second, we identified relationships between the focus concepts and characterizing concepts. Third, value sets of characterizing concepts were identified and types and cardinalities of the characterizing concepts were defined based on those value sets. Finally, data specifications were evaluated by a group of experts and by applying them to published case reports. The adequacy of the characterizing concepts and value sets, and the types and cardinalities of the characterizing concepts were validated. In total, 58 data specifications were developed with 53 characterizing concepts, relationships, and value sets. Their validity was established by the experts and by their application to case reports. The data specifications developed in this study can ensure that electronic health records contain meaningful and valid information, and support the semantic interoperability of nursing information.</v>
          </cell>
          <cell r="F1241" t="str">
            <v>2010</v>
          </cell>
        </row>
        <row r="1242">
          <cell r="A1242">
            <v>1241</v>
          </cell>
          <cell r="B1242" t="str">
            <v>Notification of abnormal lab test results in an electronic medical record: do any safety concerns remain?</v>
          </cell>
          <cell r="C1242" t="str">
            <v>BACKGROUND: Follow-up of abnormal outpatient laboratory test results is a major patient safety concern. Electronic medical records can potentially address this concern through automated notification. We examined whether automated notifications of abnormal laboratory results (alerts) in an integrated electronic medical record resulted in timely follow-up actions. METHODS: We studied 4 alerts: hemoglobin A1c &gt; or =15%, positive hepatitis C antibody, prostate-specific antigen &gt; or =15 ng/mL, and thyroid-stimulating hormone &gt; or =15 mIU/L. An alert tracking system determined whether the alert was acknowledged (ie, provider clicked on and opened the message) within 2 weeks of transmission; acknowledged alerts were considered read. Within 30 days of result transmission, record review and provider contact determined follow-up actions (eg, patient contact, treatment). Multivariable logistic regression models analyzed predictors for lack of timely follow-up. RESULTS: Between May and December 2008, 78,158 tests (hemoglobin A1c, hepatitis C antibody, thyroid-stimulating hormone, and prostate-specific antigen) were performed, of which 1163 (1.48%) were transmitted as alerts; 10.2% of these (119/1163) were unacknowledged. Timely follow-up was lacking in 79 (6.8%), and was statistically not different for acknowledged and unacknowledged alerts (6.4% vs 10.1%; P =.13). Of 1163 alerts, 202 (17.4%) arose from unnecessarily ordered (redundant) tests. Alerts for a new versus known diagnosis were more likely to lack timely follow-up (odds ratio 7.35; 95% confidence interval, 4.16-12.97), whereas alerts related to redundant tests were less likely to lack timely follow-up (odds ratio 0.24; 95% confidence interval, 0.07-0.84). CONCLUSIONS: Safety concerns related to timely patient follow-up remain despite automated notification of non-life-threatening abnormal laboratory results in the outpatient setting.</v>
          </cell>
          <cell r="F1242" t="str">
            <v>2010</v>
          </cell>
        </row>
        <row r="1243">
          <cell r="A1243">
            <v>1242</v>
          </cell>
          <cell r="B1243" t="str">
            <v>Evaluation of Nursing Documentation Completion of Stroke Patients in the Emergency Department: A Pre-Post Analysis Using Flowsheet Templates and Clinical Decision Support</v>
          </cell>
          <cell r="C1243" t="str">
            <v>The primary aim of this performance improvement project was to determine whether the electronic health record implementation of stroke-specific nursing documentation flowsheet templates and clinical decision support alerts improved the nursing documentation of eligible stroke patients in seven stroke-certified emergency departments. Two system enhancements were introduced into the electronic record in an effort to improve nursing documentation: disease-specific documentation flowsheets and clinical decision support alerts. Using a pre-post design, project measures included six stroke management goals as defined by the National Institute of Neurological Disorders and Stroke and three clinical decision support measures based on entry of orders used to trigger documentation reminders for nursing: (1) the National Institutes of Health's Stroke Scale, (2) neurological checks, and (3) dysphagia screening. Data were reviewed 6 months prior (n = 2293) and 6 months following the intervention (n = 2588). Fisher exact test was used for statistical analysis. Statistical significance was found for documentation of five of the six stroke management goals, although effect sizes were small. Customizing flowsheets to meet the needs of nursing workflow showed improvement in the completion of documentation. The effects of the decision support alerts on the completeness of nursing documentation were not statistically significant (likely due to lack of order entry). For example, an order for the National Institutes of Health Stroke Scale was entered only 10.7% of the time, which meant no alert would fire for nursing in the postintervention group. Future work should focus on decision support alerts that trigger reminders for clinicians to place relevant orders for this population.</v>
          </cell>
          <cell r="F1243" t="str">
            <v>2016</v>
          </cell>
        </row>
        <row r="1244">
          <cell r="A1244">
            <v>1243</v>
          </cell>
          <cell r="B1244" t="str">
            <v>Electronic surveillance of healthcare-associated infections with MONI-ICU--a clinical breakthrough compared to conventional surveillance systems</v>
          </cell>
          <cell r="C1244" t="str">
            <v>Surveillance of clinical entities such as healthcare-associated infections (HCAI) by conventional techniques is a time-consuming task for highly trained experts. Such are neither available nor affordable in sufficient numbers on a permanent basis. Nevertheless, expert surveillance is a key parameter for good clinical practice, especially in intensive care medicine. MONI-ICU (monitoring of nosocomial infections in intensive care units) has been developed methodically and practically in a stepwise manner over the last 20 years and is now a reliable tool for clinical experts. It provides an almost real-time view of clinical indicators for HCAI--at the cost of almost no additional time on the part of surveillance staff or clinicians. We describe the use of this system in clinical routine and compare the results generated automatically by MONI-ICU with those generated in parallel by trained surveillance staff using patient chart reviews and other available information ("gold standard"). A total of 99 ICU patient admissions representing 1007 patient days were analyzed. MONI-ICU identified correctly the presence of an HCAI condition in 28/31 cases (sensitivity, 90.3%) and their absence in 68/68 of the non-HCAI cases (specificity, 100%), the latter meaning that MONI-ICU produced no "false alarms". The time taken for conventional surveillance at the 52 ward visits was 82.5 hours. MONI-ICU analysis of the same patient cases, including careful review of the generated results required only 12.5 hours (15.2%).</v>
          </cell>
          <cell r="F1244" t="str">
            <v>2010</v>
          </cell>
        </row>
        <row r="1245">
          <cell r="A1245">
            <v>1244</v>
          </cell>
          <cell r="B1245" t="str">
            <v>Identifying primary and recurrent cancers using a SAS-based natural language processing algorithm</v>
          </cell>
          <cell r="C1245" t="str">
            <v>OBJECTIVE: Significant limitations exist in the timely and complete identification of primary and recurrent cancers for clinical and epidemiologic research. A SAS-based coding, extraction, and nomenclature tool (SCENT) was developed to address this problem. MATERIALS AND METHODS: SCENT employs hierarchical classification rules to identify and extract information from electronic pathology reports. Reports are analyzed and coded using a dictionary of clinical concepts and associated SNOMED codes. To assess the accuracy of SCENT, validation was conducted using manual review of pathology reports from a random sample of 400 breast and 400 prostate cancer patients diagnosed at Kaiser Permanente Southern California. Trained abstractors classified the malignancy status of each report. RESULTS: Classifications of SCENT were highly concordant with those of abstractors, achieving κ of 0.96 and 0.95 in the breast and prostate cancer groups, respectively. SCENT identified 51 of 54 new primary and 60 of 61 recurrent cancer cases across both groups, with only three false positives in 792 true benign cases. Measures of sensitivity, specificity, positive predictive value, and negative predictive value exceeded 94% in both cancer groups. DISCUSSION: Favorable validation results suggest that SCENT can be used to identify, extract, and code information from pathology report text. Consequently, SCENT has wide applicability in research and clinical care. Further assessment will be needed to validate performance with other clinical text sources, particularly those with greater linguistic variability. CONCLUSION: SCENT is proof of concept for SAS-based natural language processing applications that can be easily shared between institutions and used to support clinical and epidemiologic research.</v>
          </cell>
          <cell r="F1245" t="str">
            <v>2013</v>
          </cell>
        </row>
        <row r="1246">
          <cell r="A1246">
            <v>1245</v>
          </cell>
          <cell r="B1246" t="str">
            <v>Enhancing pharmacosurveillance with systematic collection of treatment indication in electronic prescribing: a validation study in Canada</v>
          </cell>
          <cell r="C1246" t="str">
            <v>BACKGROUND: Adverse drug reaction reports used in pharmacosurveillance often lack complete information on treatment indication that is important for benefit-risk analyses and clinical and regulatory decision making. A systematic documentation of treatment indication using electronic prescribing applications provides an opportunity to develop new pharmacosurveillance tools that will allow evaluation of drugs by weighing benefits and risks for specific indications, and evaluate off-label prescribing. In addition, interfacing indications with reminders and clinical guidelines can enhance clinical decision making. We investigated the validity of treatment indications documented using an electronic prescribing system at the time of prescribing. OBJECTIVES: To determine the sensitivity and positive predictive value (PPV) of an electronic prescribing system in documenting treatment indications at the time of drug prescribing, and to investigate the use of treatment indication data to evaluate off-label prescribing in primary-care practice. STUDY DESIGN AND SETTING: We prospectively assessed the validity of documenting treatment indication using an electronic prescribing system by comparing it with treatment indications documented by physician-facilitated medical chart review ('gold standard'). Sensitivity and PPV were evaluated in 338 patients of 22 community-based primary-care physicians in Quebec, Canada, in 2006. RESULTS: The sensitivity of the electronic prescribing system in documenting treatment indication was 98.5% (95% CI 96.5, 99.5) and the PPV of the system in accurately identifying the treatment indication was 97.0% (95% CI 94.2, 98.6). The treatment indication data collected using this system allowed assessment of off-label prescribing. CONCLUSIONS: The electronic prescribing system offers a valid method for documenting treatment indication at the time of prescribing. Our results provide strong evidence to support incorporating mandatory recording of treatment indication in integrated electronic prescribing systems to provide a critical piece of information for the evaluation of safety and effectiveness of drugs.</v>
          </cell>
          <cell r="F1246" t="str">
            <v>2010</v>
          </cell>
        </row>
        <row r="1247">
          <cell r="A1247">
            <v>1246</v>
          </cell>
          <cell r="B1247" t="str">
            <v>Evaluation of an automated pediatric malnutrition screen using anthropometric measurements in the electronic health record: a quality improvement initiative</v>
          </cell>
          <cell r="C1247" t="str">
            <v>PURPOSE: Malnutrition related to undernutrition in pediatric oncology patients is associated with worse outcomes including increased morbidity and mortality. At a tertiary pediatric center, traditional malnutrition screening practices were ineffective at identifying cancer patients at risk for undernutrition and needing nutrition consultation. METHODS: To efficiently identify undernourished patients, an automated malnutrition screen using anthropometric data in the electronic health record (EHR) was implemented. The screen utilized pediatric malnutrition (undernutrition) indicators from the 2014 Consensus Statement of the Academy of Nutrition and Dietetics/American Society for Parenteral and Enteral Nutrition with corresponding structured EHR elements. The time periods before (January 2016-August 2017) and after (September 2017-August 2018) screen implementation were compared. Process metrics including nutrition consults, timeliness of nutrition assessments, and malnutrition diagnoses documentation were assessed using statistical process control charts. Outcome metrics including change in nutritional status at least 3 months after positive malnutrition screen were assessed with the Cochran-Armitage trend test. RESULTS: After automated malnutrition screen implementation, all process metrics demonstrated center line shifts indicating special cause variation. For patient admissions with a positive screen for malnutrition of any severity level, no significant improvement in status of malnutrition was observed after 3 months (P = .13). Sub-analysis of patient admissions with screen-identified severe malnutrition noted improvement in degree of malnutrition after 3 months (P = .02). CONCLUSIONS: Select 2014 Consensus Statement indicators for pediatric malnutrition can be implemented as an automated screen using structured EHR data. The automated screen efficiently identifies oncology patients at risk of malnutrition and may improve clinical outcomes.</v>
          </cell>
          <cell r="F1247" t="str">
            <v>2020</v>
          </cell>
        </row>
        <row r="1248">
          <cell r="A1248">
            <v>1247</v>
          </cell>
          <cell r="B1248" t="str">
            <v>Methods for identifying suicide or suicidal ideation in EHRs</v>
          </cell>
          <cell r="C1248" t="str">
            <v>Electronic health records contain important data elements for detection of novel adverse drug reactions, genotype/phenotype identification and psychosocial factor analysis, and the role of each of these as risk factors for suicidality warrants further investigation. Suicide and suicidal ideation are documented in clinical narratives. The specific purpose of this study was to define an algorithm for automated detection of this serious event. We found that ICD-9 E-Codes had the lowest positive predictive value: 0.55 (90% CI: 0.42-0.67), while combining ICD-9 and NLP had the best PPV: 0.97 (90% CI: 0.92-0.99). A qualitative analysis and classification of the types of errors by ICD-9 and NLP automated coding compared to manual review are also discussed.</v>
          </cell>
          <cell r="F1248" t="str">
            <v>2012</v>
          </cell>
        </row>
        <row r="1249">
          <cell r="A1249">
            <v>1248</v>
          </cell>
          <cell r="B1249" t="str">
            <v>Billing code algorithms to identify cases of peripheral artery disease from administrative data</v>
          </cell>
          <cell r="C1249" t="str">
            <v>OBJECTIVE: To construct and validate billing code algorithms for identifying patients with peripheral arterial disease (PAD). METHODS: We extracted all encounters and line item details including PAD-related billing codes at Mayo Clinic Rochester, Minnesota, between July 1, 1997 and June 30, 2008; 22 712 patients evaluated in the vascular laboratory were divided into training and validation sets. Multiple logistic regression analysis was used to create an integer code score from the training dataset, and this was tested in the validation set. We applied a model-based code algorithm to patients evaluated in the vascular laboratory and compared this with a simpler algorithm (presence of at least one of the ICD-9 PAD codes 440.20-440.29). We also applied both algorithms to a community-based sample (n=4420), followed by a manual review. RESULTS: The logistic regression model performed well in both training and validation datasets (c statistic=0.91). In patients evaluated in the vascular laboratory, the model-based code algorithm provided better negative predictive value. The simpler algorithm was reasonably accurate for identification of PAD status, with lesser sensitivity and greater specificity. In the community-based sample, the sensitivity (38.7% vs 68.0%) of the simpler algorithm was much lower, whereas the specificity (92.0% vs 87.6%) was higher than the model-based algorithm. CONCLUSIONS: A model-based billing code algorithm had reasonable accuracy in identifying PAD cases from the community, and in patients referred to the non-invasive vascular laboratory. The simpler algorithm had reasonable accuracy for identification of PAD in patients referred to the vascular laboratory but was significantly less sensitive in a community-based sample.</v>
          </cell>
          <cell r="F1249" t="str">
            <v>2013</v>
          </cell>
        </row>
        <row r="1250">
          <cell r="A1250">
            <v>1249</v>
          </cell>
          <cell r="B1250" t="str">
            <v>Does access modality matter? Evaluation of validity in reusing clinical care data</v>
          </cell>
          <cell r="C1250" t="str">
            <v>Self-service database portals may improve access to institutional data resources for clinical research or quality improvement, but questions remain about the validity of this approach. We tested the accuracy of data extracted from a clinical data repository using a self-service portal by comparing three approaches to measuring medication use among patients with coronary disease: (1) automated extraction using a portal, (2) extraction by an experienced data architect, and (3) manual chart abstraction. Outcomes included medications and diagnoses (e.g., myocardial infarction, heart failure). Charts were manually reviewed for 200 patients. Using matched criteria, self-service query identified 7327 of 7358 patients identified by the data analyst. For patients in both cohorts, agreement rates ranged from 0.99 for demographic data to 0.94 for laboratory data. Based on chart review, the self-service portal and the analyst had similar sensitivities and specificities for comorbid diagnoses and statin use.</v>
          </cell>
          <cell r="F1250" t="str">
            <v>2013</v>
          </cell>
        </row>
        <row r="1251">
          <cell r="A1251">
            <v>1250</v>
          </cell>
          <cell r="B1251" t="str">
            <v>Validation of chronic obstructive pulmonary disease recording in the Clinical Practice Research Datalink (CPRD-GOLD)</v>
          </cell>
          <cell r="C1251" t="str">
            <v>OBJECTIVES: The optimal method of identifying people with chronic obstructive pulmonary disease (COPD) from electronic primary care records is not known. We assessed the accuracy of different approaches using the Clinical Practice Research Datalink, a UK electronic health record database. SETTING: 951 participants registered with a CPRD practice in the UK between 1 January 2004 and 31 December 2012. Individuals were selected for ≥1 of 8 algorithms to identify people with COPD. General practitioners were sent a brief questionnaire and additional evidence to support a COPD diagnosis was requested. All information received was reviewed independently by two respiratory physicians whose opinion was taken as the gold standard. PRIMARY OUTCOME MEASURE: The primary measure of accuracy was the positive predictive value (PPV), the proportion of people identified by each algorithm for whom COPD was confirmed. RESULTS: 951 questionnaires were sent and 738 (78%) returned. After quality control, 696 (73.2%) patients were included in the final analysis. All four algorithms including a specific COPD diagnostic code performed well. Using a diagnostic code alone, the PPV was 86.5% (77.5-92.3%) while requiring a diagnosis plus spirometry plus specific medication; the PPV was slightly higher at 89.4% (80.7-94.5%) but reduced case numbers by 10%. Algorithms without specific diagnostic codes had low PPVs (range 12.2-44.4%). CONCLUSIONS: Patients with COPD can be accurately identified from UK primary care records using specific diagnostic codes. Requiring spirometry or COPD medications only marginally improved accuracy. The high accuracy applies since the introduction of an incentivised disease register for COPD as part of Quality and Outcomes Framework in 2004.</v>
          </cell>
          <cell r="F1251" t="str">
            <v>2014</v>
          </cell>
        </row>
        <row r="1252">
          <cell r="A1252">
            <v>1251</v>
          </cell>
          <cell r="B1252" t="str">
            <v>Evaluation of the pilot program on the real-time drug utilization review system in South Korea</v>
          </cell>
          <cell r="C1252" t="str">
            <v>PURPOSE: A pilot drug utilization review (DUR) program was initiated by the Korean government, which provided safety information in real-time at the stage of prescribing and dispensing. This study aimed to compare the "physician/pharmacist Co-DUR" system and the traditional "pharmacist-only DUR" system. METHODS: Data collected during a DUR pilot program from July 1 to October 31 of 2009 were obtained from the Health Insurance Review &amp; Assessment Service. Descriptive analyses were conducted to investigate DUR-pop up alert rates, categories of alerts, the reasons for dispensing without prescription change after an alert, and changes in drug expenditures associated with the DUR. RESULTS: DUR pop-up alert rates were 8.55% at clinics and 1.90% at pharmacies in the physician/pharmacist Co-DUR, whereas the rate was 2.22% in the pharmacist-only DUR. Rates of pop-up alerts were high for between-prescription ingredient duplication at pharmacies, whereas for clinics, the rate for drug-pregnancy contraindications was high. A greater reduction in drug expenditure was estimated in the physician/pharmacist Co-DUR compared to the pharmacist-only DUR. CONCLUSIONS: The physician/pharmacist Co-DUR has better sensitivity at detecting potential adverse drug events than the pharmacist-only DUR. Pharmacists also have opportunities to double-check prescribed drugs when doctors do not voluntarily modify pop-up alerts. Further comprehensive study will be needed to confirm the results of pilot program that favored the physician/pharmacist Co-DUR.</v>
          </cell>
          <cell r="F1252" t="str">
            <v>2013</v>
          </cell>
        </row>
        <row r="1253">
          <cell r="A1253">
            <v>1252</v>
          </cell>
          <cell r="B1253" t="str">
            <v>A preliminary look at duplicate testing associated with lack of electronic health record interoperability for transferred patients</v>
          </cell>
          <cell r="C1253" t="str">
            <v>Duplication of medical testing results in a financial burden to the healthcare system. Authors undertook a retrospective review of duplicate testing on patients receiving coordinated care across two institutions, each with its own electronic medical record system. In order to determine whether duplicate testing occurred and if such testing was clinically indicated, authors analyzed records of 85 patients transferred from one site to the other between January 1, 2006 and December 31, 2007. Duplication of testing (repeat within 12 hours) was found in 32% of the cases examined; 20% of cases had at least one duplicate test not clinically indicated. While previous studies document that inaccessibility of paper records leads to duplicate testing when patients are transferred between care facilities, the current study suggests that incomplete electronic record transfer among incompatible electronic medical record systems can also lead to potentially costly duplicate testing behaviors. The authors believe that interoperable systems with integrated decision support could assist in minimizing duplication of testing at time of patient transfers.</v>
          </cell>
          <cell r="F1253" t="str">
            <v>2010</v>
          </cell>
        </row>
        <row r="1254">
          <cell r="A1254">
            <v>1253</v>
          </cell>
          <cell r="B1254" t="str">
            <v>Validity of a clinical decision rule-based alert system for drug dose adjustment in patients with renal failure intended to improve pharmacists' analysis of medication orders in hospitals</v>
          </cell>
          <cell r="C1254" t="str">
            <v>OBJECTIVE: The main objective of this study was to assess the diagnostic performances of an alert system integrated into the CPOE/EMR system for renally cleared drug dosing control. The generated alerts were compared with the daily routine practice of pharmacists as part of the analysis of medication orders. MATERIALS AND METHODS: The pharmacists performed their analysis of medication orders as usual and were not aware of the alert system interventions that were not displayed for the purpose of the study neither to the physician nor to the pharmacist but kept with associate recommendations in a log file. A senior pharmacist analyzed the results of medication order analysis with and without the alert system. The unit of analysis was the drug prescription line. The primary study endpoints were the detection of drug dose prescription errors and inter-rater reliability (Kappa coefficient) between the alert system and the pharmacists in the detection of drug dose error. RESULTS: The alert system fired alerts in 8.41% (421/5006) of cases: 5.65% (283/5006) "exceeds max daily dose" alerts and 2.76% (138/5006) "under-dose" alerts. The alert system and the pharmacists showed a relatively poor concordance: 0.106 (CI 95% [0.068-0.144]). According to the senior pharmacist review, the alert system fired more appropriate alerts than pharmacists, and made fewer errors than pharmacists in analyzing drug dose prescriptions: 143 for the alert system and 261 for the pharmacists. Unlike the alert system, most diagnostic errors made by the pharmacists were 'false negatives'. The pharmacists were not able to analyze a significant number (2097; 25.42%) of drug prescription lines because understaffing. CONCLUSION: This study strongly suggests that an alert system would be complementary to the pharmacists' activity and contribute to drug prescription safety.</v>
          </cell>
          <cell r="F1254" t="str">
            <v>2013</v>
          </cell>
        </row>
        <row r="1255">
          <cell r="A1255">
            <v>1254</v>
          </cell>
          <cell r="B1255" t="str">
            <v>Diagnostic utility of two case definitions for anaphylaxis: a comparison using a retrospective case notes analysis in the UK</v>
          </cell>
          <cell r="C1255" t="str">
            <v>Anaphylaxis is a clinical diagnosis with no gold-standard test. Recent case definitions have attempted to provide objective criteria for diagnosis. The aim of this study was to compare the diagnostic concordance of the Brighton Collaboration case definition (the 'Brighton' case definition) to the consensus case definition from the Second Symposium on the Definition and Management of Anaphylaxis (the 'Symposium' definition). The study setting was a hospital-based emergency department in the UK. We identified cases of anaphylaxis by physicians' discharge diagnoses over a 2-year period from 2005 to 2006, and used randomly selected cases of allergic reaction, asthma and urticaria as a control group. Data was extracted by clinicians (who were unaware of the content of either case definition), and the two case definitions were applied by Boolean operators in a Microsoft Excel spreadsheet. Concordance between the case definitions was measured using Cohen's kappa (kappa) statistic. We reviewed 128 sets of notes, with 47 cases of anaphylaxis. Brighton and Symposium definitions had sensitivities of 0.681 and 0.671, respectively, and specificities of 0.790 and 0.704, respectively. A discordant result was found in 36/128 cases (28.1%; kappa = 0.414 [95% CI 0.253, 0.574]), which represents a moderate level of agreement between case definitions. The Brighton case definition has a similar diagnostic concordance to the Symposium case definition. It does not seem to over- or underestimate cases and is sufficiently unique that the identification of an allergic trigger does not have to form part of the case definition. This will be important in the recognition of anaphylaxis resulting from the administration of drug and vaccines, where causality should be examined separately from case ascertainment.</v>
          </cell>
          <cell r="F1255" t="str">
            <v>2010</v>
          </cell>
        </row>
        <row r="1256">
          <cell r="A1256">
            <v>1255</v>
          </cell>
          <cell r="B1256" t="str">
            <v>Socioeconomic status and the development of atrial fibrillation in Hispanics, African Americans and non-Hispanic whites</v>
          </cell>
          <cell r="C1256" t="str">
            <v>BACKGROUND: Atrial fibrillation (AF) is the most common arrhythmia and is associated with significant morbidity and mortality. Despite having a higher burden of traditional AF risk factors, African American and Hispanic minorities have a lower incidence of AF when compared to non-Hispanic whites, referred to as the "racial paradox." HYPOTHESIS: Lower SES among Hispanics and African Americans may help to explain the lower incidence rates of AF compared to non-Hispanic whites. METHODS: An electrocardiogram/electronic medical records database in New York State was interrogated for individuals free of AF for development of subsequent AF from 2000 to 2013. SES was assessed per zip code via a composite of 6 measures Z-scored to the New York State average. SES was reclassified into decile groups. Cox regression analysis controlling for all baseline differences was used to estimate the independent predictive ability of SES for AF. RESULTS: We identified 48 631 persons (43% Hispanic, 37% African Americans, and 20% non-Hispanic white; mean age 59 years; mean follow-up of 3.2 years) of which 4556 AF cases occurred. Hispanics and African Americans had lower AF risk than whites in all SES deciles (P &lt; 0.001 by log-rank test). Higher SES was borderline associated with lower AF risk (hazard ratio: 0.990, 95% confidence interval: 0.980-1.001, P = 0.061). P trend analysis was not significant by any race/ethnic group by SES deciles for AF. CONCLUSIONS: Our study suggests that non-Hispanic whites were at higher risk for AF compared to nonwhites, and this was independent of SES.</v>
          </cell>
          <cell r="F1256" t="str">
            <v>2017</v>
          </cell>
        </row>
        <row r="1257">
          <cell r="A1257">
            <v>1256</v>
          </cell>
          <cell r="B1257" t="str">
            <v>Machine Learning-Enabled Automated Determination of Acute Ischemic Core From Computed Tomography Angiography</v>
          </cell>
          <cell r="C1257" t="str">
            <v>Background and Purpose- The availability of and expertise to interpret advanced neuroimaging recommended in the guideline-based endovascular stroke therapy (EST) evaluation are limited. Here, we develop and validate an automated machine learning-based method that evaluates for large vessel occlusion (LVO) and ischemic core volume in patients using a widely available modality, computed tomography angiogram (CTA). Methods- From our prospectively maintained stroke registry and electronic medical record, we identified patients with acute ischemic stroke and stroke mimics with contemporaneous CTA and computed tomography perfusion (CTP) with RAPID (IschemaView) post-processing as a part of the emergent stroke workup. A novel convolutional neural network named DeepSymNet was created and trained to identify LVO as well as infarct core from CTA source images, against CTP-RAPID definitions. Model performance was measured using 10-fold cross validation and receiver-operative curve area under the curve (AUC) statistics. Results- Among the 297 included patients, 224 (75%) had acute ischemic stroke of which 179 (60%) had LVO. Mean CTP-RAPID ischemic core volume was 23±42 mL. LVO locations included internal carotid artery (13%), M1 (44%), and M2 (21%). The DeepSymNet algorithm autonomously learned to identify the intracerebral vasculature on CTA and detected LVO with AUC 0.88. The method was also able to determine infarct core as defined by CTP-RAPID from the CTA source images with AUC 0.88 and 0.90 (ischemic core ≤30 mL and ≤50 mL). These findings were maintained in patients presenting in early (0-6 hours) and late (6-24 hours) time windows (AUCs 0.90 and 0.91, ischemic core ≤50 mL). DeepSymNet probabilities from CTA images corresponded with CTP-RAPID ischemic core volumes as a continuous variable with r=0.7 (Pearson correlation, P&lt;0.001). Conclusions- These results demonstrate that the information needed to perform the neuroimaging evaluation for endovascular therapy with comparable accuracy to advanced imaging modalities may be present in CTA, and the ability of machine learning to automate the analysis.</v>
          </cell>
          <cell r="F1257" t="str">
            <v>2019</v>
          </cell>
        </row>
        <row r="1258">
          <cell r="A1258">
            <v>1257</v>
          </cell>
          <cell r="B1258" t="str">
            <v>ECG AI-Guided Screening for Low Ejection Fraction (EAGLE): Rationale and design of a pragmatic cluster randomized trial</v>
          </cell>
          <cell r="C1258" t="str">
            <v>BACKGROUND: A deep learning algorithm to detect low ejection fraction (EF) using routine 12-lead electrocardiogram (ECG) has recently been developed and validated. The algorithm was incorporated into the electronic health record (EHR) to automatically screen for low EF, encouraging clinicians to obtain a confirmatory transthoracic echocardiogram (TTE) for previously undiagnosed patients, thereby facilitating early diagnosis and treatment. OBJECTIVES: To prospectively evaluate a novel artificial intelligence (AI) screening tool for detecting low EF in primary care practices. DESIGN: The EAGLE trial is a pragmatic two-arm cluster randomized trial (NCT04000087) that will randomize &gt;100 clinical teams (i.e., clusters) to either intervention (access to the new AI screening tool) or control (usual care) at 48 primary care practices across Minnesota and Wisconsin. The trial is expected to involve approximately 400 clinicians and 20,000 patients. The primary endpoint is newly discovered EF ≤50%. Eligible patients will include adults who undergo ECG for any reason and have not been previously diagnosed with low EF. Data will be pulled from the EHR, and no contact will be made with patients. A positive deviance qualitative study and a post-implementation survey will be conducted among select clinicians to identify facilitators and barriers to using the new screening report. SUMMARY: This trial will examine the effectiveness of the AI-enabled ECG for detection of asymptomatic low EF in routine primary care practices and will be among the first to prospectively evaluate the value of AI in real-world practice. Its findings will inform future implementation strategies for the translation of other AI-enabled algorithms.</v>
          </cell>
          <cell r="F1258" t="str">
            <v>2020</v>
          </cell>
        </row>
        <row r="1259">
          <cell r="A1259">
            <v>1258</v>
          </cell>
          <cell r="B1259" t="str">
            <v>Automated prediction of risk for problem opioid use in a primary care setting</v>
          </cell>
          <cell r="C1259" t="str">
            <v>Identification of patients at increased risk for problem opioid use is recommended by chronic opioid therapy (COT) guidelines, but clinical assessment of risks often does not occur on a timely basis. This research assessed whether structured electronic health record (EHR) data could accurately predict subsequent problem opioid use. This research was conducted among 2,752 chronic noncancer pain patients initiating COT (≥70 days' supply of an opioid in a calendar quarter) during 2008 to 2010. Patients were followed through the end of 2012 or until disenrollment from the health plan, whichever was earlier. Baseline risk indicators were derived from structured EHR data for a 2-year period prior to COT initiation. Problem opioid use after COT initiation was assessed by reviewing clinician-documented problem opioid use in EHR clinical notes identified using natural language processing techniques followed by computer-assisted manual review of natural language processing-positive clinical notes. Multivariate analyses in learning and validation samples assessed prediction of subsequent problem opioid use. The area under the receiver operating characteristic curve (c-statistic) for problem opioid use was .739 (95% confidence interval = .688, .790) in the validation sample. A measure of problem opioid use derived from a simple weighted count of risk indicators was found to be comparably predictive of the natural language processing measure of problem opioid use, with 60% sensitivity and 72% specificity for a weighted count of ≥4 risk indicators. PERSPECTIVE: An automated surveillance method utilizing baseline risk indicators from structured EHR data was moderately accurate in identifying COT patients who had subsequent problem opioid use.</v>
          </cell>
          <cell r="F1259" t="str">
            <v>2015</v>
          </cell>
        </row>
        <row r="1260">
          <cell r="A1260">
            <v>1259</v>
          </cell>
          <cell r="B1260" t="str">
            <v>Identifying undetected dementia in UK primary care patients: a retrospective case-control study comparing machine-learning and standard epidemiological approaches</v>
          </cell>
          <cell r="C1260" t="str">
            <v>BACKGROUND: Identifying dementia early in time, using real world data, is a public health challenge. As only two-thirds of people with dementia now ultimately receive a formal diagnosis in United Kingdom health systems and many receive it late in the disease process, there is ample room for improvement. The policy of the UK government and National Health Service (NHS) is to increase rates of timely dementia diagnosis. We used data from general practice (GP) patient records to create a machine-learning model to identify patients who have or who are developing dementia, but are currently undetected as having the condition by the GP. METHODS: We used electronic patient records from Clinical Practice Research Datalink (CPRD). Using a case-control design, we selected patients aged &gt;65y with a diagnosis of dementia (cases) and matched them 1:1 by sex and age to patients with no evidence of dementia (controls). We developed a list of 70 clinical entities related to the onset of dementia and recorded in the 5 years before diagnosis. After creating binary features, we trialled machine learning classifiers to discriminate between cases and controls (logistic regression, naïve Bayes, support vector machines, random forest and neural networks). We examined the most important features contributing to discrimination. RESULTS: The final analysis included data on 93,120 patients, with a median age of 82.6 years; 64.8% were female. The naïve Bayes model performed least well. The logistic regression, support vector machine, neural network and random forest performed very similarly with an AUROC of 0.74. The top features retained in the logistic regression model were disorientation and wandering, behaviour change, schizophrenia, self-neglect, and difficulty managing. CONCLUSIONS: Our model could aid GPs or health service planners with the early detection of dementia. Future work could improve the model by exploring the longitudinal nature of patient data and modelling decline in function over time.</v>
          </cell>
          <cell r="F1260" t="str">
            <v>2019</v>
          </cell>
        </row>
        <row r="1261">
          <cell r="A1261">
            <v>1260</v>
          </cell>
          <cell r="B1261" t="str">
            <v>Physician Non-adherence to Colonoscopy Interval Guidelines in the Veterans Affairs Healthcare System</v>
          </cell>
          <cell r="C1261" t="str">
            <v>BACKGROUND &amp; AIMS: Colonoscopy can decrease colorectal cancer (CRC) mortality, although performing this procedure more frequently than recommended could increase costs and risks to patients. We aimed to determine rates and correlates of physician non-adherence to guidelines for repeat colonoscopy screening and polyp surveillance intervals. METHODS: We performed a multi-center, retrospective, observational study using administrative claims, physician databases, and electronic medical records (EMR) from 1455 patients (50-64 y old) who underwent colonoscopy in the Veterans Affairs healthcare system in fiscal year 2008. Patients had no prior diagnosis of CRC or inflammatory bowel disease, and had not undergone colonoscopy examinations in the previous 10 years. We compared EMR-documented, endoscopist-recommended intervals for colonoscopies with intervals recommended by the 2008 Multi-Society Task Force guidelines. RESULTS: The overall rate of non-adherence to guideline recommendations was 36% and ranged from 3% to 80% among facilities. Non-adherence was 28% for patients who underwent normal colonoscopies, but 45%-52% after colonoscopies that identified hyperplastic or adenomatous polyps. Most of all recommendations that were not followed recommended a shorter surveillance interval. In adjusted analyses, non-adherence was significantly higher for patients whose colonoscopies identified hyperplastic (odds ratio [OR] = 3.1; 95% CI, 1.7-5.5) or high-risk adenomatous polyps (OR = 3.0; 95% CI, 1.2-8.0), compared to patients with normal colonoscopy examinations, but not for patients with low-risk adenomatous polyps (OR = 1.8; 95% CI, 0.9-3.7). Nonadherence was also associated with bowel preparation quality, geographic region, Charlson comorbidity score, and colonoscopy indication. CONCLUSIONS: In a managed care setting with salaried physicians, endoscopists recommend repeat colonoscopy sooner than guidelines for more than one third of patients. Factors associated with non-adherence to guideline recommendations were colonoscopy findings, quality of bowel preparation, and geographic region. Targeting endoscopist about non-adherence to colonoscopy guidelines could reduce overuse of colonoscopy and associated healthcare costs.</v>
          </cell>
          <cell r="F1261" t="str">
            <v>2015</v>
          </cell>
        </row>
        <row r="1262">
          <cell r="A1262">
            <v>1261</v>
          </cell>
          <cell r="B1262" t="str">
            <v>Validity of ICD-9-CM codes for breast, lung and colorectal cancers in three Italian administrative healthcare databases: a diagnostic accuracy study protocol</v>
          </cell>
          <cell r="C1262" t="str">
            <v>INTRODUCTION: Administrative healthcare databases are useful tools to study healthcare outcomes and to monitor the health status of a population. Patients with cancer can be identified through disease-specific codes, prescriptions and physician claims, but prior validation is required to achieve an accurate case definition. The objective of this protocol is to assess the accuracy of International Classification of Diseases Ninth Revision-Clinical Modification (ICD-9-CM) codes for breast, lung and colorectal cancers in identifying patients diagnosed with the relative disease in three Italian administrative databases. METHODS AND ANALYSIS: Data from the administrative databases of Umbria Region (910,000 residents), Local Health Unit 3 of Napoli (1,170,000 residents) and Friuli--Venezia Giulia Region (1,227,000 residents) will be considered. In each administrative database, patients with the first occurrence of diagnosis of breast, lung or colorectal cancer between 2012 and 2014 will be identified using the following groups of ICD-9-CM codes in primary position: (1) 233.0 and (2) 174.x for breast cancer; (3) 162.x for lung cancer; (4) 153.x for colon cancer and (5) 154.0-154.1 and 154.8 for rectal cancer. Only incident cases will be considered, that is, excluding cases that have the same diagnosis in the 5 years (2007-2011) before the period of interest. A random sample of cases and non-cases will be selected from each administrative database and the corresponding medical charts will be assessed for validation by pairs of trained, independent reviewers. Case ascertainment within the medical charts will be based on (1) the presence of a primary nodular lesion in the breast, lung or colon-rectum, documented with imaging or endoscopy and (2) a cytological or histological documentation of cancer from a primary or metastatic site. Sensitivity and specificity with 95% CIs will be calculated. DISSEMINATION: Study results will be disseminated widely through peer-reviewed publications and presentations at national and international conferences.</v>
          </cell>
          <cell r="F1262" t="str">
            <v>2016</v>
          </cell>
        </row>
        <row r="1263">
          <cell r="A1263">
            <v>1262</v>
          </cell>
          <cell r="B1263" t="str">
            <v>Information extraction from multi-institutional radiology reports</v>
          </cell>
          <cell r="C1263" t="str">
            <v>OBJECTIVES: The radiology report is the most important source of clinical imaging information. It documents critical information about the patient's health and the radiologist's interpretation of medical findings. It also communicates information to the referring physicians and records that information for future clinical and research use. Although efforts to structure some radiology report information through predefined templates are beginning to bear fruit, a large portion of radiology report information is entered in free text. The free text format is a major obstacle for rapid extraction and subsequent use of information by clinicians, researchers, and healthcare information systems. This difficulty is due to the ambiguity and subtlety of natural language, complexity of described images, and variations among different radiologists and healthcare organizations. As a result, radiology reports are used only once by the clinician who ordered the study and rarely are used again for research and data mining. In this work, machine learning techniques and a large multi-institutional radiology report repository are used to extract the semantics of the radiology report and overcome the barriers to the re-use of radiology report information in clinical research and other healthcare applications. MATERIAL AND METHODS: We describe a machine learning system to annotate radiology reports and extract report contents according to an information model. This information model covers the majority of clinically significant contents in radiology reports and is applicable to a wide variety of radiology study types. Our automated approach uses discriminative sequence classifiers for named-entity recognition to extract and organize clinically significant terms and phrases consistent with the information model. We evaluated our information extraction system on 150 radiology reports from three major healthcare organizations and compared its results to a commonly used non-machine learning information extraction method. We also evaluated the generalizability of our approach across different organizations by training and testing our system on data from different organizations. RESULTS: Our results show the efficacy of our machine learning approach in extracting the information model's elements (10-fold cross-validation average performance: precision: 87%, recall: 84%, F1 score: 85%) and its superiority and generalizability compared to the common non-machine learning approach (p-value&lt;0.05). CONCLUSIONS: Our machine learning information extraction approach provides an effective automatic method to annotate and extract clinically significant information from a large collection of free text radiology reports. This information extraction system can help clinicians better understand the radiology reports and prioritize their review process. In addition, the extracted information can be used by researchers to link radiology reports to information from other data sources such as electronic health records and the patient's genome. Extracted information also can facilitate disease surveillance, real-time clinical decision support for the radiologist, and content-based image retrieval.</v>
          </cell>
          <cell r="F1263" t="str">
            <v>2016</v>
          </cell>
        </row>
        <row r="1264">
          <cell r="A1264">
            <v>1263</v>
          </cell>
          <cell r="B1264" t="str">
            <v>Development and validation of electronic surveillance tool for acute kidney injury: A retrospective analysis</v>
          </cell>
          <cell r="C1264" t="str">
            <v>INTRODUCTION: Timely detection of acute kidney injury (AKI) facilitates prevention of its progress and potentially therapeutic interventions. The study objective is to develop and validate an electronic surveillance tool (AKI sniffer) to detect AKI in 2 independent retrospective cohorts of intensive care unit (ICU) patients. The primary aim is to compare the sensitivity, specificity, and positive and negative predictive values of AKI sniffer performance against a reference standard. METHODS: This study is conducted in the ICUs of a tertiary care center. The derivation cohort study subjects were Olmsted County, MN, residents admitted to all Mayo Clinic ICUs from July 1, 2010, through December 31, 2010, and the validation cohort study subjects were all patients admitted to a Mayo Clinic, Rochester, campus medical/surgical ICU on January 12, 2010, through March 23, 2010. All included records were reviewed by 2 independent investigators who adjudicated AKI using the Acute Kidney Injury Network criteria; disagreements were resolved by a third reviewer. This constituted the reference standard. An electronic algorithm was developed; its precision and reliability were assessed in comparison with the reference standard in 2 separate cohorts, derivation and validation. RESULTS: Of 1466 screened patients, a total of 944 patients were included in the study: 482 for derivation and 462 for validation. Compared with the reference standard in the validation cohort, the sensitivity and specificity of the AKI sniffer were 88% and 96%, respectively. The Cohen κ (95% confidence interval) agreement between the electronic and the reference standard was 0.84 (0.78-0.89) and 0.85 (0.80-0.90) in the derivation and validation cohorts. CONCLUSION: Acute kidney injury can reliably and accurately be detected electronically in ICU patients. The presented method is applicable for both clinical (decision support) and research (enrollment for clinical trials) settings. Prospective validation is required.</v>
          </cell>
          <cell r="F1264" t="str">
            <v>2015</v>
          </cell>
        </row>
        <row r="1265">
          <cell r="A1265">
            <v>1264</v>
          </cell>
          <cell r="B1265" t="str">
            <v>Validation of asthma recording in the Clinical Practice Research Datalink (CPRD)</v>
          </cell>
          <cell r="C1265" t="str">
            <v>OBJECTIVES: The optimal method of identifying people with asthma from electronic health records in primary care is not known. The aim of this study is to determine the positive predictive value (PPV) of different algorithms using clinical codes and prescription data to identify people with asthma in the United Kingdom Clinical Practice Research Datalink (CPRD). METHODS: 684 participants registered with a general practitioner (GP) practice contributing to CPRD between 1 December 2013 and 30 November 2015 were selected according to one of eight predefined potential asthma identification algorithms. A questionnaire was sent to the GPs to confirm asthma status and provide additional information to support an asthma diagnosis. Two study physicians independently reviewed and adjudicated the questionnaires and additional information to form a gold standard for asthma diagnosis. The PPV was calculated for each algorithm. RESULTS: 684 questionnaires were sent, of which 494 (72%) were returned and 475 (69%) were complete and analysed. All five algorithms including a specific Read code indicating asthma or non-specific Read code accompanied by additional conditions performed well. The PPV for asthma diagnosis using only a specific asthma code was 86.4% (95% CI 77.4% to 95.4%). Extra information on asthma medication prescription (PPV 83.3%), evidence of reversibility testing (PPV 86.0%) or a combination of all three selection criteria (PPV 86.4%) did not result in a higher PPV. The algorithm using non-specific asthma codes, information on reversibility testing and respiratory medication use scored highest (PPV 90.7%, 95% CI (82.8% to 98.7%), but had a much lower identifiable population. Algorithms based on asthma symptom codes had low PPVs (43.1% to 57.8%)%). CONCLUSIONS: People with asthma can be accurately identified from UK primary care records using specific Read codes. The inclusion of spirometry or asthma medications in the algorithm did not clearly improve accuracy. ETHICS AND DISSEMINATION: The protocol for this research was approved by the Independent Scientific Advisory Committee (ISAC) for MHRA Database Research (protocol number15_257) and the approved protocol was made available to the journal and reviewers during peer review. Generic ethical approval for observational research using the CPRD with approval from ISAC has been granted by a Health Research Authority Research Ethics Committee (East Midlands-Derby, REC reference number 05/MRE04/87).The results will be submitted for publication and will be disseminated through research conferences and peer-reviewed journals.</v>
          </cell>
          <cell r="F1265" t="str">
            <v>2017</v>
          </cell>
        </row>
        <row r="1266">
          <cell r="A1266">
            <v>1265</v>
          </cell>
          <cell r="B1266" t="str">
            <v>Agreement between patients' self-report and medical records for vaccination: the PGRx database</v>
          </cell>
          <cell r="C1266" t="str">
            <v>PURPOSE: Patients' self-reported vaccine exposure (PS) may be subject to memory errors and other biases. Physicians' prescription records and other medical records (MR) do not capture noncompliance with vaccination. This study compared PS with MR for influenza, 23-valent pneumococcal, and human papillomavirus (HPV) vaccines. METHODS: The Pharmacoepidemiologic General Research Extension (PGRx) database uses a network of over 300 general practitioners across France, who systematically recruit an age- and sex-stratified sample of patients (≥ 14 years old), without reference to their diagnoses or prescriptions. Patients received a structured telephone interview, combined with an interview guide listing vaccines commonly given. Patients' self-reported vaccination in the 3 years before their recruitment was compared with medical records kept by the physician or the patient. RESULTS: Concordance between PS and MR was assessed for 7613 patients for whom both sources of information were available. Agreement within 3 years before the recruitment date was substantial for influenza vaccines (prevalence and bias-adjusted kappa [PABAK] = 0.74, sensitivity PS relative to MR 81.5%) and high for 23-valent pneumococcal vaccines (PABAK = 0.98, sensitivity PS 49.6) and HPV vaccines (PABAK = 0.92, sensitivity PS 91.6). In adjusted analyses, agreement varied with sociodemographic and health-related factors, particularly for influenza and 23-valent pneumococcal vaccines. CONCLUSIONS: The PGRx method for drug exposure assessment is a new tool in pharmacoepidemiology that shows substantial to high agreement between PS and MR for exposure to various vaccines. Our finding of high agreement between PS and MR for HPV vaccination status in young women is a significant addition to the literature.</v>
          </cell>
          <cell r="F1266" t="str">
            <v>2013</v>
          </cell>
        </row>
        <row r="1267">
          <cell r="A1267">
            <v>1266</v>
          </cell>
          <cell r="B1267" t="str">
            <v>Prospective evaluation of medication-related clinical decision support over-rides in the intensive care unit</v>
          </cell>
          <cell r="C1267" t="str">
            <v>BACKGROUND: Clinical decision support (CDS) displayed in electronic health records has been found to reduce the incidence of medication errors and adverse drug events (ADE). Recent data suggested that medication-related CDS alerts were frequently over-ridden, often inappropriately. Patients in the intensive care unit (ICU) are at an increased risk of ADEs; however, limited data exist on the benefits of CDS in the ICU. This study aims to evaluate potential harm associated with medication-related CDS over-rides in the ICU. METHODS: This was a prospective observational study of adults admitted to any of six ICUs between July 2016 and April 2017 at our institution. Patients with provider-overridden CDS for dose (orders for scheduled frequency and not pro re nata), drug allergy, drug-drug interaction, geriatric and renal alerts (contraindicated medications for renal function or renal dosing) were included. The primary outcome was the appropriateness of over-rides, which were evaluated by two independent reviewers. Secondary outcomes included incidence of ADEs following alert over-ride and risk of ADEs based on over-ride appropriateness. RESULTS: A total of 2448 over-ridden alerts from 712 unique patient encounters met inclusion criteria. The overall appropriateness rate for over-rides was 81.6% and varied by alert type. More ADEs (potential and definite) were identified following inappropriate over-rides compared with appropriate over-rides (16.5 vs 2.74 per 100 over-ridden alerts, Fisher's exact test P&lt;0.001). An adjusted logistic regression model showed that inappropriate over-rides were associated with an increased risk of ADEs (OR 6.14, 95% CI 4.63 to 7.71, P&lt;0.001). CONCLUSIONS: Approximately four of five identified CDS over-rides were appropriately over-ridden, with the rate varying by alert type. However, inappropriate over-rides were six times as likely to be associated with potential and definite ADEs, compared with appropriate over-rides. Further efforts should be targeted at improving the positive predictive value of CDS such as by suppressing alerts that are appropriately over-ridden.</v>
          </cell>
          <cell r="F1267" t="str">
            <v>2018</v>
          </cell>
        </row>
        <row r="1268">
          <cell r="A1268">
            <v>1267</v>
          </cell>
          <cell r="B1268" t="str">
            <v>Observational study protocol for evaluating control of hypertension and the effects of social determinants</v>
          </cell>
          <cell r="C1268" t="str">
            <v>INTRODUCTION: Hypertension is a common chronic health condition. Having health insurance reduces hypertension risk; health insurance coverage could improve hypertension screening, treatment and management. The Medicaid eligibility expansion of the Affordable Care Act was ruled not to be required by the US Supreme Court. Subsequently, a 'natural experiment' was produced with some states expanding Medicaid eligibility while others did not. This presents a unique opportunity to learn whether and to what extent Medicaid expansion can affect healthcare access and services for patients at risk for and diagnosed with hypertension, and patients with undiagnosed hypertension. Additionally, social determinants of health (SDH), at both the individual- and community-level, influence diagnosis and care for hypertension and it is important to understand how they interact with health insurance coverage changes. METHODS/DESIGN: We will use electronic health record (EHR) data from the Accelerating Data Value Across a National Community Health Center Network clinical data research network, which has data from community health centres in 22 states, some that did and some that did not expand Medicaid. Data include information on changes in health insurance, service receipt and health outcomes from 2012 through the most recent data available. We will include patients between the ages of 19 and 64 years (n=1 524 241) with ≥1 ambulatory visit to a community health centre. We will estimate differences in outcomes using difference-in-difference and difference-in-difference-in-difference approaches. We will test three-way interactions with insurance group, time and social determinants of health factors to compare the potential effect of gaining insurance on our proposed outcomes. ETHICS AND DISSEMINATION: This study uses secondary data analysis and therefore approval for consent to participate was waived. The Institutional Review Board for OHSU approved this study. Approval reference number is: IRB00011858. We plan to disseminate our findings at relevant conferences, meetings and through peer-reviewed journals. TRIAL REGISTRATION NUMBER: NCT03545763.</v>
          </cell>
          <cell r="F1268" t="str">
            <v>2019</v>
          </cell>
        </row>
        <row r="1269">
          <cell r="A1269">
            <v>1268</v>
          </cell>
          <cell r="B1269" t="str">
            <v>Comparison of the performance of mental health, drug and alcohol comorbidities based on ICD-10-AM and medical records for predicting 12-month outcomes in trauma patients</v>
          </cell>
          <cell r="C1269" t="str">
            <v>BACKGROUND: Many outcome studies capture the presence of mental health, drug and alcohol comorbidities from administrative datasets and medical records. How these sources compare as predictors of patient outcomes has not been determined. The purpose of the present study was to compare mental health, drug and alcohol comorbidities based on ICD-10-AM coding and medical record documentation for predicting longer-term outcomes in injured patients. METHODS: A random sample of patients (n = 500) captured by the Victorian State Trauma Registry was selected for the study. Retrospective medical record reviews were conducted to collect data about documented mental health, drug and alcohol comorbidities while ICD-10-AM codes were obtained from routinely collected hospital data. Outcomes at 12-months post-injury were the Glasgow Outcome Scale - Extended (GOS-E), European Quality of Life Five Dimensions (EQ-5D-3L), and return to work. Linear and logistic regression models, adjusted for age and gender, using medical record derived comorbidity and ICD-10-AM were compared using measures of calibration (Hosmer-Lemeshow statistic) and discrimination (C-statistic and R(2)). RESULTS: There was no demonstrable difference in predictive performance between the medical record and ICD-10-AM models for predicting the GOS-E, EQ-5D-3L utility sore and EQ-5D-3L mobility, self-care, usual activities and pain/discomfort items. The area under the receiver operating characteristic (AUC) for models using medical record derived comorbidity (AUC 0.68, 95% CI: 0.63, 0.73) was higher than the model using ICD-10-AM data (AUC 0.62, 95% CI: 0.57, 0.67) for predicting the EQ-5D-3L anxiety/depression item. The discrimination of the model for predicting return to work was higher with inclusion of the medical record data (AUC 0.69, 95% CI: 0.63, 0.76) than the ICD-10-AM data (AUC 0.59, 95% CL: 0.52, 0.65). CONCLUSIONS: Mental health, drug and alcohol comorbidity information derived from medical record review was not clearly superior for predicting the majority of the outcomes assessed when compared to ICD-10-AM. While information available in medical records may be more comprehensive than in the ICD-10-AM, there appears to be little difference in the discriminative capacity of comorbidities coded in the two sources.</v>
          </cell>
          <cell r="F1269" t="str">
            <v>2018</v>
          </cell>
        </row>
        <row r="1270">
          <cell r="A1270">
            <v>1269</v>
          </cell>
          <cell r="B1270" t="str">
            <v>Derivation and validation of automated electronic search strategies to identify pertinent risk factors for postoperative acute lung injury</v>
          </cell>
          <cell r="C1270" t="str">
            <v>OBJECTIVE: To develop and validate time-efficient automated electronic search strategies for identifying preoperative risk factors for postoperative acute lung injury. PATIENTS AND METHODS: This secondary analysis of a prospective cohort study included 249 patients undergoing high-risk surgery between November 1, 2005, and August 31, 2006. Two independent data-extraction strategies were compared. The first strategy used a manual review of medical records and the second a Web-based query-building tool. Web-based searches were derived and refined in a derivation cohort of 83 patients and subsequently validated in an independent cohort of 166 patients. Agreement between the 2 search strategies was assessed with percent agreement and Cohen κ statistics. RESULTS: Cohen κ statistics ranged from 0.34 (95% confidence interval, 0.00-0.86) for amiodarone to 0.85 for cirrhosis (95% confidence interval, 0.57-1.00). Agreement between manual and automated electronic data extraction was almost complete for 3 variables (diabetes mellitus, cirrhosis, H(2)-receptor antagonists), substantial for 3 (chronic obstructive pulmonary disease, proton pump inhibitors, statins), moderate for gastroesophageal reflux disease, and fair for 2 variables (restrictive lung disease and amiodarone). Automated electronic queries outperformed manual data collection in terms of sensitivities (median, 100% [range, 77%-100%] vs median, 87% [range, 0%-100%]). The specificities were uniformly high (≥ 96%) for both search strategies. CONCLUSION: Automated electronic query building is an iterative process that ultimately results in accurate, highly efficient data extraction. These strategies may be useful for both clinicians and researchers when determining the risk of time-sensitive conditions such as postoperative acute lung injury.</v>
          </cell>
          <cell r="F1270" t="str">
            <v>2011</v>
          </cell>
        </row>
        <row r="1271">
          <cell r="A1271">
            <v>1270</v>
          </cell>
          <cell r="B1271" t="str">
            <v>Addenda to the radiology report: what are we trying to convey?</v>
          </cell>
          <cell r="C1271" t="str">
            <v>PURPOSE: The aims of this paper are to describe addenda to radiology reports and to discuss the communication gaps in radiology addenda reaching referring physicians. The authors examine impediments to compliance with an addendum policy and suggest possible solutions. METHODS: A total of 62,500 radiology reports were reviewed to analyze the occurrence of report addenda. Addenda types were separated into clinical, generated by radiologists, and administrative (for billing or regulatory reasons). Two radiologists reviewed all clinical addenda and classified them as significant or not significant. Significant addenda were further analyzed for various aspects. An e-mail survey was also conducted to assess prevailing practices in academic departments of radiology. RESULTS: There were 1,069 reports with addenda (1.7%). Of these, 575 were generated by radiologists. Forty-nine (8.5%) were for clinically significant errors and 526 (91.5%) were not. Of the 49 significant addenda, 9 (18%) were fully compliant with departmental addendum policies, 27 (55%) were noncompliant, and 13 (27%) were partially compliant. Of the 49 clinically significant addenda, 17 (55%) were dictated within 1 hour and 40 (82%) within 24 hours of the finalized original reports. CONCLUSIONS: Poor compliance with an addendum policy was found. The reasons for noncompliance and possible remedies are discussed, with the hope of beginning a dialogue in the radiology literature on the risks of poor communication processes and the benefits of full implementation of well thought-out addendum policies.</v>
          </cell>
          <cell r="F1271" t="str">
            <v>2011</v>
          </cell>
        </row>
        <row r="1272">
          <cell r="A1272">
            <v>1271</v>
          </cell>
          <cell r="B1272" t="str">
            <v>Validity of administrative coding in identifying patients with upper urinary tract calculi</v>
          </cell>
          <cell r="C1272" t="str">
            <v>PURPOSE: Administrative databases are increasingly used for epidemiological investigations. We performed a study to assess the validity of ICD-9 codes for upper urinary tract stone disease in an administrative database. MATERIALS AND METHODS: We retrieved the records of all inpatients and outpatients at Johns Hopkins Hospital between November 2007 and October 2008 with an ICD-9 code of 592, 592.0, 592.1 or 592.9 as one of the first 3 diagnosis codes. A random number generator selected 100 encounters for further review. We considered a patient to have a true diagnosis of an upper tract stone if the medical records specifically referenced a kidney stone event, or included current or past treatment for a kidney stone. Descriptive and comparative analyses were performed. RESULTS: A total of 8,245 encounters coded as upper tract calculus were identified and 100 were randomly selected for review. Two patients could not be identified within the electronic medical record and were excluded from the study. The positive predictive value of using all ICD-9 codes for an upper tract calculus (592, 592.0, 592.1) to identify subjects with renal or ureteral stones was 95.9%. For 592.0 only the positive predictive value was 85%. However, although the positive predictive value for 592.1 only was 100%, 26 subjects (76%) with a ureteral stone were not appropriately billed with this code. CONCLUSIONS: ICD-9 coding for urinary calculi is likely to be sufficiently valid to be useful in studies using administrative data to analyze stone disease. However, ICD-9 coding is not a reliable means to distinguish between subjects with renal and ureteral calculi.</v>
          </cell>
          <cell r="F1272" t="str">
            <v>2010</v>
          </cell>
        </row>
        <row r="1273">
          <cell r="A1273">
            <v>1272</v>
          </cell>
          <cell r="B1273" t="str">
            <v>Medical imaging data reconciliation, part 3: reconciliation of historical and current radiology report data</v>
          </cell>
          <cell r="C1273" t="str">
            <v>Correlation of historical imaging and radiology report data with the current imaging data set is a critical step in the radiologic interpretation process and, if incomplete, can adversely affect diagnostic accuracy. In its current form, the extraction and analysis of historical imaging and report data is limited by manual workflow, inefficient data organization, and a lack of imaging and report data integration. The reconciliation of historical and contemporaneous radiology report data provides an opportunity to improve the consistency, completeness, and accuracy of radiology report data, while providing opportunities to automate workflow related to data extraction, interpretation, and peer review. The derived data analytics can in turn be used to facilitate physician consultations, education and training, and proactive intervention in the event of report discrepancies.</v>
          </cell>
          <cell r="F1273" t="str">
            <v>2011</v>
          </cell>
        </row>
        <row r="1274">
          <cell r="A1274">
            <v>1273</v>
          </cell>
          <cell r="B1274" t="str">
            <v>Reducing the default dispense quantity for new opioid analgesic prescriptions: study protocol for a cluster randomised controlled trial</v>
          </cell>
          <cell r="C1274" t="str">
            <v>INTRODUCTION: As opioid analgesic consumption has grown, so have opioid use disorder and opioid-related overdoses. Reducing the quantity of opioid analgesics prescribed for acute non-cancer pain can potentially reduce risks to the individual receiving the prescription and to others who might unintentionally or intentionally consume any leftover tablets. Reducing the default dispense quantity for new opioid analgesic prescriptions in the electronic health record (EHR) is a promising intervention to reduce prescribing. METHODS AND ANALYSIS: This study is a prospective cluster randomised controlled trial with two parallel arms. Primary care sites (n=32) and emergency departments (n=4) will be randomised in matched pairs to either a modification of the EHR so that new opioid analgesic prescriptions default to a dispense quantity of 10 tablets (intervention) or to no EHR change (control). The dispense quantity will remain fully modifiable by providers in both arms. From 6 months preintervention to 18 months postintervention, patient-level data will be analysed (ie, the patient is the unit of inference). Patient eligibility criteria are: (A) received a new opioid analgesic prescription, defined as no other opioid analgesic prescription in the prior 6 months; (B) age ≥18 years; and (C) no cancer diagnosis within 1 year prior to the new opioid analgesic prescription. The primary outcome will be the quantity of opioid analgesics prescribed in the initial prescription. Secondary outcomes will include opioid analgesic reorders and health service utilisation within 30 days after the initial prescription. Outcomes will be compared between study arms using a difference-in-differences analysis. ETHICS AND DISSEMINATION: This study has been approved by the Montefiore Medical Center/Albert Einstein College of Medicine Institutional Review Board with a waiver of informed consent (2016-6036) and is registered on ClinicalTrials.gov (NCT03003832, 6 December 2016). Findings will be disseminated through publication, conferences and meetings with health system leaders. TRIAL REGISTRATION NUMBER: NCT03003832; Pre-results.</v>
          </cell>
          <cell r="F1274" t="str">
            <v>2018</v>
          </cell>
        </row>
        <row r="1275">
          <cell r="A1275">
            <v>1274</v>
          </cell>
          <cell r="B1275" t="str">
            <v>Analysis of an electronic medication reconciliation and information at discharge programme for frail elderly patients</v>
          </cell>
          <cell r="C1275" t="str">
            <v>Background During care transitions, discrepancies and medication errors often occur, putting patients at risk, especially older patients with polypharmacy. Objective To assess the results of a medication reconciliation and information programme for discharge of geriatric patients conducted through hospital information systems. Setting A 1300-bed university hospital in Madrid, Spain. Method A prospective observational study. Geriatricians selected candidates for medication reconciliation at discharge, and sent an electronic inter-consultation request to the pharmacy department. Pharmacists reviewed the medication list, comparing it with electronic prescriptions, medication previously prescribed by primary care physicians and other medical records, and resolved any discrepancies. An individualized and tailored drug information at discharge sheet was sent to geriatricians and made available to primary care physicians. Main outcome measure The number and type of discrepancies, the number, type and severity of errors, and the main pharmacological groups involved. Results Medication reconciliation was performed for 118 patients with a mean age of 87 years (SD 5.9), involving a total of 2054 medications, or 17.4 per patient. Discrepancies were found in 723 (35 %) drugs, 105 of which were considered medication errors (15 %); 66 patients (56 %) had at least one error. This gave 0.9 reconciliation errors per patient reviewed and 1.6 per patient with errors. Of the 105 errors, 14 (13 %) were considered serious. The most frequent errors were incomplete prescriptions (40 %) and omissions (35 %). Conclusion An electronic medication reconciliation programme helps pharmacists detect serious medication errors in frail elderly patients and provides complete and up-to-date written information to prevent additional errors at home.</v>
          </cell>
          <cell r="F1275" t="str">
            <v>2016</v>
          </cell>
        </row>
        <row r="1276">
          <cell r="A1276">
            <v>1275</v>
          </cell>
          <cell r="B1276" t="str">
            <v>Mobile electronic versus paper case report forms in clinical trials: a randomized controlled trial</v>
          </cell>
          <cell r="C1276" t="str">
            <v>BACKGROUND: Regulations, study design complexity and amounts of collected and shared data in clinical trials render efficient data handling procedures inevitable. Recent research suggests that electronic data capture can be key in this context but evidence is insufficient. This randomized controlled parallel group study tested the hypothesis that time efficiency is superior when electronic (eCRF) instead of paper case report forms (pCRF) are used for data collection. We additionally investigated predictors of time saving effects and data integrity. METHODS: This study was conducted on top of a clinical weight loss trial performed at a clinical research facility over six months. All study nurses and patients participating in the clinical trial were eligible to participate and randomly allocated to enter cross-sectional data obtained during routine visits either through pCRF or eCRF. A balanced randomization list was generated before enrolment commenced. 90 and 30 records were gathered for the time that 27 patients and 2 study nurses required to report 2025 and 2037 field values, respectively. The primary hypothesis, that eCRF use is faster than pCRF use, was tested by a two-tailed t-test. Analysis of variance and covariance were used to evaluate predictors of entry performance. Data integrity was evaluated by descriptive statistics. RESULTS: All randomized patients were included in the study (eCRF group n = 13, pCRF group n = 14). eCRF, as compared to pCRF, data collection was associated with significant time savings  across all conditions (8.29 ± 5.15 min vs. 10.54 ± 6.98 min, p = .047). This effect was not defined by participant type, i.e. patients or study nurses (F((1,112)) = .15, p = .699), CRF length (F((2,112)) = .49, p = .609) or patient age (Beta = .09, p = .534). Additional 5.16 ± 2.83 min per CRF were saved with eCRFs due to data transcription redundancy when patients answered questionnaires directly in eCRFs. Data integrity was superior in the eCRF condition (0 versus 3 data entry errors). CONCLUSIONS: This is the first study to prove in direct comparison that using eCRFs instead of pCRFs increases time efficiency of data collection in clinical trials, irrespective of item quantity or patient age, and improves data quality. TRIAL REGISTRATION: Clinical Trials NCT02649907 .</v>
          </cell>
          <cell r="F1276" t="str">
            <v>2017</v>
          </cell>
        </row>
        <row r="1277">
          <cell r="A1277">
            <v>1276</v>
          </cell>
          <cell r="B1277" t="str">
            <v>Deriving measures of intensive care unit antimicrobial use from computerized pharmacy data: methods, validation, and overcoming barriers</v>
          </cell>
          <cell r="C1277" t="str">
            <v>OBJECTIVE: To outline methods for deriving and validating intensive care unit (ICU) antimicrobial utilization (AU) measures from computerized data and to describe programming problems that emerged. DESIGN: Retrospective evaluation of computerized pharmacy and administrative data. SETTING: ICUs from 4 academic medical centers over 36 months. INTERVENTIONS: Investigators separately developed and validated programming code to report AU measures in selected ICUs. Use of antibacterial and antifungal drugs for systemic administration was categorized and expressed as antimicrobial-days (each day that each antimicrobial drug was given to each patient) and patient-days receiving antimicrobials (each day that any antimicrobial drug was given to each patient). Monthly rates were compiled and analyzed centrally, with ICU patient-days as the denominator. Results were validated against data collected from manual review of medical records. Frequent discussion among investigators aided identification and correction of programming problems. RESULTS: AU data were successfully programmed though a reiterative process of computer code revision. After identifying and resolving major programming errors, comparison of computerized patient-level data with data collected by manual review of medical records revealed discrepancies in antimicrobial-days and patient-days receiving antimicrobials that ranged from less than 1% to 17.7%. The hospital from which numerator data were derived from electronic records of medication administration had the least discrepant results. CONCLUSIONS: Computerized AU measures can be derived feasibly, but threats to validity must be sought out and corrected. The magnitude of discrepancies between computerized AU data and a gold standard based on manual review of medical records varies, with electronic records of medication administration providing maximal accuracy.</v>
          </cell>
          <cell r="F1277" t="str">
            <v>2011</v>
          </cell>
        </row>
        <row r="1278">
          <cell r="A1278">
            <v>1277</v>
          </cell>
          <cell r="B1278" t="str">
            <v>Differences in COPD Exacerbation Risk Between Women and Men: Analysis From the UK Clinical Practice Research Datalink Data</v>
          </cell>
          <cell r="C1278" t="str">
            <v>BACKGROUND: Historically, COPD has been considered to affect mostly older men with a history of smoking; however, in recent times, its prevalence and mortality rates have steadily increased among women. OBJECTIVES: The goal of this study was to systematically assess differences in COPD expression between women and men in UK primary care clinics who were newly diagnosed with COPD. METHODS: This retrospective cohort study compared women and men with an incident diagnosis of COPD by using electronic medical records data from the Clinical Practice Research Datalink and linked Hospital Episode Statistics data. The overall study period was between January 1, 2006, and February 28, 2016; patients with an incident diagnosis of COPD between January 1, 2010, and February 28, 2015, were analyzed. RESULTS: A cohort of 22,429 patients were identified as incident patients and included in the study; 48% of patients with COPD were women. The risk of first moderate or severe exacerbation was 17% greater in women than in men (hazard ratio, 1.17; 95% CI, 1.12-1.23), with a median time to first exacerbation of 504 days for women and 637 days for men. These differences were more prominent in the younger age group (≥ 40 years to &lt; 65 years), as well as in Global Initiative for Chronic Obstructive Lung Disease 2016 groups B, C, and D and in individuals with moderate to severe airflow obstruction. The annual rate of moderate or severe exacerbations was higher in women compared with men in the first, second, and third year of follow-up. CONCLUSIONS: These results highlight the unmet need for appropriate identification and management of women with COPD in clinical practice.</v>
          </cell>
          <cell r="F1278" t="str">
            <v>2019</v>
          </cell>
        </row>
        <row r="1279">
          <cell r="A1279">
            <v>1278</v>
          </cell>
          <cell r="B1279" t="str">
            <v>Real-Time, Automated Detection of Ventilator-Associated Events: Avoiding Missed Detections, Misclassifications, and False Detections Due to Human Error</v>
          </cell>
          <cell r="C1279" t="str">
            <v>OBJECTIVETo validate a system to detect ventilator associated events (VAEs) autonomously and in real time.DESIGNRetrospective review of ventilated patients using a secure informatics platform to identify VAEs (ie, automated surveillance) compared to surveillance by infection control (IC) staff (ie, manual surveillance), including development and validation cohorts.SETTINGThe Massachusetts General Hospital, a tertiary-care academic health center, during January-March 2015 (development cohort) and January-March 2016 (validation cohort).PATIENTSVentilated patients in 4 intensive care units.METHODSThe automated process included (1) analysis of physiologic data to detect increases in positive end-expiratory pressure (PEEP) and fraction of inspired oxygen (FiO2); (2) querying the electronic health record (EHR) for leukopenia or leukocytosis and antibiotic initiation data; and (3) retrieval and interpretation of microbiology reports. The cohorts were evaluated as follows: (1) manual surveillance by IC staff with independent chart review; (2) automated surveillance detection of ventilator-associated condition (VAC), infection-related ventilator-associated complication (IVAC), and possible VAP (PVAP); (3) senior IC staff adjudicated manual surveillance-automated surveillance discordance. Outcomes included sensitivity, specificity, positive predictive value (PPV), and manual surveillance detection errors. Errors detected during the development cohort resulted in algorithm updates applied to the validation cohort.RESULTSIn the development cohort, there were 1,325 admissions, 479 ventilated patients, 2,539 ventilator days, and 47 VAEs. In the validation cohort, there were 1,234 admissions, 431 ventilated patients, 2,604 ventilator days, and 56 VAEs. With manual surveillance, in the development cohort, sensitivity was 40%, specificity was 98%, and PPV was 70%. In the validation cohort, sensitivity was 71%, specificity was 98%, and PPV was 87%. With automated surveillance, in the development cohort, sensitivity was 100%, specificity was 100%, and PPV was 100%. In the validation cohort, sensitivity was 85%, specificity was 99%, and PPV was 100%. Manual surveillance detection errors included missed detections, misclassifications, and false detections.CONCLUSIONSManual surveillance is vulnerable to human error. Automated surveillance is more accurate and more efficient for VAE surveillance.Infect Control Hosp Epidemiol 2018;826-833.</v>
          </cell>
          <cell r="F1279" t="str">
            <v>2018</v>
          </cell>
        </row>
        <row r="1280">
          <cell r="A1280">
            <v>1279</v>
          </cell>
          <cell r="B1280" t="str">
            <v>Variation between Point-of-care and Laboratory HbA1c testing in Clinical Practice</v>
          </cell>
          <cell r="C1280" t="str">
            <v>OBJECTIVE: The aim of this study was to identify potential disparities between point-of-care testing (POCT) and laboratory hemoglobin A1c (HbA1c) reporting at a Federally Qualified Health Center (FQHC). METHODS: The electronic medical record was reviewed to identify POCT HbA1c done at a FQHC and centralized laboratory venous HbA1c performed on the same day. Manual data extraction was used to identify potential variables that could account for disparities between POCT and laboratory testing. RESULTS: A total of 42 samples in 40 patients were identified. The median HbA1c difference was 1.5 mmol/mol (0.15%) and ranged from -26 to 52 mmol/mol (-2.4 to 4.8%). Of the patients in the study, two had underlying comorbidities that could affect the POCT HbA1c. CONCLUSION: Point-of-care HbA1c testing should not be used in solidarity to diagnosis pre-diabetes and diabetes. When using HbA1c results to guide therapy, self-monitoring of blood glucose and symptoms of both hypo- and hyperglycemia should be correlated to help determine appropriate therapy.</v>
          </cell>
          <cell r="F1280" t="str">
            <v>2019</v>
          </cell>
        </row>
        <row r="1281">
          <cell r="A1281">
            <v>1280</v>
          </cell>
          <cell r="B1281" t="str">
            <v>Quality outcomes of reinterpretation of brain CT studies by subspecialty experts in stroke imaging</v>
          </cell>
          <cell r="C1281" t="str">
            <v>OBJECTIVE: The purposes of this study were to determine the clinical importance and relative value of reinterpretation of brain CT studies by subspecialty experts by assessing the accuracy of interpretation by general radiologists at primary stroke centers and to assess interpretive quality outcomes as a function of change in the treatment of patients with stroke diagnoses or acute presentations of suspected stroke. MATERIALS AND METHODS: Computerized medical records for the years 2009-2010 at four major community hospitals were queried for primary interpretation of brain CT studies of stroke patients with an acute presentation of either stroke or suspected stroke as diagnosed by board-certified general radiologists (nonneuroradiologists). A central database was queried that allowed one to query by clinical history or symptoms. Secondary interpretation of images of the identified patient sample was then performed by three experienced neuroradiologists. Each case was initially interpreted as an emergency or urgent study by a general radiologist. The reinterpretations performed by a neuroradiologist were scored as concordant or discordant. The discordant studies were categorized as a major discordance if there was a change in clinical management or as a minor discordance if there was no effect on or change in clinical management. The assessment was limited to brain CT studies without contrast administration. CT angiography and perfusion CT studies were not included in the analysis. Patients with hemorrhagic stroke, brain tumors, abscesses, and AIDS or HIV infection were excluded to limit the assessment to ischemic nonhemorrhagic disease. RESULTS: Of the 560 studies reviewed, 14 studies (2.5%) were identified as discordant. Of those discordant studies, four (0.7% of the original 560) were categorized as major discrepancies necessitating a change in clinical management. Ten (1.78%) were categorized as minor discrepancies, for which there was no change in management. There were no permanent adverse outcomes with respect to morbidity and mortality as a result of a discrepant interpretation, as determined by chart review or communication with the attending or referring physician by the secondary reader. CONCLUSION: Most of the interpreted head CT cases read by board-certified general radiologists for patients presenting with stroke or stroke symptoms did not result in discordant interpretations as verified by subspecialty experts. Discordant interpretations did not result in changes in clinical management in most cases. Double reading of head CT scans for these patients by subspecialty experts appears to be an inefficient method of substantially improving imaging health quality outcomes in stroke.</v>
          </cell>
          <cell r="F1281" t="str">
            <v>2012</v>
          </cell>
        </row>
        <row r="1282">
          <cell r="A1282">
            <v>1281</v>
          </cell>
          <cell r="B1282" t="str">
            <v>One- and two-year visual outcomes from the Moorfields age-related macular degeneration database: a retrospective cohort study and an open science resource</v>
          </cell>
          <cell r="C1282" t="str">
            <v>OBJECTIVES: To analyse treatment outcomes and share clinical data from a large, single-centre, well-curated database (8174 eyes/6664 patients with 120 756 single entries) of patients with neovascular age-related macular degeneration (AMD) treated with anti-vascular endothelial growth factor (VEGF). By making our depersonalised raw data openly available, we aim to stimulate further research in AMD, as well as set a precedent for future work in this area. SETTING: Retrospective, comparative, non-randomised electronic medical record (EMR) database cohort study of the UK Moorfields AMD database with data extracted between 2008 and 2018. PARTICIPANTS: Including one eye per patient, 3357 eyes/patients (61% female). Extraction criteria were ≥1 ranibizumab or aflibercept injection, entry of 'AMD' in the diagnosis field of the EMR and a minimum of 1 year of follow-up. Exclusion criteria were unknown date of first injection and treatment outside of routine clinical care at Moorfields before the first recorded injection in the database. MAIN OUTCOME MEASURES: Primary outcome measure was change in VA at 1 and 2 years from baseline as measured in Early Treatment Diabetic Retinopathy Study letters. Secondary outcomes were the number of injections and predictive factors for VA gain. RESULTS: Mean VA gain at 1 year and 2 years were +5.5 (95% CI 5.0 to 6.0) and +4.9 (95% CI 4.2 to 5.6) letters, respectively. Fifty-four per cent of eyes gained ≥5 letters at 2 years, 63% had stable VA (±≤14 letters), 44% of eyes maintained good VA (≥70 letters). Patients received a mean of 7.7 (95% CI 7.6 to 7.8) injections during year 1 and 13.0 (95% CI 12.8 to 13.2) injections over 2 years. Younger age, lower baseline VA and more injections were associated with higher VA gain at 2 years. CONCLUSION: This study benchmarks high quality EMR study results of real life AMD treatment and promotes open science in clinical AMD research by making the underlying data publicly available.</v>
          </cell>
          <cell r="F1282" t="str">
            <v>2019</v>
          </cell>
        </row>
        <row r="1283">
          <cell r="A1283">
            <v>1282</v>
          </cell>
          <cell r="B1283" t="str">
            <v>The Center for Vein Restoration Study on presenting symptoms, treatment modalities, and outcomes in Medicare-eligible patients with chronic venous disorders</v>
          </cell>
          <cell r="C1283" t="str">
            <v>BACKGROUND: Chronic venous disorders (CVDs) have been estimated to affect up to 20 million Americans. Despite this huge prevalence, the signs, symptoms, and treatment outcomes in patients 65 years of age and older are not well defined. Our goal was to determine the presentation and treatment outcomes in elderly patients compared with a cohort of patients younger than 65 years. METHODS: From January 2015 to December 2016, we retrospectively reviewed prospectively collected data from 38,750 patients with CVD from the Center for Vein Restoration's electronic medical record (NextGen Healthcare Information Systems, Irvine, Calif). We divided patients into two groups; group A patients were younger than 65 years, and group B patients were 65 years of age or older. Medical and surgical history, presenting symptoms, treatment modalities, and revised Venous Clinical Severity Score before and after intervention were evaluated. A multivariate logistic regression analysis was performed to determine the predictive value of presenting and associated symptoms. Groups A and B were subdivided by Clinical, Etiology, Anatomy, and Pathophysiology class for subgroup analysis. Data were analyzed with GraphPad Prism (GraphPad Software Inc, La Jolla, Calif) or SAS version 9.4 statistical software package (SAS Institute, Cary, NC). RESULTS: There were 27,536 patients in group A and 11,214 in group B. Women constituted 78% of all patients. Group B demonstrated a higher incidence of chronic diseases compared with group A (P ≤ .003). As initial presenting symptoms, pain, heaviness, fatigue, and aching were more common in group A than in group B (61% vs 55%, 30% vs 27%, 27% vs 24%, and 17% vs 12%, respectively; P ≤ .001). Swelling, skin discoloration, and venous ulceration were more common in group B than in group A (29% vs 23%, 12% vs 6%, and 5% vs 2%; P ≤ .001). Ablations were more commonly performed in group B patients with C4 to C6 disease (P ≤ .004). The revised Venous Clinical Severity Scores before and 1 month after intervention were similar between groups. Treatment improvement was statistically significant in both groups (P ≤ .001). Multivariate logistic regression analysis indicated that varices, bleeding, swelling, skin changes, venous ulceration, aching, heaviness, pain, fatigue, cramping, and restless legs were associated with the presence of CVD (P ≤ .001). CONCLUSIONS: Medicare beneficiaries presented with more chronic diseases and more severe disease. Initial and associated symptoms were highly associated with the presence of CVD. Despite requiring more interventions than patients younger than 65 years, Medicare beneficiaries demonstrated the same degree of clinical improvement. Medicare should not develop coverage policy decisions that prevent access to therapies that alleviate CVD-induced symptoms.</v>
          </cell>
          <cell r="F1283" t="str">
            <v>2018</v>
          </cell>
        </row>
        <row r="1284">
          <cell r="A1284">
            <v>1283</v>
          </cell>
          <cell r="B1284" t="str">
            <v>Validation of an automatically generated screening score for frailty: the care assessment need (CAN) score</v>
          </cell>
          <cell r="C1284" t="str">
            <v>BACKGROUND: Frailty is a state of vulnerability to stressors that is prevalent in older adults and is associated with higher morbidity, mortality and healthcare utilization. Multiple instruments are used to measure frailty; most are time-consuming. The Care Assessment Need (CAN) score is automatically generated from electronic health record data using a statistical model. The methodology for calculation of the CAN score is consistent with the deficit accumulation model of frailty. At a 95 percentile, the CAN score is a predictor of hospitalization and mortality in Veteran populations. The purpose of this study was to validate the CAN score as a screening tool for frailty in primary care. METHODS: This is a cross-sectional, validation study compared the CAN score with a 40-item Frailty Index reference standard based on a comprehensive geriatric assessment. We included community-dwelling male patients over age 65 from an outpatient geriatric medicine clinic. We calculated the sensitivity, specificity, positive predictive value, negative predictive value and diagnostic accuracy of the CAN score. RESULTS: 184 patients over age 65 were included in the study: 97.3% male, 64.2% White, 80.9% non-Hispanic. The CGA-based Frailty Index defined 14.1% as robust, 53.3% as prefrail and 32.6% as frail. For the frail, statistical analysis demonstrated that a CAN score of 55 provides sensitivity, specificity, PPV and NPV of 91.67, 40.32, 42.64 and 90.91% respectively whereas at a score of 95 the sensitivity, specificity, PPV and NPV were 43.33, 88.81, 63.41, 77.78% respectively. Area under the receiver operating characteristics curve was 0.736 (95% CI = .661-.811). CONCLUSION: CAN score is a potential screening tool for frailty among older adults; it is generated automatically and provides acceptable diagnostic accuracy. Hence, the CAN score may be a useful tool to primary care providers for detection of frailty in their patient panels.</v>
          </cell>
          <cell r="F1284" t="str">
            <v>2018</v>
          </cell>
        </row>
        <row r="1285">
          <cell r="A1285">
            <v>1284</v>
          </cell>
          <cell r="B1285" t="str">
            <v>A new "Comparative Effectiveness" assessment strategy using the THIN database: comparison of the cardiac complications of pioglitazone and rosiglitazone</v>
          </cell>
          <cell r="C1285" t="str">
            <v>PURPOSE: Examine feasibility of a new strategy to perform Electronic Medical Record database valid Comparative Effectiveness Research (CER), using determination of whether rosiglitazone (ROS) treatment increases Acute myocardial infarction (MI) in comparison to pioglitazone (PIO) as a model question. METHODS: Using the UK The Health Improvement Network Database, a retrospective cohort design replicated the proactive RCT of diabetics with ischemic cardiovascular disease (CVD). Replication studies using PIO or ROS, as well as expanded studies of subjects not requiring CVD, were performed. MI assessment used multiple analytics comparing ROS and PIO exposed patients including: unexposed subjects, the proactive RCT, and directly between ROS to PIO exposed cohorts. RESULTS: PIO replication studies did not affect MI [HR 0.88 (0.49 to 1.42)], but ROS increased MI, with prior event rate ratio (PERR) adjusted HR (which overcomes unmeasured confounding) results of: [HR 1.31 (0.94 to 1.74)] versus proactive RCT [HR 0.83 (0.65 to 1.06)] (p = 0.02). Direct ROS to PIO exposed cohort comparisons yielded PERR adj HR of 1.55 (0.98 to 2.65). By contrast, expanded studies showed no differences between ROS and PIO exposure. CONCLUSIONS: These results provide new insight regarding the effects of ROS and PIO on MI. In a population with established ischemic CVD, ROS increased MI in contrast to PIO; whereas in an unselected population, ROS and PIO have reasonably comparable effects. Most importantly, this study demonstrates the feasibility and advantages of a new strategy to perform reliable "CER" using an EMR database.</v>
          </cell>
          <cell r="F1285" t="str">
            <v>2013</v>
          </cell>
        </row>
        <row r="1286">
          <cell r="A1286">
            <v>1285</v>
          </cell>
          <cell r="B1286" t="str">
            <v>Who is John Doe? A Case-Match Analysis</v>
          </cell>
          <cell r="F1286" t="str">
            <v>2017</v>
          </cell>
        </row>
        <row r="1287">
          <cell r="A1287">
            <v>1286</v>
          </cell>
          <cell r="B1287" t="str">
            <v>Physician order entry or nurse order entry? Comparison of two implementation strategies for a computerized order entry system aimed at reducing dosing medication errors</v>
          </cell>
          <cell r="C1287" t="str">
            <v>BACKGROUND: Despite the significant effect of computerized physician order entry (CPOE) in reducing nonintercepted medication errors among neonatal inpatients, only a minority of hospitals have successfully implemented such systems. Physicians' resistance and users' frustration seem to be two of the most important barriers. One solution might be to involve nurses in the order entry process to reduce physicians' data entry workload and resistance. However, the effect of this collaborative order entry method in reducing medication errors should be compared with a strictly physician order entry method. OBJECTIVE: To investigate whether a collaborative order entry method consisting of nurse order entry (NOE) followed by physician verification and countersignature is as effective as a strictly physician order entry (POE) method in reducing nonintercepted dose and frequency medication errors in the neonatal ward of an Iranian teaching hospital. METHODS: A four-month prospective study was designed with two equal periods. During the first period POE was used and during the second period NOE was used. In both methods, a warning appeared when the dose or frequency of the prescribed medication was incorrect that suggested the appropriate dosage to the physicians. Physicians' responses to the warnings were recorded in a database and subsequently analyzed. Relevant paper-based and electronic medical records were reviewed to increase credibility. RESULTS: Medication prescribing for 158 neonates was studied. The rate of nonintercepted medication errors during the NOE period was 40% lower than during the POE period (rate ratio 0.60; 95% confidence interval [CI] .50, .71;P &lt; .001). During the POE period, 80% of nonintercepted errors occurred at the prescription stage, while during the NOE period, 60% of nonintercepted errors occurred in that stage. Prescription errors decreased from 10.3% during the POE period to 4.6% during the NOE period (P &lt; .001), and the number of warnings with which physicians complied increased from 44% to 68% respectively (P &lt; .001). Meanwhile, transcription errors showed a nonsignificant increase from the POE period to the NOE period. The median error per patient was reduced from 2 during the POE period to 0 during the NOE period (P = .005). Underdose and curtailed and prolonged interval errors were significantly reduced from the POE period to the NOE period. The rate of nonintercepted overdose errors remained constant between the two periods. However, the severity of overdose errors was lower in the NOE period (P = .02). CONCLUSIONS: NOE can increase physicians' compliance with warnings and recommended dose and frequency and reduce nonintercepted medication dosing errors in the neonatal ward as effectively as POE or even better. In settings where there is major physician resistance to implementation of CPOE, and nurses are willing to participate in the order entry and are capable of doing so, NOE may be considered a beneficial alternative order entry method.</v>
          </cell>
          <cell r="F1287" t="str">
            <v>2010</v>
          </cell>
        </row>
        <row r="1288">
          <cell r="A1288">
            <v>1287</v>
          </cell>
          <cell r="B1288" t="str">
            <v>Effect of a Computer-Based Decision Support Intervention on Autism Spectrum Disorder Screening in Pediatric Primary Care Clinics: A Cluster Randomized Clinical Trial</v>
          </cell>
          <cell r="C1288" t="str">
            <v>IMPORTANCE: Universal early screening for autism spectrum disorder (ASD) is recommended but not routinely performed. OBJECTIVE: To determine whether computer-automated screening and clinical decision support can improve ASD screening rates in pediatric primary care practices. DESIGN, SETTING, AND PARTICIPANTS: This cluster randomized clinical trial, conducted between November 16, 2010, and November 21, 2012, compared ASD screening rates among a random sample of 274 children aged 18 to 24 months in urban pediatric clinics of an inner-city county hospital system with or without an ASD screening module built into an existing decision support software system. Statistical analyses were conducted from February 6, 2017, to June 1, 2018. INTERVENTIONS: Four clinics were matched in pairs based on patient volume and race/ethnicity, then randomized within pairs. Decision support with the Child Health Improvement Through Computer Automation system (CHICA) was integrated with workflow and with the electronic health record in intervention clinics. MAIN OUTCOMES AND MEASURES: The main outcome was screening rates among children aged 18 to 24 months. Because the intervention was discontinued among children aged 18 months at the request of the participating clinics, only results for those aged 24 months were collected and analyzed. Rates of positive screening results, clinicians' response rates to screening results in the computer system, and new cases of ASD identified were also measured. Main results were controlled for race/ethnicity and intracluster correlation. RESULTS: Two clinics were randomized to receive the intervention, and 2 served as controls. Records from 274 children (101 girls, 162 boys, and 11 missing information on sex; age range, 23-30 months) were reviewed (138 in the intervention clinics and 136 in the control clinics). Of 263 children, 242 (92.0%) were enrolled in Medicaid, 138 (52.5%) were African American, and 96 (36.5%) were Hispanic. Screening rates in the intervention clinics increased from 0% (95% CI, 0%-5.5%) at baseline to 68.4% (13 of 19) (95% CI, 43.4%-87.4%) in 6 months and to 100% (18 of 18) (95% CI, 81.5%-100%) in 24 months. Control clinics had no significant increase in screening rates (baseline, 7 of 64 children [10.9%]; 6-24 months after the intervention, 11 of 72 children [15.3%]; P = .46). Screening results were positive for 265 of 980 children (27.0%) screened by CHICA during the study period. Among the 265 patients with positive screening results, physicians indicated any response in CHICA in 151 (57.0%). Two children in the intervention group received a new diagnosis of ASD within the time frame of the study. CONCLUSIONS AND RELEVANCE: The findings suggest that computer automation, when integrated with clinical workflow and the electronic health record, increases screening of children for ASD, but follow-up by physicians is still flawed. Automation of the subsequent workup is still needed. TRIAL REGISTRATION: ClinicalTrials.gov identifier: NCT01612897.</v>
          </cell>
          <cell r="F1288" t="str">
            <v>2019</v>
          </cell>
        </row>
        <row r="1289">
          <cell r="A1289">
            <v>1288</v>
          </cell>
          <cell r="B1289" t="str">
            <v> Identifying the associated risks of pneumonia in COPD patients: ARCTIC an observational study</v>
          </cell>
          <cell r="C1289" t="str">
            <v>BACKGROUND: Inhaled corticosteroids (ICS) are associated with an increased risk of pneumonia in patients with chronic obstructive pulmonary disease (COPD). Other factors such as severity of airflow limitation and concurrent asthma may further raise the possibility of developing pneumonia. This study assessed the risk of pneumonia associated with ICS in patients with COPD. METHODS: Electronic Medical Record data linked to National Health Registries were collected from COPD patients and matched reference controls in 52 Swedish primary care centers (2000-2014). Levels of ICS treatment (high, low, no ICS) and associated comorbidities were assessed. Patients were categorized by airflow limitation severity. RESULTS: A total of 6623 patients with COPD and 48,566 controls were analyzed. Patients with COPD had a more than 4-fold increase in pneumonia versus reference controls (hazard ratio [HR] 4.76, 95% confidence interval [CI]: 4.48-5.06). ICS use increased the risk of pneumonia by 20-30% in patients with COPD with forced expiratory volume in 1 s ≥ 50% versus patients not using ICS. Asthma was an independent risk factor for pneumonia in the COPD population. Multivariate analysis identified independent predictors of pneumonia in the overall population. The highest risk of pneumonia was associated with high dose ICS (HR 1.41, 95% CI: 1.23-1.62). CONCLUSIONS: Patients with COPD have a greater risk of pneumonia versus reference controls; ICS use and concurrent asthma increased the risk of pneumonia further.</v>
          </cell>
          <cell r="F1289" t="str">
            <v>2018</v>
          </cell>
        </row>
        <row r="1290">
          <cell r="A1290">
            <v>1289</v>
          </cell>
          <cell r="B1290" t="str">
            <v>Using different methods to process forced expiratory volume in one second (FEV (1)) data can impact on the interpretation of FEV (1) as an outcome measure to understand the performance of an adult cystic fibrosis centre: A retrospective chart review</v>
          </cell>
          <cell r="C1290" t="str">
            <v>Background: Forced expiratory volume in one second (FEV (1)) is an important cystic fibrosis (CF) prognostic marker and an established endpoint for CF clinical trials. FEV (1) is also used in observation studies, e.g. to compare different centre's outcomes. We wished to evaluate whether different methods of processing FEV (1) data can impact on centre outcome. Methods: This is a single-centre retrospective analysis of routinely collected data from 2013-2016 among 208 adults. Year-to-year %FEV (1) change was calculated by subtracting best %FEV (1) at Year 1 from Year 2 (i.e. negative values indicate fall in %FEV (1)), and compared using Friedman test. Three methods were used to process %FEV (1) data. First, %FEV (1) calculated with Knudson equation was extracted directly from spirometer machines. Second, FEV (1) volume were extracted then converted to %FEV (1) using clean height data and Knudson equation. Third, FEV (1) volume were extracted then converted to %FEV (1) using clean height data and GLI equation. In addition, year-to-year variation in %FEV (1) calculated using GLI equation was adjusted for baseline %FEV (1) to understand the impact of case-mix adjustment. Results: Year-to-year fall in %FEV (1) reduced with all three data processing methods but the magnitude of this change differed. Median change in %FEV (1) for 2013-2014, 2014-2015 and 2015-2016 was -2.0, -1.0 and 0.0 respectively using %FEV (1) in Knudson equation whereas the median change was -1.1, -0.9 and -0.3 respectively using %FEV (1) in the GLI equation. A statistically significant p-value (0.016) was only obtained when using %FEV (1) in Knudson equation extracted directly from spirometer machines. Conclusions: Although the trend of reduced year-to-year fall in %FEV (1) was robust, different data processing methods yielded varying results when year-to-year variation in %FEV (1) was compared using a standard related group non-parametric statistical test. Observational studies with year-to-year variation in %FEV (1) as an outcome measure should carefully consider and clearly specify the data processing methods used.</v>
          </cell>
          <cell r="F1290" t="str">
            <v>2018</v>
          </cell>
        </row>
        <row r="1291">
          <cell r="A1291">
            <v>1290</v>
          </cell>
          <cell r="B1291" t="str">
            <v>Validation of non-participation bias methodology based on record-linked Finnish register-based health survey data: a protocol paper</v>
          </cell>
          <cell r="C1291" t="str">
            <v>INTRODUCTION: Decreasing participation levels in health surveys pose a threat to the validity of estimates intended to be representative of their target population. If participants and non-participants differ systematically, the results may be biased. The application of traditional non-response adjustment methods, such as weighting, can fail to correct for such biases, as estimates are typically based on the sociodemographic information available. Therefore, a dedicated methodology to infer on non-participants offers advancement by employing survey data linked to administrative health records, with reference to data on the general population. We aim to validate such a methodology in a register-based setting, where individual-level data on participants and non-participants are available, taking alcohol consumption estimation as the exemplar focus. METHODS AND ANALYSIS: We made use of the selected sample of the Health 2000 survey conducted in Finland and a separate register-based sample of the contemporaneous population, with follow-up until 2012. Finland has nationally representative administrative and health registers available for individual-level record linkage to the Health 2000 survey participants and invited non-participants, and the population sample. By comparing the population sample and the participants, synthetic observations representing the non-participants may be generated, as per the developed methodology. We can compare the distribution of the synthetic non-participants with the true distribution from the register data. Multiple imputation was then used to estimate alcohol consumption based on both the actual and synthetic data for non-participants, and the estimates can be compared to evaluate the methodology's performance. ETHICS AND DISSEMINATION: Ethical approval and access to the Health 2000 survey data and data from administrative and health registers have been given by the Health 2000 Scientific Advisory Board, Statistics Finland and the National Institute for Health and Welfare. The outputs will include two publications in public health and statistical methodology journals and conference presentations.</v>
          </cell>
          <cell r="F1291" t="str">
            <v>2019</v>
          </cell>
        </row>
        <row r="1292">
          <cell r="A1292">
            <v>1291</v>
          </cell>
          <cell r="B1292" t="str">
            <v>eRegQual-an electronic health registry with interactive checklists and clinical decision support for improving quality of antenatal care: study protocol for a cluster randomized trial</v>
          </cell>
          <cell r="C1292" t="str">
            <v>BACKGROUND: Health worker compliance with established best-practice clinical and public health guidelines may be enhanced by customized checklists of care and clinical decision support driven by point-of-care data entry into an electronic health registry. The public health system of Palestine is currently implementing a national electronic registry (eRegistry) for maternal and child health. This trial is embedded in the national implementation and aims to assess the effectiveness of the eRegistry's interactive checklists and clinical decision support, compared with the existing paper based records, on improving the quality of care for pregnant women. METHODS: This two-arm cluster randomized controlled trial is conducted in the West Bank, Palestine, and includes 120 clusters (primary healthcare clinics) with an average annual enrollment of 60 pregnancies. The intervention tool is the eRegistry's interactive checklists and clinical decision support implemented within the District Health Information System 2 (DHIS2) Tracker software, developed and customized for the Palestinian context. The primary outcomes reflect the processes of essential interventions, namely timely and appropriate screening and management of: 1) anemia in pregnancy; 2) hypertension in pregnancy; 3) abnormal fetal growth; 4) and diabetes mellitus in pregnancy. The composite primary health outcome encompasses five conditions representing risk for the mother or baby that could have been detected or prevented by high-quality antenatal care: moderate or severe anemia at admission for labor; severe hypertension at admission for labor; malpresentation at delivery undetected during pregnancy; small for gestational age baby at delivery undetected during pregnancy; and large for gestational age baby at delivery. Primary analysis at the individual level taking the design effect of the clustering into account will be performed as intention-to-treat. DISCUSSION: This trial, embedded in the national implementation of the eRegistry in Palestine, allows the assessment of process and health outcomes in a large-scale pragmatic setting. Findings will inform the use of interactive checklists and clinical decision support driven by point-of-care data entry into an eRegistry as a health systems-strengthening approach. TRIAL REGISTRATION: ISRCTN trial registration number, ISRCTN18008445 . Registered on 6 April 2017.</v>
          </cell>
          <cell r="F1292" t="str">
            <v>2018</v>
          </cell>
        </row>
        <row r="1293">
          <cell r="A1293">
            <v>1292</v>
          </cell>
          <cell r="B1293" t="str">
            <v>Agreement between patient reported outcomes and clinical reports after radical prostatectomy - a prospective longitudinal study</v>
          </cell>
          <cell r="C1293" t="str">
            <v>BACKGROUND: In clinical research information can be retrieved through various sources. The aim is to evaluate the agreement between answers in patient questionnaires and clinical reports in a study of patients after radical prostatectomy and patient characteristics associated with agreement between these two data sources. METHODS: In the prospective non-randomized longitudinal trial LAParoscopic Prostatectomy Robot Open (LAPPRO) 4003 patients undergoing radical prostatectomy at 14 centers in Sweden were followed. Analysis of agreement is made using a variety of methods, including the recently proposed Gwet's AC1, which enables us to handle the limitations of Cohen's Kappa where agreement depends on the underlying prevalence. RESULTS: The incidence of postoperative events was consistently reported higher by the patient compared with the clinical reports for all outcomes. Agreement regarding the absence of events (negative agreement) was consistently higher than agreement regarding events (positive agreement) for all outcome variables. Overall impression of agreement depends on which measure used for the assessment. The previously reported desirable properties of Gwet's AC1 as well as the patient characteristics associated with agreement were confirmed. CONCLUSION: The differences in incidence and agreement across the different variables and time points highlight the importance of carefully assessing which source of information to use in clinical research. TRIAL REGISTRATION: ISRCTN06393679 ( www.isrctn.com ). Date of registration: 07/02/2008. Retrospectively registered.</v>
          </cell>
          <cell r="F1293" t="str">
            <v>2019</v>
          </cell>
        </row>
        <row r="1294">
          <cell r="A1294">
            <v>1293</v>
          </cell>
          <cell r="B1294" t="str">
            <v>Too much of a bad thing: Discharge opioid prescriptions in pediatric appendectomy patients</v>
          </cell>
          <cell r="C1294" t="str">
            <v>BACKGROUND: Opioid misuse is a public health crisis in the United States. This study aimed to evaluate the discharge opioid prescription practices for pediatric simple appendectomy patients. METHODS: A retrospective review of pediatric appendectomy patients at a tertiary children's hospital was conducted from October 2016 to January 2018. Only patients with simple appendicitis were included. Written opioid prescriptions were found in the electronic medical record (EMR) or through a statewide prescription monitoring database. All dosing data were converted to oral morphine equivalents (OMEs). Analysis of variance and logistic regression were used. RESULTS: During the study, 590 patients underwent appendectomy, of which 371 (62.9%) were diagnosed as having simple acute appendicitis. The majority of patients were prescribed an opioid analgesic (62.5%). Demographics were similar between those who received opioids and those who did not. The OME prescribed per day (range 0.2 to 3.4 mg/kg/day) was highly variable as was duration of prescription (1 to 30 days). Odds of emergency department visit were 3.3 times higher (95% CI 1.3-8.2) in those who received opioids. CONCLUSION: Postdischarge prescription practices for pediatric appendectomy are highly variable. Two-thirds of patients who received narcotics had a higher rate of complications. Greater scrutiny is required to optimize opioid stewardship. TYPE OF STUDY: Retrospective comparative study. LEVEL OF EVIDENCE: Level III.</v>
          </cell>
          <cell r="F1294" t="str">
            <v>2018</v>
          </cell>
        </row>
        <row r="1295">
          <cell r="A1295">
            <v>1294</v>
          </cell>
          <cell r="B1295" t="str">
            <v>Corneal and conjunctival injury seen in urgent care centres in Israel</v>
          </cell>
          <cell r="C1295" t="str">
            <v>PURPOSE: Corneal and conjunctival injuries (CCI) comprise a large portion of the cases presenting to hospital-based emergency departments (ED) with ocular involvement. Urgent Care Centres (UCC) offer community based emergency care at lower cost than hospital-based emergency departments (ED) and with greater temporal convenience than primary care office settings. While CCI prevalence and treatment at hospital-based EDs has been well studied, this is the first report, to our knowledge, on CCI demographics and aetiology presenting to UCCs. METHODS: This retrospective study was approved by the institutional ethics committee. The setting is a UCC system in Israel, modelled on USA urgent care facilities, consisting of 17 branches at the time of the study. Electronic medical record data (between November 1, 2015 and October 31, 2016) of patients diagnosed with corneal disorder, foreign body or eye disorder were retrieved and reviewed for inclusion/exclusion criteria. Data collected included gender, age, chief complaint, diagnosis, treatment and discharge status (sent home or referred to ED). International Classification of Diseases, Ninth Revision (ICD-9) codes were assigned to each record based on a review of all fields. UCC results were compared to all ED patients in Israel using data from a public report. Data were analysed by descriptive statistics and logistic regression analysis. RESULTS: Of the 602 074 charts screened, 4797 patients presented with CCI (0.8%). The average age was 32.6 ± 18.2 years and 71.3% were male. Among these, 26.4% were referred to the ED compared to 6.8% from the entire UCC cohort. ICD-9 code Foreign body (FB) of the eye was the most common cause of CCI (56.5%) followed by the following ICD-9 codes: trauma (18.1%), chemical in the eye (11.1%) and corneal disorder due to a contact lens (5.1%). Logistic regression analyses showed the following risk factors for ED referral: age (22-64), male gender, ICD-9 code FB, work-related injury and the presence of a clinical abrasion in the eye. CONCLUSIONS: The aetiology of ocular injury at UCC is similar to previous studies of ED. Most CCI can be treated at UCC saving ED resources and underscores the importance of this mode of health care delivery in the overall health system.</v>
          </cell>
          <cell r="F1295" t="str">
            <v>2019</v>
          </cell>
        </row>
        <row r="1296">
          <cell r="A1296">
            <v>1295</v>
          </cell>
          <cell r="B1296" t="str">
            <v>Non-intercepted dose errors in prescribing anti-neoplastic treatment: a prospective, comparative cohort study</v>
          </cell>
          <cell r="C1296" t="str">
            <v>BACKGROUND: The incidence of non-intercepted prescription errors and the risk factors involved, including the impact of computerised order entry (CPOE) systems on such errors, are unknown. Our objective was to determine the incidence, type, severity, and related risk factors of non-intercepted prescription dose errors. PATIENTS AND METHODS: A prospective, comparative cohort study in two clinical oncology units. One institution used a CPOE system with no connection to the electronic patient record system, while the other used paper-based prescription forms. All standard prescriptions were included and reviewed. Doses were recalculated according to the guidelines of each institution, using the patient data as documented in the patient record, the paper-based prescription form, or the CPOE system. A non-intercepted prescription dose error was defined as ≥10% difference between the administered and the recalculated dose. RESULTS: Data were collected from 1 November 2012 to 15 January 2013. A total of 5767 prescriptions were evaluated, 2677 from the institution using CPOE and 3090 from the institution with paper-based prescription. Crude analysis showed an overall risk of a prescription dose error of 1.73 per 100 prescriptions. CPOE resulted in 1.60 and paper-based prescription forms in 1.84 errors per 100 prescriptions, i.e. odds ratio (OR) = 0.87 [95% confidence interval (CI) 0.59-1.29, P = 0.49]. Fifteen different types of errors and four potential risk factors were identified. None of the dose errors resulted in the death of the patient. CONCLUSIONS: Non-intercepted prescribing dose errors occurred in &lt;2% of the prescriptions. The parallel CPOE system did not significantly reduce the overall risk of dose errors, and although it reduced the risk of calculation errors, it introduced other errors. Strategies to prevent future prescription errors could usefully focus on integrated computerised systems that can aid dose calculations and reduce transcription errors between databases.</v>
          </cell>
          <cell r="F1296" t="str">
            <v>2015</v>
          </cell>
        </row>
        <row r="1297">
          <cell r="A1297">
            <v>1296</v>
          </cell>
          <cell r="B1297" t="str">
            <v>Diagnostic yield of the SharkCore EUS-guided fine-needle biopsy</v>
          </cell>
          <cell r="C1297" t="str">
            <v>INTRODUCTION: Endoscopic ultrasound-guided fine-needle aspiration (EUS-FNA) is the standard diagnostic procedure for many intrathoracic and intra-abdominal lesions. Next-generation fine-needle biopsies (FNBs) can increase diagnostic yield by procuring tissue suitable for histological processing. We evaluate the diagnostic yield and operating characteristics of the SharkCore (SC; Medtronic Corp., Minneapolis, MN) FNB in a tertiary referral facility. MATERIALS AND METHODS: We performed a single-center retrospective review of SC-FNB-acquired tissue between January 2014 and March 2018. Patient demographic data, endoscopic features, and pathology data were obtained from the electronic medical record. Diagnostic yield was assessed by the ability to obtain a definitive diagnosis, defined as malignant or benign interpretations. Operating characteristics were also calculated. RESULTS: A total of 179 lesions were sampled with the SC-FNB in 157 patients (mean age: 63 years, 57% male). Of these, 31 lesions were concomitantly sampled with a conventional FNA needle. Most lesions were pancreatic (49%). Diagnostic yield was 86%, which was independent of lesion location, lesion size and needle gauge. Diagnostic accuracy was highest when both histology and cytology specimens were analyzed concurrently (96.5%). In patients with a history of chronic pancreatitis, accuracy, sensitivity, and negative predictive value were reduced (71.4%, 20.0%, and 69.2%, respectively). Rapid onsite evaluation (ROSE) occurred in 64.8% of cases and was more likely to be diagnostic at the time of rapid evaluation if SC-acquired tissue was utilized versus FNA-acquired tissue (P = 0.03); however, final diagnostic yield did not differ between needles (P = 0.13). CONCLUSIONS: SC-FNB shows high diagnostic yield and accuracy and provides diagnostic tissue for ROSE. SC-FNB is an effective alternative to conventional FNA.</v>
          </cell>
          <cell r="F1297" t="str">
            <v>2019</v>
          </cell>
        </row>
        <row r="1298">
          <cell r="A1298">
            <v>1297</v>
          </cell>
          <cell r="B1298" t="str">
            <v>An interactive nomogram to predict healthcare-associated infections in ICU patients: A multicenter study in GuiZhou Province, China</v>
          </cell>
          <cell r="C1298" t="str">
            <v>OBJECTIVE: To develop and validate an interactive nomogram to predict healthcare-associated infections (HCAIs) in the intensive care unit (ICU). METHODS: A multicenter retrospective study was conducted to review 2017 data from six hospitals in Guizhou Province, China. A total of 1,782 ICU inpatients were divided into either a training set (n = 1,189) or a validation set (n = 593). The patients' demographic characteristics, basic clinical features from the previous admission, and their need for bacterial culture during the current admission were extracted from electronic medical records of the hospitals to predict HCAI. Univariate and multivariable analyses were used to identify independent risk factors of HCAI in the training set. The multivariable model's performance was evaluated in both the training set and the validation set, and an interactive nomogram was constructed according to multivariable regression model. Moreover, the interactive nomogram was used to predict the possibility of a patient developing an HCAI based on their prior admission data. Finally, the clinical usefulness of the interactive nomogram was estimated by decision analysis using the entire dataset. RESULTS: The nomogram model included factor development (local economic development levels), length of stay (LOS; days of hospital stay), fever (days of persistent fever), diabetes (history of diabetes), cancer (history of cancer) and culture (the need for bacterial culture). The model showed good calibration and discrimination in the training set [area under the curve (AUC), 0.871; 95% confidence interval (CI), 0.848-0.894] and in the validation set (AUC, 0.862; 95% CI, 0.829-0.895). The decision curve demonstrated the clinical usefulness of our interactive nomogram. CONCLUSIONS: The developed interactive nomogram is a simple and practical instrument for quantifying the individual risk of HCAI and promptly identifying high-risk patients.</v>
          </cell>
          <cell r="F1298" t="str">
            <v>2019</v>
          </cell>
        </row>
        <row r="1299">
          <cell r="A1299">
            <v>1298</v>
          </cell>
          <cell r="B1299" t="str">
            <v>Antimicrobial prescription data in Danish national database validated against treatment records in organic pig farms and analysed for associations with lesions found at slaughter</v>
          </cell>
          <cell r="C1299" t="str">
            <v>BACKGROUND: Antimicrobial use (AMU) in livestock is a debated topic, mainly due to the risk of associated development of antimicrobial resistance. There is focus on reducing AMU in the Danish pig production, which accounts for the largest proportion of AMU for animals in Denmark. Due to special restriction on AMU in organic pig production, the AMU in organic pig production is lower than in conventional pig production. There is concern that reduced AMU could jeopardize animal health and welfare, if it reflects insufficient treatment of sick animals, which might be reflected by the prevalence and types of lesions found at meat inspection. However, little is known about the associations between AMU and meat inspection findings in pigs from organic farms. Furthermore, excess amount of antimicrobial product after a treatment cannot be re-prescribed in organic pig herds. The initial prescription is recorded in the national database VetStat, but the unused amount is not deducted leading to uncertainty when reporting AMU. The objectives of this study were to 1) describe AMU patterns based on prescription data for organic pig production and compare with those of the conventional pig production for year 2016, 2) study the associations between herd-level AMU prescription data and meat inspection data for organic pig herds and 3) validate herd-level AMU prescription data in VetStat against treatment records collected on-farm in organic Danish pig herds. RESULTS AND CONCLUSIONS: Gastrointestinal indications account for the largest proportion of AMU in both organic pig herds (65 and 54% of treatment doses for weaners and finishers, respectively) and conventional pig herds (80 and 68% of doses for weaners and finishers, respectively). A larger proportion is prescribed for respiratory indications in organic than conventional weaners and arthropathic indications in finishers. No associations between AMU and meat inspection data were found. This needs further investigation as the prevalence of lesions at slaughter was slightly (non-significantly) higher in herds with no registered AMU than with AMU prescriptions. Only 8 out of 31 herds had recorded their AMU sufficiently detailed to compare, and using VetStat as a proxy for AMU led to 9-88% overestimation of the actual use in 7 out of these 8 herds and 120% underestimation in one herd.</v>
          </cell>
          <cell r="F1299" t="str">
            <v>2019</v>
          </cell>
        </row>
        <row r="1300">
          <cell r="A1300">
            <v>1299</v>
          </cell>
          <cell r="B1300" t="str">
            <v>Increasing the detection and response to adherence problems with cardiovascular medication in primary care through computerized drug management systems: a randomized controlled trial</v>
          </cell>
          <cell r="C1300" t="str">
            <v>BACKGROUND: Adherence with antihypertensive and lipid-lowering therapy is poor, resulting in an almost 2-fold increase in hospitalization. Treatment side effects, cost, and complexity are common reasons for nonadherence, and physicians are often unaware of these potentially modifiable problems. OBJECTIVE: To determine if a cardiovascular medication tracking and nonadherence alert system, incorporated into a computerized health record system, would increase drug profile review by primary care physicians, increase the likelihood of therapy change, and improve adherence with antihypertensive and lipid-lowering drugs. METHODS: There were 2293 primary care patients prescribed lipid-lowering or antihypertensive drugs who were randomized to the adherence tracking and alert system or active medication list alone to determine if the intervention increased drug profile review, changes in cardiovascular drug treatment, and refill adherence in the first 6 months. An intention to treat analysis was conducted using generalized estimating equations to account for clustering within physician. RESULTS: Overall, medication adherence was below 80% for 36.3% of patients using lipid-lowering drugs and 40.8% of patients using antihypertensives at the start of the trial. There was a significant increase in drug profile review in the intervention compared to the control group (44.5% v. 35.5%; P &lt; 0.001), a nonsignificant increase in drug discontinuations due to side effects (2.3% v. 2.0%; P = 0.61), and a reduction in therapy increases (28.5% v. 29.1%; P = 0.86). There was no significant change in refill adherence after 6 months of follow-up. CONCLUSION: An adherence tracking and alert system increases drug review but not therapy changes or adherence in prevalent users of cardiovascular drug treatment. Targeting incident users where adverse treatment effects are more common and combining adherence tracking and alert tools with motivational interventions provided by multidisciplinary primary care teams may improve the effectiveness of the intervention.</v>
          </cell>
          <cell r="F1300" t="str">
            <v>2010</v>
          </cell>
        </row>
        <row r="1301">
          <cell r="A1301">
            <v>1300</v>
          </cell>
          <cell r="B1301" t="str">
            <v>Time Motion Analysis: Impact of Scribes on Provider Time Management</v>
          </cell>
          <cell r="C1301" t="str">
            <v>BACKGROUND: Scribes are unlicensed professionals trained in medical data entry. Limited data exist on the impact of scribes on provider time management in the emergency department (ED). Time-motion analysis is a tool utilized in business to capture detailed movements and durations to task completion. It offers a means to categorize how providers allocate their time during a clinical shift. OBJECTIVE: Evaluate the impact of scribes on how ED providers spend their time. METHODS: A prospective observational study was conducted to assess scribe impact on provider time utilization. Four research assistants (RAs) observed attending providers on 24 8-h control shifts (without a scribe), and 24 scribed shifts. RAs observed and categorized provider activity. Providers self-reported after-hours documentation times. Two-sample t-tests were used for normally distributed data, and Wilcoxon rank-sum tests were used for skewed data. All tests were two-sided, and p-values &lt; 0.05 were considered statistically significant. RESULTS: Scribes decreased total documentation time both on shift (mean 55.3 vs. 36.4 min, p &lt; 0.001) and post shift (mean 42.5 vs. 23.3 min, p = 0.038). They did not significantly decrease the amount of time spent reviewing the medical records or placing orders, nor did they have an impact on provider time spent at patients' bedside or time spent discussing patient care with team members. CONCLUSION: The presence of scribes decreased provider documentation time but did not change the amount of time spent at the bedside or communicating with other team members. Scribes may be a potential strategy to decrease the clerical burden.</v>
          </cell>
          <cell r="F1301" t="str">
            <v>2018</v>
          </cell>
        </row>
        <row r="1302">
          <cell r="A1302">
            <v>1301</v>
          </cell>
          <cell r="B1302" t="str">
            <v>Improvements in red blood cell transfusion utilization following implementation of a single-unit default for electronic ordering</v>
          </cell>
          <cell r="C1302" t="str">
            <v>BACKGROUND: The prevention of excessive allogeneic red blood cell (RBC) transfusion is an important component of patient blood management initiatives. In this investigation, changes in transfusion behaviors following modification of computerized physician order entry (CPOE) procedures for RBC transfusions to a single-unit default quantity were assessed. STUDY DESIGN AND METHODS: This is an observational cohort study of adults for whom nonemergency allogeneic RBC transfusions were ordered in the 2 years before and 2 years after the date of modification of the CPOE system to a single-unit default (June 18, 2015). Changes in the frequency of single- versus multiunit RBC transfusion orders and other transfusion metrics were compared between preintervention and postintervention cohorts. RESULTS: A total of 52,773 unique transfusion orders for 61,989 RBC units were included, of which 60,045 (96.9%) were transfused. Single-unit orders increased annually, from 10,404 (74.1%) in the first year to 11,645 (88.6%) in the last year, while multiunit orders decreased by more than half (p &lt; 0.0001). The number of RBC units transfused decreased by 13.9% from 32,528 in the preintervention cohort to 27,497 in the post intervention cohort (p &lt; 0.0001) with an estimated reduction in transfusion-related expenditures of nearly $4 million. The percentage of transfusions associated with a posttransfusion hemoglobin of10 g/dL or greater decreased by 34.5% (p &lt; 0.0001). CONCLUSION: Modification of the CPOE process such that nonemergency RBC transfusion orders were defaulted to a single unit was associated with decreased rates of multiunit RBC transfusion orders, lower transfusion volumes, and substantial cost savings.</v>
          </cell>
          <cell r="F1302" t="str">
            <v>2019</v>
          </cell>
        </row>
        <row r="1303">
          <cell r="A1303">
            <v>1302</v>
          </cell>
          <cell r="B1303" t="str">
            <v>Risk factors for unexplained medication discrepancies during transitions in care</v>
          </cell>
          <cell r="C1303" t="str">
            <v>BACKGROUND AND OBJECTIVES: Unexplained discrepancies between patient reported- and physician-prescribed medication regimens are an important source of potential harm to patients after hospital discharge. However, there are limited data available identifying risk factors associated with discrepancies in medications. Our objective was to describe the epidemiology of unexplained medication discrepancies and identify patient risk factors for these discrepancies. METHODS: This prospective observational study is part of a larger study conducted from August 2009 to February 2011 in an academic hospital and affiliated office practices. We compared medication lists from hospital discharge, the first ambulatory visit, and patient self-report. Medication lists were gathered from the inpatient and outpatient electronic health records. Demographic and health-related predictor variables were collected through an inpatient survey and chart review. RESULTS: Among 100 patients, 291 unexplained medication discrepancies were identified (31%, n=930). Of these, 98 had high potential for harm (34%). Omitted medications were the most common type of unexplained discrepancy (72%, n=210). In multivariable analysis, having more than five outpatient visits during the previous year and having less than high school education independently predicted a higher number of unexplained discrepancies. Having Medicaid insurance and receiving care from a third-year resident during the first follow-up visit were protective. CONCLUSIONS: Unexplained medication discrepancies are common at the first ambulatory visit post-hospital discharge and underscore the need to maintain accurate medication lists across the continuum of care. Individual-level characteristics may potentially be used to identify patients who need special attention for their medication management.</v>
          </cell>
          <cell r="F1303" t="str">
            <v>2014</v>
          </cell>
        </row>
        <row r="1304">
          <cell r="A1304">
            <v>1303</v>
          </cell>
          <cell r="B1304" t="str">
            <v>Effect of a text messaging intervention on influenza vaccination in an urban, low-income pediatric and adolescent population: a randomized controlled trial</v>
          </cell>
          <cell r="C1304" t="str">
            <v>CONTEXT: Influenza infection results in substantial costs, morbidity, and mortality. Vaccination against influenza is particularly important in children and adolescents who are a significant source of transmission to other high-risk populations, yet pediatric and adolescent vaccine coverage remains low. Traditional vaccine reminders have had a limited effect on low-income populations; however, text messaging is a novel, scalable approach to promote influenza vaccination. OBJECTIVE: To evaluate targeted text message reminders for low-income, urban parents to promote receipt of influenza vaccination among children and adolescents. DESIGN, SETTING, AND PARTICIPANTS: Randomized controlled trial of 9213 children and adolescents aged 6 months to 18 years receiving care at 4 community-based clinics in the United States during the 2010-2011 influenza season. Of the 9213 children and adolescents, 7574 had not received influenza vaccine prior to the intervention start date and were included in the primary analysis. INTERVENTION: Parents of children assigned to the intervention received up to 5 weekly immunization registry-linked text messages providing educational information and instructions regarding Saturday clinics. Both the intervention and usual care groups received the usual care, an automated telephone reminder, and access to informational flyers posted at the study sites. MAIN OUTCOME MEASURES: Receipt of an influenza vaccine dose recorded in the immunization registry via an electronic health record by March 31, 2011. Receipt was secondarily assessed at an earlier fall review date prior to typical widespread influenza activity. RESULTS: Study children and adolescents were primarily minority, 88% were publicly insured, and 58% were from Spanish-speaking families. As of March 31, 2011, a higher proportion of children and adolescents in the intervention group (43.6%; n = 1653) compared with the usual care group (39.9%; n = 1509) had received influenza vaccine (difference, 3.7% [95% CI, 1.5%-5.9%]; relative rate ratio [RRR], 1.09 [95% CI, 1.04-1.15]; P = .001). At the fall review date, 27.1% (n = 1026) of the intervention group compared with 22.8% (n = 864) of the usual care group had received influenza vaccine (difference, 4.3% [95% CI, 2.3%-6.3%]; RRR, 1.19 [95% CI, 1.10-1.28]; P &lt; .001). CONCLUSIONS: Among children and adolescents in a low-income, urban population, a text messaging intervention compared with usual care was associated with an increased rate of influenza vaccination. However, the overall influenza vaccination rate remained low. TRIAL REGISTRATION: clinicaltrials.gov Identifier: NCT01146912.</v>
          </cell>
          <cell r="F1304" t="str">
            <v>2012</v>
          </cell>
        </row>
        <row r="1305">
          <cell r="A1305">
            <v>1304</v>
          </cell>
          <cell r="B1305" t="str">
            <v>Efficacy of education followed by computerized provider order entry with clinician decision support to reduce red blood cell utilization</v>
          </cell>
          <cell r="C1305" t="str">
            <v>BACKGROUND: Two necessary components of a patient blood management program are education regarding evidence-based transfusion guidelines and computerized provider order entry (CPOE) with clinician decision support (CDS). This study examines changes in red blood cell (RBC) utilization associated with each of these two interventions. STUDY DESIGN AND METHODS: We reviewed 5 years of blood utilization data (2009-2013) for 70,118 surgical patients from 10 different specialty services at a tertiary care academic medical center. Three distinct periods were compared: 1) before blood management, 2) education alone, and 3) education plus CPOE. Changes in RBC unit utilization were assessed over the three periods stratified by surgical service. Cost savings were estimated based on RBC acquisition costs. RESULTS: For all surgical services combined, RBC utilization decreased by 16.4% with education alone (p = 0.001) and then changed very little (2.5% increase) after subsequent addition of CPOE (p = 0.64). When we compared the period of education plus CPOE to the pre-blood management period, the overall decrease was 14.3% (p = 0.008; 2102 fewer RBC units/year, or a cost avoidance of $462,440/year). Services with the highest massive transfusion rates (≥10 RBC units) exhibited the least reduction in RBC utilization. CONCLUSIONS: Adding CPOE with CDS after a successful education effort to promote evidence-based transfusion practice did not further reduce RBC utilization. These findings suggest that education is an important and effective component of a patient blood management program and that CPOE algorithms may serve to maintain compliance with evidence-based transfusion guidelines.</v>
          </cell>
          <cell r="F1305" t="str">
            <v>2015</v>
          </cell>
        </row>
        <row r="1306">
          <cell r="A1306">
            <v>1305</v>
          </cell>
          <cell r="B1306" t="str">
            <v>Development and Assessment of Objective Surveillance Definitions for Nonventilator Hospital-Acquired Pneumonia</v>
          </cell>
          <cell r="C1306" t="str">
            <v>IMPORTANCE: Hospital-acquired pneumonia is the most common health care-associated infection in the United States. Most cases occur in nonventilated patients, but many hospitals track hospital-acquired pneumonia only in ventilated patients because of the complexity and subjectivity of conducting surveillance for large numbers of nonventilated patients. OBJECTIVE: To propose and assess potentially objective, efficient, and reproducible surveillance definitions for nonventilator hospital-acquired pneumonia (NV-HAP) using routine clinical data stored in electronic health record systems. DESIGN, SETTING, AND PARTICIPANTS: This cohort study was conducted in 2 tertiary referral and 2 community hospitals in Massachusetts between May 31, 2015, and July 1, 2018. All nonventilated patients aged 18 years or older who were admitted to these hospitals were included (N = 310 651). EXPOSURES: Ten candidate definitions for NV-HAP based on clinically meaningful combinations of 6 potential surveillance criteria were proposed: worsening oxygenation, temperature higher than 38 °C (fever), abnormal white blood cell count of less than 4000/μL or more than 12 000/μL, performance of chest imaging, submission of respiratory specimen for culture, and 3 or more days of new antibiotics. MAIN OUTCOMES AND MEASURES: Incidence rates, lengths of stay, hospital mortality rates, and odds ratios (ORs) for time to discharge and mortality compared with those of matched controls were calculated for each candidate definition. The ORs were adjusted for demographics, clinical service, comorbidities, and severity of illness. RESULTS: The study analyzed 310 651 patients with 489 519 admissions, including 205 054 patients with 311 484 admissions of 3 or more days. Among the patients with 311 484 admissions, the mean (SD) patient age was 58.3 (19.3) years and 176 936 (56.8%) were of women. Incidence rates for candidate definitions per 100 admissions ranged from 3.4 events for worsening oxygenation alone to 0.9 event for worsening oxygenation and at least 3 days of new antibiotics to 0.6 event for worsening oxygenation, at least 3 days of new antibiotics, fever, abnormal white blood cell count, and performance of chest imaging. Crude mortality rates ranged from 16.1% (n = 2643) for patients with worsening oxygen alone to 27.7% (n = 868) for patients with worsening oxygenation, at least 3 days of antibiotics, fever or abnormal white blood cell count, and chest imaging. Patients who met NV-HAP candidate definitions remained in the hospital for twice as long as their matched controls (adjusted ORs ranged from 1.8 [95% CI, 1.7-1.8] to 2.1 [95% CI, 2.0-2.1]) and were 4 to 6 times as likely to die in the hospital (adjusted ORs ranged from 3.8 [95% CI, 3.5-4.0] to 6.5 [95% CI, 5.2-8.2]). Agreement between candidate definitions and clinical diagnoses was fair (κ = 0.33). CONCLUSIONS AND RELEVANCE: These findings suggest that objective surveillance for NV-HAP using electronically computable definitions that incorporate common clinical criteria is feasible and generates incidence, mortality, and adjusted ORs for hospital mortality similar to estimates from manual surveillance. These definitions have the potential to facilitate widespread, automated surveillance for NV-HAP and thus inform the development and evaluation of prevention programs.</v>
          </cell>
          <cell r="F1306" t="str">
            <v>2019</v>
          </cell>
        </row>
        <row r="1307">
          <cell r="A1307">
            <v>1306</v>
          </cell>
          <cell r="B1307" t="str">
            <v>Improvement of medication event interventions through use of an electronic database</v>
          </cell>
          <cell r="C1307" t="str">
            <v>PURPOSE: Patient safety enhancements achieved through the use of an electronic Web-based system for responding to adverse drug events (ADEs) are described. SUMMARY: A two-phase initiative was carried out at an academic pediatric hospital to improve processes related to "medication event huddles" (interdisciplinary meetings focused on ADE interventions). Phase 1 of the initiative entailed a review of huddles and interventions over a 16-month baseline period during which multiple databases were used to manage the huddle process and staff interventions were assigned via manually generated e-mail reminders. Phase 1 data collection included ADE details (e.g., medications and staff involved, location and date of event) and the types and frequencies of interventions. Based on the phase 1 analysis, an electronic database was created to eliminate the use of multiple systems for huddle scheduling and documentation and to automatically generate e-mail reminders on assigned interventions. In phase 2 of the initiative, the impact of the database during a 5-month period was evaluated; the primary outcome was the percentage of interventions documented as completed after database implementation. During the postimplementation period, 44.7% of assigned interventions were completed, compared with a completion rate of 21% during the preimplementation period, and interventions documented as incomplete decreased from 77% to 43.7% (p &lt; 0.0001). Process changes, education, and medication order improvements were the most frequently documented categories of interventions. CONCLUSION: Implementation of a user-friendly electronic database improved intervention completion and documentation after medication event huddles.</v>
          </cell>
          <cell r="F1307" t="str">
            <v>2013</v>
          </cell>
        </row>
        <row r="1308">
          <cell r="A1308">
            <v>1307</v>
          </cell>
          <cell r="B1308" t="str">
            <v>Understanding physicians' behavior toward alerts about nephrotoxic medications in outpatients: a cross-sectional analysis</v>
          </cell>
          <cell r="C1308" t="str">
            <v>BACKGROUND: Although most outpatients are relatively healthy, many have chronic renal insufficiency, and high override rates for suggestions on renal dosing have been observed. To better understand the override of renal dosing alerts in an outpatient setting, we conducted a study to evaluate which patients were more frequently prescribed contraindicated medications, to assess providers' responses to suggestions, and to examine the drugs involved and the reasons for overrides. METHODS: We obtained data on renal alert overrides and the coded reasons for overrides cited by providers at the time of prescription from outpatient clinics and ambulatory hospital-based practices at a large academic health care center over a period of 3 years, from January 2009 to December 2011. For detailed chart review, a group of 6 trained clinicians developed the appropriateness criteria with excellent inter-rater reliability (κ=0.93). We stratified providers by override frequency and then drew samples from the high- and low-frequency groups. We measured the rate of total overrides, rate of appropriate overrides, medications overridden, and the reason(s) for override. RESULTS: A total of 4120 renal alerts were triggered by 584 prescribers in the study period, among which 78.2% (3,221) were overridden. Almost half of the alerts were triggered by 40 providers and one-third was triggered by high-frequency overriders. The appropriateness rates were fairly similar, at 28.4% and 31.6% for high- and low-frequency overriders, respectively. Metformin, glyburide, hydrochlorothiazide, and nitrofurantoin were the most common drugs overridden. Physicians' appropriateness rates were higher than the rates for nurse practitioners (32.9% vs. 22.1%). Physicians with low frequency override rates had higher levels of appropriateness for metformin than the high frequency overriders (P=0.005). CONCLUSION: A small number of providers accounted for a large fraction of overrides, as was the case with a small number of drugs. These data suggest that a focused intervention targeting primarily these providers and medications has the potential to improve medication safety.</v>
          </cell>
          <cell r="F1308" t="str">
            <v>2014</v>
          </cell>
        </row>
        <row r="1309">
          <cell r="A1309">
            <v>1308</v>
          </cell>
          <cell r="B1309" t="str">
            <v>Visual Dysfunctions at Different Stages after Blast and Non-blast Mild Traumatic Brain Injury</v>
          </cell>
          <cell r="C1309" t="str">
            <v>PURPOSE: To assess the prevalence of visual dysfunctions and associated symptoms in war fighters at different stages after non-blast- or blast-induced mild traumatic brain injury (mTBI). METHODS: A comprehensive retrospective review of the electronic health records of 500 U.S. military personnel with a diagnosis of deployment-related mTBI who received eye care at the Landstuhl Regional Medical Center. For analysis, the data were grouped by mechanism of injury, and each group was further divided in three subgroups based on the number of days between injury and initial eye examination. RESULTS: The data showed a high frequency of visual symptoms and visual dysfunctions. However, the prevalence of visual symptoms and visual dysfunctions did not differ significantly between mechanism of injury and postinjury stage, except for eye pain and diplopia. Among visual symptoms, binocular dysfunctions were more common, including higher near vertical phoria, reduced negative fusional vergence break at near, receded near point of convergence, decreased stereoacuity, and reduced positive relative accommodation. CONCLUSIONS: The lack of difference in terms of visual sequelae between subgroups (blast vs. nonblast) suggests that research addressing the assessment and management of mTBI visual sequelae resulting from civilian nonblast events is relevant to military personnel where combat injury results primarily from a blast event.</v>
          </cell>
          <cell r="F1309" t="str">
            <v>2017</v>
          </cell>
        </row>
        <row r="1310">
          <cell r="A1310">
            <v>1309</v>
          </cell>
          <cell r="B1310" t="str">
            <v>Are Patients With Cancer Less Willing to Share Their Health Information? Privacy, Sensitivity, and Social Purpose</v>
          </cell>
          <cell r="C1310" t="str">
            <v>PURPOSE: Growing use of electronic health information increases opportunities to build population cancer databases for research and care delivery. Understanding patient views on reuse of health information is essential to shape privacy policies and build trust in these initiatives. METHODS: We randomly assigned nationally representative participants (N = 3,336) with and without prior cancer to six of 18 scenarios describing different uses of electronic health information. The scenarios varied the user, use, and sensitivity of the information. Participants rated each scenario on a scale of 1 to 10 assessing their willingness to share their electronic health information. We used conjoint analysis to measure the relative importance of each attribute (ie, use, user, and sensitivity). RESULTS: Participants with and without a prior diagnosis of cancer had a similar willingness to share health information (0.27; P = .42). Both cancer and noncancer participants rated the purpose of information use as the most important factor (importance weights, 67.1% and 45.6%, respectively). For cancer participants, the sensitivity of the information was more important (importance weights, 29.8% v 1.2%). However, cancer participants were more willing to share their health information when the information included more sensitive genetic information (0.48; P = .015). Cancer and noncancer respondents rated uses and users similarly. CONCLUSION: The information sharing preferences of participants with and without a prior diagnosis of cancer were driven mainly by the purpose of information reuse. Although conventional thinking suggests patients with cancer might be less willing to share their health information, we found participants with cancer were more willing to share their inherited genetic information.</v>
          </cell>
          <cell r="F1310" t="str">
            <v>2015</v>
          </cell>
        </row>
        <row r="1311">
          <cell r="A1311">
            <v>1310</v>
          </cell>
          <cell r="B1311" t="str">
            <v>Quantifying the risk of non-Hodgkin lymphoma in symptomatic primary care patients aged ≥40 years: a large case-control study using electronic records</v>
          </cell>
          <cell r="C1311" t="str">
            <v>BACKGROUND: Non-Hodgkin lymphoma (NHL) is the sixth most common cancer in the UK; approximately 35 people are diagnosed and 13 die from the disease daily. AIM: To identify the primary care clinical features of NHL and quantify their risk in symptomatic patients. DESIGN AND SETTING: Matched case-control study using Clinical Practice Research Datalink patient records. METHOD: Putative clinical features of NHL were identified in the year before diagnosis. Results were analysed using conditional logistic regression and positive predictive values (PPVs). RESULTS: A total of 4362 patients aged ≥40 years, diagnosed with NHL between 2000 and 2009, and 19 468 age, sex, and general practice-matched controls were studied. Twenty features were independently associated with NHL. The five highest risk symptoms were lymphadenopathy, odds ratio (OR) 263 (95% CI = 133 to 519), head and neck mass not described as lymphadenopathy OR 49 (95% CI = 32 to 74), other mass OR 12 (95% CI = 10 to 16), weight loss OR 3.2 (95% CI = 2.3 to 4.4), and abdominal pain OR 2.5 (95% CI = 2.1 to 2.9). Lymphadenopathy has a PPV of 13% for NHL in patients ≥60 years. Weight loss in conjunction with repeated back pain or raised gamma globulin had PPVs &gt;2%. CONCLUSION: Unexplained lymphadenopathy in patients aged ≥60 years produces a very high risk of NHL in primary care. These patients warrant urgent investigation, potentially sooner than 6 weeks from initial presentation where the GP is particularly concerned.</v>
          </cell>
          <cell r="F1311" t="str">
            <v>2015</v>
          </cell>
        </row>
        <row r="1312">
          <cell r="A1312">
            <v>1311</v>
          </cell>
          <cell r="B1312" t="str">
            <v>Million Veteran Program: A mega-biobank to study genetic influences on health and disease</v>
          </cell>
          <cell r="C1312" t="str">
            <v>OBJECTIVE: To describe the design and ongoing conduct of the Million Veteran Program (MVP), as an observational cohort study and mega-biobank in the Department of Veterans Affairs (VA) health care system. STUDY DESIGN AND SETTING: Data are being collected from participants using questionnaires, the VA electronic health record, and a blood sample for genomic and other testing. Several ongoing projects are linked to MVP, both as peer-reviewed research studies and as activities to help develop an infrastructure for future, broad-based research uses. RESULTS: Formal planning for MVP commenced in 2009; the protocol was approved in 2010, and enrollment began in 2011. As of August 3, 2015, and with a steady state of ≈50 recruiting sites nationwide, N = 397,104 veterans have been enrolled. Among N = 199,348 with currently available genotyping data, most participants (as expected) are male (92.0%) between the ages of 50 and 69 years (55.0%). On the basis of self-reported race, white (77.2%) and African American (13.5%) populations are well represented. CONCLUSIONS: By helping to promote the future integration of genetic testing in health care delivery, including clinical decision making, the MVP is designed to contribute to the development of precision medicine.</v>
          </cell>
          <cell r="F1312" t="str">
            <v>2016</v>
          </cell>
        </row>
        <row r="1313">
          <cell r="A1313">
            <v>1312</v>
          </cell>
          <cell r="B1313" t="str">
            <v>Validation of an electronic version of the Mini Asthma Quality of Life Questionnaire</v>
          </cell>
          <cell r="C1313" t="str">
            <v>BACKGROUND: The Mini Asthma Quality of Life Questionnaire (MiniAQLQ) is a validated disease-specific quality of life (QOL) paper (p) questionnaire. Electronic (e) versions enable inclusion of asthma QOL in electronic medical records and research databases. PURPOSE: To validate an e-version of the MiniAQLQ, compare time required for completion of e- and p-versions, and determine which version participants prefer. METHODS: Adults with stable asthma were randomized to complete either the e- or p-MiniAQLQ, followed by a 2-h rest period before completing the other version. Agreement between versions was measured using the intraclass correlation coefficient (ICC) and Bland-Altman analysis. RESULTS: Two participants with incomplete p-MiniAQLQ responses were excluded. Forty participants (85% female; age 47.7 +/- 14.9 years; asthma duration 22.6 +/- 16.1 years; FEV(1) 87.1 +/- 21.6% predicted) with both AQLQ scores &lt;6.0 completed the study. Agreement between e- and p-versions for the overall score was acceptable (ICC=0.95) with no bias (difference (Delta) p-e=0.1; P=0.21). ICCs for the symptom, activity limitation, emotional function and environmental stimuli domains were 0.94, 0.89, 0.90, and 0.91 respectively. A small but significant bias (Delta=0.3; P=0.004) was noted in the activity limitation domain. Completion time was significantly longer for the e-version (3.8 +/- 1.9min versus 2.7 +/- 1.1min; P&lt;0.0001). The majority of patients (57.5%) preferred the e-MiniAQLQ; 35% had no preference. CONCLUSION: This e-version of the MiniAQLQ is valid and was preferred by most participants despite taking slightly longer to complete. Generalizabilty may be limited in younger (12-17) and older (&gt;65) adults.</v>
          </cell>
          <cell r="F1313" t="str">
            <v>2010</v>
          </cell>
        </row>
        <row r="1314">
          <cell r="A1314">
            <v>1313</v>
          </cell>
          <cell r="B1314" t="str">
            <v>Changes in Primary Care Health Care Utilization after Inclusion of Epidemiologic Data in Lumbar Spine MR Imaging Reports for Uncomplicated Low Back Pain</v>
          </cell>
          <cell r="C1314" t="str">
            <v>Purpose To determine whether inclusion of an epidemiologic statement in radiology reports of lumbar magnetic resonance (MR) imaging influences downstream health care utilization in the primary care population. Materials and Methods Beginning July 1, 2013, a validated epidemiologic statement regarding prevalence of common findings in asymptomatic patients was included in all lumbar MR imaging reports at a tertiary academic medical center. Data were collected from July 1, 2012, through June 30, 2014, and retrospective analysis was completed in September 2016. The electronic medical record was reviewed to capture health care utilization rates in patients for 1 year after index MR imaging. Of 4527 eligible adult patients with low back pain referred for lumbar spine MR imaging during the study period, 375 patients had their studies ordered by in-network primary care providers, did not have findings other than degenerative disease, and had at least one follow-up encounter within the system within 1 year of index MR imaging. In the before-and-after study design, a pre-statement-implementation cohort was compared with a post-statement-implementation cohort by using univariate and multivariate statistical models to evaluate treatment utilization rates in these groups. Results Patients in the statement group were 12% less likely to be referred to a spine specialist (137 of 187 [73%] vs 159 of 188 [85%]; P = .007) and were 7% less likely to undergo repeat imaging (seven of 187 [4%] vs 20 of 188 [11%]; P = .01) compared with patients in the nonstatement group. The intervention was not associated with any change in narcotic prescription (53 of 188 [28%] vs 54 of 187 [29%]; P = .88) or with the rate of low back surgery (24 of 188 [13%] vs 16 of 187 [9%]; P = .19). Conclusion In this study, inclusion of a simple epidemiologic statement in lumbar MR imaging reports was associated with decreased utilization in high-cost domains of low back pain management. (©) RSNA, 2018.</v>
          </cell>
          <cell r="F1314" t="str">
            <v>2018</v>
          </cell>
        </row>
        <row r="1315">
          <cell r="A1315">
            <v>1314</v>
          </cell>
          <cell r="B1315" t="str">
            <v>Implementation and Impact of a Maternal-Fetal Medicine Telemedicine Program</v>
          </cell>
          <cell r="C1315" t="str">
            <v>OBJECTIVE: The increase in maternal morbidity has resulted in higher need for maternal-fetal medicine (MFM) subspecialty care. To meet the rising demand, particularly in rural areas, the use of MFM telemedicine services has increased. This study describes the structure, implementation, and patient and child health outcomes associated with a large health system's MFM telemedicine program. STUDY DESIGN: Observational electronic health record data are used to compare maternal and childbirth outcomes between patients receiving care via telemedicine or in-person visits through regression analysis. Average patient time and resources saved are calculated, and patient satisfaction scores are reported. RESULTS: The telemedicine patients experienced similar outcomes to the in-person group, indicating that MFM telemedicine can serve as an effective substitute for in-person care. MFM telemedicine patients saved $90.28 per consult in travel and work-related expenses. An overwhelming majority of MFM telemedicine patients were satisfied with their visit and indicated that they would be interested in receiving care via telemedicine in the future. CONCLUSION: The results indicate that the patients may benefit financially and experience similar outcomes when telemedicine programs are appropriately designed to eliminate access barriers and provide high-quality care.</v>
          </cell>
          <cell r="F1315" t="str">
            <v>2019</v>
          </cell>
        </row>
        <row r="1316">
          <cell r="A1316">
            <v>1315</v>
          </cell>
          <cell r="B1316" t="str">
            <v>Evaluation of Hospital-wide Readmission Risk Calculator to Predict 30-Day Readmission in Neurocritical Care Patients</v>
          </cell>
          <cell r="C1316" t="str">
            <v>BACKGROUND AND PURPOSE: Thirty-day hospital readmissions have been shown to be a measure of quality and result in higher mortality and increased costs. Readmissions are a target for hospitals and payers; thus, several centers have developed predictive readmission scores to identify high-risk patients. The purpose of this study was to evaluate the current hospital-wide readmission risk calculator and the ability of this tool to predict 30-day readmissions in the neurocritical care population. METHODS: A retrospective chart review was performed that included 340 consecutive patients admitted to our neuroscience critical care unit. Data including readmission scores, reason for admission, length of stay, and whether they were readmitted were recorded. RESULTS: After removing patients without readmission scores or who died at the end of the original admission, the records of N = 279 patients were analyzed. Patients were more likely to be readmitted if they were initially emergently hospitalized or if there was a history of malignancy. Readmitted patients had a longer original hospital length of stay. Furthermore, 65.8% of the patients who were given a "low risk" for readmission were readmitted within 30 days. CONCLUSIONS: This small set of data in a specific patient population found that the current risk prediction score was inaccurate in predicting readmission in the neuroscience intensive care unit population. Further evaluation is needed of a larger patient population to generalize these results for all neuroscience intensive care unit patients. To design an accurate readmission risk tool, centers should create unique readmission scores based on less heterogeneous patient populations.</v>
          </cell>
          <cell r="F1316" t="str">
            <v>2019</v>
          </cell>
        </row>
        <row r="1317">
          <cell r="A1317">
            <v>1316</v>
          </cell>
          <cell r="B1317" t="str">
            <v>Comparison of the traditional pharmaceutical validation method versus an assisted pharmaceutical validation in hospitalized patients</v>
          </cell>
          <cell r="C1317" t="str">
            <v>OBJECTIVE: To analyze pharmaceutical interventions that have been carried out with the support of an automated system for validation of treatments vs. the traditional method without computer support. METHOD: The automated program, ALTOMEDICAMENTOS® version 0, has 925 052 data with information regarding approximately 20 000 medicines, analyzing doses, administration routes, number of days with such a treatment, dosing in renal and liver failure, interactions control, similar drugs, and enteral medicines. During eight days, in four different hospitals (high complexity with over 1 000 beds, 400-bed intermediate, geriatric and monographic), the same patients and treatments were analyzed using both systems. RESULTS: 3,490 patients were analyzed, with 42 155 different treatments. 238 interventions were performed using the traditional system (interventions 0.56% / possible interventions) vs. 580 (1.38%) with the automated one. Very significant pharmaceutical interventions were 0.14% vs. 0.46%; significant was 0.38% vs. 0.90%; non-significant was 0.05% vs. 0.01%, respectively. If both systems are simultaneously used, interventions are performed in 1.85% vs. 0.56% with just the traditional system. Using only the traditional model, 30.5% of the possible interventions are detected, whereas without manual review and only the automated one, 84% of the possible interventions are detected. CONCLUSIONS: The automated system increases pharmaceutical interventions between 2.43 to 3.64 times. According to the results of this study the traditional validation system needs to be revised relying on automated systems. The automated program works correctly in different hospitals.</v>
          </cell>
          <cell r="F1317" t="str">
            <v>2016</v>
          </cell>
        </row>
        <row r="1318">
          <cell r="A1318">
            <v>1317</v>
          </cell>
          <cell r="B1318" t="str">
            <v>Positive predictive value of the AHRQ Patient Safety Indicator "postoperative wound dehiscence"</v>
          </cell>
          <cell r="C1318" t="str">
            <v>BACKGROUND: The Agency for Healthcare Research and Quality patient safety indicator (PSI) 14, or "postoperative wound dehiscence," is 1 of 4 PSIs recently adopted by the Centers for Medicare &amp; Medicaid Services to compare quality and safety across hospitals. We determined how well it identifies true cases of postoperative wound dehiscence by examining its positive predictive value (PPV). STUDY DESIGN: A retrospective cross-sectional study of hospitalization records that met PSI 14 criteria was conducted within the Veterans Health Administration hospitals from fiscal years 2003 to 2007. Trained abstractors used standardized abstraction instruments to review electronic medical records. We determined the PPV of the indicator and performed descriptive analyses of cases. RESULTS: Of the 112 reviewed cases, 97 were true events of postoperative wound dehiscence, yielding a PPV of 87% (95% CI 79% to 92%). Sixty-one percent (n = 59) of true positive cases had at least 1 risk factor, such as low albumin level, COPD, or superficial wound infection. False positives were due to coding errors, such as cases in which the patient's abdomen was intentionally left open during the index procedure. CONCLUSIONS: PSI 14 has relatively good predictive ability to identify true cases of postoperative wound dehiscence. It has the highest PPV among all PSIs evaluated within the Veterans Health Administration system. Inaccurate coding was the reason for false positives. Providing additional training to medical coders could potentially improve the PPV of this indicator. At present, this PSI is a promising measure for both quality improvement and performance measurement; however, its use in pay-for-performance efforts seems premature.</v>
          </cell>
          <cell r="F1318" t="str">
            <v>2011</v>
          </cell>
        </row>
        <row r="1319">
          <cell r="A1319">
            <v>1318</v>
          </cell>
          <cell r="B1319" t="str">
            <v>Comparison of cardiovascular outcomes and all-cause mortality in patients with chronic hepatitis B and C: A 13-year nationwide population-based study in Asia</v>
          </cell>
          <cell r="C1319" t="str">
            <v>BACKGROUND AND AIMS: Viral hepatitis infection has been linked to increased atherosclerosis. We therefore investigated cardiovascular outcomes in patients with hepatitis B virus (HBV) and hepatitis C virus (HCV) infection. METHODS: Electronic medical records during 2000-2012 were retrieved from the Taiwan National Health Insurance Research Database. Exclusion criteria were age &lt;18, history of coexisting HBV and HCV infection, acute coronary syndrome, coronary intervention, venous thromboembolism, peripheral artery disease, stroke, major or gastrointestinal bleeding, malignancy, and a follow-up period &lt;180 days. Patients with HBV and HCV infection were propensity-matched then compared for outcomes. Primary outcomes were cardiovascular events at the 1-year follow-up, 3-year follow-up, 5-year follow-up, and at the end of follow-up. RESULTS: 41,554 patients with diagnosis of HBV or HCV were retrieved from 2000 to 2012. After exclusion criteria, 31,943 patients were eligible for analysis and propensity score matched. The study population consisted of 6030 patients with HBV infection and 6030 patients with HCV infection. Risk of composite arterial events (acute coronary syndrome, peripheral artery disease, and acute ischemic stroke) was significantly higher in patients with HCV infection compared with patients with HBV infection (p = 0.012 at 5-year follow-up and p = 0.003 at the end of follow-up). All-cause mortality was significantly higher in patients with HCV infection compared with patients with HBV infection (p &lt; 0.001 at 3-year follow-up, 5-year follow-up, and at the end of follow-up). CONCLUSIONS: In patients with chronic viral hepatitis, subjects with HCV infection had a significantly higher risk of composite arterial events and all-cause mortality compared with those with HBV infection.</v>
          </cell>
          <cell r="F1319" t="str">
            <v>2018</v>
          </cell>
        </row>
        <row r="1320">
          <cell r="A1320">
            <v>1319</v>
          </cell>
          <cell r="B1320" t="str">
            <v>A computerized provider order entry intervention for medication safety during acute kidney injury: a quality improvement report</v>
          </cell>
          <cell r="C1320" t="str">
            <v>BACKGROUND: Frequently, prescribers fail to account for changing kidney function when prescribing medications. We evaluated the use of a computerized provider order entry intervention to improve medication management during acute kidney injury. STUDY DESIGN: Quality improvement report with time series analyses. SETTING &amp; PARTICIPANTS: 1,598 adult inpatients with a minimum 0.5-mg/dL increase in serum creatinine level over 48 hours after an order for at least one of 122 nephrotoxic or renally cleared medications. QUALITY IMPROVEMENT PLAN: Passive noninteractive warnings about increasing serum creatinine level appeared within the computerized provider order entry interface and on printed rounding reports. For contraindicated or high-toxicity medications that should be avoided or adjusted, an interruptive alert within the system asked providers to modify or discontinue the targeted orders, mark the current dosing as correct and to remain unchanged, or defer the alert to reappear in the next session. OUTCOMES &amp; MEASUREMENTS: Intervention effect on drug modification or discontinuation, time to modification or discontinuation, and provider interactions with alerts. RESULTS: The modification or discontinuation rate per 100 events for medications included in the interruptive alert within 24 hours of increasing creatinine level improved from 35.2 preintervention to 52.6 postintervention (P &lt; 0.001); orders were modified or discontinued more quickly (P &lt; 0.001). During the postintervention period, providers initially deferred 78.1% of interruptive alerts, although 54% of these eventually were modified or discontinued before patient death, discharge, or transfer. The response to passive alerts about medications requiring review did not significantly change compared with baseline. LIMITATIONS: Single tertiary-care academic medical center; provider actions were not independently adjudicated for appropriateness. CONCLUSIONS: A computerized provider order entry-based alerting system to support medication management after acute kidney injury significantly increased the rate and timeliness of modification or discontinuation of targeted medications.</v>
          </cell>
          <cell r="F1320" t="str">
            <v>2010</v>
          </cell>
        </row>
        <row r="1321">
          <cell r="A1321">
            <v>1320</v>
          </cell>
          <cell r="B1321" t="str">
            <v>Quantifying the risk of Hodgkin lymphoma in symptomatic primary care patients aged ≥40 years: a case-control study using electronic records</v>
          </cell>
          <cell r="C1321" t="str">
            <v>BACKGROUND: In the UK, approximately five people are diagnosed with Hodgkin lymphoma (HL) daily. One-tenth of diagnoses are in those aged &gt;75 years. AIM: To establish a symptom profile of HL and quantify their risk in primary care patients aged ≥40 years. DESIGN AND SETTING: Matched case-control study using Clinical Practice Research Datalink patient records. METHOD: Putative clinical features of HL were identified in the year before diagnosis. Results were analysed using conditional logistic regression and positive predictive values (PPVs) calculated for the consulting population. RESULTS: Two-hundred and eighty-three patients aged ≥40 years, diagnosed with HL between 2000 and 2009, and 1237 age, sex, and general practice-matched participants were studied. Six features were independently associated with HL: lymphadenopathy (OR 280, 95% confidence interval [CI] = 25 to 3100), head and neck mass not described as lymphadenopathy (OR 260, 95% CI = 21 to 3200), other mass (OR 12, 95% CI = 4.4 to 35), thrombocytosis (OR 6.0, 95% CI = 2.6 to 14), raised inflammatory markers (OR 5.2, 95% CI = 3.0 to 9.0), and low full blood count (OR 2.8, 95% CI = 1.6 to 4.8). Lymphadenopathy per se has a positive predictive value (PPV) of 5.6% for HL in patients aged ≥60 years. CONCLUSION: Consistent with secondary care findings, lymphadenopathy is the clinical feature with the highest risk of HL in primary care and warrants urgent investigation.</v>
          </cell>
          <cell r="F1321" t="str">
            <v>2015</v>
          </cell>
        </row>
        <row r="1322">
          <cell r="A1322">
            <v>1321</v>
          </cell>
          <cell r="B1322" t="str">
            <v>[In-patient nuclear medicine therapy in Germany from 2010 to 2012. Analysis of structured quality reports]</v>
          </cell>
          <cell r="C1322" t="str">
            <v>The aim of this analysis was to collect and analyse Germany-wide data on the status and development of in-patient Nuclear Medicine therapy. The official hospital quality reports were to be used as the data source. METHODS: The reference reports from all hospitals in Germany with Nuclear Medicine therapy units, compiled by Gemeinsamer Bundesausschuss (G-BA) from the machine-usable XML data of the quality reports, were analysed for the years 2010 and 2012. Results from our own preceding investigations of structured quality reports for the years 2004, 2006 and 2008 were used to assess the longer-term development. To determine the Germany-wide incidence of thyroid surgery and radio-iodine therapy, public databases of Institut für das Entgeltsystem im Krankenhaus (InEK) were assessed for the years from 2004 to 2012. RESULTS: The total number of in-patient Nuclear Medicine treatment cases decreased from 50 363 to 47 314 patients in the period from 2010 to 2012. There was a marked decline of 17.5% in case incidence over the longer period from 2004 to 2012. The decrease is primarily due to a decrease in cases with hyperthyroidism (ICD code E05). The number of thyroid surgeries has been declining since 2009. There was a moderate 23.7% increase in the number of cases with the diagnosis of thyroid carcinoma (ICD code C73) from 2004 to 2012. CONCLUSIONS: Presumably, the improved iodine supply in Germany has led to a decline in inpatients with hyperthyroidism in nuclear medicine and consequently to a decrease in both the number of radio-iodine therapies and thyroid operations in surgery. In contrast, the number of patients in nuclear medicine therapy units diagnosed with thyroid cancer has increased moderately which correlates with the worldwide increasing incidence of this disease.</v>
          </cell>
          <cell r="F1322" t="str">
            <v>2015</v>
          </cell>
        </row>
        <row r="1323">
          <cell r="A1323">
            <v>1322</v>
          </cell>
          <cell r="B1323" t="str">
            <v>Evaluation of Harm Associated with High Dose-Range Clinical Decision Support Overrides in the Intensive Care Unit</v>
          </cell>
          <cell r="C1323" t="str">
            <v>INTRODUCTION: Medication-related clinical decision support (CDS) alerts have been shown to be effective at reducing adverse drug events (ADEs). However, these alerts are frequently overridden, with limited data linking these overrides to harm. Dose-range checking alerts are a type of CDS alert that could have a significant impact on morbidity and mortality, especially in the intensive care unit (ICU) setting. METHODS: We performed a single-center, prospective, observational study of adult ICUs from September 2016 to April 2017. Targeted overridden alerts were triggered when doses greater than or equal to 5% over the maximum dose were prescribed. The primary outcome was the appropriateness of the override, determined by two independent reviewers, using pre-specified criteria formulated by a multidisciplinary group. Overrides which resulted in medication administration were then evaluated for ADEs by chart review. RESULTS: The override rate of high dose-range alerts in the ICU was 93.0% (total n = 1525) during the study period. A total of 1418 overridden alerts from 755 unique patients were evaluated for appropriateness (appropriateness rate 88.8%). The most common medication associated with high dose-range alerts was insulin regular infusion (n = 262, 18.5%). The rates of ADEs for the appropriately and inappropriately overridden alerts per 100 overridden alerts were 1.3 and 5.0, respectively (p &lt; 0.001). CONCLUSIONS: Overriding high dose-range CDS alerts was found to be common and often appropriate, suggesting that more intelligent dose checking is needed. Some alerts were clearly inappropriately presented to the provider. Inappropriate overrides were associated with an increased risk of ADEs, compared to appropriately overridden alerts.</v>
          </cell>
          <cell r="F1323" t="str">
            <v>2019</v>
          </cell>
        </row>
        <row r="1324">
          <cell r="A1324">
            <v>1323</v>
          </cell>
          <cell r="B1324" t="str">
            <v>In Data We Trust? Comparison of Electronic Versus Manual Abstraction of Antimicrobial Prescribing Quality Metrics for Hospitalized Veterans With Pneumonia</v>
          </cell>
          <cell r="C1324" t="str">
            <v>BACKGROUND: Electronic health records provide the opportunity to assess system-wide quality measures. Veterans Affairs Pharmacy Benefits Management Center for Medication Safety uses medication use evaluation (MUE) through manual review of the electronic health records. OBJECTIVE: To compare an electronic MUE approach versus human/manual review for extraction of antibiotic use (choice and duration) and severity metrics. RESEARCH DESIGN: Retrospective. SUBJECTS: Hospitalizations for uncomplicated pneumonia occurring during 2013 at 30 Veterans Affairs facilities. MEASURES: We compared summary statistics, individual hospitalization-level agreement, facility-level consistency, and patterns of variation between electronic and manual MUE for initial severity, antibiotic choice, daily clinical stability, and antibiotic duration. RESULTS: Among 2004 hospitalizations, electronic and manual abstraction methods showed high individual hospitalization-level agreement for initial severity measures (agreement=86%-98%, κ=0.5-0.82), antibiotic choice (agreement=89%-100%, κ=0.70-0.94), and facility-level consistency for empiric antibiotic choice (anti-MRSA r=0.97, P&lt;0.001; antipseudomonal r=0.95, P&lt;0.001) and therapy duration (r=0.77, P&lt;0.001) but lower facility-level consistency for days to clinical stability (r=0.52, P=0.006) or excessive duration of therapy (r=0.55, P=0.005). Both methods identified widespread facility-level variation in antibiotic choice, but we found additional variation in manual estimation of excessive antibiotic duration and initial illness severity. CONCLUSIONS: Electronic and manual MUE agreed well for illness severity, antibiotic choice, and duration of therapy in pneumonia at both the individual and facility levels. Manual MUE showed additional reviewer-level variation in estimation of initial illness severity and excessive antibiotic use. Electronic MUE allows for reliable, scalable tracking of national patterns of antimicrobial use, enabling the examination of system-wide interventions to improve quality.</v>
          </cell>
          <cell r="F1324" t="str">
            <v>2018</v>
          </cell>
        </row>
        <row r="1325">
          <cell r="A1325">
            <v>1324</v>
          </cell>
          <cell r="B1325" t="str">
            <v>Assessment Model to Identify Patients With Stroke With a High Possibility of Discharge to Home: A Retrospective Cohort Study</v>
          </cell>
          <cell r="C1325" t="str">
            <v>BACKGROUND AND PURPOSE: Discharge planning for inpatients with acute stroke can enhance reasonable use of healthcare resources, as well as improve clinical outcomes and decrease financial burden of patients. Especially, prediction for discharge destination is crucial for discharge planning. This study aimed to develop an assessment model to identify patients with a high possibility of discharge to home after an acute stroke. METHODS: We reviewed the electronic medical records of 3200 patients with acute stroke who were admitted to a stroke center in Japan between January 1, 2011, and December 31, 2015. The outcome variable was the discharge destination of postacute stroke patients. The predictive variables were identified through logistic regression analysis. Data were divided into 2 data sets: the learning data set (n=2240) for developing the instrument and the test data set (n=960) for evaluating the predictive capability of the model. RESULTS: In all, 1548 (48%) patients were discharged to their homes. Multiple logistic regression analysis identified 5 predictive variables for discharge to home: living situation, type of stroke, functional independence measure motor score on admission, functional independence measure cognitive score on admission, and paresis. The assessment model showed a sensitivity of 85.0% and a specificity of 75.3% with an area under the curve equal to 0.88 (95% confidence interval, 0.86-0.89) when the cutoff point was 10. On evaluating the predictive capabilities, the model showed a sensitivity of 88.0% and a specificity of 68.7% with an area under the curve equal to 0.87 (95% confidence interval, 0.85-0.89). CONCLUSIONS: We have developed an assessment model for identifying patients with a high possibility of being discharged to their homes after an acute stroke. This model would be useful for health professionals to adequately plan patients' discharge soon after their admission.</v>
          </cell>
          <cell r="F1325" t="str">
            <v>2017</v>
          </cell>
        </row>
        <row r="1326">
          <cell r="A1326">
            <v>1325</v>
          </cell>
          <cell r="B1326" t="str">
            <v>Evaluation of a Multifaceted Intervention to Reduce Health Disparities in Hepatitis C Screening: A Pre-Post Analysis</v>
          </cell>
          <cell r="C1326" t="str">
            <v>Hepatitis C virus (HCV) testing in persons born from 1945 to 1965 has had limited adoption despite guidelines, particularly among racial/ethnic minorities and socioeconomically disadvantaged patients, who have a higher prevalence of disease burden. We examined the effectiveness of a multifaceted intervention to improve HCV screening in a large safety-net health system. We performed a multifaceted intervention that included provider and patient education, an electronic medical record-enabled best practice alert, and increased HCV treatment capacity. We characterized HCV screening completion before and after the intervention. To identify correlates of HCV screening, we performed logistic regression for the preintervention and postintervention groups and used a generalized linear mixed model for patients observed in both preintervention and postintervention time frames. Before the intervention, 10.1% of 48,755 eligible baby boomer patients were screened. After the intervention, 34.6% of the 34,093 eligible baby boomers were screened (P &lt; 0.0001). Prior to the intervention, HCV screening was lower among older baby boomers and providers with large patient panels and higher in high-risk subgroups including those with signs of liver disease (e.g., elevated transaminases, thrombocytopenia), human immunodeficiency virus-positive patients, and homeless patients. Postintervention, we observed increased screening uptake in older baby boomers, providers with larger patient panel size, and patients with more than one prior primary care appointment. Conclusion: Our multifaceted intervention significantly increased HCV screening, particularly among older patients, those engaged in primary care, and providers with large patient panels.</v>
          </cell>
          <cell r="F1326" t="str">
            <v>2019</v>
          </cell>
        </row>
        <row r="1327">
          <cell r="A1327">
            <v>1326</v>
          </cell>
          <cell r="B1327" t="str">
            <v>Classifying AKI by Urine Output versus Serum Creatinine Level</v>
          </cell>
          <cell r="C1327" t="str">
            <v>Severity of AKI is determined by the magnitude of increase in serum creatinine level or decrease in urine output. However, patients manifesting both oliguria and azotemia and those in which these impairments are persistent are more likely to have worse disease. Thus, we investigated the relationship of AKI severity and duration across creatinine and urine output domains with the risk for RRT and likelihood of renal recovery and survival using a large, academic medical center database of critically ill patients. We analyzed electronic records from 32,045 patients treated between 2000 and 2008, of which 23,866 (74.5%) developed AKI. We classified patients by levels of serum creatinine and/or urine output according to Kidney Disease Improving Global Outcomes staging criteria for AKI. In-hospital mortality and RRT rates increased from 4.3% and 0%, respectively, for no AKI to 51.1% and 55.3%, respectively, when serum creatinine level and urine output both indicated stage 3 AKI. Both short- and long-term outcomes were worse when patients had any stage of AKI defined by both criteria. Duration of AKI was also a significant predictor of long-term outcomes irrespective of severity. We conclude that short- and long-term risk of death or RRT is greatest when patients meet both the serum creatinine level and urine output criteria for AKI and when these abnormalities persist.</v>
          </cell>
          <cell r="F1327" t="str">
            <v>2015</v>
          </cell>
        </row>
        <row r="1328">
          <cell r="A1328">
            <v>1327</v>
          </cell>
          <cell r="B1328" t="str">
            <v>What is the effect of a formalised trauma tertiary survey procedure on missed injury rates in multi-trauma patients? Study protocol for a randomised controlled trial</v>
          </cell>
          <cell r="C1328" t="str">
            <v>BACKGROUND: Missed injury is commonly used as a quality indicator in trauma care. The trauma tertiary survey (TTS) has been proposed to reduce missed injuries. However a systematic review assessing the effect of the TTS on missed injury rates in trauma patients found only observational studies, only suggesting a possible increase in early detection and reduction in missed injuries, with significant potential biases. Therefore, more robust methods are necessary to test whether implementation of a formal TTS will increase early in-hospital injury detection, decrease delayed diagnosis and decrease missed injuries after hospital discharge. METHODS/DESIGN: We propose a cluster-randomised, controlled trial to evaluate trauma care enhanced with a formalised TTS procedure. Currently, 20 to 25% of trauma patients routinely have a TTS performed. We expect this to increase to at least 75%. The design is for 6,380 multi-trauma patients in approximately 16 hospitals recruited over 24 months. In the first 12 months, patients will be randomised (by hospital) and allocated 1:1 to receive either the intervention (Group 1) or usual care (Group 2). The recruitment for the second 12 months will entail Group 1 hospitals continuing the TTS, and the Group 2 hospitals beginning it to enable estimates of the persistence of the intervention. The intervention is complex: implementation of formal TTS form, small group education, and executive directive to mandate both. Outcome data will be prospectively collected from (electronic) medical records and patient (telephone follow-up) questionnaires. Missed injuries will be adjudicated by a blinded expert panel. The primary outcome is missed injuries after hospital discharge; secondary outcomes are maintenance of the intervention effect, in-hospital missed injuries, tertiary survey performance rate, hospital and ICU bed days, interventions required for missed injuries, advanced diagnostic imaging requirements, readmissions to hospital, days of work and quality of life (EQ-5D-5 L) and mortality. DISCUSSION: The findings of this study may alter the delivery of international trauma care. If formal TTS is (cost-) effective this intervention should be implemented widely. If not, where already partly implemented, it should be abandoned. Study findings will be disseminated widely to relevant clinicians and health funders. TRIAL REGISTRATION: ANZCTR: ACTRN12613001218785, prospectively registered, 5 November 2013.</v>
          </cell>
          <cell r="F1328" t="str">
            <v>2015</v>
          </cell>
        </row>
        <row r="1329">
          <cell r="A1329">
            <v>1328</v>
          </cell>
          <cell r="B1329" t="str">
            <v>Case Not Closed: Prescription Errors 12 Years after Computerized Physician Order Entry Implementation</v>
          </cell>
          <cell r="C1329" t="str">
            <v>OBJECTIVE: To assess the prolonged impact of computerized physician order entry (CPOE) on medication prescription errors in pediatric intensive care patients. STUDY DESIGN: This observational study was conducted at a pediatric intensive care unit in which a CPOE (Metavision, iMDsoft, Israel) with a limited clinical decision support system was implemented between 2004 and 2007. Since then, no changes were made to the systems. We analyzed 2500 electronic prescriptions (1250 prescriptions from 2015 and 1250 prescriptions from 2016). Prescription errors were identified by a pediatric intensive care physician and classified as potential adverse drug events, medication prescription errors, or rule violations. Their prevalence was compared with the rate in 2007, reported in a previous study from the same unit. A randomly selected 10% of the prescriptions were also analyzed by the pediatric intensive care unit pharmacist, and the level of agreement was determined. RESULTS: The rate of prescription errors increased from 1.4% in 2007 to 3.2% in 2015 (P = .03). Following revision of the clinical decision support system tools, prescription errors decreased to 1% in 2016 (P &lt; .0001). The potential adverse drug event rate dropped from 2% in 2015 to 0.7% in 2016 (P = .006), and the medication prescription error rate, from 1% to 0.2% (P = .01). The agreement between the 2 reviewers was excellent (k = 0.96). CONCLUSIONS: The rate of prescription errors may increase with time from implementation of a CPOE. Repeated surveillance of prescription errors is highly advised to plan strategies to reduce them. This approach should be considered in quality improvement of computerized information systems in general.</v>
          </cell>
          <cell r="F1329" t="str">
            <v>2017</v>
          </cell>
        </row>
        <row r="1330">
          <cell r="A1330">
            <v>1329</v>
          </cell>
          <cell r="B1330" t="str">
            <v>UK AMD/DR EMR REPORT IX: comparative effectiveness of predominantly as needed (PRN) ranibizumab versus continuous aflibercept in UK clinical practice</v>
          </cell>
          <cell r="C1330" t="str">
            <v>AIMS: To compare the effectiveness of continuous aflibercept versus pro re nata (PRN) ranibizumab therapy for neovascular age-related macular degeneration (nAMD). METHODS: Multicentre, national electronic medical record (EMR) study on treatment naive nAMD eyes undergoing PRN ranibizumab or continuous (fixed or treat and extend (F/TE)) aflibercept from 21 UK hospitals. Anonymised data were extracted, and eyes were matched on age, gender, starting visual acuity (VA) and year of starting treatment. Primary outcome was change in vision at 1 year. RESULTS: 1884 eyes (942 eyes in each group) were included. At year 1, patients on PRN ranibizumab gained 1.6 ETDRS (Early Treatment Diabetic Retinopathy Study) letters (95% CI 0.5 to 2.7, p=0.004), while patients on F/TE aflibercept gained 6.1 letters (95% CI 5.1 to 7.1, p=2.2e-16). Change in vision at 1 year of the F/TE aflibercept group was 4.1 letters higher (95% CI 2.5 to 5.8, p=1.3e-06) compared with the PRN ranibizumab group after adjusting for age, starting VA, gender and year of starting therapy. The F/TE aflibercept group had significantly more injections compared with the PRN ranibizumab group (7.0 vs 5.8, p&lt;2.2e-16), but required less clinic visits than the PRN ranibizumab group (10.8 vs 9.0, p&lt;2.2e-16). Cost-effectiveness analysis showed an incremental cost-effectiveness ratio of 58 047.14 GBP/quality-adjusted life year for continuous aflibercept over PRN ranibizumab. CONCLUSION: Aflibercept achieved greater VA gains at 1 year than ranibizumab. The observed VA differences are small and likely to be related to more frequent treatment with aflibercept, suggesting that ranibizumab should also be delivered by F/TE posology.</v>
          </cell>
          <cell r="F1330" t="str">
            <v>2017</v>
          </cell>
        </row>
        <row r="1331">
          <cell r="A1331">
            <v>1330</v>
          </cell>
          <cell r="B1331" t="str">
            <v>Predictors of treatment response to liraglutide in type 2 diabetes in a real-world setting</v>
          </cell>
          <cell r="C1331" t="str">
            <v>AIMS: There is an unmet need among healthcare providers to identify subgroups of patients with type 2 diabetes who are most likely to respond to treatment. METHODS: Data were taken from electronic medical records of participants of an observational, retrospective study in Italy. We used logistic regression models to assess the odds of achieving glycated haemoglobin (HbA(1c)) reduction ≥ 1.0% point after 12-month treatment with liraglutide (primary endpoint), according to various patient-related factors. RECursive Partitioning and AMalgamation (RECPAM) analysis was used to identify distinct homogeneous patient subgroups with different odds of achieving the primary endpoint. RESULTS: Data from 1325 patients were included, of which 577 (43.5%) achieved HbA(1c) reduction ≥ 1.0% point (10.9 mmol/mol) after 12 months. Logistic regression showed that for each additional 1% HbA(1c) at baseline, the odds of reaching this endpoint were increased 3.5 times (95% CI: 2.90-4.32). By use of RECPAM analysis, five distinct responder subgroups were identified, with baseline HbA(1c) and diabetes duration as the two splitting variables. Patients in the most poorly controlled subgroup (RECPAM Class 1, mean baseline HbA(1c) &gt; 9.1% [76 mmol/mol]) had a 28-fold higher odds of reaching the endpoint versus patients in the best-controlled group (mean baseline HbA(1c) ≤ 7.5% [58 mmol/mol]). Mean HbA(1c) reduction from baseline was as large as - 2.2% (24 mol/mol) in the former versus - 0.1% (1.1 mmol/mol) in the latter. Mean weight reduction ranged from 2.5 to 4.3 kg across RECPAM subgroups. CONCLUSIONS: Glycaemic response to liraglutide is largely driven by baseline HbA(1c) levels and, to a lesser extent, by diabetes duration.</v>
          </cell>
          <cell r="F1331" t="str">
            <v>2018</v>
          </cell>
        </row>
        <row r="1332">
          <cell r="A1332">
            <v>1331</v>
          </cell>
          <cell r="B1332" t="str">
            <v>Effect of an Electronic Medication Reconciliation Intervention on Adverse Drug Events: A Cluster Randomized Trial</v>
          </cell>
          <cell r="C1332" t="str">
            <v>IMPORTANCE: Adverse drug events (ADEs) account for up to 16% of emergency department (ED) visits and 7% of hospital admissions. Medication reconciliation is required for hospital accreditation because it can reduce medication discrepancies, but there is no evidence that reducing discrepancies reduces ADEs or other adverse outcomes. OBJECTIVE: To evaluate whether electronic medication reconciliation reduces ADEs, medication discrepancies, and other adverse outcomes compared with usual care. DESIGN, SETTING, AND PARTICIPANTS: This cluster randomized trial involved 3491 patients who were discharged from 2 medical units and 2 surgical units at the McGill University Health Centre, Montreal, Quebec, Canada, between October 2014 and November 2016. Data analysis took place from July 2017 to July 2019. INTERVENTION: The RightRx intervention electronically retrieved community drugs from the provincial insurer and aligned them with in-hospital drugs to facilitate reconciliation and communication at care transitions. MAIN OUTCOMES AND MEASURES: The primary outcome was ADEs in 30 days after discharge. Secondary outcomes included medication discrepancies, ED visits, hospital readmissions, and a composite outcome of ED visits, readmissions, and death up to 90 days after discharge. RESULTS: Of 4656 eligible patients, 3567 (76.6%) consented to participate (2060 [57.8%] men; mean [SD] age, 69.8 [14.9] years). Overall, 76 patients died during the hospital stay, so 3491 patients were included in the analysis. There was no significant difference in the risk of ADEs between intervention and control groups (76 [4.6%] vs 73 [4.0%]; OR, 0.97; 95% CI, 0.33-1.48), ED visits (433 [26.2%] vs 488 [26.6%]; OR, 0.83; 95% CI, 0.36-1.42), hospital readmission (170 [10.3%] vs 261 [14.2%]; OR, 0.22; 95% CI, 0.06-1.14), or the composite outcome (447 [27.0%] vs 506 [27.6%]; OR, 0.75; 95% CI, 0.34-1.27) at 30 days. Medication discrepancies were significantly reduced in the intervention group compared with the control group (437 [26.4%] vs 1029 [56.0%]; OR, 0.24; 95% CI, 0.12-0.57). Changes made to community medications (OR, 1.05; 95% CI, 1.01-1.10) and new medications (OR, 1.09; 95% CI, 1.01-1.18) were significant risk factors for ADEs. CONCLUSIONS AND RELEVANCE: Electronic medication reconciliation reduced medication discrepancies but did not reduce ADEs or other adverse outcomes. Hospital accreditation should focus on interventions that reduce the risk of adverse events for patients with multiple changes to community medications. TRIAL REGISTRATION: ClinicalTrials.gov identifier: NCT01179867.</v>
          </cell>
          <cell r="F1332" t="str">
            <v>2019</v>
          </cell>
        </row>
        <row r="1333">
          <cell r="A1333">
            <v>1332</v>
          </cell>
          <cell r="B1333" t="str">
            <v>Medical record review to recover missing data in a Portuguese birth cohort: agreement with self-reported data collected by questionnaire and inter-rater variability</v>
          </cell>
          <cell r="C1333" t="str">
            <v>OBJECTIVES: To assess the yield of medical record review to recover missing data originally collected by questionnaire, to analyze the agreement between these two data sources and to determine interobserver variability in clinical record review. METHODS: We analyzed data from a birth cohort of 8,127 women who were consecutively recruited after giving birth from 2005-2006. Recruitment was conducted at all public maternity units of Porto, Portugal. We reviewed the medical records of 3,657 women with missing data in the baseline questionnaire and assessed agreement between these two sources by using information from participants with data from both sources. Interobserver variability was assessed by using 400 randomly selected clinical records. RESULTS: Data on pregnancy complications and maternal anthropometric parameters were successfully recovered. Agreement between the questionnaire and records in family history data was fair, particularly for cardiovascular disease [k=0.27; 95% confidence interval (95%CI): 0.23-0.32]. The highest agreement was observed for personal history of diabetes (k=0.82; 95%CI 0.70-0.93), while agreement for hypertension was moderate (k=0.60; 95%CI 0.50-0.69). Discrepancies in prepregnancy body mass index classes were observed in 10.3% women. Data were highly consistent between the two reviewers, with the highest agreement found for gestational diabetes (k=1.00) and birth weight (99.5% concordance). CONCLUSION: Data from the medical records and questionnaire were concordant with regard to pregnancy and well-known risk factors. The low interobserver variability did not threaten the precision of our data.</v>
          </cell>
          <cell r="F1333" t="str">
            <v>2011</v>
          </cell>
        </row>
        <row r="1334">
          <cell r="A1334">
            <v>1333</v>
          </cell>
          <cell r="B1334" t="str">
            <v>An Electronic Adherence Measurement Intervention to Reduce Clinical Inertia in the Treatment of Uncontrolled Hypertension: The MATCH Cluster Randomized Clinical Trial</v>
          </cell>
          <cell r="C1334" t="str">
            <v>BACKGROUND: To appropriately manage uncontrolled hypertension, clinicians must decide whether blood pressure (BP) is above goal due to a need for additional medication or to medication nonadherence. Yet, clinicians are poor judges of adherence, and uncertainty about adherence may promote inertia with respect to medication modification. OBJECTIVE: We aimed to determine the effect of sharing electronically-measured adherence data with clinicians on the management of uncontrolled hypertension. DESIGN: This was a cluster randomized trial. PARTICIPANTS: Twenty-four primary care providers (12 intervention, 12 usual care; cluster units) and 100 patients with uncontrolled hypertension (65 intervention, 35 usual care) were included in the study. INTERVENTIONS: At one visit per patient, clinicians in the intervention group received a report summarizing electronically measured adherence to the BP regimen and recommended clinical actions. Clinicians in the control group did not receive a report. MAIN MEASURES: The primary outcome was the proportion of visits with appropriate clinical management (i.e., treatment intensification among adherent patients and adherence counseling among nonadherent patients). Secondary outcomes included patient-rated quality of care and communication during the visit. KEY RESULTS: The proportion of visits with appropriate clinical management was higher in the intervention group than the control group (45 out of 65; 69 %) versus (12 out of 35; 34 %; p = 0.001). A higher proportion of adherent patients in the intervention group had their regimen intensified (p = 0.01), and a higher proportion of nonadherent patients in the intervention group received adherence counseling (p = 0.005). Patients in the intervention group were more likely to give their clinician high ratings on quality of care (p = 0.05), and on measures of patient-centered (p = 0.001) and collaborative communication (p = 0.02). CONCLUSIONS: Providing clinicians with electronically-measured antihypertensive adherence reports reduces inertia in the management of uncontrolled hypertension. TRIAL REGISTRATION: NCT01257347 ; http://clinicaltrials.gov/show/ NCT01257347.</v>
          </cell>
          <cell r="F1334" t="str">
            <v>2016</v>
          </cell>
        </row>
        <row r="1335">
          <cell r="A1335">
            <v>1334</v>
          </cell>
          <cell r="B1335" t="str">
            <v>Incidence and medical management of bisphosphonate-associated atypical femoral fractures in a major trauma centre: a retrospective observational study</v>
          </cell>
          <cell r="C1335" t="str">
            <v>BACKGROUND: Atypical femoral fractures (AFFs) are rare events associated with increased duration of bisphosphonate exposure. Recommended management of AFFs include cessation of bisphosphonates and imaging of the contralateral femur. The aims of this study were to identify the local incidence of AFFs in bisphosphonate users and to audit the medical management of AFFs against published recommendations. METHODS: A retrospective analysis of the admissions database for a major trauma centre identified all femoral fractures (3150) in a five-year period (July 2009 to June 2014). Electronic health records and radiographs were reviewed using the 2013 American Society for Bone and Mineral Research (ASBMR) diagnostic criteria for AFF to establish the number of cases. To estimate incidence, the total number of bisphosphonate users was derived from primary care prescription and secondary care day-case records. Medical management of cases with AFF on bisphosphonates was audited against guidance from ASBMR and Medicines &amp; Healthcare Products Regulatory Agency. RESULTS: 10 out of 3150 femoral fractures met criteria for AFF; 7 of these patients had a history of exposure to bisphosphonates (6 oral, 1 intravenous). There were 19.1 AFFs per 100,000 years of bisphosphonate use in our region. Bisphosphonates were stopped and the contralateral femur imaged in only 2 of the 7 patients treated with bisphosphonates. CONCLUSION: Our local incidence is in line with published figures; however, this is the first published evidence suggesting that medical management and identification of AFF may be suboptimal. Managing these patients remains challenging due to their rarity and possible lack of awareness.</v>
          </cell>
          <cell r="F1335" t="str">
            <v>2017</v>
          </cell>
        </row>
        <row r="1336">
          <cell r="A1336">
            <v>1335</v>
          </cell>
          <cell r="B1336" t="str">
            <v>Automating Collection of Pain-Related Patient-Reported Outcomes to Enhance Clinical Care and Research</v>
          </cell>
          <cell r="C1336" t="str">
            <v>INTRODUCTION: Chronic pain is highly prevalent, and the ability to routinely measure patients' pain and treatment response using validated patient-reported outcome (PRO) assessments is important to clinical care. Despite this recognition, systematic use in everyday clinical care is rare. AIMS: The aims of this study were to (1) describe infrastructure designed to automate PRO data collection, (2) compare study-enhanced PRO completion rates to those in clinical care, and (3) evaluate patient response rates by method of PRO administration and sociodemographic and/or clinical characteristics. SETTING: The Pain Program for Active Coping and Training (PPACT) is a pragmatic clinical trial conducted within three regions of the Kaiser Permanente health care system. PROGRAM DESCRIPTION: PPACT evaluates the effect of integrative primary care-based pain management services on outcomes for chronic pain patients on long-term opioid treatment. We implemented a tiered process for quarterly assessment of PROs to supplement clinical collection and ensure adequate trial data using three methods: web-based personal health records (PHR), automated interactive voice response (IVR) calls, and live outreach. PROGRAM EVALUATION: Among a subset of PPACT participants examined (n = 632), the tiered study-enhanced PRO completion rates were higher than in clinical care: 96% completed ≥ 1 study-administered PRO with mean of 3.46 (SD = 0.85) vs. 74% completed in clinical care with a mean of 2.43 (SD = 2.08). Among all PPACT participants at 3 months (n = 831), PRO completion was 86% and analyses of response by key characteristics found only that participant age predicted an increased likelihood of responding to PHR and IVR outreach. DISCUSSION: Adherence to pain-related PRO data collection using our enhanced tiered approach was high. No demographic or clinical identifiers other than age were associated with differential response by modality. Successful ancillary support should employ multimodal electronic health record functionalities for PRO administration. Using automated modalities is feasible and may facilitate better sustainability for regular PRO administration within health care systems. Clinical Trials Registration Number: NCT02113592.</v>
          </cell>
          <cell r="F1336" t="str">
            <v>2018</v>
          </cell>
        </row>
        <row r="1337">
          <cell r="A1337">
            <v>1336</v>
          </cell>
          <cell r="B1337" t="str">
            <v>United Kingdom National Ophthalmology Database study of vitreoretinal surgery: report 3, retinal detachment</v>
          </cell>
          <cell r="C1337" t="str">
            <v>PURPOSE: To describe rhegmatogenous retinal detachment (RD) surgery. DESIGN: National Ophthalmology Database study. PARTICIPANTS: A total of 3403 eyes from 3321 patients undergoing primary RD surgery. METHODS: Participating centers prospectively collected clinical data using a single electronic medical record system, with automatic extraction of anonymized data to a national database, from 2002 to 2010. MAIN OUTCOME MEASURES: Description of the primary procedures performed, intraoperative complication rate, and proportion of eyes undergoing subsequent RD or cataract surgery. We undertook an exploratory analysis of change in visual acuity (VA) using the data available. RESULTS: Of 3403 operations, 2693 (79.1%) were pars plana vitrectomy (PPV), 413 (12.1%) were retinopexy with a scleral buckle (SB), and 297 (8.7%) were PPV with an SB (PPV-SB). For PPV and PPV-SB, 18.8% were with hexafluoroethane, 12.1% were with perfluoropropane, 43.1% were with sulfahexafluoride, 1.8% were with air, 17.9% were with silicone oil, and 10.7% were with cataract surgery. Within 1 year of vitrectomy, 52.1% of phakic eyes had undergone cataract surgery. For all RD operations combined (and excluding cataract surgery complications), 5.1% had 1 or more intraoperative complication, 13.0% underwent further RD surgery, and 8.3% had silicone oil in situ at last review. The RD reoperation rate was 13.3%, 12.3%, and 14.5% for PPV, SB, and PPV-SB, respectively. For 961 eyes with a baseline and final VA measurement, the median presenting logarithm of the minimum angle of resolution VA improved from 1.0 to 0.5 (20/200-20/63) after a median follow-up of 0.6 years. CONCLUSIONS: These results may help vitreoretinal surgeons to benchmark their intraoperative complication rate and reoperation rate and to compare their surgical techniques with their peers'. They suggest that the benefits of RD surgery greatly outweigh the risks.</v>
          </cell>
          <cell r="F1337" t="str">
            <v>2014</v>
          </cell>
        </row>
        <row r="1338">
          <cell r="A1338">
            <v>1337</v>
          </cell>
          <cell r="B1338" t="str">
            <v>Linkage to and engagement in HIV care in western Kenya: an observational study using population-based estimates from home-based counselling and testing</v>
          </cell>
          <cell r="C1338" t="str">
            <v>BACKGROUND: Few population-based studies exist on the HIV care continuum in sub-Saharan Africa. We aimed to describe engagement in care in all adults with an existing diagnosis of HIV and to assess the time to and predictors of linkage and engagement in adults newly diagnosed via home-based counselling and testing (HBCT) in a high-prevalence setting in western Kenya. METHODS: Data were derived from AMPATH (Academic Model Providing Access to Healthcare), which has provided HIV care in western Kenya since 2001 and the HBCT programme, which has been operating since 2007. After a widespread HBCT programme in Bunyala subcounty from December, 2009, to February, 2011, we reviewed electronic medical records to identify uptake of care in individuals (aged 13 years or older) with previously known (self-reported) infection and new (identified at HBCT) HIV diagnoses as of June 1, 2014. We defined engagement in HIV care as an initial encounter with an HIV care provider. We used Cox regression analysis to examine the predictors of engagement in care for newly diagnosed individuals. FINDINGS: Of the 3482 adults with HIV identified at HBCT, 2122 (61%) had previously been diagnosed with HIV, of whom 1778 (84%) had had at least one clinical encounter within AMPATH. 993 (73%) of the 1360 individuals with new diagnoses at HBCT were registered in the electronic medical records, although only 209 (15%) had seen a clinician over a median of 3·4 years since diagnosis. The median time to engagement in the newly diagnosed individuals was 60 days (IQR 10–411). INTERPRETATION: Creative and innovative strategies are needed to support people to engage with care when they are newly diagnosed with HIV through population-based case-finding initiatives. FUNDING: US President’s Emergency Plan for AIDS Relief (PEPFAR), Abbott Laboratories, the Purpleville Foundation, the Global Business Coalition, the US National Institute of Mental Health, and the Bill &amp; Melinda Gates Foundation.</v>
          </cell>
          <cell r="F1338" t="str">
            <v>2015</v>
          </cell>
        </row>
        <row r="1339">
          <cell r="A1339">
            <v>1338</v>
          </cell>
          <cell r="B1339" t="str">
            <v>Reasons for computerised provider order entry (CPOE)-based inpatient medication ordering errors: an observational study of voided orders</v>
          </cell>
          <cell r="C1339" t="str">
            <v>OBJECTIVE: Medication voiding is a computerised provider order entry (CPOE)-based discontinuation mechanism that allows clinicians to identify erroneous medication orders. We investigated the accuracy of voiding as an indicator of clinician identification and interception of a medication ordering error, and investigated reasons and root contributors for medication ordering errors. METHOD: Using voided orders identified with a void alert, we conducted interviews with ordering and voiding clinicians, followed by patient chart reviews. A structured coding framework was used to qualitatively analyse the reasons for medication ordering errors. We also compared clinician-CPOE-selected (at time of voiding), clinician-reported (interview) and chart review-based reasons for voiding. RESULTS: We conducted follow-up interviews on 101 voided orders. The positive predictive value (PPV) of voided orders that were medication ordering errors was 93.1% (95% CI 88.1% to 98.1%, n=94). Using chart review-based reasons as the gold standard, we found that clinician-CPOE-selected reasons were less reflective (PPV=70.2%, 95% CI 61.0% to 79.4%) than clinician-reported (interview) (PPV=86.1%, 95%CI 78.2% to 94.1%) reasons for medication ordering errors. Duplicate (n=44) and improperly composed (n=41) ordering errors were common, often caused by predefined order sets and data entry issues. A striking finding was the use of intentional violations as a mechanism to notify and seek ordering assistance from pharmacy service. Nearly half of the medication ordering errors were voided by pharmacists. DISCUSSION: We demonstrated that voided orders effectively captured medication ordering errors. The mismatch between clinician-CPOE-selected and the chart review-based reasons for error emphasises the need for developing standardised operational descriptions for medication ordering errors. Such standardisation can help in accurately identifying, tracking, managing and sharing erroneous orders and their root contributors between healthcare institutions, and with patient safety organisations.</v>
          </cell>
          <cell r="F1339" t="str">
            <v>2018</v>
          </cell>
        </row>
        <row r="1340">
          <cell r="A1340">
            <v>1339</v>
          </cell>
          <cell r="B1340" t="str">
            <v>Automated detection of look-alike/sound-alike medication errors</v>
          </cell>
          <cell r="C1340" t="str">
            <v>PURPOSE: The development and evaluation of an algorithm for detecting potential medication errors due to look-alike/sound-alike (LASA) drug names are described. SUMMARY: A computer algorithm that detects potential LASA errors by analyzing medication orders and diagnostic claims data was developed. The algorithm flags a potential error when (1) a medication order is not justified by a diagnosis documented in the patient's record, (2) another medication whose orthographic similarity to the index drug exceeds a specified threshold exists, and (3) the latter drug has an indication that matches an active documented diagnosis. A review of medication orders and diagnostic claims at a large health system identified cases in which cycloserine was ordered but cyclosporine was the intended treatment. Subsequent review of all cycloserine orders over a 7-year period indicated that 11 of 16 orders were erroneous, prompting placement of an alert regarding the potential for LASA errors involving cycloserine and cyclosporine in the electronic order-entry system. Automated detection and confirmation of LASA errors via chart review can be used retrospectively to identify problematic pairs of drug names and to assess associated error rates within a healthcare system. The same techniques can be used to prevent errors in real time through indication alerts if accurate diagnostic information is available at the time of order entry. CONCLUSION: Automated methods involving the use of medication orders, diagnostic claims, and indications can be used to detect and prevent LASA errors.</v>
          </cell>
          <cell r="F1340" t="str">
            <v>2017</v>
          </cell>
        </row>
        <row r="1341">
          <cell r="A1341">
            <v>1340</v>
          </cell>
          <cell r="B1341" t="str">
            <v>Treatment Patterns and Lipid Profile in Patients with Familial Hypercholesterolemia in Japan</v>
          </cell>
          <cell r="C1341" t="str">
            <v>AIM: To evaluate the epidemiology and real-world treatment patterns associated with lipid-modifying therapies (LMTs) among groups of Japanese patients with familial hypercholesterolemia (FH). METHODS: A retrospective observational study was conducted using an electronic hospital-based administrative claims database and electronic medical records. Patients with existing diagnosis of FH (FH-D) and patients with suspected FH (FH-S) defined by low-density lipoprotein cholesterol (LDL-C) ≥190 mg/dL were included, and medical records of hospitals across Japan were analyzed to assess the diagnostic status, management of LDL-C levels, and treatment patterns. RESULTS: Among the 3,495 patients who met the inclusion criteria, 193 patients were FH-D and 3,339 patients were FH-S. Among them, 83.5% had not achieved the LDL-C of ＜100 mg/dL recommended for patients with FH at the index date. Mean LDL-C levels for all patients and for FH-D and FH-S patients were 145.8 mg/dL, 119.2 mg/dL, and 147.6 mg/dL, respectively. 44.5% of the patients were not currently treated with LMTs. High-intensity statins were used only in 19.2% and 2.3% of the FH-D and FH-S patients, respectively. Furthermore, among the FH-D and FH-S statin-treated patients, 61 (69.3%) and 1,059 (89.7%) remained on monotherapy even when their LDL-C was ≥100 mg/dL. CONCLUSIONS: Treatment and management of LDL-C in Japanese FH patients remain suboptimal. The results suggest that FH is underdiagnosed in real-world, routine clinical practice in Japan. There is an urgent need to improve the diagnostic rate of FH and to provide the appropriate therapy to achieve the recommended LDL-C levels of ＜100 mg/dL or a more than 50% reduction for patients with FH in Japan.</v>
          </cell>
          <cell r="F1341" t="str">
            <v>2018</v>
          </cell>
        </row>
        <row r="1342">
          <cell r="A1342">
            <v>1341</v>
          </cell>
          <cell r="B1342" t="str">
            <v>An institutional study of time delays for symptomatic carotid endarterectomy</v>
          </cell>
          <cell r="C1342" t="str">
            <v>OBJECTIVE: The aim of this study was to assess time delays between first cerebrovascular symptoms and carotid endarterectomy (CEA) at a single center and to systematically evaluate causes of these delays. METHODS: Consecutive adult patients who underwent CEAs between January 2010 and September 2011 at a single university-affiliated center (Centre Hospitalier de l'Université Montréal-Hôtel-Dieu Hospital, Montreal) were identified from a clinical database and operative records. Covariates of interest were extracted from electronic medical records. Timing and nature of the first cerebrovascular symptoms were also documented. The first medical contact and pathway of referral were also assessed. When possible, the ABCD(2) score (age, blood pressure, clinical features, duration of symptoms, and diabetes) was calculated to calculate further risk of stroke. The nonparametric Wilcoxon test was used to assess differences in time intervals between two variables. The Kruskal-Wallis test was used to assess differences in time intervals in comparing more than two variables. A multivariate linear regression analysis was performed using covariates that were determined to be statistically significant in our sensitivity analyses. RESULTS: The cohort consisted of 111 patients with documented symptomatic carotid stenosis undergoing surgical intervention. Thirty-nine percent of all patients were operated on within 2 weeks from the first cerebrovascular symptoms. The median time between the occurrence of the first neurologic symptom and the CEA procedure was 25 (interquartile range [IQR], 11-85) days. The patient-dependent delay, defined as the median delay between the first neurologic symptom and the first medical contact, was 1 (IQR, 0-14) day. The medical-dependent delay was defined as the time interval between the first medical contact and CEA. This included the delay between the first medical contact and the request for surgery consultation (median, 3 [IQR, 1-10] days). The multivariate regression model demonstrated that the emergency physician as referral source (P = .0002) was statistically significant for reducing CEA delay. Patients who were investigated as an outpatient (P = .02), first medical contact with a general practitioner (P = .0002), and hospital center I as referral center (P = .045) were also found to be statistically significant to extend CEA delay when the model was adjusted over all covariates. In this center, there was no correlation between ABCD(2) risk score and waiting time for surgery. CONCLUSIONS: The majority of our cohort falls short of the recommended 2-week interval to perform CEA. Factors contributing to reduced CEA delay were presentation to an emergency department, in-patient investigations, and a stroke center where a vascular surgeon is available.</v>
          </cell>
          <cell r="F1342" t="str">
            <v>2016</v>
          </cell>
        </row>
        <row r="1343">
          <cell r="A1343">
            <v>1342</v>
          </cell>
          <cell r="B1343" t="str">
            <v>Increased risk of acute kidney injury with percutaneous mechanical thrombectomy using AngioJet compared with catheter-directed thrombolysis</v>
          </cell>
          <cell r="C1343" t="str">
            <v>OBJECTIVE: The objective of this study was to investigate the risk of postoperative acute kidney injury (AKI) in patients with acute iliofemoral deep venous thrombosis (IFDVT) who underwent percutaneous pharmacomechanical thrombectomy (PMT) using AngioJet (Boston Scientific, Marlborough, Mass) or catheter-directed thrombolysis. METHODS: Electronic medical records of patients with acute IFDVT from January 2014 to September 2017 were reviewed. Those who received PMT with AngioJet (AJ-PMT group) or catheter-directed thrombolysis (CDT group) were included in this study. Baseline characteristics were recorded and compared. Postoperative serum creatinine concentration was compared with baseline serum creatinine concentration to determine the occurrence of postoperative AKI. Hemolysis was diagnosed on the basis of the decrease of hematocrit (HCT) and the occurrence of hematuria. The incidence of postoperative AKI in the two groups was analyzed. Univariable analysis and logistic regression analysis were used to determine risk factors that contribute to postoperative AKI. RESULTS: A total 198 patients with acute IFDVT were included (79 in the AJ-PMT group, 119 in the CDT group). Baseline data of the two groups were of no statistical difference. The AJ-PMT group suffered more from acute hemolysis (P = .018). Compared with baseline HCT, the absolute HCT reduction of each group was of statistical significance (P &lt; .01). The percentage change of absolute HCT of the two groups was of statistical significance (P &lt; .01). Univariate analysis and multivariate analysis demonstrated that percutaneous AJ-PMT (odds ratio [OR], 2.82; 95% confidence interval [CI], 1.16-6.82; P = .02), history of major surgery within 3 months of endovascular intervention (OR, 8.51; 95% CI, 2.90-24.94; P &lt; .01), and HCT drop &gt;14% (OR, 2.73; 95% CI, 1.08-6.87; P = .03) are independent risk factors that raise the odds of postoperative AKI. CONCLUSIONS: In patients with acute IFDVT, AJ-PMT will raise the risk of postoperative AKI compared with CDT, especially in patients with a history of major surgery within 3 months of endovascular intervention. AJ-PMT causes more hemolysis and hematuria. An HCT drop &gt;14% may indicate upcoming AKI.</v>
          </cell>
          <cell r="F1343" t="str">
            <v>2019</v>
          </cell>
        </row>
        <row r="1344">
          <cell r="A1344">
            <v>1343</v>
          </cell>
          <cell r="B1344" t="str">
            <v>Evaluating Two Measures of Lumbar Spine MRI Overuse: Administrative Data Versus Chart Review</v>
          </cell>
          <cell r="C1344" t="str">
            <v>PURPOSE: Lumbar spine (LS) MRI overuse may be identified in administrative data, but these data may lack the detailed clinical information needed to correctly assess overuse. The aim of this study was to compare chart review with analysis of administrative data to determine the appropriateness of LS MRI. METHODS: The sensitivity and specificity of the administrative method were determined, with inappropriateness regarded as the positive result, as if chart review determined the true state. Patients were the first 146 veterans who underwent LS MRI in the outpatient setting in fiscal year 2012 at the Veterans Affairs Palo Alto Health Care System. The InterQual criteria for chart review and the method of evaluating administrative data developed by CMS and endorsed by the National Quality Forum were used. Slight modifications were made to each measure to ensure completeness and comparability. RESULTS: Of the 146 scans reviewed, 23% were considered inappropriate by the administrative measure, whereas 59% were considered inappropriate by chart review. Compared with chart review, the administrative measure had specificity of 82% for identifying inappropriate scans and sensitivity of 27% for identifying appropriate scans. CONCLUSIONS: Compared with chart review, analysis of administrative data identified scans that were appropriate but underestimated inappropriate ordering. Contrary to expectations, chart review resulted in more scans being classified as inappropriate. The administrative method is economically feasible for identifying the overuse of LS MRI, but it underestimates the true extent of inappropriate ordering.</v>
          </cell>
          <cell r="F1344" t="str">
            <v>2016</v>
          </cell>
        </row>
        <row r="1345">
          <cell r="A1345">
            <v>1344</v>
          </cell>
          <cell r="B1345" t="str">
            <v>Sex differences in 10-year ischemic cardiovascular disease risk prediction in Chinese patients with prediabetes and type 2 diabetes</v>
          </cell>
          <cell r="C1345" t="str">
            <v>BACKGROUND: Cardiovascular disease has become a serious public health problem in recent years in China. The aim of the study was to examine sex differences in cardiovascular risk factors and 10-year ischemic cardiovascular disease (ICVD) risk in Chinese patients with prediabetes (PreDM) and type 2 diabetes mellitus (T2DM). METHODS: This was a multi-site retrospective case-control study conducted from April-November 2016 using an electronic medical record database, involving 217 PreDM and 900 T2DM patients admitted to endocrinology units in four hospitals in China. CVD risk was estimated using the Chinese 10-year ICVD risk model. The differences in 10-year absolute ICVD risk according to PreDM, T2DM &lt; 1 year, T2DM 1-5 years or T2DM ≥5 years and sex were analyzed using ANOVA. RESULTS: When compared to PreDM females, males with PreDM had significantly higher 10-year ICVD risk In contrast, the opposite pattern of 10-year ICVD risk was observed in T2DM; males had significantly lower 10-year ICVD risk. Moreover, compared to T2DM females, males with T2DM had a lower proportion s with moderate or greater ICVD risk (p &lt; 0.001). When compared to PreDM males, males with T2DM &lt; 1 year, and with T2DM 1-5 years had no difference in 10-year ICVD risk, but had higher ICVD risk with T2DM ≥5 years (p &lt; 0.05). Compared to PreDM females, females with T2DM in all subgroups had higher ICVD risk (p &lt; 0.05). Among those with T2DM, hypertension rates of awareness, treatment and control were 78.60%, 65.38% and 31.10%, respectively; hyperlipidemia rates of awareness, treatment and control were lower (29.15%, 8.30% and 3.47%, respectively). Females with T2DM had higher prevalence, awareness and treatment of hypertension and hyperlipidemia than males with T2DM (p &lt; 0.001). CONCLUSIONS: There is a greater need for cardiovascular risk reduction programs for females with T2DM at diagnosis. Given the low numbers for awareness, treatment and control of hypertension and hyperlipidemia in both males and females, significant resources focused on them must be expended, specifically improving regular assessment of blood pressure and blood lipids. Strengthening the management of chronic diseases through adherence to evidence-based guidelines to enhance clinical treatment may reduce 10-year ICVD in patients with T2DM in China.</v>
          </cell>
          <cell r="F1345" t="str">
            <v>2019</v>
          </cell>
        </row>
        <row r="1346">
          <cell r="A1346">
            <v>1345</v>
          </cell>
          <cell r="B1346" t="str">
            <v>A Novel Method for Analysing Frequent Observations from Questionnaires in Order to Model Patient-Reported Outcomes: Application to EXACT® Daily Diary Data from COPD Patients</v>
          </cell>
          <cell r="C1346" t="str">
            <v>Chronic obstructive pulmonary disease (COPD) is a progressive lung disease with approximately 174 million cases worldwide. Electronic questionnaires are increasingly used for collecting patient-reported-outcome (PRO) data about disease symptoms. Our aim was to leverage PRO data, collected to record COPD disease symptoms, in a general modelling framework to enable interpretation of PRO observations in relation to disease progression and potential to predict exacerbations. The data were collected daily over a year, in a prospective, observational study. The e-questionnaire, the EXAcerbations of COPD Tool (EXACT®) included 14 items (i.e. questions) with 4 or 5 ordered categorical response options. An item response theory (IRT) model was used to relate the responses from each item to the underlying latent variable (which we refer to as disease severity), and on each item level, Markov models (MM) with 4 or 5 categories were applied to describe the dependence between consecutive observations. Minimal continuous time MMs were used and parameterised using ordinary differential equations. One hundred twenty-seven COPD patients were included (median age 67 years, 54% male, 39% current smokers), providing approximately 40,000 observations per EXACT® item. The final model suggested that, with time, patients more often reported the same scores as the previous day, i.e. the scores were more stable. The modelled COPD disease severity change over time varied markedly between subjects, but was small in the typical individual. This is the first IRT model with Markovian properties; our analysis proved them necessary for predicting symptom-defined exacerbations.</v>
          </cell>
          <cell r="F1346" t="str">
            <v>2019</v>
          </cell>
        </row>
        <row r="1347">
          <cell r="A1347">
            <v>1346</v>
          </cell>
          <cell r="B1347" t="str">
            <v>Development and Performance of an Algorithm to Estimate the Child-Turcotte-Pugh Score From a National Electronic Healthcare Database</v>
          </cell>
          <cell r="C1347" t="str">
            <v>BACKGROUND &amp; METHODS: The Child-Turcotte-Pugh (CTP) score is a widely used and validated predictor of long-term survival in cirrhosis. The CTP score is a composite of 5 subscores, 3 based on objective clinical laboratory values and 2 subjective variables quantifying the severity of ascites and hepatic encephalopathy. To date, no system to quantify CTP score from administrative databases has been validated. The Veterans Outcomes and Costs Associated with Liver Disease study is a multicenter collaborative study to evaluate the outcomes and costs of hepatocellular carcinoma in the U.S. Veterans Health Administration. We developed and validated an algorithm to calculate electronic CTP (eCTP) scores by using data from the Veterans Health Administration Corporate Data Warehouse. METHODS: Multiple algorithms for determining each CTP subscore from International Classification of Diseases version 9, Common Procedural Terminology, pharmacy, and laboratory data were devised and tested in 2 patient cohorts. For each cohort, 6 site investigators (Boston, Bronx, Brooklyn, Philadelphia, Minneapolis, and West Haven VA Medical Centers) were provided cases from which to determine validity of diagnosis, laboratory data, and clinical assessment of ascites and encephalopathy. The optimal algorithm (designated eCTP) was then applied to 30,840 cirrhotic patients alive in the first quarter of 2008 for whom 5-year overall and transplant-free survival data were available. The ability of the eCTP score and other disease severity scores (Charlson-Deyo index, Veterans Aging Cohort Study index, Model for End-Stage Liver Disease score, and Cirrhosis Comorbidity) to predict survival was then assessed by Cox proportional hazards regression. RESULTS: Spearman correlations for administrative and investigator validated laboratory data in the HCC and cirrhotic cohorts, respectively, were 0.85 and 0.92 for bilirubin, 0.92 and 0.87 for albumin, and 0.84 and 0.86 for international normalized ratio. In the HCC cohort, the overall eCTP score matched 96% of patients to within 1 point of the chart-validated CTP score (Spearman correlation, 0.81). In the cirrhosis cohort, 98% were matched to within 1 point of their actual CTP score (Spearman, 0.85). When applied to a cohort of 30,840 patients with cirrhosis, each unit change in eCTP was associated with 39% increase in the relative risk of death or transplantation. The Harrell C statistic for the eCTP (0.678) was numerically higher than those for other disease severity indices for predicting 5-year transplant-free survival. Adding other predictive models to the eCTP resulted in minimal differences in its predictive performance. CONCLUSION: We developed and validated an algorithm to extrapolate an eCTP score from data in a large administrative database with excellent correlation to actual CTP score on chart review. When applied to an administrative database, this algorithm is a highly useful predictor of survival when compared with multiple other published liver disease severity indices.</v>
          </cell>
          <cell r="F1347" t="str">
            <v>2015</v>
          </cell>
        </row>
        <row r="1348">
          <cell r="A1348">
            <v>1347</v>
          </cell>
          <cell r="B1348" t="str">
            <v>Pseudonymization of patient identifiers for translational research</v>
          </cell>
          <cell r="C1348" t="str">
            <v>BACKGROUND: The usage of patient data for research poses risks concerning the patients' privacy and informational self-determination. Next-generation-sequencing technologies and various other methods gain data from biospecimen, both for translational research and personalized medicine. If these biospecimen are anonymized, individual research results from genomic research, which should be offered to patients in a clinically relevant timeframe, cannot be associated back to the individual. This raises an ethical concern and challenges the legitimacy of anonymized patient samples. In this paper we present a new approach which supports both data privacy and the possibility to give feedback to patients about their individual research results. METHODS: We examined previously published privacy concepts regarding a streamlined de-pseudonymization process and a patient-based pseudonym as applicable to research with genomic data and warehousing approaches. All concepts identified in the literature review were compared to each other and analyzed for their applicability to translational research projects. We evaluated how these concepts cope with challenges implicated by personalized medicine. Therefore, both person-centricity issues and a separation of pseudonymization and de-pseudonymization stood out as a central theme in our examination. This motivated us to enhance an existing pseudonymization method regarding a separation of duties. RESULTS: The existing concepts rely on external trusted third parties, making de-pseudonymization a multistage process involving additional interpersonal communication, which might cause critical delays in patient care. Therefore we propose an enhanced method with an asymmetric encryption scheme separating the duties of pseudonymization and de-pseudonymization. The pseudonymization service provider is unable to conclude the patient identifier from the pseudonym, but assigns this ability to an authorized third party (ombudsman) instead. To solve person-centricity issues, a collision-resistant function is incorporated into the method. These two facts combined enable us to address essential challenges in translational research. A productive software prototype was implemented to prove the functionality of the suggested translational, data privacy-preserving method. Eventually, we performed a threat analysis to evaluate potential hazards connected with this pseudonymization method. CONCLUSIONS: The proposed method offers sustainable organizational simplification regarding an ethically indicated, but secure and controlled process of de-pseudonymizing patients. A pseudonym is patient-centered to allow correlating separate datasets from one patient. Therefore, this method bridges the gap between bench and bedside in translational research while preserving patient privacy. Assigned ombudsmen are able to de-pseudonymize a patient, if an individual research result is clinically relevant.</v>
          </cell>
          <cell r="F1348" t="str">
            <v>2013</v>
          </cell>
        </row>
        <row r="1349">
          <cell r="A1349">
            <v>1348</v>
          </cell>
          <cell r="B1349" t="str">
            <v>Improving Adherence to Cardiovascular Therapies: An Economic Evaluation of a Randomized Pragmatic Trial</v>
          </cell>
          <cell r="C1349" t="str">
            <v>OBJECTIVE: Preplanned economic analysis of a pragmatic trial using electronic-medical-record-linked interactive voice recognition (IVR) reminders for enhancing adherence to cardiovascular medications (i.e., statins, angiotensin-converting enzyme inhibitors [ACEIs], and angiotensin receptor blockers [ARBs]). METHODS: Three groups, usual care (UC), IVR, and IVR plus educational materials (IVR+), with 21,752 suboptimally adherent patients underwent follow-up for 9.6 months on average. Costs to implement and deliver the intervention (from a payer perspective) were tracked during the trial. Medical care costs and outcomes were ascertained using electronic medical records. RESULTS: Per-patient intervention costs ranged from $9 to $17 for IVR and from $36 to $47 for IVR+. For ACEI/ARB, the incremental cost-effectiveness ratio for each percent adherence increase was about 3 times higher with IVR+ than with IVR ($6 and $16 for IVR and IVR+, respectively). For statins, the incremental cost-effectiveness ratio for each percent adherence increase was about 7 times higher with IVR+ than with IVR ($6 and $43 for IVR and IVR+, respectively). Considering potential cost offsets from reduced cardiovascular events, the probability of breakeven was the highest for UC, but the IVR-based interventions had a higher probability of breakeven for subgroups with a baseline low-density lipoprotein (LDL) level of more than 100 mg/dl and those with two or more calls. CONCLUSIONS: We found that the use of an automated voice messaging system to promote adherence to ACEIs/ARBs and statins may be cost-effective, depending on a decision maker's willingness to pay for unit increase in adherence. When considering changes in LDL level and downstream medical care offsets, UC is the optimal strategy for the general population. However, IVR-based interventions may be the optimal choice for those with elevated LDL values at baseline.</v>
          </cell>
          <cell r="F1349" t="str">
            <v>2016</v>
          </cell>
        </row>
        <row r="1350">
          <cell r="A1350">
            <v>1349</v>
          </cell>
          <cell r="B1350" t="str">
            <v>Impact of an electronic medication administration record on medication administration efficiency and errors</v>
          </cell>
          <cell r="C1350" t="str">
            <v>The study aims were to evaluate the impact of electronic medication administration record implementation on medication administration efficiency and occurrence of medication errors as well as to identify the predictors of medication administration efficiency in an acute care setting. A prospective, observational study utilizing time-and-motion technique was conducted before and after electronic medication administration record implementation in November 2011. A total of 156 cases of medication administration activities (78 pre- and 78 post-electronic medication administration record) involving 38 nurses were observed at the point of care. A separate retrospective review of the hospital Midas+ medication error database was also performed to collect the rates and origin of medication errors for 6 months before and after electronic medication administration record implementation. The mean medication administration time actually increased from 11.3 to 14.4 minutes post-electronic medication administration record (P = .039). In a multivariate analysis, electronic medication administration record was not a predictor of medication administration time, but the distractions/interruptions during medication administration process were significant predictors. The mean hospital-wide medication errors significantly decreased from 11.0 to 5.3 events per month post-electronic medication administration record (P = .034). Although no improvement in medication administration efficiency was observed, electronic medication administration record improved the quality of care with a significant decrease in medication errors.</v>
          </cell>
          <cell r="F1350" t="str">
            <v>2014</v>
          </cell>
        </row>
        <row r="1351">
          <cell r="A1351">
            <v>1350</v>
          </cell>
          <cell r="B1351" t="str">
            <v>Comparison of Characteristics Between Chinese Patients Taking Glucagon-like Peptide 1 Receptor Agonists and Insulin: A Cross-sectional Database Analysis</v>
          </cell>
          <cell r="C1351" t="str">
            <v>PURPOSE: In China, although insulin has been prescribed for decades, glucagon-like peptide 1 receptor agonists (GLP-1-RAs) have been available as an injectable treatment for patients with type 2 diabetes mellitus (T2DM) since 2009. GLP-1 RAs are listed as second-line treatment in the 2017 Chinese Guideline for patients with T2DM in whom prior oral antidiabetic therapy has failed. This study compares the baseline characteristics of Chinese patients with T2DM taking different prescriptions of first injectable therapy (GLP-1-RA or insulin). METHODS: The IQVIA Patient Diary Study database, which captures data from a patient medical record-based physician online survey, was the data source used in this study. Cross-sectional patient data were collected from hospitals in 15 major Chinese cities from June 1, 2016, to June 30, 2018. Adults with T2DM commencing either GLP-1-RA or insulin use as their first injectable antidiabetic therapy were included. Baseline demographic and clinical characteristics were compared between the GLP-1-RA and insulin treatment groups, using t tests and χ(2) or Fisher exact tests. FINDINGS: Overall, 563 patients using GLP-1-RAs and 2387 using insulin were identified. In general, patients using GLP-1-RA were younger (mean [SD], 49.6 [10.8] years vs 59.3 [10.9] years), had lower mean (SD) glycosylated hemoglobin levels (8.5% [1.2%] vs 9.6 [1.7%]), had lower mean (SD) fasting plasma glucose levels (9.0 [1.9] mmol/L vs 10.8 [2.6] mmol/L), higher mean (SD) body mass indexes (29.4 [3.9] kg/m(2) vs 24.6 [3.1] kg/m(2)), had higher comorbidity of obesity (75% vs 15%), had a higher occurrence of hyperlipidemia (63% vs 44%), and had lower occurrence of neuropathy (13% vs 34%) when compared with those using insulin (P &lt; 0.0001 for all). The results of multivariate logistic regression model indicate that when controlling other variables in the multivariate logistic regression model, a higher fasting plasma glucose level and a longer diagnosis duration are associated with higher odds of insulin therapy commencement, but higher body mass index and some comorbidities, such as obesity and hyperlipidemia, are associated with higher odds of being a GLP-1-RA user. IMPLICATIONS: Significant differences were identified between selected baseline characteristics of patients initiating GLP-1-RA and insulin therapy, suggesting that these medicines are more likely to be prescribed to different types of patients with T2DM in China. These findings may help to inform Chinese physicians regarding the characteristics of those patients with T2DM who are initiating treatment with a GLP-1-RA or insulin. Because the Patient Diary Study data were collected from hospitals in 15 major cities in China, one noteworthy limitation is that the results may not represent the overall treatment pattern in rural areas of China.</v>
          </cell>
          <cell r="F1351" t="str">
            <v>2019</v>
          </cell>
        </row>
        <row r="1352">
          <cell r="A1352">
            <v>1351</v>
          </cell>
          <cell r="B1352" t="str">
            <v>Is the Association Between Pregnancy Weight Gain and Fetal Size Causal?: A Re-examination Using a Sibling Comparison Design</v>
          </cell>
          <cell r="C1352" t="str">
            <v>BACKGROUND: Observational cohort studies have consistently shown that maternal weight gain in pregnancy is positively associated with fetal size, but it is unknown whether the association is causal. This study investigated the effect of pregnancy weight gain on fetal growth using a sibling comparison design to control for unmeasured confounding by genetic and shared environmental factors. METHODS: Our study population included 44,457 infants (21,680 women) with electronic medical records in the Stockholm-Gotland Obstetrical Database, 2008-2014. We standardized pregnancy weight gain into gestational age-specific z-scores. Fetal size was classified as birthweight (gram), and as small- and large-for-gestational-age birth (birthweight &lt;10th or &gt;90th percentiles, respectively). Our sibling comparison analyses used multivariable linear fixed effects models for birthweight and hybrid logistic fixed effects models for small- and large-for-gestational-age birth (SGA and LGA). We repeated analyses using conventional (unmatched) regression models. RESULTS: Sibling comparison analyses showed a clinically meaningful association between weight gain and fetal size (e.g., adjusted difference of +89 g birthweight [95% CI = 82, 95 g]; adjusted risk ratios [aRR] for SGA of 0.80 [95% CI = 0.75, 0.86] per 1 z-score increase in weight gain for a woman of body mass index [BMI] = 25). These findings were consistent across the range of BMI. Estimates were only modestly attenuated compared with conventional approach (+97 g [95% CI = 92, 102 g], aRR for SGA of 0.70 [95% CI = 0.67, 0.73] per 1 z-score increase in weight gain). CONCLUSION: The positive association between pregnancy weight gain and fetal size we found using a sibling comparison design suggests that this relation has minimal confounding by familial factors that remain constant between pregnancies.</v>
          </cell>
          <cell r="F1352" t="str">
            <v>2019</v>
          </cell>
        </row>
        <row r="1353">
          <cell r="A1353">
            <v>1352</v>
          </cell>
          <cell r="B1353" t="str">
            <v>Application of machine learning methodology to assess the performance of DIABETIMSS program for patients with type 2 diabetes in family medicine clinics in Mexico</v>
          </cell>
          <cell r="C1353" t="str">
            <v>BACKGROUND: The study aimed to assess the performance of a multidisciplinary-team diabetes care program called DIABETIMSS on glycemic control of type 2 diabetes (T2D) patients, by using available observational patient data and machine-learning-based targeted learning methods. METHODS: We analyzed electronic health records and laboratory databases from the year 2012 to 2016 of T2D patients from six family medicine clinics (FMCs) delivering the DIABETIMSS program, and five FMCs providing routine care. All FMCs belong to the Mexican Institute of Social Security and are in Mexico City and the State of Mexico. The primary outcome was glycemic control. The study covariates included: patient sex, age, anthropometric data, history of glycemic control, diabetic complications and comorbidity. We measured the effects of DIABETIMSS program through 1) simple unadjusted mean differences; 2) adjusted via standard logistic regression and 3) adjusted via targeted machine learning. We treated the data as a serial cross-sectional study, conducted a standard principal components analysis to explore the distribution of covariates among clinics, and performed regression tree on data transformed to use the prediction model to identify patient sub-groups in whom the program was most successful. To explore the robustness of the machine learning approaches, we conducted a set of simulations and the sensitivity analysis with process-of-care indicators as possible confounders. RESULTS: The study included 78,894 T2D patients, from which 37,767patients received care through DIABETIMSS. The impact of DIABETIMSS ranged, among clinics, from 2 to 8% improvement in glycemic control, with an overall (pooled) estimate of 5% improvement. T2D patients with fewer complications have more significant benefit from DIABETIMSS than those with more complications. At the FMC's delivering the conventional model the predicted impacts were like what was observed empirically in the DIABETIMSS clinics. The sensitivity analysis did not change the overall estimate average across clinics. CONCLUSIONS: DIABETIMSS program had a small, but significant increase in glycemic control. The use of machine learning methods yields both population-level effects and pinpoints the sub-groups of patients the program benefits the most. These methods exploit the potential of routine observational patient data within complex healthcare systems to inform decision-makers.</v>
          </cell>
          <cell r="F1353" t="str">
            <v>2019</v>
          </cell>
        </row>
        <row r="1354">
          <cell r="A1354">
            <v>1353</v>
          </cell>
          <cell r="B1354" t="str">
            <v>Decrease in use of contraindicated drugs with automated alerts in children</v>
          </cell>
          <cell r="C1354" t="str">
            <v>BACKGROUND: This study evaluated changes in the use of contraindicated drugs in the pediatric population, via automated alerts through the nationwide drug utilization review. METHODS: We conducted an interrupted time series analysis using the nationwide health insurance database. Study drugs consisted of a total of 72 drugs in 22 classes that were designated as age contraindicated between January 2007 and December 2011. The subjects consisted of the patients in Korea who had been prescribed with any of the study drugs at least once. Changes in the use of age-contraindicated drugs after the regulatory action were estimated as relative and absolute reductions with 95% CI. Regression analysis was carried out based on the monthly number of users prior to the announcement of age-contraindicated drugs on 3 December 2009 to estimate the predicted values, and these were then compared with the observed values after the announcement. RESULTS: A total of 2 541 888 patients were prescribed age-contraindicated drugs at least once. The percentage of age-contraindicated drug users was 2.10% of the total users (n = 3 309 566) during the period prior to the 2009 regulatory action, but it decreased to 0.30% (n = 542 529) after the action. Overall, there was an 85.71% relative reduction (95% CI: 71.53-102.72) in the percentage of age-contraindicated drug users. The projected monthly number of users of age-contraindicated drugs showed a gradual downward trend. CONCLUSION: Decreases in contraindicated drugs have accelerated after a regulatory action with automated alerts.</v>
          </cell>
          <cell r="F1354" t="str">
            <v>2017</v>
          </cell>
        </row>
        <row r="1355">
          <cell r="A1355">
            <v>1354</v>
          </cell>
          <cell r="B1355" t="str">
            <v>Evaluating the Impact of Sample Medication on Subsequent Patient Adherence</v>
          </cell>
          <cell r="C1355" t="str">
            <v>BACKGROUND: Medication nonadherence is problematic throughout health care practice. Patient nonadherence is a result of several factors, such as financial issues, confusion about the medication, or concerns about possible side effects. Efforts to improve adherence have been implemented, but new strategies are needed to ensure that patients fill their medication prescriptions and adhere to their prescribed use. OBJECTIVE: To investigate whether providing patients with a free 30-day supply of medication at the point of care via a dispensing kiosk-a secure, computerized cabinet placed in the prescriber's office-that provides sample medication and educational materials had a measurable impact on adherence and health care cost. METHODS: The study sample consisted of patients drawn from the electronic health records of a large health care provider who were prescribed medications to treat diabetes, hypertension, and dyslipidemia. The comparison groups included a treatment group of patients who each received a 30-day generic sample of medication and a control group of patients who did not receive a sample. The study outcome was primary medication non-adherence (PMN), defined as whether a patient filled a prescription within 90, 180, or 365 days of prescribing. Only patients receiving a prescription for the first time were considered; patients on a medication before receipt of the sample were dropped. Postprescription medication adherence (PPMA), measured as proportion of days covered (PDC) and proportion of days covered ≥ 80% (PDC80), was also examined. Propensity score methods and multivariate regression models were used to examine the outcomes and group differences. Costs to the patient before and after the prescription were also analyzed. Key informant interviews were conducted with physicians, and qualitative analyses were performed. RESULTS: Patients who received a 30-day generic medication sample had a higher probability of filling a first prescription within 90 days (72.2% for treatment patients vs. 37.6% for controls, P &lt; 0.001); 180 days (79.1% vs. 43.3%, respectively, P &lt; 0.001); and 365 days (85.5% vs. 48.6%, P &lt; 0.001). The medication sample had a positive effect on PDC for 90 days, with treatment patients having 72.8% adherent days versus 35.1% adherent days for controls (average treatment effect [ATE] = 37.5%, P &lt; 0.001). At 180 days, PDC adherence was 57.1% for treatment patients versus 35.4% for controls (ATE = 21.5%, P &lt; 0.001), and 43.6% versus 33.9%, respectively (ATE = 9.5%, P &lt; 0.001) for the 365-day period. PDC80 was significantly better among treatment patients at 90 days (53.5% vs. 31.2%, respectively, ATE = 22.4%, P &lt; 0.001) and 180 days (38.4% vs. 29.1%, ATE = 9.2%, P &lt; 0.001), but not at 365 days (23.7% vs. 23.7%, ATE = -0.02, not significant). Costs were reduced by $395 for the treatment group. Interviews with clinicians indicated a positive view of the program. CONCLUSIONS: Providing a free sample medication improved the probability of patients filling their initial prescriptions and adhering to those medications. This program can affect health care costs, as evidenced by lower costs for the treatment group. DISCLOSURES: Financial support for this study was provided by MedVantx. UMPC Health Plan reviewed and commented on the manuscript. Hogue is an employee of MedVantx and also reviewed the manuscript. Manolis is employed by UPMC Health Plan. The remaining authors report no other conflicts of interest. Study concept and design were contributed by Pringle. Aldridge took the lead in data collection, along with Kearney. Data interpretation was performed primarily by Radack, along with Kearney and Grasso. The manuscript was written by Kearney, Aldridge, and Radack and revised by Kearney, Manolis, Hogue, and Radack.</v>
          </cell>
          <cell r="F1355" t="str">
            <v>2016</v>
          </cell>
        </row>
        <row r="1356">
          <cell r="A1356">
            <v>1355</v>
          </cell>
          <cell r="B1356" t="str">
            <v>Efficacy versus Complications in Arterial Thrombolysis</v>
          </cell>
          <cell r="C1356" t="str">
            <v>BACKGROUND: Acute peripheral arterial occlusions threaten life and limb. Thrombolysis is an established, minimally invasive alternative treatment for surgical thromboembolectomy. Yet, there is no consensus regarding an optimal thrombolysis protocol, and current knowledge is largely based on studies from the 1990s. This study reviews a contemporary cohort of patients treated with thrombolysis and aims to evaluate the treatment results and to identify possible predictors for outcome and (bleeding) complications. METHODS: The electronic health record data of all consecutive patients who underwent thrombolysis for acute limb ischemia due to thromboembolic lower extremity arterial occlusions between April 2006 and June 2012 were analyzed. End points were change in clinical stage of ischemia, incidence of bleeding complications, duration of thrombolysis, predictors of outcome and complications, and mortality and amputation-free rates after 30-day and 6-months follow-up. RESULTS: In total, 109 cases were included. Clinical improvement was observed in 79%. Amputation-free rates at 30 days and 6 months were 94% and 90%, respectively. The incidence of major bleeding complications was 13%. Median duration of thrombolysis was 27 (4-68) hr. Mortality rates at 30 days and 6 months were 7% and 16%, respectively; none bleeding related. In addition to age, popliteal artery occlusions and a progressed chronic vascular stage are predictive for a worse outcome. Age, female sex, and cardiac history were risk factors for bleeding. CONCLUSIONS: Treatment of peripheral arterial occlusions with high-dose thrombolysis on an intensive-care unit yields high clinical success rates, but major bleeding complications are often observed. Strict clinical observation remains essential since intensive monitoring of hemostatic parameters during thrombolysis does not predict bleeding complications.</v>
          </cell>
          <cell r="F1356" t="str">
            <v>2018</v>
          </cell>
        </row>
        <row r="1357">
          <cell r="A1357">
            <v>1356</v>
          </cell>
          <cell r="B1357" t="str">
            <v>LPA Variants Are Associated With Residual Cardiovascular Risk in Patients Receiving Statins</v>
          </cell>
          <cell r="C1357" t="str">
            <v>BACKGROUND: Coronary heart disease (CHD) is a leading cause of death globally. Although therapy with statins decreases circulating levels of low-density lipoprotein cholesterol and the incidence of CHD, additional events occur despite statin therapy in some individuals. The genetic determinants of this residual cardiovascular risk remain unknown. METHODS: We performed a 2-stage genome-wide association study of CHD events during statin therapy. We first identified 3099 cases who experienced CHD events (defined as acute myocardial infarction or the need for coronary revascularization) during statin therapy and 7681 controls without CHD events during comparable intensity and duration of statin therapy from 4 sites in the Electronic Medical Records and Genomics Network. We then sought replication of candidate variants in another 160 cases and 1112 controls from a fifth Electronic Medical Records and Genomics site, which joined the network after the initial genome-wide association study. Finally, we performed a phenome-wide association study for other traits linked to the most significant locus. RESULTS: The meta-analysis identified 7 single nucleotide polymorphisms at a genome-wide level of significance within the LPA/PLG locus associated with CHD events on statin treatment. The most significant association was for an intronic single nucleotide polymorphism within LPA/PLG (rs10455872; minor allele frequency, 0.069; odds ratio, 1.58; 95% confidence interval, 1.35-1.86; P=2.6×10(-)(10)). In the replication cohort, rs10455872 was also associated with CHD events (odds ratio, 1.71; 95% confidence interval, 1.14-2.57; P=0.009). The association of this single nucleotide polymorphism with CHD events was independent of statin-induced change in low-density lipoprotein cholesterol (odds ratio, 1.62; 95% confidence interval, 1.17-2.24; P=0.004) and persisted in individuals with low-density lipoprotein cholesterol ≤70 mg/dL (odds ratio, 2.43; 95% confidence interval, 1.18-4.75; P=0.015). A phenome-wide association study supported the effect of this region on coronary heart disease and did not identify noncardiovascular phenotypes. CONCLUSIONS: Genetic variations at the LPA locus are associated with CHD events during statin therapy independently of the extent of low-density lipoprotein cholesterol lowering. This finding provides support for exploring strategies targeting circulating concentrations of lipoprotein(a) to reduce CHD events in patients receiving statins.</v>
          </cell>
          <cell r="F1357" t="str">
            <v>2018</v>
          </cell>
        </row>
        <row r="1358">
          <cell r="A1358">
            <v>1357</v>
          </cell>
          <cell r="B1358" t="str">
            <v>Development of an electronic trigger tool at a children's hospital within an academic medical center</v>
          </cell>
          <cell r="C1358" t="str">
            <v>PURPOSE: To evaluate the validity and reliability of select recommended triggers, defined as flags found on review of the medical record that prompt further investigation to determine the presence or absence of an adverse drug event (ADE), selected from a list initially constructed based on severity, frequency, and detectability of triggers within a pediatric population. METHODS: This was a single-center, retrospective cohort analysis of pediatric patients admitted to University of North Carolina (UNC) Children's Hospital who received trigger-associated medications between January 2015 and December 2016. Patient-care areas of the emergency department, operating rooms, and post-anesthesia care units were excluded. Trigger-detection encounters were evaluated by two reviewers using pre-established, consensus ADE criteria as determined by a panel of pediatric and medication safety specialists at UNC Medical Center. Events were categorized according to medication-related trigger and analyzed using descriptive statistics. RESULTS: A total of 3,836 positive triggers were included in this study. For the aggregate 12-part trigger tool package, 1,055 positive ADEs were identified, leading to a positive predictive value (PPV) of 27.5%. A 50% increase from baseline serum creatinine, resulting from co-administration of 2 or more nephrotoxic medications accounted for a total of 3,698/3,836 (96.4%). Incomplete documentation was the leading cause for event exclusion, 8/27 (30%). The triggers with the highest PPV included protamine 4/4 (100%), flumazenil 1/1 (100%), and vancomycin-related events 51/67 (76.1%), respectively. Phenytoin level &gt;30 µg/mL or free level &gt;2.5 µg/mL resulted in the lowest PPV, 1/12 (8.3%). CONCLUSION: This study lays the foundation for further studies to develop a robust pediatric trigger tool that may involve developing multi-element triggers, determining sensitivity and specificity of triggers, or mobilizing the trigger tool to an automated system. Trigger tools can be individualized to meet each institutions' needs and unique patient population.</v>
          </cell>
          <cell r="F1358" t="str">
            <v>2019</v>
          </cell>
        </row>
        <row r="1359">
          <cell r="A1359">
            <v>1358</v>
          </cell>
          <cell r="B1359" t="str">
            <v>Predictors of blood pressure control in patients with resistant hypertension after intensive management in two expert centres: the Brussels-Torino experience</v>
          </cell>
          <cell r="C1359" t="str">
            <v>Background: Management of resistant hypertension (RHTN) is challenging and often implies the use of complex polypharmacy and interventional therapies. The main objectives of this study were (i) to describe the characteristics of patients with RHTN referred to two expert centres; (ii) to identify predictors of blood pressure (BP) control after intensive management. Methods: We reviewed electronic medical files of all patients referred for RHTN to the Brussels and Torino centres, and extracted detailed clinical data, informations on drug adherence and psychological profile. All patients with confirmed diagnosis of RHTN, according to office and ambulatory BP monitoring (ABPM) measurements, were considered eligible. Results: 313 patients (51% men; age: 56 ± 12 years; office BP 177/98 mmHg; 24-hour ABPM 153/90 mmHg) were included. At the end of follow-up (median: 2 years [1-4]), only 26% of patients (n = 81) reached BP control. When compared to patients remaining resistant, patients eventually controlled had lower pulse pressure (71 vs. 82 mmHg, p &lt; 0.001), less often myocardial infarction (6% vs. 20%, p &lt; 0.005) and showed a higher recourse to cognitive reappraisal as far as emotion regulation is concerned (4.8 ± 1.1 vs. 3.9 ± 1.2, p = 0.009; ERQ Questionnaire). In a multivariate analysis looking for predictors of controlled BP, only the psychological characteristic of cognitive reappraisal (i.e., changing one's thoughts about a potentially emotion-eliciting event) remained significant (OR 2.06 [1.10; 3.84], p = 0.02). Conclusions: Even in expert centres, only a minority of patients with RHTN reached BP control, irrespective of the centre involved or the interventions applied. Patients who eventually responded to therapy had lower arterial stiffness and less cardiac organ damage. Furthermore, besides vascular damage, the single predictor of BP control was the ability to modify the emotional impact of stressful situations.</v>
          </cell>
          <cell r="F1359" t="str">
            <v>2019</v>
          </cell>
        </row>
        <row r="1360">
          <cell r="A1360">
            <v>1359</v>
          </cell>
          <cell r="B1360" t="str">
            <v>Total Hip Arthroplasty for Secondary Causes of Arthritis An Increase in Time and Money</v>
          </cell>
          <cell r="C1360" t="str">
            <v>BACKGROUND: Total hip arthroplasty (THA) is a frequently performed, highly successful orthopedic procedure. Although primary osteoarthritis (PA) is the most common reason for (THA), there are several secondary conditions that lead to degenerative hip disease that are successfully treated with THA. The purpose of this study was to examine the incidence of these secondary causes of arthritis (SA) leading to THA and to compare the relative surgical costs, operating times, and hospital length of stay (LOS) for THA done for PA versus SA. METHODS: Electronic medical records from 836 continuous patients undergoing primary THA over a 2-year period were reviewed at a single high-volume joint arthroplasty center. Data obtained included age, sex, laterality, diagnosis leading to THA, surgical costs based on hospital fees, operating room time, and hospital LOS. Using operative reports, office visit notes, and radiology reports or images, patients were categorized into PA or SA groupings. PA was defined as osteoarthritis of no other known etiology, whereas SA was defined when a known underlying diagnosis led to degenerative joint disease of the hip. SA included hip dysplasia, post-traumatic arthritis (PTA), avascular necrosis (AVN), inflammatory arthropathy, Perthes disease, and slipped capital femoral epiphysis (SCFE). Means and proportions of the variables from both groups were analyzed and compared using t-tests and chi-squared tests where applicable. RESULTS: There were 599 patients in the PA group and 237 patients in the SA group. The SA group was significantly younger than the PA group (54.4 years versus 64.0 years; p = 0.0001). The SA cohort had significantly higher mean surgical costs ($29,662 versus $27,078; p = 0.0005), operating room times (189 minutes versus 179 minutes; p = 0.0042), and LOS (4.2 days versus 3.9 days; p = 0.0312). Within the SA group, the hip dysplasia subgrouping had the lowest cost and operating room time, whereas the PTA subgrouping had the highest cost and operating room time. CONCLUSIONS: More than a quarter of primary THAs are performed due to secondary arthritis, most commonly due to hip dysplasia. Cases of THA due to secondary arthritis are associated with significantly increased hospital costs, operating time, and postoperative length of stay compared to THA's performed for primary osteoarthritis. Patients with post-traumatic hip arthritis may contribute the highest economic burden and present the most complex cases for arthroplasty surgeons.</v>
          </cell>
          <cell r="F1360" t="str">
            <v>2019</v>
          </cell>
        </row>
        <row r="1361">
          <cell r="A1361">
            <v>1360</v>
          </cell>
          <cell r="B1361" t="str">
            <v>Does Ownership Make a Difference in Primary Care Practice?</v>
          </cell>
          <cell r="C1361" t="str">
            <v>PURPOSE: We assessed differences in structural characteristics, quality improvement processes, and cardiovascular preventive care by ownership type among 989 small to medium primary care practices. METHODS: This cross-sectional analysis used electronic health record and survey data collected between September 2015 and April 2017 as part of an evaluation of the EvidenceNOW: Advancing Heart Health in Primary Care Initiative by the Agency for Health Care Research and Quality. We compared physician-owned practices, health system or medical group practices, and Federally Qualified Health Centers (FQHC) by using 15 survey-based practice characteristic measures, 9 survey-based quality improvement process measures, and 4 electronic health record-based cardiovascular disease prevention quality measures, namely, aspirin prescription, blood pressure control, cholesterol management, and smoking cessation support (ABCS). RESULTS: Physician-owned practices were more likely to be solo (45.0% compared with 8.1%, P &lt; .001 for health system practices and 12.8%, P = .009 for FQHCs) and less likely to have experienced a major change (eg, moved to a new location) in the last year (43.1% vs 65.4%, P = .01 and 72.1%, P = .001, respectively). FQHCs reported the highest use of quality improvement processes, followed by health system practices. ABCS performance was similar across ownership type, with the exception of smoking cessation support (51.0% for physician-owned practices vs 67.3%, P = .004 for health system practices and 69.3%, P = .004 for FQHCs). CONCLUSIONS: Primary care practice ownership was associated with differences in quality improvement process measures, with FQHCs reporting the highest use of such quality-improvement strategies. ABCS were mostly unrelated to ownership, suggesting a complex path between quality improvement strategies and outcomes.</v>
          </cell>
          <cell r="F1361" t="str">
            <v>2019</v>
          </cell>
        </row>
        <row r="1362">
          <cell r="A1362">
            <v>1361</v>
          </cell>
          <cell r="B1362" t="str">
            <v>Electronically delivered interventions to reduce antibiotic prescribing for respiratory infections in primary care: cluster RCT using electronic health records and cohort study</v>
          </cell>
          <cell r="C1362" t="str">
            <v>BACKGROUND: Unnecessary prescribing of antibiotics in primary care is contributing to the emergence of antimicrobial drug resistance. OBJECTIVES: To develop and evaluate a multicomponent intervention for antimicrobial stewardship in primary care, and to evaluate the safety of reducing antibiotic prescribing for self-limiting respiratory infections (RTIs). INTERVENTIONS: A multicomponent intervention, developed as part of this study, including a webinar, monthly reports of general practice-specific data for antibiotic prescribing and decision support tools to inform appropriate antibiotic prescribing. DESIGN: A parallel-group, cluster randomised controlled trial. SETTING: The trial was conducted in 79 general practices in the UK Clinical Practice Research Datalink (CPRD). PARTICIPANTS: All registered patients were included. MAIN OUTCOME MEASURES: The primary outcome was the rate of antibiotic prescriptions for self-limiting RTIs over the 12-month intervention period. COHORT STUDY: A separate population-based cohort study was conducted in 610 CPRD general practices that were not exposed to the trial interventions. Data were analysed to evaluate safety outcomes for registered patients with 45.5 million person-years of follow-up from 2005 to 2014. RESULTS: There were 41 intervention trial arm practices (323,155 patient-years) and 38 control trial arm practices (259,520 patient-years). There were 98.7 antibiotic prescriptions for RTIs per 1000 patient-years in the intervention trial arm (31,907 antibiotic prescriptions) and 107.6 per 1000 patient-years in the control arm (27,923 antibiotic prescriptions) [adjusted antibiotic-prescribing rate ratio (RR) 0.88, 95% confidence interval (CI) 0.78 to 0.99; p = 0.040]. There was no evidence of effect in children aged &lt; 15 years (RR 0.96, 95% CI 0.82 to 1.12) or adults aged ≥ 85 years (RR 0.97, 95% CI 0.79 to 1.18). Antibiotic prescribing was reduced in adults aged between 15 and 84 years (RR 0.84, 95% CI 0.75 to 0.95), that is, one antibiotic prescription was avoided for every 62 patients (95% CI 40 to 200 patients) aged 15-84 years per year. Analysis of trial data for 12 safety outcomes, including pneumonia and peritonsillar abscess, showed no evidence that these outcomes might be increased as a result of the intervention. The analysis of data from non-trial practices showed that if a general practice with an average list size of 7000 patients reduces the proportion of RTI consultations with antibiotics prescribed by 10%, then 1.1 (95% CI 0.6 to 1.5) more cases of pneumonia per year and 0.9 (95% CI 0.5 to 1.3) more cases of peritonsillar abscesses per decade may be observed. There was no evidence that mastoiditis, empyema, meningitis, intracranial abscess or Lemierre syndrome were more frequent at low-prescribing practices. LIMITATIONS: The research was based on electronic health records that may not always provide complete data. The number of practices included in the trial was smaller than initially intended. CONCLUSIONS: This study found evidence that, overall, general practice antibiotic prescribing for RTIs was reduced by this electronically delivered intervention. Antibiotic prescribing rates were reduced for adults aged 15-84 years, but not for children or the senior elderly. FUTURE WORK: Strategies for antimicrobial stewardship should employ stratified interventions that are tailored to specific age groups. Further research into the safety of reduced antibiotic prescribing is also needed. TRIAL REGISTRATION: Current Controlled Trials ISRCTN95232781. FUNDING: This project was funded by the National Institute for Health Research (NIHR) Health Technology Assessment programme and will be published in full in Health Technology Assessment; Vol. 23, No. 11. See the NIHR Journals Library website for further project information._x000D_The overuse of antibiotics to treat infections is contributing to the rise of antibiotic resistance in bacteria. A trial was carried out to evaluate whether or not interventions delivered through general practice computer systems may be used to reduce antibiotic prescribing for self-limiting respiratory tract infections (RTIs). The study was carried out in 79 UK general practices. The study tested the effect of a webinar to introduce the trial interventions, which included monthly feedback reports of data for respiratory consultations and antibiotic prescriptions, as well as computer-delivered decision support tools. These interventions were specially developed for this study and were pre-tested with general practitioners and practice nurses. Over the 12-month intervention period, the antibiotic-prescribing rate was about 12% lower in the intervention trial arm than in the control arm. There was no effect of intervention in children aged &lt; 15 years or adults aged ≥ 85 years, but antibiotic prescribing was reduced by about 16% in adults aged between 15 and 84 years. Assuming this was caused by the intervention, one antibiotic prescription was avoided per year for every 62 patients aged between 15 and 84 years and registered with a trial practice. The study found no evidence that the intervention might increase the risk of 12 bacterial infections. In addition, a follow-up study of 610 UK general practices not included in the trial was conducted. The study found that if a general practice with an average list size of 7000 patients reduces the proportion of RTI consultations with antibiotics prescribed by 10%, then it may be possible to observe about one more case of pneumonia per year and one more case of peritonsillar abscess per decade, but no increase in other infections is likely. It can be concluded that electronically delivered interventions, including feedback of antibiotic-prescribing data for specific indications, may have the potential to reduce unnecessary antibiotic prescribing; however, antimicrobial stewardship interventions need to be tailored to particular age groups._x000D_eng</v>
          </cell>
          <cell r="F1362" t="str">
            <v>2019</v>
          </cell>
        </row>
        <row r="1363">
          <cell r="A1363">
            <v>1362</v>
          </cell>
          <cell r="B1363" t="str">
            <v>Patients Who Leave the Emergency Department Without Being Seen and Their Follow-Up Behavior: A Retrospective Descriptive Analysis</v>
          </cell>
          <cell r="C1363" t="str">
            <v>BACKGROUND: Past studies suggest that patients who leave without being seen (LWBS) by a physician from a hospital's emergency department (ED) represent a quality and safety concern, and thus LWBS rates have often been used as an ED performance metric. There are few recent studies, however, that have examined the characteristics of the LWBS population at hospitals in the United States. OBJECTIVE: This study describes the LWBS population at a multi-hospital academic health system. METHODS: This was a retrospective study of electronic medical record data from EDs at two academic hospitals with a shared patient population that analyzed all LWBS visits during the 45-month period between July 2012 and March 2016. Demographic and clinical variables, including patient characteristics, chief complaint, acuity, and evidence of ongoing medical care, were assessed. RESULTS: During the study period, 2.4% of patients presenting to the study EDs left without being seen. This population tended to have lower-acuity chief complaints and nearly triple the number of ED visits as the general ED patient; 7.8% sought follow-up care from outpatient clinics and 24.8% returned to the ED within 7 days. Of this latter group, 11.5% were subsequently admitted for inpatient care, representing 0.068% of the total ED census during the study period. CONCLUSIONS: LWBS patients are high ED utilizers who may be effectively targeted by "hotspotting." Our 11.5% admission rate at return after LWBS compares favorably with the overall 20.9% admission rate at the study EDs and represents a small minority of all LWBS visits. Given the paucity of return ED visits after interval clinic encounters, our data suggest that patients who were seen in clinic had their medical complaint adequately resolved on a non-emergent outpatient basis, and that increased LWBS rates may reflect poor access to timely clinic-based care rather than intrinsic systemic issues within the ED.</v>
          </cell>
          <cell r="F1363" t="str">
            <v>2019</v>
          </cell>
        </row>
        <row r="1364">
          <cell r="A1364">
            <v>1363</v>
          </cell>
          <cell r="B1364" t="str">
            <v>Predictors of mortality among patients enrolled on antiretroviral therapy in Aksum hospital, northern Ethiopia: a retrospective cohort study</v>
          </cell>
          <cell r="C1364" t="str">
            <v>BACKGROUND: Since launching of antiretroviral (ART) treatment, the numbers of patients enrolled in to ART are increasing in many developing countries. But many studies done across Africa including Ethiopia on antiretroviral therapy programs have shown higher mortality at the first six months of treatment initiation. But the factors associated with this high mortality are poorly characterized. So this study aims to determine mortality and identify predictors of it among patients on ART. METHODS: Retrospective cohort study was employed among a total of 520 records of patients who were enrolled on antiretroviral therapy in Aksum hospital from September 2006 to August 2011. Baseline patient records were extracted from electronic and paper based medical records database and analysed using Kaplan Meier survival and Cox proportional hazard model to identify the independent predictors of mortality of patients on ART. RESULTS: A total of 46 (8.85%) deaths was observed giving an overall mortality rate of 3.2 per 100 person-years. The independent predictor of mortality identified for this cohort were haemoglobin level &lt;11 mg/dl (Hazard Ratio (HR) = 1.9, 95%-CI = 1.01, 3.52), CD4 cell counts lower than 50 cells/µl (HR = 2.1, 95%- CI = 1.13,3.89), Male gender (HR = 1.9, 95%-CI = 1.01,3.52), Weight &lt;40 kg (HR = 2.3,95% CI = 1.24,4.55), primary level of education and lower (HR = 2.6, 95%- CI = 1.29,5.55). CONCLUSIONS: The over all mortality of adults patients on ART was low but higher in the early months of ART initiation. low levels of haemoglobin &lt;11 gm/dl, lower CD4 cell count, male gender, weight &lt;40 Kg and individuals who have primary level of education and lower were identified as the independent predictors of mortality. For this reason, early initiation of ART despite the CD4 count and method of HIV diagnosis, nutritional support and close monitoring of patients in the early periods of ART treatment initiation is very crucial to improve patient survival.</v>
          </cell>
          <cell r="F1364" t="str">
            <v>2014</v>
          </cell>
        </row>
        <row r="1365">
          <cell r="A1365">
            <v>1364</v>
          </cell>
          <cell r="B1365" t="str">
            <v>Proliferative Nodules vs Melanoma Arising in Giant Congenital Melanocytic Nevi During Childhood</v>
          </cell>
          <cell r="C1365" t="str">
            <v>IMPORTANCE: The differential diagnosis between proliferative nodules (PNs) and melanoma arising in congenital melanocytic nevi (CMN) is crucial, as patients with PNs most often experience no increased risk of melanoma with metastases and death. OBJECTIVE: To analyze the utility of immunohistochemistry and fluorescence in situ hybridization (FISH) in distinguishing PNs from childhood and adult-onset melanoma arising in CMN. DESIGN, SETTING, AND PARTICIPANTS: A case series was conducted from June 29, 1989, to November 12, 2009, of 13 children with PNs arising in CMN in childhood and 5 children with melanomas arising in CMN in childhood. Five patients with giant CMN with no nodules were included as negative controls, and 6 patients with melanomas arising in CMN in adulthood were included as positive controls. Follow-up ranged from 3 to 21 years in all children (mean, 9.9 years) and from 3 months to 7 years in adults. Specimens were selected for immunohistochemistry and FISH. All histopathologic sections were reviewed by 2 dermatopathologists who examined all nodules arising at different ages in the same patient and, in the case of melanoma, all locations. Data analysis was performed from January 1, 2013, to January 31, 2015. MAIN OUTCOMES AND MEASURES: The ability to distinguish melanoma from PN using immunohistochemistry and/or FISH. RESULTS: Of the 13 patients (5 boys and 8 girls) with PNs present at birth, all PNs were stable (mean follow-up, 9 years). Eight patients with PNs and 4 of 5 patients with childhood-onset melanoma showed homogeneous staining for HMB45, while heterogeneous staining for HMB45 was seen in 3 of 6 patients with adult-onset melanoma. Expression of p16 was strongly positive in most patients with childhood-onset PNs (10 of 11 patients) and melanoma (all patients) but negative in 4 patients with adult-onset melanoma. Patients with PNs and the 5 patients with childhood-onset melanoma had numerical chromosomal aberrations never observed in the adjacent CMN. The 2 children with FISH-positive PNs are melanoma free after 7 and 4 years. Only 1 patient with childhood-onset melanoma had a FISH aberration compared with 4 patients with adult-onset melanoma. CONCLUSIONS AND RELEVANCE: Immunohistochemistry and the 4-probe FISH melanoma analysis are not useful for distinguishing PN from childhood-onset melanoma as opposed to adult-onset melanoma. Numerical anomalies seen in PNs but not in the adjacent CMN could be the result of a chromosomal segregation malfunction resulting in the development of nodules.</v>
          </cell>
          <cell r="F1365" t="str">
            <v>2016</v>
          </cell>
        </row>
        <row r="1366">
          <cell r="A1366">
            <v>1365</v>
          </cell>
          <cell r="B1366" t="str">
            <v>Basic nursing care: retrospective evaluation of communication and psychosocial interventions documented by nurses in the acute care setting</v>
          </cell>
          <cell r="C1366" t="str">
            <v>PURPOSE: This study aimed to evaluate the frequency of psychosocial aspects of basic nursing care, as e-charted by nurses, when using an interface terminology. METHODS: An observational, multicentre study was conducted in acute wards. The main outcome measure was the frequency of use of the psychosocial interventions in the electronic nursing care plans, analysed over a 12 month retrospective review. FINDINGS: Overall, 150,494 electronic care plans were studied. Most of the intervention concepts from the interface terminology were used by registered nurses to illustrate the psychosocial aspects of fundamentals of care in the electronic care plans. CONCLUSIONS AND IMPLICATIONS: The results presented help to demonstrate that the interventions of this interface terminology may be useful to inform psychosocial aspects of basic and advanced nursing care. CLINICAL RELEVANCE: The identification of psychosocial elements of basic nursing care in the nursing documentation may lead to obtain a deeper understanding of those caring interventions nurses consider essential to represent nurse-patient interactions. The frequency of psychosocial interventions may contribute to delineate basic and advanced nursing care.</v>
          </cell>
          <cell r="F1366" t="str">
            <v>2014</v>
          </cell>
        </row>
        <row r="1367">
          <cell r="A1367">
            <v>1366</v>
          </cell>
          <cell r="B1367" t="str">
            <v>Evaluation of Multimedia Medication Reconciliation Software: A Randomized Controlled, Single-Blind Trial to Measure Diagnostic Accuracy for Discrepancy Detection</v>
          </cell>
          <cell r="C1367" t="str">
            <v>BACKGROUND: The Veterans Affairs Portland Healthcare System developed a medication history collection software that displays prescription names and medication images. OBJECTIVE: This article measures the frequency of medication discrepancy reporting using the medication history collection software and compares with the frequency of reporting using a paper-based process. This article also determines the accuracy of each method by comparing both strategies to a best possible medication history. STUDY DESIGN: Randomized, controlled, single-blind trial. SETTING: Three community-based primary care clinics associated with the Veterans Affairs Portland Healthcare System: a 300-bed teaching facility and ambulatory care network serving Veteran soldiers in the Pacific Northwest United States. PARTICIPANTS: Of 212 patients with primary care appointments, 209 patients fulfilled the study requirements. INTERVENTION: Patients randomized to a software-directed medication history or a paper-based medication history. Randomization and allocation to treatment groups were performed using a computer-based random number generator. Assignments were placed in a sealed envelope and opened after participant consent. The research coordinator did not know or have access to the treatment assignment until the time of presentation. MAIN OUTCOME MEASURES: The primary analysis compared the discrepancy detection rates between groups with respect to the health record and a best possible medication history. RESULTS: Of 3,500 medications reviewed, we detected 1,435 discrepancies. Forty-six percent of those discrepancies were potentially high risk for causing an adverse drug event. There was no difference in detection rates between treatment arms. Software sensitivity was 83% and specificity was 91%; paper sensitivity was 81% and specificity was 94%. No participants were lost to follow-up. CONCLUSION: The medication history collection software is an efficient and scalable method for gathering a medication history and detecting high-risk discrepancies. Although it included medication images, the technology did not improve accuracy over a paper list when compared with a best possible medication history. TRIAL REGISTRATION: ClinicalTrials.gov Identifier: NCT02135731.</v>
          </cell>
          <cell r="F1367" t="str">
            <v>2018</v>
          </cell>
        </row>
        <row r="1368">
          <cell r="A1368">
            <v>1367</v>
          </cell>
          <cell r="B1368" t="str">
            <v>Female gender and the risk for death after cardiac surgery in septuagenarians and octogenarians: a retrospective observational study</v>
          </cell>
          <cell r="C1368" t="str">
            <v>BACKGROUND: In elderly patients, the impact of gender on outcome after cardiac surgery is a debated topic of ongoing relevance. OBJECTIVE: This study assessed the hypothesis that, among septuagenarians and octogenarians, women have poorer outcomes compared with men after cardiac surgery. METHODS: For this retrospective observational study, the electronic medical records of patients who underwent cardiac surgery between January 2006 and August 2009 at Department of Cardiothoracic Surgery, University Medical Center, Regensburg, Germany, were reviewed. The primary end points were the proportions of women and men with in-hospital and 30-day mortality, and postoperative morbidity was considered a secondary end point. RESULTS: The records of 598 patients were reviewed (274 female [137 septuagenarians, 162 octogenarians; mean (SD)] age, 77.8 [4.8] years]; 324 male [137 septuagenarians, 162 octogenarians; mean age, 78.3 [4.8] years]; all, P = NS). At baseline, the gender groups differed significantly with respect to mean logistic European System for Cardiac Operative Risk Evaluation score (EuroSCORE) (used for calculating expected mortality) (11.9% in women, 9.9% in men; P = 0.007), rate of diabetes mellitus did not reach statistical significance ([statistical significance was considered at P &lt; 0.05] 12.4% vs 7.4%; P = 0.052), rate of renal dysfunction (51.5% vs 28.6%; P &lt; 0.001), proportion undergoing isolated valve surgery (43.1% vs 24.7%, respectively; P &lt; 0.0001), and perfusion technique (conventional [83.2% vs 69.4%] vs minimized [16.8% vs 30.6%] extracorporeal circulation) (P &lt; 0.0001). In-hospital mortality (7.3% vs 5.6%; P = 0.404) and 30-day mortality (8.0% vs 5.9%; P = 0.332) were not significantly different between genders. There were no significant differences in mortality with respect to age group. On multivariate analysis, age and female gender were not found to be independent risk factors for early mortality. The between-gender differences in postoperative morbidity, including central neurologic event (P = 0.412), need for dialysis (P = 0.491), and respiratory insufficiency (P = 1.00), were nonsignificant, as were median durations of intensive care unit stay (P = 0.68) and hospital stay (P = 0.52) stay. CONCLUSION: In septuagenarians and octogenarians, female gender was not associated with increased risks for morbidity and mortality after cardiac surgery.</v>
          </cell>
          <cell r="F1368" t="str">
            <v>2011</v>
          </cell>
        </row>
        <row r="1369">
          <cell r="A1369">
            <v>1368</v>
          </cell>
          <cell r="B1369" t="str">
            <v>Usability Testing of PROCEnf-USP: A Clinical Decision Support System</v>
          </cell>
          <cell r="C1369" t="str">
            <v>Decision support systems (DSSs) are recognized as important tools, capable of processing high volumes of data and increasing productivity. The usability of these tools affects their effectiveness. By evaluating the interactions between registered nurses (RNs) and the DSSs, this study explores how they impact RN decision-making. This study analyzed 24 months (2011-2012) of data collected in Brazil in two units of a large, public, urban hospital in São Paulo that uses a nurse documentation system with an embedded DSS based on NANDA-I. Using mixed effects logistic regression, this study analyzed the agreement between RNs and a DSS when selecting nursing diagnoses. Results suggest that the agreement is mediated by characteristics of the RNs (education and experience) as well as units and year of encounter. Surprisingly, disagreement between RN and DSS when selecting defining characteristics (DC) had positive effects on the odds of agreement on diagnoses. Our results suggest that DSSs support nurses' clinical decision making, but the nurse's clinical judgment is the mediating factor. More research is necessary.</v>
          </cell>
          <cell r="F1369" t="str">
            <v>2015</v>
          </cell>
        </row>
        <row r="1370">
          <cell r="A1370">
            <v>1369</v>
          </cell>
          <cell r="B1370" t="str">
            <v>Prevalence of Unanticipated Events Associated With MRI Examinations: A Benchmark for MRI Quality, Safety, and Patient Experience</v>
          </cell>
          <cell r="C1370" t="str">
            <v>PURPOSE: To determine the prevalence of unanticipated events (UE) associated with MRI examinations in a multicenter academic radiology department. METHODS: UE reported by MRI technologists for examinations performed between June 2013 and November 2014 on 17 scanners in a university- and community-affiliated single health system were retrospectively reviewed. Events were categorized into the following categories: (1) problems with orders and scheduling; (2) scan delays; (3) unanticipated foreign bodies; (4) non-contrast-related patient events (eg, patient motion, discomfort, claustrophobia, need for sedation); (5) contrast-related patient events; and (6) technical acquisition issues. Logistic regression analysis of UE was performed after adjusting based on scanner site (university- vs community-affiliated hospital), hospital setting (outpatient [OP] vs mixed outpatient and inpatient [OP/IP]), and timing of the scan (business days vs weekends/holidays). RESULTS: A total of 34,587 MRI examinations were assessed (87% university-affiliated; 58% OP) with 5775 (16.7%) UE (1.9% of patients had more than one category event). Rates of UE for each category were as follows: 1.9% orders and scheduling, 3.3% delays in scan, 0.5% foreign bodies, 10.4% non-contrast-related patient events, 1.3% contrast-related patient events, and 1.5% technical issues. After adjustment for location of scanner, clinical setting, and timing of the scan, the rate of overall UE was significantly higher in university-affiliated sites (coefficient, 0.09 [95% confidence interval (CI), 0.07-0.10]; P &lt; .001), in scans performed in the mixed OP/IP setting (coefficient, 0.09 [95% CI, 0.08-0.09]; P &lt; .001), and in scans performed during weekends/holidays (coefficient, 0.02 [95% CI, 0.01-0.04]; P &lt; .001). CONCLUSIONS: UE associated with MRI examinations are common (16.7%), with the majority being patient-related issues unrelated to contrast administration.</v>
          </cell>
          <cell r="F1370" t="str">
            <v>2017</v>
          </cell>
        </row>
        <row r="1371">
          <cell r="A1371">
            <v>1370</v>
          </cell>
          <cell r="B1371" t="str">
            <v>Diabetes diagnosis from administrative claims and estimation of the true prevalence of diabetes among 4.2 million individuals of the Veneto region (North East Italy)</v>
          </cell>
          <cell r="C1371" t="str">
            <v>BACKGROUND AND AIMS: Diabetes can often remain undiagnosed or unregistered in administrative databases long after its onset, even when laboratory test results meet diagnostic criteria. In the present work, we analyse healthcare data of the Veneto Region, North East Italy, with the aims of: (i) developing an algorithm for the identification of diabetes from administrative claims (4,236,007 citizens), (ii) assessing its reliability by comparing its performance with the gold standard clinical diagnosis from a clinical database (7525 patients), (iii) combining the algorithm and the laboratory data of the regional Health Information Exchange (rHIE) system (543,520 subjects) to identify undiagnosed diabetes, and (iv) providing a credible estimate of the true prevalence of diabetes in Veneto. METHODS AND RESULTS: The proposed algorithm for the identification of diabetes was fed by administrative data related to drug dispensations, outpatient visits, and hospitalisations. Evaluated against a clinical database, the algorithm achieved 95.7% sensitivity, 87.9% specificity, and 97.6% precision. To identify possible cases of undiagnosed diabetes, we applied standard diagnostic criteria to the laboratory test results of the subjects who, according to the algorithm, had no diabetes-related claims. Using a simplified probabilistic model, we corrected our claims-based estimate of known diabetes (6.17% prevalence; 261,303 cases) to account for undiagnosed cases, yielding an estimated total prevalence of 7.50%. CONCLUSION: We herein validated an algorithm for the diagnosis of diabetes using administrative claims against the clinical diagnosis. Together with rHIE laboratory data, this allowed to identify possibly undiagnosed diabetes and estimate the true prevalence of diabetes in Veneto.</v>
          </cell>
          <cell r="F1371" t="str">
            <v>2020</v>
          </cell>
        </row>
        <row r="1372">
          <cell r="A1372">
            <v>1371</v>
          </cell>
          <cell r="B1372" t="str">
            <v>A national surveillance project on chronic kidney disease management in Canadian primary care: a study protocol</v>
          </cell>
          <cell r="C1372" t="str">
            <v>INTRODUCTION: Effective chronic disease care is dependent on well-organised quality improvement (QI) strategies that monitor processes of care and outcomes for optimal care delivery. Although healthcare is provincially/territorially structured in Canada, there are national networks such as the Canadian Primary Care Sentinel Surveillance Network (CPCSSN) as important facilitators for national QI-based studies to improve chronic disease care. The goal of our study is to improve the understanding of how patients with chronic kidney disease (CKD) are managed in primary care and the variation across practices and provinces and territories to drive improvements in care delivery. METHODS AND ANALYSIS: The CPCSSN database contains anonymised health information from the electronic medical records for patients of participating primary care practices (PCPs) across Canada (n=1200). The dataset includes information on patient sociodemographics, medications, laboratory results and comorbidities. Leveraging validated algorithms, case definitions and guidelines will help define CKD and the related processes of care, and these enable us to: (1) determine prevalent CKD burden; (2) ascertain the current practice pattern on risk identification and management of CKD and (3) study variation in care indicators (eg, achievement of blood pressure and proteinuria targets) and referral pattern for specialist kidney care. The process of care outcomes will be stratified across patients' demographics as well as provider and regional (provincial/territorial) characteristics. The prevalence of CKD stages 3-5 will be presented as age-sex standardised prevalence estimates stratified by province and as weighted averages for population rates with 95% CIs using census data. For each PCP, age-sex standardised prevalence will be calculated and compared with expected standardised prevalence estimates. The process-based outcomes will be defined using established methods. ETHICS AND DISSEMINATION: The CPCSSN is committed to high ethical standards when dealing with individual data collected, and this work is reviewed and approved by the Network Scientific Committee. The results will be published in peer-reviewed journals and presented at relevant national and international scientific meetings.</v>
          </cell>
          <cell r="F1372" t="str">
            <v>2017</v>
          </cell>
        </row>
        <row r="1373">
          <cell r="A1373">
            <v>1372</v>
          </cell>
          <cell r="B1373" t="str">
            <v>Strategic leadership will be essential for dietitian eHealth readiness: A qualitative study exploring dietitian perspectives of eHealth readiness</v>
          </cell>
          <cell r="C1373" t="str">
            <v>AIM: To explore dietitians' perspectives on the eHealth readiness of Australian dietitians, and to identify strategies to improve eHealth readiness of the profession. METHODS: Dietitians who met the criteria for nutrition informatics experts participated in semi-structured interviews between June 2016 and March 2017. The interviews were recorded and transcribed verbatim. Thematic analysis using coding was undertaken until consensus was reached by the researchers regarding key themes, topics and exemplar quotes. RESULTS: Interviews with 10 nutrition informatics experts revealed 25 discussion topics grouped into four main themes: benefits of eHealth for dietitians; risks of dietitians not being involved in eHealth; dietitians are not ready for eHealth; and strategies to improve eHealth readiness. The strategies identified for improving eHealth readiness included: collaboration and representation, education, offering of incentives and mentoring, as well as development of a national strategy, organisational leaders, nutrition informatics champions and a supportive environment. CONCLUSIONS: These findings suggest that dietitians may not be ready for eHealth. Strategic leadership and the actioning of other identified strategies will be imperative to preparing dietitians for eHealth to ensure the profession can practice effectively in the digital age, optimise nutrition care and support research for eHealth. If dietitians do not engage in eHealth, others may take their place, or dietitians may be forced to use eHealth in ways that are not the most effective for practice or maximising patient outcomes.</v>
          </cell>
          <cell r="F1373" t="str">
            <v>2019</v>
          </cell>
        </row>
        <row r="1374">
          <cell r="A1374">
            <v>1373</v>
          </cell>
          <cell r="B1374" t="str">
            <v>Effects of a Medication Review on Delirium in Older Hospitalised Patients: A Comparative Retrospective Cohort Study</v>
          </cell>
          <cell r="C1374" t="str">
            <v>BACKGROUND: Delirium in older hospitalised patients is a common and serious disorder. Polypharmacy and certain medications are risk factors for developing delirium. A medication review could benefit older hospitalised patients with delirium. OBJECTIVES: (1) Evaluate the effects of medication review on length of delirium, length of hospital stay, mortality, and discharge destination; and (2) describe and analyse the proposed changes to medication and its implementation by the treating physician. SETTING: The study was conducted at Maastricht University Medical Centre+. METHODS: We compared two cohorts of older patients with delirium: the first cohort from before introducing the medication review, and a second cohort 5 months after introduction of the medication review. Data were extracted from the patients' digital medical records. RESULTS: A significant interaction effect of cohort and number of medications taken by the patient was found for duration of delirium: patients from the second cohort taking between zero and six medications had significantly shorter delirious episodes than patients in the first cohort. This effect bordered on significance for patients taking between seven and 11 medications, but disappeared for patients taking 12 or more medications. No other statistically significant differences were found between the cohorts. The proposed changes in medication were implemented for 71% of the patients. CONCLUSION: A medication review seems to significantly decrease the length of an older patient's delirious episode. Given the clinical relevance of these findings, we advise medication reviews for all older patients who are delirious or are at risk of developing delirium.</v>
          </cell>
          <cell r="F1374" t="str">
            <v>2018</v>
          </cell>
        </row>
        <row r="1375">
          <cell r="A1375">
            <v>1374</v>
          </cell>
          <cell r="B1375" t="str">
            <v>A new electronic screening tool for identifying risk of familial hypercholesterolaemia in general practice</v>
          </cell>
          <cell r="C1375" t="str">
            <v>OBJECTIVE: To evaluate the performance of a new electronic screening tool (TARB-Ex) in detecting general practice patients at potential risk of familial hypercholesterolaemia (FH). METHODS: Medical records for all active patients seen between 2012 and 2014 (n=3708) at a large general practice in Perth, Western Australia were retrospectively screened for potential FH risk using TARB-Ex. Electronic extracts of medical records for patients identified with potential FH risk (defined as Dutch Lipid Clinic Network Criteria (DLCNC) score ≥5) through TARB-Ex were reviewed by a general practitioner (GP) and lipid specialist. High-risk patients were recalled for clinical assessment to determine phenotypic FH diagnosis. Performance was evaluated against a manual record review by a GP in the subset of 360 patients with high blood cholesterol (cholesterol ≥7 mmol/L or low-density lipoprotein cholesterol ≥4.0 mmol/L). RESULTS: Thirty-two patients with DLCNC score ≥5 were identified through electronic screening compared with 22 through GP manual review. Sensitivity was 95.5% (95% CI 77.2% to 99.9%), specificity was 96.7% (95% CI 94.3% to 98.3%), negative predictive accuracy was 99.7% (95% CI 98.3% to 100%) and positive predictive accuracy was 65.6% (95% CI 46.9% to 8%). Electronic screening was completed in 10 min compared with 60 h for GP manual review. 10 of 32 patients (31%) were considered high risk and recalled for clinical assessment. Six of seven patients (86%) who attended clinical assessment were diagnosed with phenotypic FH on examination. CONCLUSIONS: TARB-Ex screening is a time-effective and cost-effective method of systematically identifying potential FH risk patients from general practice records for clinical follow-up.</v>
          </cell>
          <cell r="F1375" t="str">
            <v>2016</v>
          </cell>
        </row>
        <row r="1376">
          <cell r="A1376">
            <v>1375</v>
          </cell>
          <cell r="B1376" t="str">
            <v>Viral etiologies of acute respiratory tract infections among hospitalized children - A comparison between single and multiple viral infections</v>
          </cell>
          <cell r="C1376" t="str">
            <v>BACKGROUND: Acute respiratory tract infections are commonly caused by viruses in children. The differences in clinical data and outcome between single and multiple viral infections in hospitalized children were analyzed. METHODS: We retrospectively reviewed the medical records of hospitalized children who had fever and a xTAG Respiratory Virus Panel (RVP) test over a 2-year period. The clinical data were analyzed and compared between single and multiple viral infections. Viral etiologies in upper and lower respiratory infections were analyzed and compared. RESULTS: A total of 442 patients were enrolled. Patients with positive viral detection (N = 311) had a significantly lower rate of leukocytosis (p = 0.03), less evidence of bacterial infection (p = 0.004), and shorter duration of hospitalization (p = 0.019) than those with negative viral detection. The age of patients with multiple viral infections was younger than those with single viral infection; however, there were no significant differences in duration of fever, antibiotics treatment and hospitalization between these two groups. The most commonly identified virus was human rhinovirus. About 27% (n = 83) of patients had multiple viral infections. Overall, the highest percentage of human bocavirus infection was detected in multiple viral infections (79%). Lower respiratory tract infection (LRTI) was independently associated with multiple viral infections (p = 0.022), respiratory syncytial virus (RSV) infection (p = 0.001) and longer hospitalization duration (p = 0.011). CONCLUSION: Multiple viral infections were associated with younger age and a higher risk of developing LRTI. However, multiple viral infections did not predict a worse disease outcome. More studies are needed to unveil the interplay between the hosts and different viruses in multiple viral infections.</v>
          </cell>
          <cell r="F1376" t="str">
            <v>2019</v>
          </cell>
        </row>
        <row r="1377">
          <cell r="A1377">
            <v>1376</v>
          </cell>
          <cell r="B1377" t="str">
            <v>Retention and viral suppression in a cohort of HIV patients on antiretroviral therapy in Zambia: Regionally representative estimates using a multistage-sampling-based approach</v>
          </cell>
          <cell r="C1377" t="str">
            <v>BACKGROUND: Although the success of HIV treatment programs depends on retention and viral suppression, routine program monitoring of these outcomes may be incomplete. We used data from the national electronic medical record (EMR) system in Zambia to enumerate a large and regionally representative cohort of patients on treatment. We traced a random sample with unknown outcomes (lost to follow-up) to document true care status and HIV RNA levels. METHODS AND FINDINGS: On 31 July 2015, we selected facilities from 4 provinces in 12 joint strata defined by facility type and province with probability proportional to size. In each facility, we enumerated adults with at least 1 clinical encounter after treatment initiation in the previous 24 months. From this cohort, we identified lost-to-follow-up patients (defined as 90 or more days late for their last appointment), selected a random sample, and intensively reviewed their records and traced them via phone calls and in-person visits in the community. In 1 of 4 provinces, we also collected dried blood spots (DBSs) for plasma HIV RNA testing. We used inverse probability weights to incorporate sampling outcomes into Aalen-Johansen and Cox proportional hazards regression to estimate retention and viremia. We used a bias analysis approach to correct for the known inaccuracy of plasma HIV RNA levels obtained from DBSs. From a total of 64 facilities with 165,464 adults on ART, we selected 32 facilities with 104,966 patients, of whom 17,602 (17%) were lost to follow-up: Those lost to follow-up had median age 36 years, 60% were female (N = 11,241), they had median enrollment CD4 count of 220 cells/μl, and 38% had WHO stage 1 clinical disease (N = 10,690). We traced 2,892 (16%) and found updated outcomes for 2,163 (75%): 412 (19%) had died, 836 (39%) were alive and in care at their original clinic, 457 (21%) had transferred to a new clinic, 255 (12%) were alive and out of care, and 203 (9%) were alive but we were unable to determine care status. Estimates using data from the EMR only suggested that 42.7% (95% CI 38.0%-47.1%) of new ART starters and 72.3% (95% CI 71.8%-73.0%) of all ART users were retained at 2 years. After incorporating updated data through tracing, we found that 77.3% (95% CI 70.5%-84.0%) of new initiates and 91.2% (95% CI 90.5%-91.8%) of all ART users were retained (at original clinic or transferred), indicating that routine program data underestimated retention in care markedly. In Lusaka Province, HIV RNA levels greater than or equal to 1,000 copies/ml were present in 18.1% (95% CI 14.0%-22.3%) of patients in care, 71.3% (95% CI 58.2%-84.4%) of lost patients, and 24.7% (95% CI 21.0%-29.3%). The main study limitations were imperfect response rates and the use of self-reported care status. CONCLUSIONS: In this region of Zambia, routine program data underestimated retention, and the point prevalence of unsuppressed HIV RNA was high when lost patients were accounted for. Viremia was prevalent among patients who unofficially transferred: Sustained engagement remains a challenge among HIV patients in Zambia, and targeted sampling is an effective strategy to identify such gaps in the care cascade and monitor programmatic progress.</v>
          </cell>
          <cell r="F1377" t="str">
            <v>2019</v>
          </cell>
        </row>
        <row r="1378">
          <cell r="A1378">
            <v>1377</v>
          </cell>
          <cell r="B1378" t="str">
            <v>Preoperative Pulmonary Function Test Results Are Not Associated With Postoperative Intubation in Children Undergoing Posterior Spinal Fusion for Scoliosis: A Retrospective Observational Study</v>
          </cell>
          <cell r="C1378" t="str">
            <v>BACKGROUND: Preoperative pulmonary function tests are routinely obtained in children with scoliosis undergoing posterior spinal fusion despite unclear benefits as a perioperative risk assessment tool and frequent inability of patients to provide acceptable results. The goal of this study was to determine whether preoperative pulmonary function test results are associated with the need for postoperative intubation or intensive care unit admission after posterior spinal fusion. METHODS: The electronic medical records of patients who underwent posterior spinal fusion at a pediatric tertiary hospital between June 2012 and August 2017 were reviewed. Pulmonary function tests were consistently ordered for all patients, unless the patient was deemed unable to perform the test due to cognitive disability. Cases were categorized as primary or secondary scoliosis.Demographic data, preoperative bilevel positive airway pressure use, Cobb angle, intraoperative allogeneic blood transfusion, and ability to produce acceptable pulmonary function test results were collected for each patient. In patients with satisfactory pulmonary function test results, forced vital capacity and maximum inspiratory pressure were collected. Primary outcomes for analysis were postoperative intubation and intensive care unit admission. Univariable logistic regression models were used to assess the association between each variable of interest and the primary outcomes. RESULTS: The study sample included 433 patients, 288 with primary scoliosis and 145 with secondary scoliosis. Among patients with primary scoliosis, 90% were able to produce acceptable pulmonary function test results, zero remained intubated postoperatively, and 6 were admitted to the intensive care unit. Among patients with secondary scoliosis, 44% could not attempt pulmonary function tests. Among those who did attempt the test, 30% were unable to produce meaningful results. Forced vital capacity and maximum inspiratory pressure were not found to be associated with postoperative intubation or intensive care unit admission. Weight, Cobb angle, intraoperative blood transfusion, American Society of Anesthesiologists physical status classification, and preoperative bilevel positive airway pressure use were associated with patient outcomes. Among 357 total patients who attempted pulmonary function tests, 37 had high-risk results. Only 1 of these 37 patients remained intubated postoperatively. CONCLUSIONS: Patients undergoing posterior spinal fusion, especially those with secondary scoliosis, are frequently unable to adequately perform pulmonary function tests. Among patients with interpretable pulmonary function tests, there was no association between results and postoperative intubation or intensive care unit admission. Routine pulmonary function testing for all patients with scoliosis may not be indicated for purposes of risk assessment before posterior spinal fusion. Clinicians should consider a targeted approach and limit pulmonary function tests to patients for whom results may guide preoperative optimization as this may improve outcomes and reduce inefficiencies and costs.</v>
          </cell>
          <cell r="F1378" t="str">
            <v>2019</v>
          </cell>
        </row>
        <row r="1379">
          <cell r="A1379">
            <v>1378</v>
          </cell>
          <cell r="B1379" t="str">
            <v>Early impact of the ICD-10-CM transition on selected health outcomes in 13 electronic health care databases in the United States</v>
          </cell>
          <cell r="C1379" t="str">
            <v>PURPOSE: To describe the consistency in the frequency of 5 health outcomes across the International Classification of Diseases, Ninth Revision, Clinical Modification (ICD-9-CM) and Tenth Revision, Clinical Modification (ICD-10-CM) eras in the US. METHODS: We examined the incidence of 3 acute conditions (acute myocardial infarction [AMI], angioedema, ischemic stroke) and the prevalence of 2 chronic conditions (diabetes, hypertension) during the final 5 years of the ICD-9-CM era (January 2010-September 2015) and the first 15 months of the ICD-10-CM era (October 2015-December 2016) in 13 electronic health care databases in the Sentinel System. For each health outcome reviewed during the ICD-10-CM era, we evaluated 4 definitions, including published algorithms derived from other countries, as well as simple-forward, simple-backward, and forward-backward mapping using the General Equivalence Mappings. For acute conditions, we also compared the incidence between April to December 2014 and April to December 2016. RESULTS: The analyses included data from approximately 172 million health plan members. While the incidence or prevalence of AMI and hypertension performed similarly across the 2 eras, the other 3 outcomes did not demonstrate consistent trends for some or all the ICD-10-CM definitions assessed. CONCLUSIONS: When using data from both the ICD-9-CM and ICD-10-CM eras, or when using results from ICD-10-CM data to compare to results from ICD-9-CM data, researchers should test multiple ICD-10-CM outcome definitions as part of sensitivity analysis. Ongoing assessment of the impact of ICD-10-CM transition on identification of health outcomes in US electronic health care databases should occur as more data accrue.</v>
          </cell>
          <cell r="F1379" t="str">
            <v>2018</v>
          </cell>
        </row>
        <row r="1380">
          <cell r="A1380">
            <v>1379</v>
          </cell>
          <cell r="B1380" t="str">
            <v>Applying Rasch analysis to evaluate measurement equivalence of different administration formats of the Activity Limitation scale of the Cambridge Pulmonary Hypertension Outcome Review (CAMPHOR)</v>
          </cell>
          <cell r="C1380" t="str">
            <v>BACKGROUND: Electronic formats of patient-reported outcome (PRO) measures are now routinely used in clinical research studies. When changing from a validated paper and pen to electronic administration it is necessary to establish their equivalence. This study reports on the value of Rasch analysis in this process. METHODS: Three groups of US pulmonary hypertension (PH) patients participated. The first completed an electronic version of the CAMPHOR Activity Limitation scale (e-sample) and this was compared with two pen and paper administrated samples (pp1 and pp2). The three databases were combined and analysed for fit to the Rasch model. Equivalence was evaluated by differential item functioning (DIF) analyses. RESULTS: The three datasets were matched randomly in terms of sample size (n = 147). Mean age (years) and percentage of male respondents were as follows: e-sample (51.7, 16.0 %); pp1 (50.0, 14.0 %); pp2 (55.5, 40.4 %). The combined dataset achieved fit to the Rasch model. Two items showed evidence of borderline DIF. Further analyses showed the inclusion of these items had little impact on Rasch estimates indicating the DIF identified was unimportant. CONCLUSIONS: Differences between the performance of the electronic and pen and paper administrations of the CAMPHOR Activity Limitation scale were minor. The results were successful in showing how the Rasch model can be used to determine the equivalence of alternative formats of PRO measures.</v>
          </cell>
          <cell r="F1380" t="str">
            <v>2016</v>
          </cell>
        </row>
        <row r="1381">
          <cell r="A1381">
            <v>1380</v>
          </cell>
          <cell r="B1381" t="str">
            <v>Cardiovascular risks associated with second-line oral antidiabetic agents added to metformin in patients with Type 2 diabetes: a nationwide cohort study</v>
          </cell>
          <cell r="C1381" t="str">
            <v>AIM: To compare the cardiovascular risks associated with second-line oral antidiabetic agents added to initial metformin therapy in a large nationwide observational study. METHODS: We conducted a nationwide retrospective cohort study using the Taiwan National Health Insurance database. A total of 36 118 users of different add-on oral antidiabetic agents (sulphonylureas, glinides, pioglitazone, α-glucosidase inhibitors and dipeptidyl peptidase-4 inhibitors) after initial metformin therapy were included in the analysis. The reference group was sulphonylureas added to metformin, the most commonly used combination regimen. The main outcomes of interest were hospitalizations for any cardiovascular event including acute myocardial infarction, congestive heart failure and ischaemic stroke. In the main analysis, all patients were followed within their initiation groups until the study end, disregarding any changes in treatment status over time. RESULTS: In intention-to-treat analyses, there was no difference in the risk of any cardiovascular event among the add-on combination treatment groups, but significantly lower risks of acute myocardial infarction were found for the glinides plus metformin treatment group (crude hazard ratio 0.52, adjusted hazard ratio 0.39; 95% CI 0.20-0.75) and for the α-glucosidase inhibitors plus metformin treatment group (crude hazard ratio 0.63, adjusted hazard ratio 0.54; 95% CI 0.31-0.95). No difference in risk of congestive heart failure or ischaemic stroke risk was found among the combination treatment groups. In secondary as-treated analyses, similar but less significant associations were found as compared with the primary intention-to-treat analyses for all treatment groups. CONCLUSION: There were no differences in overall cardiovascular risks among several add-on second-line oral antidiabetic agents; however, glinide plus metformin and α-glucosidase inhibitors plus metformin combination therapies might be associated with lower risks of acute myocardial infarction.</v>
          </cell>
          <cell r="F1381" t="str">
            <v>2015</v>
          </cell>
        </row>
        <row r="1382">
          <cell r="A1382">
            <v>1381</v>
          </cell>
          <cell r="B1382" t="str">
            <v>Frequency of dosage prescribing medication errors associated with manual prescriptions for very preterm infants</v>
          </cell>
          <cell r="C1382" t="str">
            <v>WHAT IS KNOWN AND OBJECTIVE: The risk of dosage Prescription Medication Error (PME) among manually written prescriptions within 'mixed' prescribing system (computerized physician order entry (CPOE) + manual prescriptions) has not been previously assessed in neonatology. This study aimed to evaluate the rate of dosage PME related to manual prescriptions in the high-risk population of very preterm infants (GA &lt; 33 weeks) in a mixed prescription system. METHODS: The study was based on a retrospective review of a random sample of manual daily prescriptions in two neonatal intensive care units (NICU) A and B, located in different French University hospitals (Dijon and La Reunion island). Daily prescription was defined as the set of all drugs manually prescribed on a single day for one patient. Dosage error was defined as a deviation of at least ±10% from the weight-appropriate recommended dose. RESULTS AND DISCUSSION: The analyses were based on the assessment of 676 manually prescribed drugs from NICU A (58 different drugs from 93 newborns and 240 daily prescriptions) and 354 manually prescribed drugs from NICU B (73 different drugs from 131 newborns and 241 daily prescriptions). The dosage error rate per 100 manually prescribed drugs was similar in both NICU: 3·8% (95% CI: 2·5-5·6%) in NICU A and 3·1% (95% CI: 1·6-5·5%) in NICU B (P = 0·54). Among all the 37 identified dosage errors, the over-dosing was almost as frequent as the under-dosing (17 and 20 errors, respectively). Potentially severe dosage errors occurred in a total of seven drug prescriptions. None of the dosage PME was recorded in the corresponding medical files and information on clinical outcome was not sufficient to identify clinical conditions related to dosage PME. Overall, 46·8% of manually prescribed drugs were off label or unlicensed, with no significant differences between prescriptions with or without dosage error. The risk of a dosage PME increased significantly if the drug was included in the CPOE system but was manually prescribed (OR = 3·3; 95% CI: 1·6-7·0, P &lt; 0·001). WHAT IS NEW AND CONCLUSION: The presence of dosage PME in the manual prescriptions written within mixed prescription systems suggests that manual prescriptions should be totally avoided in neonatal units.</v>
          </cell>
          <cell r="F1382" t="str">
            <v>2014</v>
          </cell>
        </row>
        <row r="1383">
          <cell r="A1383">
            <v>1382</v>
          </cell>
          <cell r="B1383" t="str">
            <v>Linkage of a clinical surgical registry with Medicare inpatient claims data using indirect identifiers</v>
          </cell>
          <cell r="C1383" t="str">
            <v>BACKGROUND: A variety of data sources are available for measuring the quality of health care. Linking records from different sources can create unique and powerful databases that can be used to evaluate clinically relevant questions and direct health care policy. The objective of this study was to develop and validate a deterministic linkage algorithm that uses indirect patient identifiers to reliably match records from a surgical clinical registry with Medicare inpatient claims data. METHODS: Patient records from the American College of Surgeons National Surgical Quality Improvement Program (ACS-NSQIP), years 2005-2008, were linked to claims data in the Medicare Provider Analysis and Review file (MedPAR) by the use of a deterministic linkage algorithm and the following indirect patient identifiers: hospital, age, sex, diagnosis, procedure and dates of admission, discharge, and procedure. We validated the linkage procedure by systematically reviewing subsets of matched and unmatched records and by determining agreement on patient-level coding of inpatient mortality. RESULTS: Of the 150,454 records in ACS-NSQIP eligible for matching, 80.5% were linked to a MedPAR record. This percentage is within the expected match range given the estimated percentage of ACS-NSQIP patients likely to be Medicare beneficiaries. Systematic checks revealed no evidence of bias in the linkage procedure and there was excellent agreement on patient-level coding of mortality (kappa 0.969). The final linked database contained 121,070 patient records from 217 hospitals. CONCLUSION: This study demonstrates the feasibility and validity of a method for linking 2 data sources without direct personal identifiers. As clinical registries and other data sources continue to proliferate, linkage algorithms such as described here will be critical for quality measurement purposes.</v>
          </cell>
          <cell r="F1383" t="str">
            <v>2013</v>
          </cell>
        </row>
        <row r="1384">
          <cell r="A1384">
            <v>1383</v>
          </cell>
          <cell r="B1384" t="str">
            <v>Approaches to immunization data collection employed across Canada during the pandemic (H1N1) 2009 influenza vaccination campaign</v>
          </cell>
          <cell r="C1384" t="str">
            <v>OBJECTIVES: A critical component of the 2009 H1N1 vaccination campaign was the collection of immunization data at the point of care. To meet reporting requirements and to ensure timely availability of coverage information, many jurisdictions across Canada employed new or modified approaches to vaccine data collection. The objective of this study was to observe and characterize the range of influenza immunization data collection approaches used across Canada. METHODS: As part of a multi-stage observational study, the research team visited immunization clinics at which tasks related to data collection and management were observed. Tasks included registration, medical history collection and review, vaccine record-keeping, proof of vaccination preparation, and data entry. Field notes were analyzed in order to understand the data collection mechanisms that comprised each information system as a whole. RESULTS: Data collection mechanisms were grouped into two categories: electronic systems (9/38), in which all data were captured on computer; and hybrid systems (29/38), comprised of computerized and paper-based data collection tasks. Observed systems included stand-alone databases, immunization registries, and electronic health records. Organizations incorporated magnetic card reader technology, telephone registration, and pre-populated fields into data collection approaches. Electronic systems captured a greater number of data elements. CONCLUSION: Canadian jurisdictions employed a range of data collection approaches during the H1N1 vaccination campaign. System characteristics can have important implications for on-site efficiency and organization as well as program planning and evaluation. The systems observed have been described in detail to allow vaccine providers and planners to learn from what has been done elsewhere._x000D_Publisher: Abstract available from the publisher._x000D_fre</v>
          </cell>
          <cell r="F1384" t="str">
            <v>2011</v>
          </cell>
        </row>
        <row r="1385">
          <cell r="A1385">
            <v>1384</v>
          </cell>
          <cell r="B1385" t="str">
            <v>Association of Serum Potassium with All-Cause Mortality in Patients with and without Heart Failure, Chronic Kidney Disease, and/or Diabetes</v>
          </cell>
          <cell r="C1385" t="str">
            <v>BACKGROUND: The relationship between serum potassium, mortality, and conditions commonly associated with dyskalemias, such as heart failure (HF), chronic kidney disease (CKD), and/or diabetes mellitus (DM) is largely unknown. METHODS: We reviewed electronic medical record data from a geographically diverse population (n = 911,698) receiving medical care, determined the distribution of serum potassium, and the relationship between an index potassium value and mortality over an 18-month period in those with and without HF, CKD, and/or DM. We examined the association between all-cause mortality and potassium using a cubic spline regression analysis in the total population, a control group, and in HF, CKD, DM, and a combined cohort. RESULTS: 27.6% had a potassium &lt;4.0 mEq/L, and 5.7% had a value ≥5.0 mEq/L. A U-shaped association was noted between serum potassium and mortality in all groups, with lowest all-cause mortality in controls with potassium values between 4.0 and &lt;5.0 mEq/L. All-cause mortality rates per index potassium between 2.5 and 8.0 mEq/L were consistently greater with HF 22%, CKD 16.6%, and DM 6.6% vs. controls 1.2%, and highest in the combined cohort 29.7%. Higher mortality rates were noted in those aged ≥65 vs. 50-64 years. In an adjusted model, all-cause mortality was significantly elevated for every 0.1 mEq/L change in potassium &lt;4.0 mEq/L and ≥5.0 mEq/L. Diuretics and renin-angiotensin-aldosterone system inhibitors were related to hypokalemia and hyperkalemia respectively. CONCLUSION: Mortality risk progressively increased with dyskalemia and was differentially greater in those with HF, CKD, or DM.</v>
          </cell>
          <cell r="F1385" t="str">
            <v>2017</v>
          </cell>
        </row>
        <row r="1386">
          <cell r="A1386">
            <v>1385</v>
          </cell>
          <cell r="B1386" t="str">
            <v>Dipeptidyl peptidase-4 inhibitors and the risk of community-acquired pneumonia in patients with type 2 diabetes</v>
          </cell>
          <cell r="C1386" t="str">
            <v>AIMS: To determine whether the use of dipeptidyl peptidase-4 (DPP-4) inhibitors is associated with an increased risk of community-acquired pneumonia. METHODS: The UK Clinical Practice Research Datalink and the Hospital Episodes Statistics database were used to conduct a nested case-control analysis within a cohort of new users of antidiabetic drugs between 2007 and 2012. Incident cases of hospitalization for community-acquired pneumonia were matched with up to 20 controls on age, duration of treated diabetes, calendar year and duration of follow-up. Conditional logistic regression models were used to estimate the odds ratios (ORs) and 95% confidence intervals (CIs) for hospitalization for community-acquired pneumonia associated with current use of DPP-4 inhibitors compared with current use of two or more oral antidiabetic drugs. RESULTS: The cohort included 49,653 patients, of whom 562 were hospitalized for community-acquired pneumonia during follow-up (incidence rate 5.2/1000 person-years). Compared with current use of two or more oral antidiabetic drugs, current use of DPP-4 inhibitors was not associated with an increased risk of hospitalized community-acquired pneumonia overall (adjusted OR 0.80, 95% CI 0.50-1.29) or according to duration of use (p for trend = 0.57). CONCLUSIONS: The use of DPP-4 inhibitors was not associated with an increased risk of hospitalization for community-acquired pneumonia. Additional research is needed to assess the association between these drugs and other serious infections.</v>
          </cell>
          <cell r="F1386" t="str">
            <v>2015</v>
          </cell>
        </row>
        <row r="1387">
          <cell r="A1387">
            <v>1386</v>
          </cell>
          <cell r="B1387" t="str">
            <v>Detecting patient safety indicators: How valid is "foreign body left during procedure" in the Veterans Health Administration?</v>
          </cell>
          <cell r="C1387" t="str">
            <v>BACKGROUND: The Agency for Healthcare Research and Quality (AHRQ) developed patient safety indicator (PSI) 5, "Foreign body left during procedure," to flag accidental foreign bodies in surgical and medical procedures. This study examined how well this indicator identifies true foreign body events in the Veterans Health Administration (VA). STUDY DESIGN: This was a retrospective study within 28 selected VA hospitals from fiscal year 2003 to 2007. Trained abstractors reviewed medical charts flagged by PSI 5 and determined true foreign body cases. We calculated the positive predictive value (PPV) of this indicator and performed descriptive analyses of true positive and false positive cases. RESULTS: Of the 652,093 eligible cases, 93 were flagged by PSI 5 (0.14 per 1,000). Forty-two were true positives, yielding a PPV of 45% (95% CI 35% to 56%). False positives were due to a foreign body that was present on admission (57%) or coding errors (43%). True foreign bodies were associated with surgical (n = 23) and medical (n = 19) procedures. The most common type of surgical foreign body was a sponge (52%). Overall, approximately 40% of foreign bodies were related to a device failure or malfunction (30% surgical vs 53% medical foreign bodies). Postoperative complications included pain (24%), infection (12%), adhesions (5%), and bowel obstruction (5%). CONCLUSIONS: The reported rate of foreign body events as detected by PSI 5 is low in the VA, but occurs in both surgical and medical procedures. Despite widespread implementation of surgical counts, quality improvement efforts should focus on novel ways to eliminate this "never event" from operations. Future studies are needed to better understand the preventability of medical procedure-associated foreign bodies and particularly, device failure-related foreign bodies.</v>
          </cell>
          <cell r="F1387" t="str">
            <v>2011</v>
          </cell>
        </row>
        <row r="1388">
          <cell r="A1388">
            <v>1387</v>
          </cell>
          <cell r="B1388" t="str">
            <v>SOBRINA Spanish study-analysing the frequency, cost and adverse events associated with overuse in primary care: protocol for a retrospective cohort study</v>
          </cell>
          <cell r="C1388" t="str">
            <v>INTRODUCTION: Several institutions and quality national agencies have fostered the creation of recommendations on what not to do to reduce overuse in clinical practice. In primary care, their impact has hardly been studied. The frequency of adverse events (AEs) associated with doing what must not be done has not been analysed, either. The aim of this study is to measure the frequency of overuse and AEs associated with doing what must not be done (commission errors) in primary care and their cost. METHODS AND ANALYSIS: A coordinated, multicentric, national project. A retrospective cohort study using computerised databases of primary care medical records from national agencies and regional health services will be conducted to analyse the frequency of the overuse due to ignore the do-not-do recommendations, and immediately afterwards, depending on their frequency, a representative random sample of medical records will be reviewed with algorithms (triggers) that determine the frequency of AEs associated with these recommendations. Cost will determine by summation of the direct costs due to the consultation, pharmacy, laboratory and imaging activities according to the cases. ETHICS AND DISSEMINATION: The study protocol has been approved by the Ethics Committee of Primary Care Research of the Valencian Community. We aim to disseminate the findings through international peer-reviewed journals and on the website (http://www.nohacer.es/). Outcomes will be used to incorporate algorithms into the electronic history to assist in making clinical decisions. TRIAL REGISTRATION NUMBER: NCT03482232; Pre-results.</v>
          </cell>
          <cell r="F1388" t="str">
            <v>2019</v>
          </cell>
        </row>
        <row r="1389">
          <cell r="A1389">
            <v>1388</v>
          </cell>
          <cell r="B1389" t="str">
            <v>The Impact of Trauma Center Patient Volume on Observed/Expected Mortality: Does Size Matter?</v>
          </cell>
          <cell r="C1389" t="str">
            <v>Relationship between trauma center patient volume (TCV) and mortality remains inconclusive. Our aim was to determine the relationship between TCVs and observed/expected (O/E) all-cause mortality. This is the first study to evaluate the relationship between trauma center (TC) volumes and O/E all-cause mortality with no exclusion. Review of prospectively collected data from 94 TCs using the National Sample Program from the National Trauma Data Bank 2013. TCs were stratified into five groups based on TCV: &lt;701, 701 to 1200, 1201 to 1700, 1701 to 2200, and &gt;2200 yearly patient encounters. Chi-square and coefficient of determination were used for data analysis with a statistical significance defined as P-value &lt; 0.05. A total of 139,324 trauma patients with blunt and penetrating injuries were evaluated from the National Sample Program. Of which, 63.6 per cent were male, 70.6 per cent white, and the average age was 41 years. The data were stratified by TCV into five groups with average O/Es ranging from 0.69 to 0.86 (P &gt; 0.05). The coefficient of determination between TCV and O/E was r = 0.14 and r2 = 0.02. When controlling for Injury Severity Score, the correlation between mechanism of injury (blunt vs penetrating) and O/E mortality was r = -0.025. The group with the lowest average volumes had statistically significantly worse outcomes than the group with next higher volumes and also worse than the group with the highest volumes (Group 5, P = 0.04). Higher TC volumes correlated with higher injury severity and lower O/E mortality.</v>
          </cell>
          <cell r="F1389" t="str">
            <v>2018</v>
          </cell>
        </row>
        <row r="1390">
          <cell r="A1390">
            <v>1389</v>
          </cell>
          <cell r="B1390" t="str">
            <v>Phosphodiesterase type-5 inhibitor use in type 2 diabetes is associated with a reduction in all-cause mortality</v>
          </cell>
          <cell r="C1390" t="str">
            <v>OBJECTIVE: Experimental evidence has shown potential cardioprotective actions of phosphodiesterase type-5 inhibitors (PDE5is). We investigated whether PDE5i use in patients with type 2 diabetes, with high-attendant cardiovascular risk, was associated with altered mortality in a retrospective cohort study. RESEARCH DESIGN AND METHODS: Between January 2007 and May 2015, 5956 men aged 40-89 years diagnosed with type 2 diabetes before 2007 were identified from anonymised electronic health records of 42 general practices in Cheshire, UK, and were followed for 7.5 years. HRs from multivariable survival (accelerated failure time, Weibull) models were used to describe the association between on-demand PDE5i use and all-cause mortality.DC1SM110.1136/heartjnl-2015-309223.supp1Supplementary appendix RESULTS: Compared with non-users, men who are prescribed PDE5is (n=1359) experienced lower percentage of deaths during follow-up (19.1% vs 23.8%) and lower risk of all-cause mortality (unadjusted HR=0.69 (95% CI: 0.64 to 0.79); p&lt;0.001)). The reduction in risk of mortality (HR=0.54 (0.36 to 0.80); p=0.002) remained after adjusting for age, estimated glomerular filtration rate, smoking status, prior cerebrovascular accident (CVA) hypertension, prior myocardial infarction (MI), systolic blood pressure, use of statin, metformin, aspirin and β-blocker medication. PDE5i users had lower rates of incident MI (incidence rate ratio (0.62 (0.49 to 0.80), p&lt;0.0001) with lower mortality (25.7% vs 40.1% deaths; age-adjusted HR=0.60 (0.54 to 0.69); p=0.001) compared with non-users within this subgroup. CONCLUSION: In a population of men with type 2 diabetes, use of PDE5is was associated with lower risk of overall mortality and mortality in those with a history of acute MI.</v>
          </cell>
          <cell r="F1390" t="str">
            <v>2016</v>
          </cell>
        </row>
        <row r="1391">
          <cell r="A1391">
            <v>1390</v>
          </cell>
          <cell r="B1391" t="str">
            <v>Quality assurance in the EORTC 22033-26033/CE5 phase III randomized trial for low grade glioma: the digital individual case review</v>
          </cell>
          <cell r="C1391" t="str">
            <v>INTRODUCTION: The phase III EORTC 22033-26033/NCIC CE5 intergroup trial compares 50.4 Gy radiotherapy with up-front temozolomide in previously untreated low-grade glioma. We describe the digital EORTC individual case review (ICR) performed to evaluate protocol radiotherapy (RT) compliance. METHODS: Fifty-eight institutions were asked to submit 1-2 randomly selected cases. Digital ICR datasets were uploaded to the EORTC server and accessed by three central reviewers. Twenty-seven parameters were analysed including volume delineation, treatment planning, organ at risk (OAR) dosimetry and verification. Consensus reviews were collated and summary statistics calculated. RESULTS: Fifty-seven of seventy-two requested datasets from forty-eight institutions were technically usable. 31/57 received a major deviation for at least one section. Relocation accuracy was according to protocol in 45. Just over 30% had acceptable target volumes. OAR contours were missing in an average of 25% of cases. Up to one-third of those present were incorrectly drawn while dosimetry was largely protocol compliant. Beam energy was acceptable in 97% and 48 patients had per protocol beam arrangements. CONCLUSIONS: Digital RT plan submission and review within the EORTC 22033-26033 ICR provide a solid foundation for future quality assurance procedures. Strict evaluation resulted in overall grades of minor and major deviation for 37% and 32%, respectively.</v>
          </cell>
          <cell r="F1391" t="str">
            <v>2012</v>
          </cell>
        </row>
        <row r="1392">
          <cell r="A1392">
            <v>1391</v>
          </cell>
          <cell r="B1392" t="str">
            <v>Validity of the AHRQ Patient Safety Indicator "central venous catheter-related bloodstream infections"</v>
          </cell>
          <cell r="C1392" t="str">
            <v>BACKGROUND: "Central venous catheter-related bloodstream infections" (CR-BSIs) is one of the patient safety indicators (PSI 7) developed by the Agency for Healthcare Research and Quality (AHRQ) to screen for potential safety events. We sought to investigate the validity of this PSI using the medical record as the gold standard. STUDY DESIGN: We conducted a retrospective cross-sectional study of all hospitalization records that met the criteria for PSI 7 within Veterans Health Administration (VA) hospitals from fiscal years 2003 to 2007. Trained abstractors used a standardized abstraction tool to review electronic medical records for the presence of a CR-BSI and the clinical circumstances surrounding the event. We determined the validity of this PSI by calculating its positive predictive value (PPV), and analyzed both true and false positive cases. RESULTS: Of 112 reviewed cases, 42 were true events of CR-BSIs, yielding a PPV of 38% (95% CI 29% to 47%). Seventy cases were false positives; these were attributed to correct ICD-9-CM codes but had diagnoses that fell outside the scope of the indicator (n = 28, 40%), coding inaccuracies (n = 21, 30%); and present on admission (POA) diagnoses (n = 21; 30%). Among the 42 patients with CR-BSIs, catheters were left in place for an average of 11 days, and 20% (n = 8) were placed in the femoral position. CONCLUSIONS: PSI 7 has relatively poor predictive ability for identifying true events. Coding-related issues were the main reason for the low PPV. Implementing POA codes and using more specific ICD-9-CM codes would improve its validity. As it currently stands, PSI 7 should not be used as a pay-for-performance measure, but should be limited to use in internal quality improvement efforts.</v>
          </cell>
          <cell r="F1392" t="str">
            <v>2011</v>
          </cell>
        </row>
        <row r="1393">
          <cell r="A1393">
            <v>1392</v>
          </cell>
          <cell r="B1393" t="str">
            <v>Trauma intensive care unit survival: how good is an educated guess?</v>
          </cell>
          <cell r="C1393" t="str">
            <v>BACKGROUND: Resource utilization in medicine is becoming a more and more urgent issue with ongoing national discussions on healthcare coverage. In the management of a trauma system, large amounts of resources and money are expended on individual patients in hope of a "great save." In addition, those of us caring for these patients are required to estimate outcomes daily to the family in an effort to choose the best course of care for an individual patient. Hence, we undertook a study to analyze the accuracy of outcomes predictions of various members of the healthcare team. METHODS: During a period of 38 months (July 2005 to August 2008), an observational study of patients admitted to a Level I Trauma Center Intensive Care Unit (ICU) was undertaken. Institutional Review Board permission was obtained before starting the study. Only patients older than 18 years were included. Patients who were moribund or expected discharge within 72 hours were excluded.Our traumatized ICU patients are cared for by a multidisciplinary team consisting of a trauma/ICU attending, all of whom have additional certification in surgical critical care and who rotate through the ICU on a weekly basis, a surgical ICU fellow, residents and medical students of several levels of training who rotate on a monthly basis, trauma advanced-level practitioners who rotate weekly, and bedside ICU nurses who work routine shifts. Respiratory therapists, nutritionists, ICU pharmacists, and other members of the rounding team were not included in the study because they do not provide global patient care. Regardless of admitting physician, the patients are managed by the team, and our practice of care is similar across the group, based on protocols and consensus.For each of the study patients, a survey tool was filled out by the ICU rounding team on hospital day 1 and hospital day 3. The tool was completed by members of the team providing global care to the patient and varied depending on the members of the group at each day's rounds. All current and admission data on injuries, study and laboratory results, and current patient status were available to all members of the team. Each member was expected to fill out the survey tool independently, and the results of the tool were not discussed during rounds.Concurrently, data were collected by the ICU fellow and research nurse. These data and the results of the survey tools were entered in a database for analysis after patient discharge. A retrospective analysis was undertaken to analyze the relative accuracy of the care, team members' assessment, and actual survival. Statistical analysis was done using by-chance accuracy comparisons. RESULTS: Two hundred twenty-three patients had 326 observations performed. Day 3 accuracy improved for most groups. In all groups, accuracy was found to be statistically significantly better than by-chance accuracy. Given that the majority of patients in the trauma population are survivors, sensitivity and positive predictive value of the observer's ability to predict death were also evaluated. CONCLUSIONS: Although significantly better than chance prediction, the ability of members of the ICU team to predict survival of trauma patients remains poor, particularly on initial evaluation. A period of clinical observation improves the accuracy. Unfortunately, experience of the observer does not seem to improve accuracy of survival prediction. This data indicate that care must be taken when describing likely outcomes to patient family members.</v>
          </cell>
          <cell r="F1393" t="str">
            <v>2010</v>
          </cell>
        </row>
        <row r="1394">
          <cell r="A1394">
            <v>1393</v>
          </cell>
          <cell r="B1394" t="str">
            <v>Trends in pharmacists' medication order review in French hospitals from 2006 to 2009: analysis of pharmacists' interventions from the Act-IP© website observatory</v>
          </cell>
          <cell r="C1394" t="str">
            <v>WHAT IS KNOWN AND OBJECTIVES: The French Society of Clinical Pharmacy has developed a website, named Act-IP©, enabling hospital pharmacists to document and analyse pharmacists' interventions (PIs) proposed during medication order review when a drug-related problem is detected. This study analyses PIs documented in Act-IP© and assesses factors associated with physicians' acceptance of PIs. METHODS: PIs documented into Act-IP© over a 30-month period were analysed. Independent predictors of physicians' acceptance were assessed using multiple logistic regression. RESULTS AND DISCUSSION: A total of 34,522 PIs were registered by 201 pharmacists working in 59 hospitals. PIs were mostly related to 'dose adjustment' (25%), 'drug discontinuation' (20%) and 'drug switch' (19%). Of the 43,343 medications involved, 28% targeted drugs acting on the central nervous system, 17% anti-infective drugs and 16% cardiovascular drugs. Sixty-eight per cent of PIs were accepted by physicians (15% refusals and 17% non-assessable). Physicians' acceptance was significantly associated with 1/ drug group: antineoplastics and immunomodulators (OR = 2.29, CI 95[1.94-2.69]), anti-infectives (OR = 1.19, CI 95 [1.11-1.28]); 2/ type of intervention: drug switch (OR = 1.54, CI 95 [1.43-1.65]), drug discontinuation (OR = 1.38, CI 95 [1.29-1.48]), administration modality optimization (OR = 1.19, CI 95 [1.11-1.29]), addition of a new drug (OR = 1.12, CI 95 [1.00-1.24]); 3/ ward specialty: paediatrics (OR = 1.83, CI 95 [1.24-2.70]) and intensive care (OR = 1.34, CI 95 [1.10-1.64]); 4/ level of pharmacist integration in the ward: higher when the pharmacist is regularly in the ward compared with occasionally (OR = 0.74, CI 95 [0.70-0.79]) or never (OR = 0.68, CI 95 [0.60-0.75]) present. WHAT IS NEW AND CONCLUSION: This study highlights the role of routine pharmacist review of medication orders to prevent drug-related problems and gives new insights for a successful collaboration between physicians and pharmacists.</v>
          </cell>
          <cell r="F1394" t="str">
            <v>2015</v>
          </cell>
        </row>
        <row r="1395">
          <cell r="A1395">
            <v>1394</v>
          </cell>
          <cell r="B1395" t="str">
            <v>Medicines Optimisation Assessment Tool (MOAT): a prognostic model to target hospital pharmacists' input to improve patient outcomes. Protocol for an observational study</v>
          </cell>
          <cell r="C1395" t="str">
            <v>INTRODUCTION: Medicines optimisation is a key role for hospital pharmacists, but with ever-increasing demands on services there is a need to increase efficiency while maintaining patient safety. The aim of this study is to develop a prognostic model, the Medicines Optimisation Assessment Tool (MOAT), which can be used to target patients most in need of pharmacists' input while in hospital. METHODS AND ANALYSIS: The MOAT will be developed following recommendations of the Prognosis Research Strategy partnership. Using a cohort study we will prospectively include 1500 adult patients from the medical wards of two UK hospitals. Data on medication-related problems (MRPs) experienced by study patients will be collected by pharmacists at the study sites as part of their routine daily clinical assessment of patients. Data on potential risk factors such as polypharmacy, renal impairment and the use of 'high risk' medicines will be collected retrospectively from the information departments at the study sites, laboratory reporting systems and patient medical records. Multivariable logistic regression models will then be used to determine the relationship between potential risk factors and the study outcome of preventable MRPs that are at least moderate in severity. Bootstrapping will be used to adjust the MOAT for optimism, and predictive performance will be assessed using calibration and discrimination. A simplified scoring system will also be developed, which will be assessed for sensitivity and specificity. ETHICS AND DISSEMINATION: This study has been approved by the Proportionate Review Service Sub-Committee of the National Health Service Research Ethics Committee Wales REC 7 (16/WA/0016) and the Health Research Authority (project ID 197298). We plan to disseminate the results via presentations at relevant patient/public, professional, academic and scientific meetings and conferences, and will submit findings for publication in peer-reviewed journals. TRIAL REGISTRATION NUMBER: NCT02582463.</v>
          </cell>
          <cell r="F1395" t="str">
            <v>2017</v>
          </cell>
        </row>
        <row r="1396">
          <cell r="A1396">
            <v>1395</v>
          </cell>
          <cell r="B1396" t="str">
            <v>Comparative effectiveness of individual angiotensin receptor blockers on risk of mortality in patients with chronic heart failure</v>
          </cell>
          <cell r="C1396" t="str">
            <v>OBJECTIVE: There is little evidence on comparative effectiveness of individual angiotensin receptor blockers (ARBs) in patients with chronic heart failure (CHF). This study compared four ARBs in reducing risk of mortality in clinical practice. METHODS: A retrospective analysis was conducted on a national sample of patients diagnosed with CHF from 1 October 1996 to 30 September 2002 identified from Veterans Affairs electronic medical records, with supplemental clinical data obtained from chart review. After excluding patients with exposure to ARBs within the previous 6 months, four treatment groups were defined based on initial use of candesartan, valsartan, losartan, and irbesartan between the index date (1 October 2000) and the study end date (30 September 2002). Time to death was measured concurrently during that period. A marginal structural model controlled for sociodemographic factors, comorbidities, comedications, disease severity (left ventricular ejection fraction), and potential time-varying confounding affected by previous treatment (hospitalization). Propensity scores derived from a multinomial logistic regression were used as inverse probability of treatment weights in a generalized estimating equation to estimate causal effects. RESULTS: Among the 1536 patients identified on ARB therapy, irbesartan was most frequently used (55.21%), followed by losartan (21.74%), candesartan (15.23%), and valsartan (7.81%). When compared with losartan, after adjusting for time-varying hospitalization in marginal structural model, candesartan (OR = 0.79, 95%CI = 0.42-1.50), irbesartan (OR = 1.17, 95%CI = 0.72-1.90), and valsartan (OR =  0.98, 95%CI = 0.45-2.14) were found to have similar effectiveness in reducing mortality in CHF patients. CONCLUSION: Effectiveness of ARBs in reducing mortality is similar in patients with CHF in everyday clinical practice.</v>
          </cell>
          <cell r="F1396" t="str">
            <v>2012</v>
          </cell>
        </row>
        <row r="1397">
          <cell r="A1397">
            <v>1396</v>
          </cell>
          <cell r="B1397" t="str">
            <v>Quality improvement initiative: enhanced communication of newly identified, suspected GI malignancies with direct critical results messaging to surgical specialist</v>
          </cell>
          <cell r="C1397" t="str">
            <v>PURPOSE: To improve timely evaluation and management of newly identified, suspected, gastrointestinal (GI) malignancies discovered on radiologic imaging at a safety-net hospital through direct critical results messaging to surgical specialists. MATERIALS AND METHODS: To address delays in evaluating patients for suspected GI malignancies identified on imaging, an enhanced workflow was created--electronically routed critical results messaging to the ordering provider was supplemented with parallel messaging to the surgical oncology clinic. Messaging data obtained for 10 months pre and post intervention were compared. Using chart reviews, time intervals were recorded to assess the impact on (1) being seen by a specialist, (2) completing a diagnostic workup and (3) initiating definitive management. RESULTS: Significant improvements were achieved: (1) patients seen by a specialist increased from 45.9% to 98.0% (p&lt;0.001), with median time decreasing from 35 to 7 days (p&lt;0.001); (2) patients completing a diagnostic workup increased from 77.1% to 93.9% (p&lt;0.05), with median time decreasing from 44 to 18 days (p&lt;0.001); (3) patients with initiation of definitive management increased from 72.1% to 89.8% (p&lt;0.05), with median time decreasing from 62 to 35 days (p&lt;0.05). Further study is needed to assess impact on fragmentation of care and financial implications. CONCLUSIONS: Direct critical results messaging from the radiologist to the surgical oncologist at a safety-net hospital significantly improves the time to complete a diagnostic workup and initiate definitive management with significantly more patients being seen by a relevant specialist.</v>
          </cell>
          <cell r="F1397" t="str">
            <v>2013</v>
          </cell>
        </row>
        <row r="1398">
          <cell r="A1398">
            <v>1397</v>
          </cell>
          <cell r="B1398" t="str">
            <v>Processes of discontinuing chemotherapy for metastatic non-small-cell lung cancer at the end of life</v>
          </cell>
          <cell r="C1398" t="str">
            <v>PURPOSE: Administration of chemotherapy close to death is widely recognized as poor-quality care. Prior research has focused on predictors and outcomes of chemotherapy administration at the end of life. This study describes processes of chemotherapy discontinuation and examines their relationships with timing before death, hospice referral, and hospital death. PATIENTS AND METHODS: We reviewed health records of a prospective cohort of 151 patients with newly diagnosed metastatic non-small-cell lung cancer who participated in a trial of early palliative care. Chemotherapy treatments during final regimen were qualitatively analyzed to identify categories of discontinuation processes. We then quantitatively compared predictors and outcomes of the process categories. RESULTS: A total of 144 patients died, with 81 and 48 receiving intravenous (IV) and oral chemotherapies as their final regimen, respectively. Five processes were identified for IV chemotherapy: definitive decisions (19.7%), deferred decisions or breaks (22.2%), disruptions for radiation therapy (22.2%), disruptions resulting from hospitalization (27.2%), and no decisions (8.6%). The five processes occurred at significantly different times before death and, except for definitive decisions, ultimate decisions for no further chemotherapy and referral to hospice were often made months later. Among patients receiving oral chemotherapy, 83.3% (40 of 48) were switched from IV to oral delivery as their final regimen, sometimes concurrent with or even after hospice referral. CONCLUSION: Date of last chemotherapy is not a proxy for when a decision to stop treatment is made. Patients with metastatic non-small-cell lung cancer stop their final chemotherapy regimen via different processes, which significantly vary in time before death and subsequent end-of-life care.</v>
          </cell>
          <cell r="F1398" t="str">
            <v>2015</v>
          </cell>
        </row>
        <row r="1399">
          <cell r="A1399">
            <v>1398</v>
          </cell>
          <cell r="B1399" t="str">
            <v>Promoting Recruitment using Information Management Efficiently (PRIME): study protocol for a stepped-wedge cluster randomised controlled trial within the REstart or STop Antithrombotics Randomised Trial (RESTART)</v>
          </cell>
          <cell r="C1399" t="str">
            <v>BACKGROUND: Research into methods to boost recruitment has been identified as the highest priority for randomised controlled trial (RCT) methodological research in the United Kingdom. Slow recruitment delays the delivery of research and inflates costs. Using electronic patient records has been shown to boost recruitment to ongoing RCTs in primary care by identifying potentially eligible participants, but this approach remains relatively unexplored in secondary care, and for stroke in particular. METHODS/DESIGN: The REstart or STop Antithrombotics Randomised Trial (RESTART; ISRCTN71907627) is an ongoing RCT of secondary prevention after stroke due to intracerebral haemorrhage. Promoting Recruitment using Information Management Efficiently (PRIME) is a stepped-wedge cluster randomised trial of a complex intervention to help RESTART sites increase their recruitment and attain their own target numbers of participants. Seventy-two hospital sites that were located in England, Wales or Scotland and were active in RESTART in June 2015 opted into PRIME. Sites were randomly allocated (using a computer-generated block randomisation algorithm, stratified by hospital location in Scotland vs. England/Wales) to one of 12 months in which the intervention would be delivered. All sites began in the control state. The intervention was delivered by a recruitment co-ordinator via a teleconference with each site. The intervention involved discussing recruitment strategies, providing software for each site to extract from their own stroke audit data lists of patients who were potentially eligible for RESTART, and a second teleconference to review progress 6 months later. The recruitment co-ordinator was blinded to the timing of the intervention until 2 months before it was due at a site. Staff at RESTART sites were blinded to the nature and timing of the intervention. The primary outcome is the total number of patients randomised into RESTART per month per site and will be analysed in a negative binomial generalised linear mixed model. PRIME began in September 2015. The last intervention was delivered in August 2016. Six-month follow-up will be complete in February 2017. DISCUSSION: The final results of PRIME will be analysed and disseminated in 2017. TRIAL REGISTRATION: The PRIME study was registered in the Northern Ireland Hub for Trials Methodology Research Studies Within a Trial (SWAT) repository (SWAT22) on 23 December 2015.</v>
          </cell>
          <cell r="F1399" t="str">
            <v>2017</v>
          </cell>
        </row>
        <row r="1400">
          <cell r="A1400">
            <v>1399</v>
          </cell>
          <cell r="B1400" t="str">
            <v>Spine Injuries in Child Abuse</v>
          </cell>
          <cell r="C1400" t="str">
            <v>BACKGROUND: Although rare, spinal injuries associated with abuse can have potentially devastating implications in the pediatric population. We analyzed the association of pediatric spine injury in abused children and determined the anatomic level of the spine affected, while also focusing on patient demographics, length of stay, and total hospital charges compared with spine patients without a diagnosis of abuse. METHODS: A retrospective review of the Kids' Inpatient Database was conducted from 2000 to 2012 to identify pediatric patients (below 18 y) who sustained vertebral column fractures or spinal cord injuries. Patients with a documented diagnosis of abuse were identified using ICD-9-CM diagnosis codes. Our statistical models consisted of multivariate linear regressions that were adjusted for age, race, and sex. RESULTS: There were 22,192 pediatric patients with a diagnosis of spinal cord or vertebral column injury during the study period, 116 (0.5%) of whom also had a documented diagnosis of abuse. The most common type of abuse was physical (75.9%). Compared with nonabused patients, abused patients were more likely to be below 2 years of age (OR=133.4; 95% CI, 89.5-198.8), female (OR=1.67; 95% CI, 1.16-2.41), and nonwhite (black: OR=3.86; 95% CI, 2.31-6.45; Hispanic: OR=2.86; 95% CI, 1.68-4.86; other: OR=2.33; 95% CI, 1.11-4.86). Abused patients also presented with an increased risk of thoracic (OR=2.57; 95% CI, 1.67-3.97) and lumbar (OR=1.67; 95% CI, 1.03-2.72) vertebral column fractures and had a multivariate-adjusted mean length of stay that was 62.2% longer (P&lt;0.001) and mean total charges that were 52.9% higher (P&lt;0.001) compared with nonabused patients. Furthermore, 19.7% of all pediatric spine patients under 2 years of age admitted during the study period belonged to the abused cohort. CONCLUSIONS: Spine injuries are rare but can be found in the pediatric population. With an additional documented diagnosis of abuse, these injuries affect younger patients in the thoracolumbar region of the spine, and lead to longer lengths of stay and higher hospital costs when compared with nonabused patients. Because of these findings, physicians should maintain a higher level of suspicion of abuse in patients with spine injuries, especially patients under 2 years of age. LEVEL OF EVIDENCE: Level III evidence-a case-control study.</v>
          </cell>
          <cell r="F1400" t="str">
            <v>2019</v>
          </cell>
        </row>
        <row r="1401">
          <cell r="A1401">
            <v>1400</v>
          </cell>
          <cell r="B1401" t="str">
            <v>Seasonal variation in hospital encounters with hypoglycaemia and hyperglycaemia</v>
          </cell>
          <cell r="C1401" t="str">
            <v>AIM: To assess whether rates of hospital encounters with hypoglycaemia and hyperglycaemia display seasonal variation. METHODS: Time series analyses of the monthly rates of hospital encounters (emergency room visits or inpatient admissions) with hypoglycaemia and hyperglycaemia from 2003 to 2012 using linked healthcare databases in Ontario, Canada. RESULTS: Over the study period, there were 129 887 hypoglycaemia and 79 773 hyperglycaemia encounters. The characteristics of people at the time of their encounters were similar across the seasons in 2008 (median age 68 years for hypoglycaemia encounters and 53 years for hyperglycaemia encounters; 50% female; 90% with diabetes). We observed moderate seasonality in both types of encounters (R(2) autoregression coefficient 0.58 for hypoglycaemia; 0.59 for hyperglycaemia). The rate of hypoglycaemia encounters appeared to peak between April and June, when on average, there was an additional 49 encounters per month (0.36 encounters per 100 000 persons per month) compared with the other calendar months (5% increase). The rate of hyperglycaemia encounters appeared to peak in January, when on average, there was an additional 69 encounters per month (0.50 encounters per 100 000 persons per month) compared with the other calendar months (11% increase). CONCLUSIONS: In our region, there is seasonal variation in the rate of hospital encounters with hypoglycaemia and hyperglycaemia. Our findings may help to highlight periods of vulnerability for people, may inform future epidemiological studies and may aid in the appropriate planning of healthcare resources.</v>
          </cell>
          <cell r="F1401" t="str">
            <v>2017</v>
          </cell>
        </row>
        <row r="1402">
          <cell r="A1402">
            <v>1401</v>
          </cell>
          <cell r="B1402" t="str">
            <v>Quantitative Analysis of Estimated Burn Size Accuracy for Transfer Patients</v>
          </cell>
          <cell r="C1402" t="str">
            <v>The objective of this study was to quantify differences between estimated TBSA from referring hospitals vs calculated TBSA in the burn unit in regards to several variables. We conducted a retrospective review of 735 burn patients admitted over a 17-month period. Three hundred twenty-six patients fit the criteria of transfers with recorded %TBSA estimations from referring hospitals. Referring %TBSA was compared with actual %TBSA, and the difference was expressed as a percentage of actual %TBSA. This was then used to group referring estimations as underestimated (less than -25%), satisfactory (-25 to 25%), or overestimated (greater than 25%). A paired t-test was used to assess the paired differences for significance. Secondary variables were then assessed between groups. When assessing associations of these clinical measures, a one-way analysis of variance was used for continuous variables and Pearson's χ test or Fisher's exact test was used. Of the 326 patients analyzed, 13 were underestimated, 63 were satisfactory, and 250 were overestimated. The ratio of overestimation to underestimation exceeded 19:1 and the ratio of overestimation to satisfactory estimation was nearly 4:1, with a statistically significant difference in referred %TBSA and actual %TBSA (P &lt; .0001). Within the over and underestimated groups, there were significant differences between referred %TBSA and actual %TBSA (P &lt; .0001). Larger burns were more accurately estimated (P &lt; .0001). There are significant inaccuracies between referring hospital estimated %TBSA and actual %TBSA, which consistently and grossly skew toward overestimation. Inaccuracy in burn size estimation is systemic and can affect patient care and burn unit efficiency.</v>
          </cell>
          <cell r="F1402" t="str">
            <v>2017</v>
          </cell>
        </row>
        <row r="1403">
          <cell r="A1403">
            <v>1402</v>
          </cell>
          <cell r="B1403" t="str">
            <v>Healthcare utilization and costs in diabetes relative to the clinical spectrum of painful diabetic peripheral neuropathy</v>
          </cell>
          <cell r="C1403" t="str">
            <v>AIMS: Diabetic peripheral neuropathy (DPN) accompanied by painful symptoms is known as painful DPN (pDPN). This study characterized healthcare resource utilization and costs in patients with DPN, pDPN, and severe pDPN relative to diabetes only. METHODS: Four adult cohorts were identified from the Humedica database: type 2 diabetes without DPN (n=288,328); DPN (n=35,050); pDPN (DPN subjects with a pain score ≥1 on a 0-10 numeric rating scale; n=3449); and severe pDPN (pain scores 7-10; n=1824). Resource utilization and costs for 12-months post-diagnosis were compared for diabetes relative to the other cohorts. RESULTS: Demographic characteristics were different across cohorts. Relative to diabetes alone, DPN, pDPN, and severe pDPN were characterized by significantly higher proportions of patients with resource utilization for all resource categories (all P&lt;0.0001); the highest resource use generally observed for severe pDPN. Total annual direct medical costs were $6632 for diabetes only, with costs for DPN ($12,492), pDPN ($27,931), and severe pDPN ($30,755) significantly higher (all P&lt;0.0001); outpatient costs were consistently the primary driver of total costs. CONCLUSIONS: Patients with DPN, pDPN, and severe pDPN had significantly greater healthcare resource utilization and costs than patients with diabetes only, with the highest burden associated with severe pDPN.</v>
          </cell>
          <cell r="F1403" t="str">
            <v>2015</v>
          </cell>
        </row>
        <row r="1404">
          <cell r="A1404">
            <v>1403</v>
          </cell>
          <cell r="B1404" t="str">
            <v>Development of a standardized, citywide process for managing smart-pump drug libraries</v>
          </cell>
          <cell r="C1404" t="str">
            <v>PURPOSE: Development and implementation of an interprofessional consensus-driven process for review and optimization of smart-pump drug libraries and dosing limits are described. SUMMARY: The Indianapolis Coalition for Patient Safety (ICPS), which represents 6 Indianapolis-area health systems, identified an opportunity to reduce clinically insignificant alerts that smart infusion pumps present to end users. Through a consensus-driven process, ICPS aimed to identify best practices to implement at individual hospitals in order to establish specific action items for smart-pump drug library optimization. A work group of pharmacists, nurses, and industrial engineers met to evaluate variability within and lack of scrutiny of smart-pump drug libraries. The work group used Lean Six Sigma methodologies to generate a list of key needs and barriers to be addressed in process standardization. The group reviewed targets for smart-pump drug library optimization, including dosing limits, types of alerts reviewed, policies, and safety best practices. The work group also analyzed existing processes at each site to develop a final consensus statement outlining a model process for reviewing alerts and managing smart-pump data. Analysis of the total number of alerts per device across ICPS-affiliated health systems over a 4-year period indicated a 50% decrease (from 7.2 to 3.6 alerts per device per month) after implementation of the model by ICPS member organizations. CONCLUSION: Through implementation of a standardized, consensus-driven process for smart-pump drug library optimization, ICPS member health systems reduced clinically insignificant smart-pump alerts.</v>
          </cell>
          <cell r="F1404" t="str">
            <v>2018</v>
          </cell>
        </row>
        <row r="1405">
          <cell r="A1405">
            <v>1404</v>
          </cell>
          <cell r="B1405" t="str">
            <v>Familial Brain Periventricular Pseudocysts</v>
          </cell>
          <cell r="C1405" t="str">
            <v>INTRODUCTION: We report the rare finding of recurrent periventricular pseudocysts (PVPC) in consecutive pregnancies in 4 families and their postnatal outcome. MATERIALS AND METHODS: We reviewed the databases of 3 large ultrasound units searching for the diagnosis of PVPC in 2 pregnancies of the same patient. RESULTS: The first case of recurrent PVPC was diagnosed in 2011 and since then 3 additional families were diagnosed (8 cases of PVPC all in all). All fetuses underwent fetal MRI that confirmed the presence of frontal or frontocaudal PVPC. Amniocentesis, when performed, demonstrated a normal karyotype. Termination of pregnancy was carried out in 2 pregnancies in 2 of 4 families. The remaining 6 pregnancies ended with a term delivery, and to date all babies are developing normally. CONCLUSION: The rare finding of recurrent brain PVPC in consecutive pregnancies raises the possibility of a hereditary etiology as opposed to a sporadic event. As in isolated PVPC, frontocaudal 'familial PVPC' appears to carry a favorable prognosis.</v>
          </cell>
          <cell r="F1405" t="str">
            <v>2017</v>
          </cell>
        </row>
        <row r="1406">
          <cell r="A1406">
            <v>1405</v>
          </cell>
          <cell r="B1406" t="str">
            <v>Characteristics of infants at risk of hypoglycaemia secondary to being 'infant of a diabetic mother'</v>
          </cell>
          <cell r="C1406" t="str">
            <v>BACKGROUND: Infants of diabetic mothers (IDMs) are at risk of hypoglycaemia in the neonatal period. The prediction of which of these infants are at higher risk of developing hypoglycaemia is complex. AIMS: To determine the characteristics of infants of diabetic mothers who are more likely to need an admission to the neonatal intensive care unit to manage their hypoglycaemia. METHODS: Retrospective chart review of maternal and infant characteristics of 'at-risk' infants. Electronic patient records and neonatal and obstetric database accessed to obtain data. RESULTS: A total of 326 infants were identified in a study period accessible to electronic patient records. Macrosomia was present in 15% of the infants. Hypoglycaemic episodes occurred in 109 (33.4%) infants. Maternal diabetes type, HbA1c, prematurity, macrosomia, and temperature instability were identified as risk factors most commonly associated in infants who actually went on to develop hypoglycaemia. CONCLUSIONS: A weighted risk score to predict hypoglycaemia in this at-risk population may serve to rationalise admission to the neonatal unit and management of IDMs.</v>
          </cell>
          <cell r="F1406" t="str">
            <v>2013</v>
          </cell>
        </row>
        <row r="1407">
          <cell r="A1407">
            <v>1406</v>
          </cell>
          <cell r="B1407" t="str">
            <v>Antiplatelet therapy as a modulator of stroke aetiology: a meta-analysis</v>
          </cell>
          <cell r="C1407" t="str">
            <v>AIMS: Antiplatelet therapy reduces the incidence of ischaemic stroke. Platelet-mediated thrombosis contributes variably to the major subtypes of stroke as defined by the TOAST criteria: large artery atherosclerosis (LAA), cardioembolic (CE) and small vessel occlusion (SVO). The effect of antiplatelet therapy on the incidence of each subtype is unknown and is the subject of this meta-analysis. METHODS: Electronic databases were searched for articles comparing the effect of antiplatelet therapy on the incidence of stroke according to aetiological subtype. Studies containing subjects prescribed anticoagulant therapy or solely investigating subjects with atrial fibrillation were excluded. Pooled odds ratios (ORs) were calculated using a fixed effects model. RESULTS: Nine studies were included (n = 5739). In patients who had an ischaemic stroke, pre-event antiplatelet therapy was associated with significantly decreased incidence of LAA (OR 0.88, 95% CI 0.79, 0.99; P = 0.026), increased incidence of CE (OR 1.23, 95% CI 1.08, 1.41; P = 0.002) and no effect on SVO (OR 0.99, 95% CI 0.88, 1.11; P = 0.806). Concordant non-significant trends were observed in primary prevention populations (n = 751): LAA (OR 0.81, 95% CI 0.57, 1.15; P = 0.240), CE (OR 1.29, 95% CI 0.89, 1.87; P = 0.179) and SVO (OR 0.99, 95% CI 0.73, 1.36; P = 0.970). Subgroup analysis of aspirin monotherapy (n = 3786) demonstrated a significant reduction in LAA (OR 0.87, 95% CI 0.76, 1.00; P = 0.046), but non-significant effects on the incidence of CE (OR 1.17, 95% CI 0.99, 1.39; P = 0.068) and SVO (OR 1.04, 95% CI 0.91, 1.20; P = 0.570). Probability of publication bias was low (P &gt; 0.05). CONCLUSIONS: Antiplatelet therapy preferentially reduces the incidence of LAA stroke compared with CE and SVO subtypes.</v>
          </cell>
          <cell r="F1407" t="str">
            <v>2015</v>
          </cell>
        </row>
        <row r="1408">
          <cell r="A1408">
            <v>1407</v>
          </cell>
          <cell r="B1408" t="str">
            <v>Positive predictive value of the AHRQ Patient Safety Indicator "Postoperative Sepsis": implications for practice and policy</v>
          </cell>
          <cell r="C1408" t="str">
            <v>BACKGROUND: Patient Safety Indicator (PSI) 13, or "Postoperative Sepsis," of the Agency for Healthcare Quality and Research (AHRQ), was recently adopted as part of a composite measure of patient safety by the Centers for Medicare and Medicaid Services (CMS). We sought to examine its positive predictive value (PPV) by determining how well it identifies true cases of postoperative sepsis. STUDY DESIGN: Two retrospective cross-sectional studies of hospitalization records that met PSI 13 criteria were conducted, one within the Veterans Administration (VA) Hospitals from fiscal years (FY) 2003 to 2007, and one within community hospitals between October 1, 2005 and March 31, 2007. Trained abstractors reviewed medical records from each database using standardized abstraction instruments. We determined the PPV of the indicator and performed descriptive analyses of cases. RESULTS: Of 112 cases flagged and reviewed within the VA system, 59 were true events of postoperative sepsis, yielding a PPV of 53% (95% CI 42% to 64%). Within the community hospital sector, of 164 flagged and reviewed cases, 67 were true cases of postoperative sepsis, yielding a PPV of 41% (95% CI 28% to 54%). False positives were due to infections that were present on admission, urgent or emergent cases, no clinical diagnosis of sepsis, or other coding limitations such as nonspecific shock in postoperative patients. CONCLUSIONS: PSI 13 has relatively poor predictive ability to identify true cases of postoperative sepsis in both the VA and nonfederal sectors. The lack of information on diagnosis timing, confusion about the definition of elective admission, and coding limitations were the major reasons for false positives. As it currently stands, the use of PSI 13 as a stand-alone measure for hospital reporting appears premature.</v>
          </cell>
          <cell r="F1408" t="str">
            <v>2011</v>
          </cell>
        </row>
        <row r="1409">
          <cell r="A1409">
            <v>1408</v>
          </cell>
          <cell r="B1409" t="str">
            <v>Evaluation and comparison of store-and-forward teledermatology applications</v>
          </cell>
          <cell r="C1409" t="str">
            <v>OBJECTIVE: Store-and-forward (S&amp;F) teledermatology has been used to increase patient access to dermatologic care. A major challenge to implementing S&amp;F teledermatology is selecting secure and cost-saving applications for data capture and transmission. Detailed analyses and comparison of the major S&amp;F teledermatology applications do not exist in the current peer-reviewed literature. The objectives of this study were to identify, evaluate, and compare the major S&amp;F teledermatology applications in the United States to help referral and consultant sites select applications responsive to their needs. MATERIALS AND METHODS: We identified four major, commercially available S&amp;F teledermatology applications after surveying the members of the American Telemedicine Association Teledermatology Special Interest Group and the Telemedicine Task Force of the American Academy of Dermatology. A multidisciplinary team of dermatologists, primary care physicians, and information technologists established a set of criteria used to evaluate the applications. We performed a comparative analysis of the four major S&amp;F teledermatology applications based on the predetermined evaluation criteria. RESULTS: The four major, commercially available S&amp;F teledermatology applications evaluated in this study were Alaska Federal Health Care Access Network, Medweb, TeleDerm Solutions, and Second Opinion. All four teledermatology applications were mature and capable of addressing the basic needs of S&amp;F teledermatology referrals and consultations. Each application adopts different approaches to organize medical information and facilitate consultations. Areas in need of improvement common to these major applications include (1) increased compatibility and integration with established electronic medical record systems, (2) development of fully integrated billing capability, (3) simplifying user interface and allowing user-designed templates to communicate recommendations and patient education, and (4) reducing the cost of the applications. CONCLUSION: The four major S&amp;F teledermatology applications in the United States are versatile applications capable of facilitating communication between referral and consultant sites. Continued efforts in making these applications more secure, robust, user-friendly, and affordable will contribute to wider implementation of S&amp;F teledermatology.</v>
          </cell>
          <cell r="F1409" t="str">
            <v>2010</v>
          </cell>
        </row>
        <row r="1410">
          <cell r="A1410">
            <v>1409</v>
          </cell>
          <cell r="B1410" t="str">
            <v>At-risk registers integrated into primary care to stop asthma crises in the UK (ARRISA-UK): study protocol for a pragmatic, cluster randomised trial with nested health economic and process evaluations</v>
          </cell>
          <cell r="C1410" t="str">
            <v>BACKGROUND: Despite effective treatments and long-standing management guidelines, there are approximately 1400 hospital admissions for asthma weekly in the United Kingdom (UK), many of which could be avoided. In our previous research, a secondary analysis of the intervention (ARRISA) suggested an improvement in the management of at-risk asthma patients in primary care. ARRISA involved identifying individuals at risk of adverse asthma events, flagging their electronic health records, training practice staff to develop and implement practice-wide processes of care when alerted by the flag, plus motivational reminders. We now seek to determine the effectiveness and cost-effectiveness of ARRISA in reducing asthma-related crisis events. METHODS: We are undertaking a pragmatic, two-arm, multicentre, cluster randomised controlled trial, plus health economic and process evaluation. We will randomise 270 primary care practices from throughout the UK covering over 10,000 registered patients with 'at-risk asthma' identified according to a validated algorithm. Staff in practices randomised to the intervention will complete two 45-min eLearning modules (an individually completed module giving background to ARRISA and a group-completed module to develop practice-wide pathways of care) plus a 30-min webinar with other practices. On completion of training at-risk patients' records will be coded so that a flag appears whenever their record is accessed. Practices will receive a phone call at 4 weeks and a reminder video at 6 weeks and 6 months. Control practices will continue to provide usual care. We will extract anonymised routine patient data from primary care records (with linkage to secondary care data) to determine the percentage of at-risk patients with an asthma-related crisis event (accident and emergency attendances, hospitalisations and deaths) after 12 months (primary outcome). We will also capture the time to crisis event, all-cause hospitalisations, asthma control and any changes in practice asthma management for at-risk and all patients with asthma. Cost-effectiveness analysis and mixed-methods process evaluations will also be conducted. DISCUSSION: This study is novel in terms of using a practice-wide intervention to target and engage with patients at risk from their asthma and is innovative in the use of routinely captured data with record linkage to obtain trial outcomes. TRIAL REGISTRATION: ISRCTN95472706 . Registered on 5 December 2014.</v>
          </cell>
          <cell r="F1410" t="str">
            <v>2018</v>
          </cell>
        </row>
        <row r="1411">
          <cell r="A1411">
            <v>1410</v>
          </cell>
          <cell r="B1411" t="str">
            <v>Incidence of hospitalized rhabdomyolysis with statin and fibrate use in an insured US population</v>
          </cell>
          <cell r="C1411" t="str">
            <v>BACKGROUND: The incidence of hospitalized rhabdomyolysis is not well characterized among patients taking statin-fibrate combination therapies. OBJECTIVE: To estimate and compare the rates of hospitalized rhabdomyolysis during periods of exposure to different statins and fibrates. METHODS: We retrospectively identified a cohort of patients who initiated a statin or fibrate between January 1, 1998, and December 31, 2007, using a database of a large US health insurer. Patients were followed for the occurrence of hospitalized rhabdomyolysis, determined by clinical review of medical records. Exposure status during the study period was determined by electronic records of statin and fibrate dispensing. Incidence rates (IRs) and incidence rate ratios (IRRs) for various combinations of fibrate and statin exposure were modeled, using Poisson regression. RESULTS: There were 1,116,805 patients who initiated statin and/or fibrate therapy, with 2.4 million person-years of observation. Seventy cases of hospitalized rhabdomyolysis were confirmed. Adjusted analyses showed a persistent increased risk of rhabdomyolysis with combination therapy, while statin and fibrate therapy alone showed similar, nonsignificant increases in risk. The adjusted IRR for a statin and fenofibrate was 3.26 (95% CI 1.21 to 8.80), while the adjusted IRR for a statin and gemfibrozil was 11.93 (95% CI 3.96 to 35.93) versus statin therapy alone. The individual IRs for statin monotherapy ranged from 0.00 to 3.34 per 100,000 person-years. The number needed to harm was lower for combination statin-gemfibrozil therapy (2753) compared with that for statin therapy alone (454,545). CONCLUSIONS: The incidence of hospitalized rhabdomyolysis is rare, but higher in patients with concomitant statin-fibrate treatment than in patients on statin therapy alone. The rate found in this study is consistent with the known profile of the statin-fibrate treatment option for mixed dyslipidemia.</v>
          </cell>
          <cell r="F1411" t="str">
            <v>2011</v>
          </cell>
        </row>
        <row r="1412">
          <cell r="A1412">
            <v>1411</v>
          </cell>
          <cell r="B1412" t="str">
            <v>Admixture mapping of uterine fibroid size and number in African American women</v>
          </cell>
          <cell r="C1412" t="str">
            <v>OBJECTIVE: To evaluate the relationship between genetic ancestry and uterine fibroid characteristics. DESIGN: Cross-sectional study. SETTING: Not applicable. PATIENT(S): A total of 609 African American participants with image- or surgery-confirmed fibroids in a biorepository at Vanderbilt University electronic health record biorepository and the Coronary Artery Risk Development in Young Adults studies were included. INTERVENTION(S): None. MAIN OUTCOME MEASURE(S): Outcome measures include fibroid number (single vs. multiple), volume of largest fibroid, and largest fibroid dimension of all fibroid measurements. RESULT(S): Global ancestry meta-analyses revealed a significant inverse association between percentage of European ancestry and risk of multiple fibroids (odds ratio: 0.78; 95% confidence interval 0.66, 0.93; P=6.05 × 10(-3)). Local ancestry meta-analyses revealed five suggestive (P&lt;4.80 × 10(-3)) admixture mapping peaks in 2q14.3-2q21.1, 3p14.2-3p14.1, 7q32.2-7q33, 10q21.1, 14q24.2-14q24.3, for number of fibroids and one suggestive admixture mapping peak (P&lt;1.97 × 10(-3)) in 10q24.1-10q24.32 for volume of largest fibroid. Single variant association meta-analyses of the strongest associated region from admixture mapping of fibroid number (10q21.1) revealed a strong association at single nucleotide polymorphism variant rs12219990 (odds ratio: 0.41; 95% confidence interval 0.28, 0.60; P=3.82 × 10(-6)) that was significant after correction for multiple testing. CONCLUSION(S): Increasing African ancestry is associated with multiple fibroids but not with fibroid size. Local ancestry analyses identified several novel genomic regions not previously associated with fibroid number and increasing volume. Future studies are needed to explore the genetic impact that ancestry plays into the development of fibroid characteristics.</v>
          </cell>
          <cell r="F1412" t="str">
            <v>2017</v>
          </cell>
        </row>
        <row r="1413">
          <cell r="A1413">
            <v>1412</v>
          </cell>
          <cell r="B1413" t="str">
            <v>Mortality associated with gastrointestinal bleeding in children: A retrospective cohort study</v>
          </cell>
          <cell r="C1413" t="str">
            <v>AIM: To determine the clinical characteristics of children with gastrointestinal bleeding (GIB) who died during the course of their admission. METHODS: We interrogated the Pediatric Hospital Information System database, including International Classification of Diseases, Current Procedural Terminology and Clinical Transaction Classification coding from 47 pediatric tertiary centers extracting the population of patients (1-21 years of age) admitted (inpatient or observation) with acute, upper or indeterminate GIB (1/2007-9/2015). Descriptive statistics, unadjusted univariate and adjusted multivariate analysis of the associations between patient characteristics and treatment course with mortality was performed with mortality as primary and endoscopy a secondary outcome of interest. All analyses were performed using the R statistical package, v.3.2.3. RESULTS: The population with GIB was 19528; 54.6% were male, overall mortality was 2.07%; (0.37% in patients with the principal diagnosis of GIB). When considering only the mortalities in which GIB was the principal diagnosis, 48% (12 of 25 principal diagnosis GIB mortalities) died within the first 3 d of admission, whereas 19.8% of secondary diagnosis GIB patients died with 3 d of admission. Patients who died were more likely to have received octreotide (19.8% c.f. 4.04%) but tended to have not received proton pump inhibitor therapy in the first 48 h, and far less likely to have undergone endoscopy during their admission (OR = 0.489, P &lt; 0.0001). Chronic liver disease associated with a greater likelihood of endoscopy. Mortalities were significantly more likely to have multiple complex chronic conditions. CONCLUSION: GIB associated mortality in children is highest within 7 d of admission. Multiple comorbidities are a risk factor whereas early endoscopy during the admission is protective.</v>
          </cell>
          <cell r="F1413" t="str">
            <v>2017</v>
          </cell>
        </row>
        <row r="1414">
          <cell r="A1414">
            <v>1413</v>
          </cell>
          <cell r="B1414" t="str">
            <v>Association of Systemic Inflammatory Response Syndrome with Clinical Outcomes of Pediatric Patients with Pneumonia</v>
          </cell>
          <cell r="C1414" t="str">
            <v>OBJECTIVES: Systemic inflammatory response syndrome (SIRS) may complicate pneumonia. When present, it suggests that the patient's pneumonia is more severe. As such, recognition of SIRS among patients with pneumonia may be helpful in identifying those requiring more careful evaluation. Our objective was to examine the relation between the presence of SIRS and adverse clinical outcomes among children with pneumonia seen in the emergency department (ED). METHODS: A retrospective chart review was performed on children diagnosed as having community-acquired pneumonia who presented to a children's hospital ED during a 3-month period. SIRS was determined by using a modification of the International Consensus Conference on Pediatric Sepsis criteria. Specifically, the SIRS criteria require an abnormal temperature-corrected heart rate or respiratory rate and either an abnormal temperature or white blood cell count. The threshold for abnormal vital signs and white blood cell counts used to determine SIRS was adjusted based on the patient's age. Morbidity endpoints included progression to inpatient or observation status or subsequent return to the ED for pneumonia, need for video-assisted thoracoscopic surgery, and total hospital length of stay as measured from ED triage assessment to final discharge from the hospital (ED, observation, or inpatient), and the need for mechanical ventilation. RESULTS: A total of 276 children were included in the analysis. Pneumonia patients with SIRS (n = 38) had a greater rate of hospital admission or ED return compared with SIRS-negative patients (n = 238; 79% vs 34.5%, respectively; P &lt; 0.0001). Children with SIRS-positive pneumonia were at greater risk of requiring video-assisted thoracoscopic surgery (18.4% vs 0.8%; P &lt; 0.0001). In addition, pneumonia patients with SIRS had a significantly longer median length of stay compared with pneumonia patients without SIRS (2.7 vs 0.19 days, P &lt; 0.0001) and also had a significantly higher risk of mechanical ventilation (10.5% vs 0.8%). CONCLUSIONS: SIRS in children with community-acquired pneumonia is associated with a significantly higher likelihood of experiencing a more adverse outcome. Based on these observations, a sepsis screening tool in the ED that identifies SIRS in children with pneumonia has the potential to identify those children needing more intense monitoring and treatment.</v>
          </cell>
          <cell r="F1414" t="str">
            <v>2015</v>
          </cell>
        </row>
        <row r="1415">
          <cell r="A1415">
            <v>1414</v>
          </cell>
          <cell r="B1415" t="str">
            <v>Comparative safety of pioglitazone versus clinically meaningful treatment alternatives concerning the risk of bladder cancer in older US adults with type 2 diabetes</v>
          </cell>
          <cell r="C1415" t="str">
            <v>AIMS: To compare bladder cancer incidence between patients initiating pioglitazone treatment and patients initiating treatment with dipeptidyl-peptidase-4 inhibitors [DPP-4s] or sulfonylureas. METHODS: We identified Medicare beneficiaries aged &gt;65 years who initiated treatment with pioglitazone (N = 38 700), DPP-4s (N = 82 552) or sulfonylureas (N = 126 104) between 2007 and 2014 after at least 6 months without prescriptions for these drug classes. Patients were followed from second prescription until bladder cancer outcome (2 claims within 60 days) using a 6-month induction/latency period, censoring for treatment change, death or end of 2014. We used propensity score-weighted Cox proportional-hazards models to obtain adjusted hazard ratios (aHR) and their 95% confidence intervals. RESULTS: Overall mean age of participants was 75 years and 41% were men. Over a median of 1.2 treatment years, 727 beneficiaries developed bladder cancer. Pioglitazone initiators had an increased incidence of bladder cancer (308 vs 204 [DPP-4s] or 231 [sulfonylureas] per 100 000 person-years; aHR, 1.57 [1.23-2.00] vs DPP-4s and 1.32 [1.02-1.70] vs sulfonylureas). The increased risk emerged within the first 2 years of treatment (aHR, 1.63 [1.22-2.17] vs DPP-4s and 1.32 [0.98-1.78] vs sulfonylureas). If treatment was discontinued within the first 2 years, the risk after 2 years post initiation was attenuated (aHR, 0.89 [0.61-1.28]) compared with patients treated for more than 2 years (aHR, 1.45 [0.93-2.26]) both vs DPP-4s. Findings were consistent across secondary and sensitivity analyses. CONCLUSIONS: Pioglitazone was associated with an elevated risk of bladder cancer compared with DPP-4s and sulfonylureas. The elevated risk emerged within the first 2 years of treatment and was attenuated after discontinuing. Pioglitazone's relative effectiveness should be weighed against a small absolute increase in risk of bladder cancer.</v>
          </cell>
          <cell r="F1415" t="str">
            <v>2018</v>
          </cell>
        </row>
        <row r="1416">
          <cell r="A1416">
            <v>1415</v>
          </cell>
          <cell r="B1416" t="str">
            <v>Identifying unusual performance in Australian and New Zealand intensive care units from 2000 to 2010</v>
          </cell>
          <cell r="C1416" t="str">
            <v>BACKGROUND: The Australian and New Zealand Intensive Care Society (ANZICS) Adult Patient Database (APD) collects voluntary data on patient admissions to Australian and New Zealand intensive care units (ICUs). This paper presents an in-depth statistical analysis of risk-adjusted mortality of ICU admissions from 2000 to 2010 for the purpose of identifying ICUs with unusual performance. METHODS: A cohort of 523,462 patients from 144 ICUs was analysed. For each ICU, the natural logarithm of the standardised mortality ratio (log-SMR) was estimated from a risk-adjusted, three-level hierarchical model. This is the first time a three-level model has been fitted to such a large ICU database anywhere. The analysis was conducted in three stages which included the estimation of a null distribution to describe usual ICU performance. Log-SMRs with appropriate estimates of standard errors are presented in a funnel plot using 5% false discovery rate thresholds. False coverage-statement rate confidence intervals are also presented. The observed numbers of deaths for ICUs identified as unusual are compared to the predicted true worst numbers of deaths under the model for usual ICU performance. RESULTS: Seven ICUs were identified as performing unusually over the period 2000 to 2010, in particular, demonstrating high risk-adjusted mortality compared to the majority of ICUs. Four of the seven were ICUs in private hospitals. Our three-stage approach to the analysis detected outlying ICUs which were not identified in a conventional (single) risk-adjusted model for mortality using SMRs to compare ICUs. We also observed a significant linear decline in mortality over the decade. Distinct yearly and weekly respiratory seasonal effects were observed across regions of Australia and New Zealand for the first time. CONCLUSIONS: The statistical approach proposed in this paper is intended to be used for the review of observed ICU and hospital mortality. Two important messages from our study are firstly, that comprehensive risk-adjustment is essential in modelling patient mortality for comparing performance, and secondly, that the appropriate statistical analysis is complicated.</v>
          </cell>
          <cell r="F1416" t="str">
            <v>2014</v>
          </cell>
        </row>
        <row r="1417">
          <cell r="A1417">
            <v>1416</v>
          </cell>
          <cell r="B1417" t="str">
            <v>Downstream Effect of a Proton Treatment Center on an Academic Medical Center</v>
          </cell>
          <cell r="C1417" t="str">
            <v>PURPOSE: To quantify the effects of opening a proton center (PC) on an academic medical center (AMC)/radiation oncology department. METHODS AND MATERIALS: Radiation treatment volume and relative value units from fiscal year 2015 (FY15) to FY17 were retrospectively analyzed at the AMC and 2 community-based centers. To quantify new patient referrals to the AMC, we reviewed the electronic medical record for all patients seen at the PC since consults were initiated in November 2015 (n = 1173). Patients were excluded if the date of entry into the AMC electronic medical record predated their PC consultation. Hospital resource use and professional and technical charges were obtained for these patients. Academic growth, philanthropy, and resident education were evaluated based on grant submissions, clinical trial enrollment, philanthropy, and pediatric case exposure, respectively, from PC opening through FY17. RESULTS: From FY15 to FY17, radiation fractions at the AMC and the 2 community sites decreased by 14% (95% confidence interval [CI], 12%-16%, P &lt; .001) and increased by 19% (95% CI, 16%-23%, P &lt; .001) and 2% (95% CI, -1.1 to 4.3%, P = NS), respectively; the number of new starts decreased by 3% (95% CI, -13% to 7%, P = NS) and 2% (95% CI, -20% to 16%, P = NS) and increased by 13% (95% CI -2% to 27%, P = NS), respectively. At the AMC, technical and professional relative value units decreased by 5% and 14%, respectively. The PC made 561 external referrals to the AMC, which resulted in $2.38 million technical and $2.13 million professional charges at the AMC. Fifteen grant submissions ($12.83 million) resulted in 6 awards ($3.26 million). Twenty-two clinical trials involving proton therapy were opened, on which a total of 5% (n = 54) of patients enrolled during calendar years 2017 and 2018. The PC was involved in gift donations of $1.6 million. There was a nonsignificant 37% increase in number of pediatric cases. CONCLUSIONS: Despite a slight decline in AMC photon patient volumes and relative value units, a positive downstream effect was associated with the addition of a PC, which benefited the AMC.</v>
          </cell>
          <cell r="F1417" t="str">
            <v>2019</v>
          </cell>
        </row>
        <row r="1418">
          <cell r="A1418">
            <v>1417</v>
          </cell>
          <cell r="B1418" t="str">
            <v>Medication utilization evaluation of dabigatran and rivaroxaban within a large, multi-center health system</v>
          </cell>
          <cell r="C1418" t="str">
            <v>OBJECTIVE: The objective of this medication utilization evaluation (MUE) was to determine the appropriateness of dabigatran and rivaroxaban while also reviewing outcomes for safety and effectiveness within a large, multi-center health system. METHODS: A retrospective chart review was performed using the system's electronic medical record. A data inquiry was requested and generated for dabigatran usage from July 28, 2011 through July 28, 2012 and for rivaroxaban from March 1, 2012 to July 31, 2012 at eight health system hospitals. All patients receiving at least one dose were eligible for inclusion in the MUE. RESULTS: For dabigatran, 78 of 390 unique patient encounters were analyzed (20%). All 62 rivaroxaban encounters were included in the analysis. Dabigatran was used for appropriate indications in 94% of encounters and 82% for rivaroxaban. Based on indication and renal function, 87% of dabigatran patients and 92% of rivaroxaban patients received correct dosing. For patients transitioning to or from another anticoagulant, appropriate transitions occurred in 44% of dabigatran transitions and 48% of rivaroxaban transitions. At discharge, 83% of dabigatran and 86% of rivaroxaban therapy was continued. There were no reported strokes or systemic embolism with dabigatran, but one reported deep vein thrombosis occurred during hospitalization with rivaroxaban therapy. Documented bleeds in 5% of dabigatran and 3% of rivaroxaban patients. Patient education was documented for 37% of dabigatran and 26% of rivaroxaban patients receiving therapeutic anticoagulation. CONCLUSION: This MUE revealed the appropriate use of dabigatran and rivaroxaban therapy with few safety outcomes within a large, multi-center health system.</v>
          </cell>
          <cell r="F1418" t="str">
            <v>2016</v>
          </cell>
        </row>
        <row r="1419">
          <cell r="A1419">
            <v>1418</v>
          </cell>
          <cell r="B1419" t="str">
            <v>Improving inappropriate medication and information transfer at hospital discharge: study protocol for a cluster RCT</v>
          </cell>
          <cell r="C1419" t="str">
            <v>BACKGROUND: Inappropriate medication and polypharmacy increase morbidity, hospitalisation rate, costs and mortality in multimorbid patients. At hospital discharge of elderly patients, polypharmacy is often even more pronounced than at admission. However, the optimal discharge strategy in view of sustained medication appropriateness remains unclear. In particular, unreflectingly switching back to the pre-hospitalisation medication must be avoided. Therefore, both the patients and the follow-up physicians should be involved in the discharge process. In this study, we aim to test whether a brief medication review which takes the patients' priorities into account, combined with a standardised communication strategy at hospital discharge, leads to sustained medication appropriateness and extends readmission times among elderly multimorbid patients. METHODS: The study is designed as a two-armed, double-blinded, cluster-randomised trial, involving 42 senior hospital physicians (HPs) with their junior HPs and 2100 multimorbid patients aged 60 years or older. Using a randomised minimisation strategy, senior HPs will be assigned to either intervention or control group. Following instructions of the study team, the senior HPs in the intervention group will teach their junior HPs how to integrate a simple medication review tool combined with a defined communication strategy into their ward's discharge procedure. The untrained HPs in the control group will provide data on usual care, and their patients will be discharged following usual local routines. Primary outcome is the time until readmission within 6 months after discharge, and secondary outcomes cover readmission rates, number of emergency and GP visits, classes and numbers of drugs prescribed, proportions of potentially inappropriate medications, and the patients' quality of life after discharge. Additionally, the characteristics of both the HPs as well as the patients will be collected before the intervention. Process evaluation outcomes will be assessed parallel to the ongoing core study using qualitative research methods. DISCUSSION: So far, interventions to reduce polypharmacy are still scarce at the crucial interface between HPs and GPs. To our knowledge, this trial is the first to analyse the combination of a brief deprescribing intervention with a standardised communication strategy at hospital discharge and in the early post-discharge period. TRIAL REGISTRATION: ISRCTN, ISRCTN18427377 . Registered 11 January 2018.</v>
          </cell>
          <cell r="F1419" t="str">
            <v>2018</v>
          </cell>
        </row>
        <row r="1420">
          <cell r="A1420">
            <v>1419</v>
          </cell>
          <cell r="B1420" t="str">
            <v>Acquired inpatient risk factors for venous thromboembolism after thermal injury</v>
          </cell>
          <cell r="C1420" t="str">
            <v>Acquired, in-hospital risk factors that contribute to venous thromboembolism (VTE) risk after thermal injury remain unknown. The authors performed a retrospective, matched case-control study to examine associations between acquired, in-hospital risk factors and development of VTE. They identified thermally injured patients who were diagnosed with VTE over an 8.5-year period at our institution. VTE patients were matched 2:1 with non-VTE controls based on age, TBSA burned, and presence of inhalation injury. Retrospective chart review identified recognized VTE risk factors such as infectious complications, operative procedures, or central venous access. For each VTE patient and their matched controls, data analysis was limited to the time period before VTE developed. This allowed examination of differences in the pre-VTE hospital course between patients with and without VTE. Nineteen patients with VTE were matched 2:1 with non-VTE controls. No significant differences were present between groups for age, gender, TBSA, inhalation injury, body mass index, ventilator days, and intensive care unit or hospital length of stay. Patients with VTE had significantly more operations (3.7 vs 1.9, P = .038), were more likely to have pneumonia (73.7 vs 43.2%, P = .031), or have central venous line insertion (84.2 vs 51.4%, P = .016) in the pre-VTE period. No significant differences were present for positive blood cultures, urinary tract infections, or burn wound infection between groups. Our study demonstrates that number of operations, pneumonia, and central venous access are significantly associated with VTE after thermal injury. These in-hospital risk factors should be incorporated into future risk assessment models.</v>
          </cell>
          <cell r="F1420" t="str">
            <v>2012</v>
          </cell>
        </row>
        <row r="1421">
          <cell r="A1421">
            <v>1420</v>
          </cell>
          <cell r="B1421" t="str">
            <v>Utility of capture-recapture methodology to assess completeness of amyotrophic lateral sclerosis case ascertainment</v>
          </cell>
          <cell r="C1421" t="str">
            <v>BACKGROUND: With the establishment of a national amyotrophic lateral sclerosis (ALS) registry in the United States, methods are needed to ascertain the completeness of case ascertainment, especially in view of the proposal to rely largely on existing data sources. METHODS: Data about ALS patients residing in the 5-county metropolitan Atlanta area (within the State of Georgia) from 2001 to 2005 were categorized according to their source--ALS Association, clinical (Emory Healthcare, community neurologist, Veterans Health Administration, Veterans Benefits Administration), Medicare and death certificates. ALS diagnoses were verified using chart review. Capture-recapture analyses were carried out using log-linear modeling, stratified by age and race. RESULTS: The final model (based on 798 cases), which included the 4 main sources and 3 two-way interaction terms, yielded an estimated total population of 880 (95% CI 816-965), indicating that the combination of case-finding methods identified about 90.7% of cases. The estimated 5-year period prevalence is 38.5/100,000 (95% CI 35.66-42.19). CONCLUSION: This study highlights gaps in data based on existing data sources and illustrates a method for combining data from multiple sources to help facilitate the successful establishment of a US national ALS registry.</v>
          </cell>
          <cell r="F1421" t="str">
            <v>2013</v>
          </cell>
        </row>
        <row r="1422">
          <cell r="A1422">
            <v>1421</v>
          </cell>
          <cell r="B1422" t="str">
            <v>Predictors of pneumonia in trauma patients with pulmonary contusion</v>
          </cell>
          <cell r="C1422" t="str">
            <v>The purpose of this article was to determine assessable risk levels for pneumonia in trauma patients with pulmonary contusion. A retrospective review and analysis of national trauma data of patients with pulmonary contusion were identified to develop a risk assessment model. Trauma data for 2007 were used to determine risk factors for subsequent complication of pneumonia in pulmonary contusion patients. Available patient comorbidities were considered in model development. Next, 2008 data were used to test and finalize model. Pneumonia risk was categorized into 3 ordinal levels, based on equal-sized proportions of pulmonary contusion patients. Significant risk factors for pneumonia included age, gender, pulse rate, systolic blood pressure, obesity, Glasgow Coma Scale motor score, and ventilation on admission. The final risk adjustment model had good fit and discrimination. Study analyses used more than 40 000 trauma patient data to devise assessable risk levels for pneumonia in pulmonary contusion diagnosed patients. Study data can assist in direction of care and triaging of urgent care patients at risk of pneumonia, possibly leading to mitigation and prevention of pneumonia in at risk patients. Further review of study outcomes should occur to fully understand applicability and usefulness in urgent settings.</v>
          </cell>
          <cell r="F1422" t="str">
            <v>2012</v>
          </cell>
        </row>
        <row r="1423">
          <cell r="A1423">
            <v>1422</v>
          </cell>
          <cell r="B1423" t="str">
            <v>Proprotein Convertase Subtilisin/Kexin Type 9 Inhibitor Therapy: Payer Approvals and Rejections, and Patient Characteristics for Successful Prescribing</v>
          </cell>
          <cell r="C1423" t="str">
            <v>BACKGROUND: Proprotein convertase subtilisin/kexin type 9 inhibitors (PCSK9i) are a novel class of medications for patients with familial hypercholesterolemia or clinical atherosclerotic cardiovascular disease requiring additional lipid lowering beyond dietary measures and statin use. Because of the drugs' high cost, rates of prescription approval by payers may be low. We aimed to identify payer approval and rejection rates for PCSK9i prescriptions and the potential factors influencing these rates. METHODS: This is a retrospective, descriptive cohort study using nationwide pharmacy claims linked to electronic medical records from a nationwide data warehouse. The data set includes &gt;220 million patients from all 50 states and all payer types with 5140 distinct health plans. PCSK9i prescriptions were submitted for 51 466 patients in the pharmacy data set. The main outcome was approval or rejection of PCSK9i prescription claims. Factors associated with approval and rejection of these medications in the United States were assessed. RESULTS: Among patients who were prescribed a PCSK9i, 47.0% were approved for coverage by the payer. Variables that were associated with PCSK9i approval included age &gt;65 years (P&lt;0.01), history of atherosclerotic cardiovascular disease (P&lt;0.01), prescription by a cardiologist or nonprimary care provider (P&lt;0.01), statin intolerance (P=0.03), longer statin duration (P=0.01), and noncommercial payers (P&lt;0.01). Higher low-density lipoprotein cholesterol levels were not associated with higher approval rates. Commercial third-party payers had the lowest approval rates (24.4%) and Medicare had the highest (60.9%). CONCLUSIONS: Rates of approval for PCSK9i therapy are low, even for patients who appear to meet labeled indications. Although a combination of clinical characteristics increases the likelihood of approval, payer type is the most significant factor.</v>
          </cell>
          <cell r="F1423" t="str">
            <v>2017</v>
          </cell>
        </row>
        <row r="1424">
          <cell r="A1424">
            <v>1423</v>
          </cell>
          <cell r="B1424" t="str">
            <v>Glucose-lowering with exogenous insulin monotherapy in type 2 diabetes: dose association with all-cause mortality, cardiovascular events and cancer</v>
          </cell>
          <cell r="C1424" t="str">
            <v>AIMS: To evaluate the association between insulin exposure and all-cause mortality, incident major adverse cardiovascular events (MACE) and incident cancer in people with type 2 diabetes treated with insulin monotherapy. METHODS: For this retrospective study, people with type 2 diabetes who progressed to insulin monotherapy from the year 2000 were identified from the UK Clinical Practice Research Datalink. The risks of progression to serious adverse outcomes were compared using Cox proportional hazards models. In the main analysis, insulin exposure was introduced into the model as prescribed international units per kilogram per day, as a cumulative, continuous, annually updated, time-dependent covariable. RESULTS: A total of 6484 subjects with type 2 diabetes who progressed to treatment with insulin monotherapy from the year 2000 onwards were followed for a mean of 3.3 years. The event numbers were as follows: deaths, n = 1110; incident MACE, n = 342; incident cancers, n = 382. Unadjusted event rates were 61.3 deaths per 1000 person-years, 26.4 incident MACE per 1000 person-years and 24.6 incident cancers per 1000 person-years. The adjusted hazard ratios in relation to 1-unit increases in insulin dose were 1.54 [95% confidence interval (CI) 1.32-1.78] for all-cause mortality, 1.37 (95% CI 1.05-1.81) for MACE and 1.35 (95% CI 1.04-1.75) for cancer. CONCLUSIONS: There was an association between increasing exogenous insulin dose and increased risk of all-cause mortality, MACE and cancer in people with type 2 diabetes. The limitations of observational studies mean that this should be further investigated using an interventional study design.</v>
          </cell>
          <cell r="F1424" t="str">
            <v>2015</v>
          </cell>
        </row>
        <row r="1425">
          <cell r="A1425">
            <v>1424</v>
          </cell>
          <cell r="B1425" t="str">
            <v>Identifying and classifying opioid-related overdoses: A validation study</v>
          </cell>
          <cell r="C1425" t="str">
            <v>PURPOSE: The study aims to develop and validate algorithms to identify and classify opioid overdoses using claims and other coded data, and clinical text extracted from electronic health records using natural language processing (NLP). METHODS: Primary data were derived from Kaiser Permanente Northwest (2008-2014), an integrated health care system (~n &gt; 475 000 unique individuals per year). Data included International Classification of Diseases, Ninth Revision (ICD-9) codes for nonfatal diagnoses, International Classification of Diseases, Tenth Revision (ICD-10) codes for fatal events, clinical notes, and prescription medication records. We assessed sensitivity, specificity, positive predictive value, and negative predictive value for algorithms relative to medical chart review and conducted assessments of algorithm portability in Kaiser Permanente Washington, Tennessee State Medicaid, and Optum. RESULTS: Code-based algorithm performance was excellent for opioid-related overdoses (sensitivity = 97.2%, specificity = 84.6%) and classification of heroin-involved overdoses (sensitivity = 91.8%, specificity = 99.0%). Performance was acceptable for code-based suicide/suicide attempt classifications (sensitivity = 70.7%, specificity = 90.5%); sensitivity improved with NLP (sensitivity = 78.7%, specificity = 91.0%). Performance was acceptable for the code-based substance abuse-involved classification (sensitivity = 75.3%, specificity = 79.5%); sensitivity improved with the NLP-enhanced algorithm (sensitivity = 80.5%, specificity = 76.3%). The opioid-related overdose algorithm performed well across portability assessment sites, with sensitivity greater than 96% and specificity greater than 84%. Cross-site sensitivity for heroin-involved overdose was greater than 87%, specificity greater than or equal to 99%. CONCLUSIONS: Code-based algorithms developed to detect opioid-related overdoses and classify them according to heroin involvement perform well. Algorithms for classifying suicides/attempts and abuse-related opioid overdoses perform adequately for use for research, particularly given the complexity of classifying such overdoses. The NLP-enhanced algorithms for suicides/suicide attempts and abuse-related overdoses perform significantly better than code-based algorithms and are appropriate for use in settings that have data and capacity to use NLP.</v>
          </cell>
          <cell r="F1425" t="str">
            <v>2019</v>
          </cell>
        </row>
        <row r="1426">
          <cell r="A1426">
            <v>1425</v>
          </cell>
          <cell r="B1426" t="str">
            <v>Practical issues in using eculizumab for children with atypical haemolytic uraemic syndrome in the acute phase: A review of four patients</v>
          </cell>
          <cell r="C1426" t="str">
            <v>AIM: Recently eculizumab, a monoclonal antibody to C5, was found to improve the disease course of atypical haemolytic uraemic syndrome (aHUS) and has been recommended as the first line treatment by an international consensus guideline. However, several practical issues in the use of eculizumab for the acute phase of aHUS have yet to be resolved. METHODS: Children who received eculizumab with diagnosis of aHUS between March 2010 and December 2015 at Tokyo Metropolitan Children's Medical Center were enrolled. aHUS was diagnosed according to the haemolytic uraemic syndrome (HUS) criteria after excluding Shiga toxin-inducing Escherichia coli (STEC) -associated HUS and thrombocytopaenic purpura. We retrieved and analyzed data from the electronic medical records at our institution. RESULTS: We reviewed four patients with suspected aHUS. Eculizumab was discontinued in one patient in whom STEC-HUS was later diagnosed. Treatment was continued in the remaining three patients without recurrence. Practical issues included difficulty in diagnosing aHUS, particularly in the acute phase, risk of infection by encapsulated organisms, especially Neisseria meningitis, and infusion reaction. In addition to issues relating to the acute phase, discontinuing eculizumab in stable patients in the chronic phase must be considered. CONCLUSION: Eculizumab, the first line treatment for children with aHUS, is usually effective. However, certain problems associated with its use require caution to be exercised. As clinical information on eculizumab are still very limited, and the rationale for its long-term use has yet to be established, physicians are advised to exercise care when using eculizumab to manage aHUS.</v>
          </cell>
          <cell r="F1426" t="str">
            <v>2018</v>
          </cell>
        </row>
        <row r="1427">
          <cell r="A1427">
            <v>1426</v>
          </cell>
          <cell r="B1427" t="str">
            <v>Predictors of Discharge Disposition in Older Adults With Burns: A Study of the Burn Model Systems</v>
          </cell>
          <cell r="C1427" t="str">
            <v>Older patients with burn injury have a greater likelihood for discharge to nursing facilities. Recent research indicates that older patients discharged to nursing facilities are two to three times as likely to die within a 3-year period relative to those discharged to home. In light of these poor long-term outcomes, we conducted this study to identify predictors for discharge to independent vs nonindependent living status in older patients hospitalized for burns. We retrospectively reviewed all older adults (age ≥ 55 years) who were prospectively enrolled in a longitudinal multicenter study of outcomes from 1993 to 2011. Patient, injury, and treatment outcomes data were analyzed. Recognizing that transfer to inpatient rehabilitation may have impacted final hospital discharge disposition: we assessed the likelihood of inpatient rehabilitation stay, based on identified predictors of inpatient rehabilitation. We subsequently performed a logistic regression analysis on the clustered, propensity-matched cohort to assess associations of burn and injury characteristics on the primary outcome of final discharge status. A total of 591 patients aged ≥55 years were treated and discharged alive from three participating U.S. burn centers during the study period. Mean burn size was 14.8% (SD 11.2%) and mean age was 66.7 years (SD 9.3 years). Ninety-three patients had an inpatient rehabilitation stay before discharge (15.7%). Significant factors predictive of inpatient rehabilitation included a burn &gt;20% TBSA, mechanical ventilation, older age, range of motion deficits at acute care discharge, and study site. These factors were included in the propensity model. Four hundred seventy-one patients (80%) were discharged to independent living status. By matched propensity analysis, older age was significantly associated with a higher likelihood of discharge to nonindependent living (P &lt; .01 in both the 65-74 age group and the oldest age group when compared with the 55-64 age group). Comorbidity (P &lt; .01) and history of alcohol abuse (P &lt; 0.01) were also predictive patient factors. Furthermore, clinical practice variations among the three study sites also constituted a significant factor in discharge disposition (both P &lt; .01 when compared with the index study site). Older age remains an important risk factor for discharge to nonindependent living status, even after accounting for inpatient rehabilitation stay. This analysis, however, reveals significant variations in discharge disposition practices among the three participating study sites. We believe that these variations among burn centers need to be elucidated to better understand discharge disposition status in older patients with burns.</v>
          </cell>
          <cell r="F1427" t="str">
            <v>2015</v>
          </cell>
        </row>
        <row r="1428">
          <cell r="A1428">
            <v>1427</v>
          </cell>
          <cell r="B1428" t="str">
            <v>Comparison with published systems of a new staging system for papillary and follicular thyroid carcinoma</v>
          </cell>
          <cell r="C1428" t="str">
            <v>BACKGROUND: Several staging systems exist to estimate the prognosis for patients with thyroid carcinoma. Our goal was to develop a new staging system to predict cancer-specific survival (CSS) and evaluate it against published systems. METHODS: The Cedars-Sinai Medical Center (CSMC)'s staging system was derived using data from an adjusted analysis of 1622 patients with differentiated thyroid carcinomas (DTCs) from the CSMC Thyroid Cancer Center. Mean follow-up time was 11.8 years. There were 1180 female and 442 male patients with a mean age of 46. Staging systems reviewed include University of Alabama (Birmingham) and M.D. Anderson Cancer Center (UAB-MDACC); the Tumor-Node-Metastasis (TNM) 5th and 7th editions; Memorial Sloan-Kettering (MSK); the National Thyroid Cancer Treatment Cooperative Study (NTCTCS); Ohio State; Clinical Class; Metastases, Age, Completeness of resection, Invasion, and tumor Size (MACIS); Noguchi; and the Yildirim model for predicting outcomes. The proportion of variance explained (PVE) and the C-index were computed to rank and compare each staging system's ability to predict CSS with this patient population. RESULTS: Adjusted hazard ratios revealed that age at surgery of &gt;45 years, the presence of distant metastases, capsular invasion, and vascular invasion were the most significant predictors of CSS in this patient population. The final CSMC risk score consists of low-, moderate-, and high-risk groups. Among the well-differentiated thyroid carcinoma staging systems, the CSMC and NTCTCS ranked highest with PVE values of 5% and 4.3%, respectively, while the NTCTCS and CSMC staging systems were reversed using the C-index (0.77 and 0.76, respectively). CONCLUSION: The PVE and C-index values were relatively low across all applicable staging systems and varied in each study reviewed. This suggests that no one staging system has been shown to be superior to another across different patient populations with DTC. In the future, additional factors, such as biological markers, added to the clinical and pathological characteristics may lead to the development of superior staging systems.</v>
          </cell>
          <cell r="F1428" t="str">
            <v>2013</v>
          </cell>
        </row>
        <row r="1429">
          <cell r="A1429">
            <v>1428</v>
          </cell>
          <cell r="B1429" t="str">
            <v>Incidence, treatment and recurrence of endometriosis in a UK-based population analysis using data from The Health Improvement Network and the Hospital Episode Statistics database</v>
          </cell>
          <cell r="C1429" t="str">
            <v>PURPOSE: This retrospective study used medical records from The Health Improvement Network (THIN) and Hospital Episode Statistics (HES) database to evaluate endometriosis (incidence, treatment and need for recurrent invasive procedures) in the general UK population. MATERIALS AND METHODS: Women aged 12-54 years between January 2000 and December 2010, with a Read code for endometriosis, were identified in THIN. Cases were validated by manual review of free-text comments in medical records and responses to physician questionnaires. False-negative cases were identified among women with Read codes for hysterectomy or dysmenorrhea. Prescriptions of medical therapies for endometriosis were identified in THIN. Cases of single and recurrent invasive procedures were identified in women with medical records in both THIN and HES. RESULTS: Overall, 5087 women had a Read code for endometriosis, corresponding to an incidence of 1.02 (95% confidence interval [CI]: 0.99-1.05) per 1000 person-years. After case validation, the estimate was 1.46 (95% CI: 1.43-1.50) per 1000 person-years. Medical therapy was prescribed to 55.5% of women with endometriosis in the first year after diagnosis. In total, 48.3% of women received invasive treatment during the study period; approximately one-fifth of these women required further invasive treatment, mainly in the 3 years after the index procedure. CONCLUSIONS: Using Read codes as the only method to identify women with endometriosis underestimates incidence. Over half of women with recorded endometriosis are prescribed medical therapy in the first year after diagnosis. Women with diagnosed endometriosis are at risk of requiring recurrent invasive procedures.</v>
          </cell>
          <cell r="F1429" t="str">
            <v>2017</v>
          </cell>
        </row>
        <row r="1430">
          <cell r="A1430">
            <v>1429</v>
          </cell>
          <cell r="B1430" t="str">
            <v>Pediatric infratentorial ependymoma: prognostic significance of anaplastic histology</v>
          </cell>
          <cell r="C1430" t="str">
            <v>Pediatric infratentorial ependymomas are difficult to cure. Despite the availability of advanced therapeutic modalities for brain tumors, total surgical resection remains the most important prognostic factor. Recently, histological grade emerged as an independent prognostic factor for intracranial ependymoma. We retrospectively reviewed the treatment outcome of 33 pediatric patients with infratentorial ependymoma. Progression-free survival (PFS) and overall survival (OS) rates were calculated and relevant prognostic factors were analyzed. Fourteen patients (42%) were under the age of 3 at diagnosis. Gross total resection was achieved in 16 patients (49%). Anaplastic histology was found in 13 patients (39%). Adjuvant therapies were delayed until progression in 12 patients (36%). Actuarial PFS rates were 64% in the first year and 29% in the fifth year. Actuarial OS rates were 91% in the first year and 71% in the fifth year. On univariate analysis, brainstem invasion (P = 0.047), anaplastic histology (P = 0.004), higher mitotic count (P = 0.001), and higher Ki-67 index (P = 0.004) were significantly related to a shorter PFS. Gross total resection (P = 0.029) and a greater age at diagnosis (P = 0.033) were significantly related to a longer PFS. On multivariate analysis, anaplastic histology alone was significantly related to a shorter PFS (P = 0.023). Gross total resection (P = 0.039) was significantly related to a longer overall survival (OS) on multivariate analysis. Anaplastic histology and gross total resection were the most important clinical factors affecting PFS and OS, respectively. Anaplastic histology, mitotic count, and Ki-67 index can be used as universal and easily available prognostic parameters in infratentorial ependymomas.</v>
          </cell>
          <cell r="F1430" t="str">
            <v>2012</v>
          </cell>
        </row>
        <row r="1431">
          <cell r="A1431">
            <v>1430</v>
          </cell>
          <cell r="B1431" t="str">
            <v>Impact of an Event Reporting System on Resident Complication Reporting in Plastic Surgery Training: Addressing an ACGME and Plastic Surgery Milestone Project Core Competency</v>
          </cell>
          <cell r="C1431" t="str">
            <v>BACKGROUND: The Accreditation Council for Graduate Medical Education and Plastic Surgery Milestone Project has identified practice-based learning and improvement, which involves systematically analyzing current practices and implementing changes, as a core competency in residency education. In surgical care, complication reporting is an essential component of practice-based learning and improvement as complications are analyzed in morbidity and mortality conference for quality improvement. Unfortunately, current methods for capturing a comprehensive profile of complications may significantly underestimate the true occurrence of complications. Therefore, the objectives of this study are to evaluate an intervention for complication reporting and compare this to current practice, in a plastic surgery training program. METHODS: This is a preintervention and postintervention study evaluating resident reporting of complications on a plastic surgery service. The intervention was an online event reporting system developed by department leadership and patient safety experts. The cohorts consisted of all patients undergoing surgery during two separate 3-month blocks bridged by an implementation period. A trained reviewer recorded complications, and this served as the reference standard. Fisher's exact test was used for binary comparisons. RESULTS: There were 32 complications detected in 219 patients from June to August of 2015 and 35 complications in 202 patients from October to December of 2015. The proportion of complications reported in the preintervention group was nine of 32 (28.1 percent). After the intervention, this significantly increased to 32 of 35 (91.4 percent) (p &lt; 0.001). CONCLUSION: An intervention using an event reporting system, supported by departmental leadership, led to significant improvements in complication reporting by plastic surgery residents.</v>
          </cell>
          <cell r="F1431" t="str">
            <v>2017</v>
          </cell>
        </row>
        <row r="1432">
          <cell r="A1432">
            <v>1431</v>
          </cell>
          <cell r="B1432" t="str">
            <v>Childhood burn survivors' and their siblings' perceptions of their body image</v>
          </cell>
          <cell r="C1432" t="str">
            <v>A mixed-method, qualitative dominant design was implemented to understand how visible changes in appearance, and function, govern childhood burn survivors' and their siblings' perceptions of their body image (BI). Thirteen cases (n=21 participants) contributed to this analysis. Each "case" represented a family unit. Findings were internal to the person (grouped as self-esteem, and personality type). Other findings were external to the person (grouped as the social environment and interpersonal experiences of the siblings). Findings suggest that the children focused on developing a positive BI satisfaction. Research is needed to better understand how this occurs despite visible appearance changes.</v>
          </cell>
          <cell r="F1432" t="str">
            <v>2015</v>
          </cell>
        </row>
        <row r="1433">
          <cell r="A1433">
            <v>1432</v>
          </cell>
          <cell r="B1433" t="str">
            <v>Combat musculoskeletal wounds in a US Army Brigade Combat Team during operation Iraqi Freedom</v>
          </cell>
          <cell r="C1433" t="str">
            <v>BACKGROUND: A prospective, longitudinal analysis of musculoskeletal combat injuries sustained by a large combat-deployed maneuver unit has not previously been performed. METHODS: A detailed description of the musculoskeletal combat casualty care statistics, distribution of wounds, and mechanisms of injury incurred by a US Army Brigade Combat Team during "The Surge" phase of Operation Iraqi Freedom was performed using a centralized casualty database and an electronic medical record system. RESULTS: Among the 4,122 soldiers deployed, there were 242 musculoskeletal combat wounds in 176 combat casualties. The musculoskeletal combat casualty rate for the Brigade Combat Team was 34.2 per 1,000 soldier combat-years. Spine, pelvis, and long bone fractures comprised 55.9% (33 of 59) of the total fractures sustained in combat. Explosions accounted for 80.7% (142 of 176) of all musculoskeletal combat casualties. Musculoskeletal combat casualty wound incidence rates per 1,000 combat-years were as follows: major amputation, 2.1; minor amputation, 0.6; open fracture, 5.0; closed fracture, 6.4; and soft-tissue/neurovascular injury, 32.8. Among musculoskeletal combat casualties, the likelihood of a gunshot wound causing an open fracture was significantly greater (45.8% [11 of 24]) when compared with explosions (10.6% [15 of 142]) (p = 0.0006). Long bone amputations were more often caused by explosive mechanisms than gunshot wounds. CONCLUSIONS: A large burden of complex orthopedic injuries has resulted from the combat experience in Operation Iraqi Freedom. This is because of increased enemy reliance on explosive devices, the use of individual and vehicular body armor, and improved survivability of combat-injured soldiers.</v>
          </cell>
          <cell r="F1433" t="str">
            <v>2011</v>
          </cell>
        </row>
        <row r="1434">
          <cell r="A1434">
            <v>1433</v>
          </cell>
          <cell r="B1434" t="str">
            <v>Validation of an algorithm for identifying MS cases in administrative health claims datasets</v>
          </cell>
          <cell r="C1434" t="str">
            <v>OBJECTIVE: To develop a valid algorithm for identifying multiple sclerosis (MS) cases in administrative health claims (AHC) datasets. METHODS: We used 4 AHC datasets from the Veterans Administration (VA), Kaiser Permanente Southern California (KPSC), Manitoba (Canada), and Saskatchewan (Canada). In the VA, KPSC, and Manitoba, we tested the performance of candidate algorithms based on inpatient, outpatient, and disease-modifying therapy (DMT) claims compared to medical records review using sensitivity, specificity, positive and negative predictive values, and interrater reliability (Youden J statistic) both overall and stratified by sex and age. In Saskatchewan, we tested the algorithms in a cohort randomly selected from the general population. RESULTS: The preferred algorithm required ≥3 MS-related claims from any combination of inpatient, outpatient, or DMT claims within a 1-year time period; a 2-year time period provided little gain in performance. Algorithms including DMT claims performed better than those that did not. Sensitivity (86.6%-96.0%), specificity (66.7%-99.0%), positive predictive value (95.4%-99.0%), and interrater reliability (Youden J = 0.60-0.92) were generally stable across datasets and across strata. Some variation in performance in the stratified analyses was observed but largely reflected changes in the composition of the strata. In Saskatchewan, the preferred algorithm had a sensitivity of 96%, specificity of 99%, positive predictive value of 99%, and negative predictive value of 96%. CONCLUSIONS: The performance of each algorithm was remarkably consistent across datasets. The preferred algorithm required ≥3 MS-related claims from any combination of inpatient, outpatient, or DMT use within 1 year. We recommend this algorithm as the standard AHC case definition for MS.</v>
          </cell>
          <cell r="F1434" t="str">
            <v>2019</v>
          </cell>
        </row>
        <row r="1435">
          <cell r="A1435">
            <v>1434</v>
          </cell>
          <cell r="B1435" t="str">
            <v>Prior CT imaging history for patients who undergo whole-body CT for acute traumatic injury and are discharged home from the emergency department</v>
          </cell>
          <cell r="C1435" t="str">
            <v>BACKGROUND: Recurrent CT imaging is believed to significantly increase lifetime malignancy risk. We previously reported that high acuity, admitted trauma patients who received a whole-body CT in the emergency department (ED) had a history of prior CT imaging in 14% of cases. The primary objective of this study was to determine the CT imaging history for trauma patients who received a whole-body CT but were ultimately deemed safe for discharge directly home from the ED. METHODS: This was a retrospective cohort study conducted at an academic ED. All trauma patients who were discharged directly home from the ED after whole-body CT were analyzed. The decision to utilize whole-body CT was at the discretion of the caring physician during the study period. Clinical data for the most recent trauma visit was recorded in a structured fashion on a standardized data collection instrument utilizing the hospital system electronic medical record (EMR). Subsequently, study investigators reviewed a shared, electronic radiological archive for the 6-hospital system to evaluate prior CT exposure for each patient. RESULTS: 165 patients were in the study group. The mean age of the study group was 39+/- 16 years old, 40% were female and 64% were Hispanic. The most common mechanism of injury in our study group was motor vehicle crash (MVC) (66%). In our study group, 25% had at least one prior CT. The most common prior studies performed were: CT abdomen/pelvis (13%), CT head (9.1%), CT face (6.7%), and CT chest (1.8%). Within a multivariate logistic regression model we found that the large majority of patient characteristics and mechanisms of injury were not associated with a positive prior CT imaging history. CONCLUSION: We found a positive history for prior CT for 25% of trauma patients who received whole-body CT scan but were discharged from the ED to home.</v>
          </cell>
          <cell r="F1435" t="str">
            <v>2018</v>
          </cell>
        </row>
        <row r="1436">
          <cell r="A1436">
            <v>1435</v>
          </cell>
          <cell r="B1436" t="str">
            <v>The safety of early fresh, whole blood transfusion among severely battle injured at US Marine Corps forward surgical care facilities in Afghanistan</v>
          </cell>
          <cell r="C1436" t="str">
            <v>BACKGROUND: In Afghanistan, care of the acutely injured trauma patient commonly occurred in facilities with limited blood banking capabilities. Apheresis platelets were often not available. Component therapy consisted of 1:1 packed red blood cells and fresh frozen plasma. Fresh, whole blood transfusion often augmented therapy in the severely injured patient. This study analyzed the safety of fresh, whole blood use in a resource-limited setting. METHODS: A retrospective analysis was performed on a prospectively collected data set of US battle injuries presenting to three US Marine Corps (USMC) expeditionary surgical care facilities in Helmand Province, Afghanistan, between January 2010 and July 2012. Included in the review were patients with Injury Severity Scores (ISSs) of 15 or higher receiving blood transfusions. Univariate analyses were performed, followed by multivariable logistic regression to describe the relationship between the treatment group and posttreatment complications such as trauma-induced coagulopathy, infection, mortality, venous thromboembolism, and transfusion reaction. Propensity scores were calculated and included in multivariable models to adjust for potential bias in treatment selection. RESULTS: A total of 61 patients were identified; all were male marines with a mean (SD) age of 23.5 (3.6) years. The group receiving fresh, whole blood was noted to have higher ISSs and lower blood pressure, pH, and base deficits on arrival. Traumatic coagulopathy was significantly less common in the group receiving fresh, whole blood (odds ratio, 0.01; 95% confidence interval, 0.00-0.18). Multivariable models found no other significant differences between the treatment groups. CONCLUSION: The early use of fresh, whole blood in a resource-limited setting seems to confer a benefit in reducing traumatic coagulopathy. This study's small sample size precludes further statement on the overall safety of fresh, whole blood use. LEVEL OF EVIDENCE: Therapy study, level IV.</v>
          </cell>
          <cell r="F1436" t="str">
            <v>2015</v>
          </cell>
        </row>
        <row r="1437">
          <cell r="A1437">
            <v>1436</v>
          </cell>
          <cell r="B1437" t="str">
            <v>Intermittent furosemide administration in patients with or at risk for acute kidney injury: Meta-analysis of randomized trials</v>
          </cell>
          <cell r="C1437" t="str">
            <v>BACKGROUND: Furosemide is the most common loop diuretic used worldwide. The off-label administration of furosemide bolus(es) for the prevention or to reverse acute kidney injury (AKI) is widespread but not supported by available evidence. We conducted a meta-analysis of randomized trials (RCTs) to investigate whether bolus furosemide to prevent or treat AKI is detrimental on patients' survival. METHODS: Electronic databases were searched through October 2017 for RCTs comparing bolus furosemide administration versus any comparator in patients with or at risk for AKI. The primary endpoint was all-cause longest follow-up mortality. Secondary endpoints included new or worsening AKI, receipt of renal replacement therapy, length of hospital stay, and peak serum creatinine after randomization. RESULTS: A total of 28 studies randomizing 3,228 patients were included in the analysis. We found no difference in mortality between the two groups (143/892 [16%] in the furosemide group versus 141/881 [16%] in the control group; odds ratio [OR], 0.84; 95% confidence interval [CI], 0.63 to 1.13; p = 0.25). No significant differences in secondary outcomes were found. A significant improvement in survival was found in the subgroup of patients receiving furosemide bolus(es) as a preventive measure (43/613 [7.0%] versus 67/619 [10.8%], OR 0.62; 95% CI, 0.41 to 0.94; p = 0.03). CONCLUSIONS: Intermittent furosemide administration is not associated with an increased mortality in patients with or at risk for AKI, although it may reduce mortality when used as a preventive measure. Future high-quality RCTs are needed to define the role of loop diuretics in AKI prevention and management. TRIAL REGISTRATION: The study protocol was registered on PROSPERO database for systematic reviews (Registration no. CRD42017078607 - http://www.crd.york.ac.uk/PROSPERO/display_record.php?ID=CRD42017078607).</v>
          </cell>
          <cell r="F1437" t="str">
            <v>2018</v>
          </cell>
        </row>
        <row r="1438">
          <cell r="A1438">
            <v>1437</v>
          </cell>
          <cell r="B1438" t="str">
            <v>The impact of deployment on COPD in active duty military personnel</v>
          </cell>
          <cell r="C1438" t="str">
            <v>PURPOSE: To identify trends in chronic obstructive pulmonary disease (COPD) diagnoses among active duty U.S. military personnel based on deployment history and whether International Classification of Disease, 9th edition (ICD-9) coding meet criteria for the diagnosis of COPD. METHODS: A retrospective chart review using the electronic medical system was conducted for military personnel diagnosed with COPD based on ICD-9 codes for emphysema or chronic obstructive lung disease with at least three qualifying outpatient COPD-coded encounters. Clinical symptoms, smoking history, pulmonary function testing, and radiographs obtained during the diagnostic workup were reviewed. The established diagnosis of COPD was analyzed in relation to deployment. RESULTS: A total of 371 patients were identified during the study period (2005-2009). Of these patients, 194 (52.3%) deployed, whereas 177 (47.7%) did not deploy to Southwest Asia since 2003. Thirty-four percent had no documented smoking history despite the diagnosis of COPD. Airway obstruction was identified by spirometry in only 67% of individuals diagnosed with COPD. No statistically significant differences in pulmonary function testing values were identified between those deployed and nondeployed individuals. CONCLUSION: Despite evidence of increased respiratory symptoms in deployed military personnel, the impact of deployment on increased diagnosis of COPD or severity of disease appears minimal.</v>
          </cell>
          <cell r="F1438" t="str">
            <v>2014</v>
          </cell>
        </row>
        <row r="1439">
          <cell r="A1439">
            <v>1438</v>
          </cell>
          <cell r="B1439" t="str">
            <v>Compared to conventional ventilation, airway pressure release ventilation may increase ventilator days in trauma patients</v>
          </cell>
          <cell r="C1439" t="str">
            <v>BACKGROUND: Airway pressure release ventilation (APRV) is used both as a rescue therapy for patients with acute lung injury and as a primary mode of ventilation. Unlike assist-control volume (ACV) ventilation that uses spontaneous breathing trials, APRV weaning consists of gradual decreases in supporting pressure. We hypothesized that the APRV weaning process increases total ventilator days compared with those of spontaneous breathing trials-based weaning. METHODS: A retrospective review of a Level I trauma center's database identified trauma admissions from January 1, 2007, to December 31, 2010, which required mechanical ventilation for more than 24 hours and survived. Demographics, injuries, in-hospital complications, ventilation mode(s), and total ventilator days were abstracted. RESULTS: A total of 362 patients fulfilled study entry criteria; 53 patients with more than one ventilator mode change were excluded. Seventy-five patients were successfully liberated from mechanical ventilation on APRV and 234 on ACV. The APRV and ACV groups, respectively, were similar in age (46.1 vs. 44.6 years) and sex (72% vs. 73% male) but differed in Injury Severity Score (20.8 vs. 17.5; p = 0.03). Patients on APRV had higher rates of abdominal compartment syndrome (6.7% vs. 0.8%, p = 0.003) and were more likely to have a higher chest Abbreviated Injury Scale (AIS) score ≥3 (57.3% vs. 30.8%, p &lt; 0.001). Ventilator days were significantly greater in the APRV group (19.6 vs. 10.7 days, p &lt; 0.001). Multiple regression was performed to adjust for the clinical differences between the two groups, identifying APRV as an independent predictor for increased number of ventilator days (B = 6.2 ± 1.5, p &lt; 0.001) in addition to male sex, abdomen AIS score of 3 or higher, spine AIS score of 3 or higher, acute renal failure, and sepsis. CONCLUSION: APRV is frequently used for patients who are more severely injured or who develop in-hospital complications such as pneumonia. However, after controlling for potential confounding factors in a multiple regression model, the APRV mode itself seems to increase ventilator days.</v>
          </cell>
          <cell r="F1439" t="str">
            <v>2012</v>
          </cell>
        </row>
        <row r="1440">
          <cell r="A1440">
            <v>1439</v>
          </cell>
          <cell r="B1440" t="str">
            <v>Clopidogrel IBS Patients Have Higher Incidence of Gastrointestinal Symptoms Influenced by Age and Gender</v>
          </cell>
          <cell r="C1440" t="str">
            <v>BACKGROUND: Clopidogrel is an irreversible antagonist of P2Y(12) receptors (P2Y(12)Rs) used as an antiplatelet drug to reduce risk of thrombosis. P2Y(12)Rs are expressed in gastrointestinal (GI) tract where they might regulate GI function. AIM: To evaluate if blockade of P2Y(12)Rs by clopidogrel is associated with higher incidence of GI symptoms in patients with irritable bowel syndrome (IBS). METHODS: A retrospective analysis of our institutional database was conducted for a 13-year period. IBS patients were identified, and their demographics, GI symptoms and clopidogrel therapy were collected. Logistic regression models were used to characterize symptoms in clopidogrel versus no-clopidogrel IBS-groups, adjusting for Age and Sex differences. An additional study characterized the P2Y(12)R distribution in human gut. RESULTS: The search identified 7217 IBS patients (6761 no-clopidogrel/456 clopidogrel). There were a higher proportion of patients with GI symptoms on clopidogrel (68%) compared to controls (60%, p = 0.0011) that were Females (70 vs. 60%, p = 0.0003) not Males (61 vs. 60%; p = 0.8312). In Females, clopidogrel was associated with higher incidence of GI symptoms (Age adjusted; p &lt; 0.0001) for pain, constipation, gastroparesis (p ≤ 0.0001) and psychogenic pain (p = 0.0006). Age or Sex (adjusted models) influenced one or more GI symptoms (i.e., pain, p &lt; 0.0001; constipation, p &lt; 0.0001/p = 0.008; diarrhea, flatulence, p = 0.01). P2Y(12)R immunoreactivity was abundant in human ENS; glial-to-neuron ratio of P2Y(12)Rs expressed in Females ≫ Males. CONCLUSIONS: Irreversible blockade of P2Y(12)R by clopidogrel is associated with higher incidence of GI symptoms in Female IBS patients, although Age or Sex alone contributes to symptomatology. Prospective studies can determine clinical implications of P2Y(12)Rs in IBS.</v>
          </cell>
          <cell r="F1440" t="str">
            <v>2017</v>
          </cell>
        </row>
        <row r="1441">
          <cell r="A1441">
            <v>1440</v>
          </cell>
          <cell r="B1441" t="str">
            <v>First-Line and Sequential Use of Pazopanib Followed by Mammalian Target of Rapamycin Inhibitor Therapy Among Patients With Advanced Renal Cell Carcinoma in a US Community Oncology Setting</v>
          </cell>
          <cell r="C1441" t="str">
            <v>BACKGROUND: Clinical trials have demonstrated that pazopanib prolongs progression-free survival (PFS), with an acceptable safety profile, for patients with advanced renal cell carcinoma (aRCC). The efficacy of second-line mammalian target of rapamycin (mTOR) inhibitors in pazopanib-treated patients has also been evaluated in clinical trials; however, few studies have evaluated first-line pazopanib or second-line mTOR inhibitors in real-world settings. The present study evaluated the outcomes of first-line pazopanib, and pazopanib followed by mTOR inhibitors, in a community oncology setting. PATIENTS AND METHODS: The present study was a retrospective analysis of eligible patients in US Oncology's iKnowMed electronic health records database who had been treated for aRCC from November 1, 2009 to August 31, 2012. The patients received first-line therapy with pazopanib (cohort 1), followed by second-line therapy with either everolimus or temsirolimus (cohort 2). The key outcomes included overall survival (OS), PFS, adverse events (AEs), treatment patterns, and healthcare resource use. RESULTS: The median OS in cohort 1 (n = 177) was 22 months, and the median PFS was 8.5 months. The most common AEs were fatigue (56%), diarrhea (52%), vomiting (44%), and nausea (40%). The median persistence was 151 days with pazopanib. The median OS in cohort 2 (n = 35) was 16 months; the median PFS was 5.7 months. The most common AEs were fatigue (51%) and nausea (34%). The median persistence was 93 days with everolimus and 49 days with temsirolimus. CONCLUSION: The outcomes for the patients treated with first-line pazopanib in the community setting were consistent with those reported by previous prospective and retrospective studies. Although the second-line cohort was small, the results of mTOR inhibitors after pazopanib were also consistent with those of previous observations.</v>
          </cell>
          <cell r="F1441" t="str">
            <v>2015</v>
          </cell>
        </row>
        <row r="1442">
          <cell r="A1442">
            <v>1441</v>
          </cell>
          <cell r="B1442" t="str">
            <v>Scoring system for traumatic liver injury (SSTLI) in polytraumatic patients: a predictor of mortality</v>
          </cell>
          <cell r="C1442" t="str">
            <v>PURPOSE: The aim of this study was to examine prognostic factors in polytraumatic patients with liver injury and to develop a scoring system for traumatic liver injury (SSTLI) to predict mortality. METHODS: The medical records of 175 patients treated for traumatic liver injury from July 2009 to April 2013 were reviewed. The primary outcome variable was hospital mortality. All risk factors were analyzed by multivariate logistic regression analysis. The SSTLI was created based on the predictive power of each factor. RESULTS: Age, injury severity score (ISS), trauma and injury severity score, the shock index, and the volume of packed red blood cells transfused were strong predictors of mortality. We hypothesized that the SSTLI would use five clinical measures (total bilirubin, prothrombin time, serum creatinine, age, and ISS). Each measure was scored 0-1 (age and ISS) or 0-3 (total bilirubin, prothrombin time, and creatinine), with 3 indicating the most severe derangement. The receiver-operating characteristic curve of the SSTLI was significant at post-traumatic days 0, 1, 3, and 5 [area under the curve (AUC), 0.830; AUC, 0.912; AUC, 0.941; and AUC, 0.930, respectively]. A value of 5 points was the threshold for reliability dividing low-risk (&lt;5) from high-risk (≥5) patients. CONCLUSIONS: The SSTLI may be available to predict mortality in polytraumatic patients with liver injury, although external validation is needed before widespread implementation.</v>
          </cell>
          <cell r="F1442" t="str">
            <v>2015</v>
          </cell>
        </row>
        <row r="1443">
          <cell r="A1443">
            <v>1442</v>
          </cell>
          <cell r="B1443" t="str">
            <v>Validation of chronic obstructive pulmonary disease (COPD) diagnoses in healthcare databases: a systematic review protocol</v>
          </cell>
          <cell r="C1443" t="str">
            <v>INTRODUCTION: Healthcare databases are useful sources to investigate the epidemiology of chronic obstructive pulmonary disease (COPD), to assess longitudinal outcomes in patients with COPD, and to develop disease management strategies. However, in order to constitute a reliable source for research, healthcare databases need to be validated. The aim of this protocol is to perform the first systematic review of studies reporting the validation of codes related to COPD diagnoses in healthcare databases. METHODS AND ANALYSIS: MEDLINE, EMBASE, Web of Science and the Cochrane Library databases will be searched using appropriate search strategies. Studies that evaluated the validity of COPD codes (such as the International Classification of Diseases 9th Revision and 10th Revision system; the Real codes system or the International Classification of Primary Care) in healthcare databases will be included. Inclusion criteria will be: (1) the presence of a reference standard case definition for COPD; (2) the presence of at least one test measure (eg, sensitivity, positive predictive values, etc); and (3) the use of a healthcare database (including administrative claims databases, electronic healthcare databases or COPD registries) as a data source. Pairs of reviewers will independently abstract data using standardised forms and will assess quality using a checklist based on the Standards for Reporting of Diagnostic accuracy (STARD) criteria. This systematic review protocol has been produced in accordance with the Preferred Reporting Items for Systematic Reviews and Meta-Analyses Protocol (PRISMA-P) 2015 statement. ETHICS AND DISSEMINATION: Ethics approval is not required. Results of this study will be submitted to a peer-reviewed journal for publication. The results from this systematic review will be used for outcome research on COPD and will serve as a guide to identify appropriate case definitions of COPD, and reference standards, for researchers involved in validating healthcare databases. TRIAL REGISTRATION NUMBER: CRD42015029204.</v>
          </cell>
          <cell r="F1443" t="str">
            <v>2016</v>
          </cell>
        </row>
        <row r="1444">
          <cell r="A1444">
            <v>1443</v>
          </cell>
          <cell r="B1444" t="str">
            <v>Approaches to ascertaining comorbidity information: validation of routine hospital episode data with clinician-based case note review</v>
          </cell>
          <cell r="C1444" t="str">
            <v>BACKGROUND: In clinical practice, research, and increasingly health surveillance, planning and costing, there is a need for high quality information to determine comorbidity information about patients. Electronic, routinely collected healthcare data is capturing increasing amounts of clinical information as part of routine care. The aim of this study was to assess the validity of routine hospital administrative data to determine comorbidity, as compared with clinician-based case note review, in a large cohort of patients with chronic kidney disease. METHODS: A validation study using record linkage. Routine hospital administrative data were compared with clinician-based case note review comorbidity data in a cohort of 3219 patients with chronic kidney disease. To assess agreement, we calculated prevalence, kappa statistic, sensitivity, specificity, positive predictive value and negative predictive value. Subgroup analyses were also performed. RESULTS: Median age at index date was 76.3 years, 44% were male, 67% had stage 3 chronic kidney disease and 31% had at least three comorbidities. For most comorbidities, we found a higher prevalence recorded from case notes compared with administrative data. The best agreement was found for cerebrovascular disease (κ = 0.80) ischaemic heart disease (κ = 0.63) and diabetes (κ = 0.65). Hypertension, peripheral vascular disease and dementia showed only fair agreement (κ = 0.28, 0.39, 0.38 respectively) and smoking status was found to be poorly recorded in administrative data. The patterns of prevalence across subgroups were as expected and for most comorbidities, agreement between case note and administrative data was similar. Agreement was less, however, in older ages and for those with three or more comorbidities for some conditions. CONCLUSIONS: This study demonstrates that hospital administrative comorbidity data compared moderately well with case note review data for cerebrovascular disease, ischaemic heart disease and diabetes, however there was significant under-recording of some other comorbid conditions, and particularly common risk factors.</v>
          </cell>
          <cell r="F1444" t="str">
            <v>2014</v>
          </cell>
        </row>
        <row r="1445">
          <cell r="A1445">
            <v>1444</v>
          </cell>
          <cell r="B1445" t="str">
            <v>Comparison of neurological outcome between tracheal intubation and supraglottic airway device insertion of out-of-hospital cardiac arrest patients: a nationwide, population-based, observational study</v>
          </cell>
          <cell r="C1445" t="str">
            <v>BACKGROUND: The effect of prehospital use of supraglottic airway devices as an alternative to tracheal intubation on long-term outcomes of patients with out-of-hospital cardiac arrest is unclear. STUDY OBJECTIVES: We compared the neurological outcomes of patients who underwent supraglottic airway device insertion with those who underwent tracheal intubation. METHODS: We conducted a nationwide population-based observational study using a national database containing all out-of-hospital cardiac arrest cases in Japan over a 3-year period (2005-2007). The rates of neurologically favorable 1-month survival (primary outcome) and of 1-month survival and return of spontaneous circulation before hospital arrival (secondary outcomes) were examined. Multiple logistic regression analyses were performed to adjust for potential confounders. Advanced airway devices were used in 138,248 of 318,141 patients, including an endotracheal tube (ETT) in 16,054 patients (12%), a laryngeal mask airway (LMA) in 34,125 patients (25%), and an esophageal obturator airway (EOA) in 88,069 patients (63%). RESULTS: The overall rate of neurologically favorable 1-month survival was 1.03% (1426/137,880). The rates of neurologically favorable 1-month survival were 1.14% (183/16,028) in the ETT group, 0.98% (333/34,059) in the LMA group, and 1.04% (910/87,793) in the EOA group. Compared with the ETT group, the rates were significantly lower in the LMA group (adjusted odds ratio 0.77, 95% confidence interval [CI] 0.64-0.94) and EOA group (adjusted odds ratio 0.81, 95% CI 0.68-0.96). CONCLUSIONS: Prehospital use of supraglottic airway devices was associated with slightly, but significantly, poorer neurological outcomes compared with tracheal intubation, but neurological outcomes remained poor overall.</v>
          </cell>
          <cell r="F1445" t="str">
            <v>2013</v>
          </cell>
        </row>
        <row r="1446">
          <cell r="A1446">
            <v>1445</v>
          </cell>
          <cell r="B1446" t="str">
            <v>Surgical Specimen Management: A Descriptive Study of 648 Adverse Events and Near Misses</v>
          </cell>
          <cell r="C1446" t="str">
            <v>CONTEXT: - Surgical specimen adverse events can lead to delays in treatment or diagnosis, misdiagnosis, reoperation, inappropriate treatment, and anxiety or serious patient harm. OBJECTIVES: - To describe the types and frequency of event reports associated with the management of surgical specimens, the contributing factors, and the level of harm associated with these events. DESIGN: - A retrospective review was undertaken of surgical specimen adverse events and near misses voluntarily reported in the University HealthSystem Consortium Safety Intelligence Patient Safety Organization database by more than 50 health care facilities during a 3-year period (2011-2013). Event reports that involved surgical specimen management were reviewed for patients undergoing surgery during which tissue or fluid was sent to the pathology department. RESULTS: - Six hundred forty-eight surgical specimen events were reported in all stages of the specimen management process, with the most common events reported during the prelaboratory phase and, specifically, with specimen labeling, collection/preservation, and transport. The most common contributing factors were failures in handoff communication, staff inattention, knowledge deficit, and environmental issues. Eight percent of the events (52 of 648) resulted in either the need for additional treatment or temporary or permanent harm to the patient. CONCLUSIONS: - All phases of specimen handling and processing are vulnerable to errors. These results provide a starting point for health care organizations to conduct proactive risk analyses of specimen handling procedures and to design safer processes. Particular attention should be paid to effective communication and handoffs, consistent processes across care areas, and staff training. In addition, organizations should consider the use of technology-based identification and tracking systems.</v>
          </cell>
          <cell r="F1446" t="str">
            <v>2016</v>
          </cell>
        </row>
        <row r="1447">
          <cell r="A1447">
            <v>1446</v>
          </cell>
          <cell r="B1447" t="str">
            <v>Emergency Department Opioid Prescribing Practices for Chronic Pain: a 3-Year Analysis</v>
          </cell>
          <cell r="C1447" t="str">
            <v>Chronic pain is a common reason for emergency department (ED) visits. Our objective was to describe opioid prescribing practices of ED providers when treating patients with chronic pain. We retrospectively evaluated opioid prescriptions from EDs at two tertiary care military hospitals. We queried the outpatient record database to obtain a list of opioid medications prescribed and ICD-9 codes associated with visits for chronic pain. We collected provider type and gender, number of pills, opioid type, and refills. We compared the incidence with chi-square or Fisher's exact tests. Wilcoxon test was used for non-parametric continuous variables. Over 3 years, 28,103 visits generated an opioid prescription. One thousand three hundred twenty-two visits were associated with chronic pain, and 443 (33 %) visits were associated with an opioid prescription. Providers were 79 % physicians, 19 % physician assistants (PAs), 81 % male, and 69 % active duty military. Medications were 43 % oxycodone, 30 % hydrocodone, 9.5 % tramadol, 2.5 % codeine, and 15 % other. The number of pills was 20 [interquartile range (IQR) 15-30] (range 1-240), morphine equivalents (M.E.) per pill was 7.5 [7.5-7.5] (2.5-120) and total M.E. per prescription was 150 [112.5-270] (15-6000). Physicians were more likely to prescribe a non-opioid than PAs (77 vs 45 %, p &lt; 0.0001). Civilian providers were more likely to prescribe an opioid than active duty providers (58 vs 42 %, p &lt; 0.0001). Providers prescribed a median of 20 pills per prescription and most commonly prescribed oxycodone. PAs were more likely to prescribe an opioid for chronic pain than physicians. Civilian providers were more likely to prescribe an opioid than active duty providers.</v>
          </cell>
          <cell r="F1447" t="str">
            <v>2015</v>
          </cell>
        </row>
        <row r="1448">
          <cell r="A1448">
            <v>1447</v>
          </cell>
          <cell r="B1448" t="str">
            <v>A meta-analytic review of health information credibility: Belief in physicians or belief in peers?</v>
          </cell>
          <cell r="C1448" t="str">
            <v>BACKGROUND: Despite the large corpus of literature on the credibility of health information, results of studies that examined the effect sizes for relationships between credibility and expertise/trustworthiness are inconsistent and have drawn attention to the ambiguity and uncertainty that surrounds the relationship between these constructs in the literature. OBJECTIVE: This study aimed to provide an estimate of the magnitude of the relationship between manipulated expertise and trustworthiness in predicting health information credibility and to search for potential moderators of the relationship. METHOD: Comprehensive searches of the Communication &amp; Mass Media Complete, PubMed, PsycINFO, Web of Knowledge, and Medline databases were used to identify potentially eligible studies. No year range was set in this study. Application of strict inclusion and exclusion criteria identified 20 studies, which were analyzed using the R package. RESULTS: Results indicated that manipulated expertise correlated with health information credibility at a higher level than did trustworthiness in the online but not offline context, and that sample characteristics (student vs. nonstudent populations; age of participants) as well as the year of publication of the study were significant moderators of the relationship. CONCLUSION: This meta-analytic review of the literature has contributed to knowledge about how health information is received and processed by those who seek it. While participants in studies included in this research perceived health information to be more credible when provided by an expert rather than a layperson, their perceptions were moderated by demographic characteristics. This highlights the importance of moderator analyses and provides guidance for future research and practice in health information management.</v>
          </cell>
          <cell r="F1448" t="str">
            <v>2016</v>
          </cell>
        </row>
        <row r="1449">
          <cell r="A1449">
            <v>1448</v>
          </cell>
          <cell r="B1449" t="str">
            <v>[Role of French hospital claims databases from care units in epidemiological studies: the example of the "Cohorte Enfant Scanner" study]</v>
          </cell>
          <cell r="C1449" t="str">
            <v>BACKGROUND: The "Cohorte Enfant Scanner", a study designed to investigate the risk of radiation-induced cancer after childhood exposure to CT (computed tomography) examinations, used clinical information contained in the "programme de médicalisation des systèmes d'information" (PMSI) database, the French hospital activities national program based upon diagnosis related groups (DRG). However, the quality and adequacy of the data for the specific needs of the study should be verified. The aim of our work was to estimate the percentage of the cohort's children identified in the PMSI database and to develop an algorithm to individualize the children with a cancer or a disease at risk of cancer from medical diagnoses provided by the DRGs database. METHODS: Of the 1519 children from the "Cohorte Enfant Scanner", who had had a CT scan in the radiology department of a university hospital in 2002, a cross linkage was performed with the DRGs database. All hospitalizations over the period 2002-2009 were taken into account. An algorithm was constructed for the items "cancer" and "disease at risk for cancer" on a sample of 150 children. The algorithm was then tested on the entire population. RESULTS: Overall, 74% of our population was identified in the DRGs database. The algorithm individualized cancer diagnoses with 91% sensitivity (95% confidence interval [95%CI]: 86%; 97%) and 98% specificity (95%CI: 97%; 99%) and 86% positive predictive value (95%CI: 80%; 93%). For the diagnosis of disease at risk for cancer, the sensitivity, specificity and positive predictive value were respectively 91% (95%CI: 84%; 98%), 94% (95%CI: 92%; 95%) and 52% (95%CI: 43%; 61%). CONCLUSION: The DRG database identified with excellent sensitivity and specificity children with diagnoses of cancer or disease at risk for cancer. Hence, potential confounding factors related to the disease of the child can be taken into account for analyses performed with the cohort.</v>
          </cell>
          <cell r="F1449" t="str">
            <v>2012</v>
          </cell>
        </row>
        <row r="1450">
          <cell r="A1450">
            <v>1449</v>
          </cell>
          <cell r="B1450" t="str">
            <v>Implementation and outcomes of hospital-wide computerized antimicrobial approval system and on-the-spot education in a traumatic intensive care unit in Taiwan</v>
          </cell>
          <cell r="C1450" t="str">
            <v>BACKGROUND/PURPOSE: Inappropriate prescribing of antibiotics is a major health-care problem in intensive care units (ICUs). This study evaluates the impact of a direct hospital-wide computerized antimicrobial approval system (HCAAS) and on-the-spot education for practitioners in a neurosurgical ICU in Taiwan. METHODS: We retrospectively analyzed the medical records monthly of patients who were admitted to the neurosurgical ICU during a period of 7 years and 7 months. A pretest-post-test time series analysis, comparing the three periods: period I (no infectious disease (ID) physician), period II (part-time ID physicians), and period III (full-time ID physician). Antimicrobial consumption and expenditure, incidence of hospital-associated infections, prevalence of healthcare-associated bacterial isolates, in-hospital mortality rates, and indication of antibiotics usage were analyzed. RESULTS: Full-time ID physician can increase the consumption of narrow-spectrum antimicrobials (cefazolin, and cefuroxime), and decrease the consumptions of broad-spectrum antimicrobials (ceftazidime, cefepime, and vancomycin) compared to part-time ID physicians. From period I to period III, the expenditure of antimicrobials, incidence of hospital-associated pneumonia, and the in-hospital mortality rates (crude, sepsis-related, and overall infection-related mortality) decreased statistically. The prevalence of extended-spectrum β-lactamase-producing Escherichia coli and Klebsiella pneumoniae, and Carbapenems-resistant Pseudomonas aeruginosa remained at low level after HCAAS implementation. From 2007 to 2009, the rational antibiotics usage continued to increase, resulting from to more prophylaxis and appropriate microbiologic proof, but less empiric antimicrobial therapy. CONCLUSION: Implementation of HCAAS and long-term on-the-spot education by full-time ID physician can reduce antimicrobial consumption, cost, and improve inappropriate antibiotic usage whilst not compromising healthcare quality.</v>
          </cell>
          <cell r="F1450" t="str">
            <v>2018</v>
          </cell>
        </row>
        <row r="1451">
          <cell r="A1451">
            <v>1450</v>
          </cell>
          <cell r="B1451" t="str">
            <v>Non-operative management of isolated single abdominal stab wound: is it safe?</v>
          </cell>
          <cell r="C1451" t="str">
            <v>BACKGROUND: This is a retrospective review of prospectively collected data on our hospital, a Level 1 trauma centre, where stable patients with single abdominal stab wounds are considered for non-operative (conservative) management if they fulfil the criteria with the aid of computed tomography. The aim is to review our current approach in managing these patients. METHODS: Patients' data were obtained from January 2005 to June 2016. All injuries classed as assault or self-harm by sharp object in Injury Severity Score body region 4 were included. Patients were excluded from this study if they had haemodynamic instability, peritonism, significant findings on computed tomography, intoxicated, sustained head injury, sedated and intubated or evisceration of bowel, impalement of the stabbed object, potential thoraco-abdominal injury and multiple stab wounds. The patients were divided into non-operative and delayed operative groups for analysis. RESULTS: One hundred and sixty-six of the 313 patients who presented with abdominal stab wounds matched our criteria. One hundred and sixty-three patients (98.2%) from the non-operative group were discharged without complications following period of observation, while three patients underwent operative intervention following trial of non-operative management. The mean length of stay for the successful non-operative group and the group which required delayed operative intervention were 2.8 and 6 days, respectively. No morbidity or mortality was recorded in either group. CONCLUSION: Our observational study showed that in a Level 1 trauma centre, patients with single anterior abdominal stab wound and normal vital signs can potentially be safely managed with non-operative approach provided that these patients are cooperative for close observation.</v>
          </cell>
          <cell r="F1451" t="str">
            <v>2018</v>
          </cell>
        </row>
        <row r="1452">
          <cell r="A1452">
            <v>1451</v>
          </cell>
          <cell r="B1452" t="str">
            <v>Validation of coding algorithms for the identification of patients hospitalized for alcoholic hepatitis using administrative data</v>
          </cell>
          <cell r="C1452" t="str">
            <v>BACKGROUND: Epidemiologic studies of alcoholic hepatitis (AH) have been hindered by the lack of a validated International Classification of Disease (ICD) coding algorithm for use with administrative data. Our objective was to validate coding algorithms for AH using a hospitalization database. METHODS: The Hospital Discharge Abstract Database (DAD) was used to identify consecutive adults (≥18 years) hospitalized in the Calgary region with a diagnosis code for AH (ICD-10, K70.1) between 01/2008 and 08/2012. Medical records were reviewed to confirm the diagnosis of AH, defined as a history of heavy alcohol consumption, elevated AST and/or ALT (&lt;300 U/L), serum bilirubin &gt;34 μmol/L, and elevated INR. Subgroup analyses were performed according to the diagnosis field in which the code was recorded (primary vs. secondary) and AH severity. Algorithms that incorporated ICD-10 codes for cirrhosis and its complications were also examined. RESULTS: Of 228 potential AH cases, 122 patients had confirmed AH, corresponding to a positive predictive value (PPV) of 54% (95% CI 47-60%). PPV improved when AH was the primary versus a secondary diagnosis (67% vs. 21%; P &lt; 0.001). Algorithms that included diagnosis codes for ascites (PPV 75%; 95% CI 63-86%), cirrhosis (PPV 60%; 47-73%), and gastrointestinal hemorrhage (PPV 62%; 51-73%) had improved performance, however, the prevalence of these diagnoses in confirmed AH cases was low (29-39%). CONCLUSIONS: In conclusion the low PPV of the diagnosis code for AH suggests that caution is necessary if this hospitalization database is used in large-scale epidemiologic studies of this condition.</v>
          </cell>
          <cell r="F1452" t="str">
            <v>2015</v>
          </cell>
        </row>
        <row r="1453">
          <cell r="A1453">
            <v>1452</v>
          </cell>
          <cell r="B1453" t="str">
            <v>Discrepancy between the initial assessment of injury severity and post hoc determination of injury severity in patients with apparently mild traumatic brain injury: a retrospective multicenter cohort analysis</v>
          </cell>
          <cell r="C1453" t="str">
            <v>PURPOSE: Traumatic brain injury (TBI) is a major cause of trauma-related visits to emergency departments (ED). Determination of monitoring requirements of patients with apparently mild TBI is challenging. Patients may turn out to be more severely injured than initially assumed, and failure to identify these patients constitutes a serious threat to patient safety. We, therefore, aimed to identify clinical risk factors for more severe injuries in patients with apparently mild TBI. METHODS: In a retrospective cohort analysis performed at two level I trauma centers, 808 patients aged ≥ 16 presenting to the ED with head trauma and a Glasgow Coma Scale (GCS) score 13-15 who received a head CT scan were studied. Discrepancies between the initial TBI severity as determined by GCS and severity as determined post hoc by the Head Abbreviated Injury Score were assessed. Multiple logistic regression was used to identify risk factors of such discrepancies. RESULTS: 104 (12.9%) patients were more severely injured than initially classified. A GCS &lt; 15 at presentation (GCS 13: OR 6.2, [95% CI 3.8-9.9]; GCS 14: OR 2.7, [2.0-3.7]), an SpO(2) &lt; 90% (OR 5.4, [1.2-23.4]), loss of consciousness (OR 2.3, [1.5-3.5]), absence of equal and reactive pupils (OR 2.1, [1.6-2.7]), transport by ambulance (OR 2.0, [1.7-2.4]), and use of anticoagulant drugs (OR 1.2, [1.1-1.3]) were independent risk factors of more severe injury. CONCLUSIONS: Six risk factors of more severe injury in patients presenting with apparently mild TBI were identified. Patients with any of these factors should be thoroughly monitored for signs of neurologic deterioration.</v>
          </cell>
          <cell r="F1453" t="str">
            <v>2018</v>
          </cell>
        </row>
        <row r="1454">
          <cell r="A1454">
            <v>1453</v>
          </cell>
          <cell r="B1454" t="str">
            <v>Identification of rare diseases by screening a population selected on the basis of routine pathology results-the PATHFINDER project: lysosomal acid lipase/cholesteryl ester storage disease substudy</v>
          </cell>
          <cell r="C1454" t="str">
            <v>AIMS: Lysosomal acid lipase deficiency (LALD) is an autosomal recessive disorder of cholesterol ester storage associated with hepatic disease, cirrhosis and accelerated atherosclerosis. Its prevalence in the general population, patients with dyslipidaemia and raised transaminases is unclear. This study attempted to identify the prevalence of LALD from patients with abnormal results in laboratory databases. METHODS: Electronic laboratory databases were interrogated to identify from clinical biochemistry records patients with a phenotype of low high-density lipoprotein-cholesterol (≤0.85 mmol/L; 33 mg/dL) and with elevated alanine or aspartate transaminases (≥60 IU/L) on one occasion or more over a 3-year time interval. Patients were recalled, and a dried blood spot sample was collected for lysosomal acid lipase determination by a fluorimetric enzyme assay. Histopathology databases of liver biopsies were interrogated for patients with features of 'microvesicular cirrhosis' or 'cryptogenic cirrhosis' in the report. Histological blocks were sampled, and samples were analysed by next-generation sequencing for the presence of mutations in the LAL gene. RESULTS: Samples were obtained from 1825 patients with dyslipidaemia and elevated transaminases. No cases of LALD were identified. Liver biopsies were obtained from six patients. DNA extraction was successful from four patients. Two patients were homozygous for the LAL c.46A&gt;C;p.Thr16Pro unclassified variant in exon 2. CONCLUSIONS: Pathology databases hold routine information that can be used to identify patients with specific patterns of results or those who had biopsies to allow targeted testing for possible causes of disease. Biochemical screening suggests that the gene frequency of LAL deficiency in adults is less than 1 in 100.</v>
          </cell>
          <cell r="F1454" t="str">
            <v>2018</v>
          </cell>
        </row>
        <row r="1455">
          <cell r="A1455">
            <v>1454</v>
          </cell>
          <cell r="B1455" t="str">
            <v>Development and validation of an algorithm for identifying urinary retention in a cohort of patients with epilepsy in a large US administrative claims database</v>
          </cell>
          <cell r="C1455" t="str">
            <v>PURPOSE: The aim of this study was to develop and validate an insurance claims-based algorithm for identifying urinary retention (UR) in epilepsy patients receiving antiepileptic drugs to facilitate safety monitoring. METHODS: Data from the HealthCore Integrated Research Database(SM) in 2008-2011 (retrospective) and 2012-2013 (prospective) were used to identify epilepsy patients with UR. During the retrospective phase, three algorithms identified potential UR: (i) UR diagnosis code with a catheterization procedure code; (ii) UR diagnosis code alone; or (iii) diagnosis with UR-related symptoms. Medical records for 50 randomly selected patients satisfying ≥1 algorithm were reviewed by urologists to ascertain UR status. Positive predictive value (PPV) and 95% confidence intervals (CI) were calculated for the three component algorithms and the overall algorithm (defined as satisfying ≥1 component algorithms). Algorithms were refined using urologist review notes. In the prospective phase, the UR algorithm was refined using medical records for an additional 150 cases. RESULTS: In the retrospective phase, the PPV of the overall algorithm was 72.0% (95%CI: 57.5-83.8%). Algorithm 3 performed poorly and was dropped. Algorithm 1 was unchanged; urinary incontinence and cystitis were added as exclusionary diagnoses to Algorithm 2. The PPV for the modified overall algorithm was 89.2% (74.6-97.0%). In the prospective phase, the PPV for the modified overall algorithm was 76.0% (68.4-82.6%). Upon adding overactive bladder, nocturia and urinary frequency as exclusionary diagnoses, the PPV for the final overall algorithm was 81.9% (73.7-88.4%). CONCLUSIONS: The current UR algorithm yielded a PPV &gt; 80% and could be used for more accurate identification of UR among epilepsy patients in a large claims database.</v>
          </cell>
          <cell r="F1455" t="str">
            <v>2016</v>
          </cell>
        </row>
        <row r="1456">
          <cell r="A1456">
            <v>1455</v>
          </cell>
          <cell r="B1456" t="str">
            <v>Exploring patients' health information communication practices with social network members as a foundation for consumer health IT design</v>
          </cell>
          <cell r="C1456" t="str">
            <v>BACKGROUND: There is a need to ensure that the growing number of consumer health information technologies designed to support patient engagement account for the larger social context in which health is managed. Basic research on how patients engage this larger social context is needed as a precursor to the development of patient-centered consumer health information technology (IT) solutions. PURPOSE: The purpose of this study was to inform the broader design of consumer health IT by characterizing patients' existing health information communication practices with their social network members. METHODS: This qualitative study took place between 2010 and 2012 in a Midwestern city. Eighteen patients with chronic conditions participated in a semi-structured interview that was analyzed using qualitative content analysis and descriptive statistics. Emphasis was placed on recruiting a sample representing diverse cultural groups and including participants of low socioeconomic status. RESULTS: Participants' social networks included a wide range of individuals, spanning biological relatives, divinities, and second-degree relationships. Participants' rationales for health information communication reflected seven themes: (1) characteristics and circumstances of the person, (2) characteristics and circumstances of the relationship, (3) structure and composition of the social network, (4) content of the message, (5) orientation of the goal, (6) dimensions of the context, and (7) adaptive practices. CONCLUSIONS: This study demonstrates that patients' health information communication practices are multidimensional, engaging individuals beyond formal and informal caregivers and driven by characteristics of their personal lives and larger social contexts in addition to their health problem. New models of consumer health IT must be created to better align with the realities of patients' communication routines.</v>
          </cell>
          <cell r="F1456" t="str">
            <v>2015</v>
          </cell>
        </row>
        <row r="1457">
          <cell r="A1457">
            <v>1456</v>
          </cell>
          <cell r="B1457" t="str">
            <v>Dead men tell no tales: analysis of the use of autopsy reports in trauma system performance improvement activities</v>
          </cell>
          <cell r="C1457" t="str">
            <v>PURPOSE: To analyze the influence and use of autopsy report review on preventability judgments as part of trauma system performance improvement activities. METHODS: All cases trauma fatalities occurring across one state within 1 year were reviewed. Preventability judgments were first analyzed by multidisciplinary panel consensus without benefit of autopsy report. Deaths were then reanalyzed after the panel was provided with autopsy findings. Changes in panel determinations of preventability and cause of death were noted. RESULTS: A total of 434 cases were reviewed, autopsies were performed in 240 (55%) patients. Autopsy rate was 83% for prehospital deaths (PHDs) and 37% for hospital deaths (HDs). A complete examination (CA) was performed in 166 (69%) cases, and 74 (31%) cases were limited internal or external examinations only (NCA). Of autopsies performed on HD, 60% were CA versus 75% in PHD. Autopsy review changed preventability determination in four cases (1%). All changes were from nonpreventable to possibly preventable. For all patients with autopsy, the panel felt that the autopsy should have been of sufficient quality to analyze the cause of death in 83%. The autopsy was felt to actually establish a specific cause of death in 70% of all patients with autopsy, 71% in patients with NCA, and 74% in patients with CA. The autopsy changed the panel's preautopsy review-determination cause of death in 31% of all patients with autopsy (37% in the CA group; 13% in the NCA group). For PHD, autopsy changed the panel-determination cause of death in 44% and in 13% for HD. CONCLUSION: Review of autopsy reports adds little to the trauma performance improvement process. It does not significantly change death review panel determinations. It may, perhaps, be most useful in PHD. Ardent initiatives to expend resources on autopsy performance and acquisition of autopsy reports in all patients with trauma is unwarranted.</v>
          </cell>
          <cell r="F1457" t="str">
            <v>2012</v>
          </cell>
        </row>
        <row r="1458">
          <cell r="A1458">
            <v>1457</v>
          </cell>
          <cell r="B1458" t="str">
            <v>Primary-care observational database study of the efficacy of GLP-1 receptor agonists and insulin in the UK</v>
          </cell>
          <cell r="C1458" t="str">
            <v>AIMS: We investigated use and efficacy of glucagon-like peptide-1 (GLP-1) receptor agonists in UK practice. METHODS: People starting a GLP-1 receptor agonist (exenatide, liraglutide) or insulin (glargine, detemir, NPH) after a regimen of two or three oral glucose-lowering agents were identified from The Health Information Network observational primary care database (2007-2011). Mean change in HbA1c and body weight were compared at 1 year between cohorts, adjusting for baseline characteristics. RESULTS: Baseline characteristics of GLP-1 receptor agonist (n = 1123) vs. insulin (n = 1842) users were HbA1c 78 vs. 84 mmol/mol (9.3 vs. 9.8%) and BMI 38.2 vs. 30.9 kg/m². The GLP-1 receptor agonist cohort was younger, had shorter diabetes duration and follow-up, less microvascular disease and heart failure, higher estimated glomerular filtration rate and more use of oral glucose-lowering agents. Lower HbA1c reduction on GLP-1 receptor agonist [7 vs. 13 mmol/mol (0.6 vs. 1.2%) (n = 366 vs. 892)] was not statistically significant [adjusted mean difference -1.4 (95% CI -4.1, 1.2) mmol/mol], except in the highest HbA1c quintile [&gt;96 mmol/mol (&gt;10.9%); adjusted mean difference -17.8 (-28.6, -7.0) mmol/mol]. GLP-1 receptor agonist users lost weight [-4.5 vs. +1.5 kg; adjusted mean difference 4.7 (3.7, 5.8) kg; n = 335 vs. 634]. A UK 6-month target reduction for GLP-1 receptor agonists of 11 mmol/mol (1.0%) HbA1c and 3% weight was reached by 24.9% of those continuing treatment. CONCLUSIONS: Those starting GLP-1 receptor agonists are heavier with better glycaemic control than those starting basal insulin. Subsequently, they have improved weight change, with similar HbA1c reduction unless baseline HbA1c is very high. The UK 6-month GLP-1 receptor agonist target is usually not reached.</v>
          </cell>
          <cell r="F1458" t="str">
            <v>2013</v>
          </cell>
        </row>
        <row r="1459">
          <cell r="A1459">
            <v>1458</v>
          </cell>
          <cell r="B1459" t="str">
            <v>Anxiety and Depression in Patients with Traumatic Spinal Cord Injury: A Nationwide Population-Based Cohort Study</v>
          </cell>
          <cell r="C1459" t="str">
            <v>BACKGROUND: Traumatic spinal cord injury (tSCI) may involve new-onset anxiety and depression post-discharge. However, long-term population-based studies have lacked access to follow-up conditions in terms of new-onset anxiety and depression. The objective of this study was to estimate the long-term risk of new-onset anxiety and depression post-discharge. METHODS: The Longitudinal Health Insurance Database 2000 (LHID2000) from Taiwan's National Health Insurance Research Database was used in this study. Individuals with tSCI were identified using the International Classification of Diseases, Ninth Revision, Clinical Modification (ICD-9-CM) diagnostic codes of 806 and 952 from 1999-2008. The comparison cohort (other health conditions group) was randomly selected from the LHID2000 and was 1:1 matched by age, sex, index year, and comorbidities to reduce the selection bias. All study participants were retrospectively followed for a maximum of 3 years until the end of follow-up, death, or new-onset anxiety (ICD-9-CM: 309.2-309.4) or depression (ICD-9-CM: 296.2, 296.5, 296.82, 300.4, 309.0-309.1, and 311). Persons who were issued a catastrophic illness card for tSCI were categorized as having a severe level of SCI (Injury Severity Score [ISS] ≥16). Poisson regression was used to estimate the incidence rate ratios of anxiety or depression between patients with tSCI and other health conditions. The relative risk of anxiety or depression was estimated using a Cox regression analysis, which was adjusted for potential confounding factors. RESULTS: Univariate analyses showed that the tSCI patients (n = 3556) had a 1.33 times greater incidence of new-onset anxiety or depression (95% confidence interval [CI]: 1.12-1.57) compared to the other health conditions group (n = 3556). After adjusting for potential risk factors, the tSCI patients had a significant 1.29-fold increased risk of anxiety or depression compared to the group with other health conditions (95% CI: 1.09-1.53). Individuals with tSCI, including patients who were under the age of 35, patients who were males, patients who had a low income, and patients without a Charlson Comorbidity Index score, all had a higher long-term risk of anxiety or depression than the other health conditions group (IRRs: 1.84, 1.63, 1.29, and 1.39, respectively). For all tSCI patients, those with an Injury Severity Score (ISS) ≥16 had an almost 2-fold higher risk of anxiety or depression (adjusted Hazard Ratio: 1.85; 95% CI: 1.17-2.92) compared to those with ISS &lt;16. CONCLUSIONS: Our findings indicated that tSCI patients have a high risk of anxiety or depression post-discharge, especially among the younger tSCI patients (age &lt;50 years), compared with the other health conditions group. This information could help physicians understand the long-term risk of new-onset anxiety or depression in tSCI patients post-discharge.</v>
          </cell>
          <cell r="F1459" t="str">
            <v>2017</v>
          </cell>
        </row>
        <row r="1460">
          <cell r="A1460">
            <v>1459</v>
          </cell>
          <cell r="B1460" t="str">
            <v>Healthcare resource use and associated costs of hypoglycemia in patients with type 2 diabetes prescribed sulfonylureas</v>
          </cell>
          <cell r="C1460" t="str">
            <v>AIMS: The objective of this study was to evaluate diabetes-related healthcare resource use and associated costs in patients with type 2 diabetes (T2DM) treated with a sulfonylurea (SU), with and without hypoglycemia. METHODS: In this retrospective cohort study, patients 18years or older receiving SU monotherapy or as add-on to metformin were identified from a US healthcare claims database (MarketScan®). Of 113,743 patients (56.8% male, average age 62.6years), 61.6% were on SU/metformin dual therapy and 38.4% were on SU monotherapy, and 5% had one or more episodes of hypoglycemia during the 12-month follow-up period. RESULTS: Adjusted for baseline characteristics, patients with hypoglycemia were three times more likely than those without to use emergency room services (OR 3.04, 95% CI: 2.82, 3.25), almost four times more likely to have inpatient admissions (OR 3.84, 95% CI: 3.58, 4.12), and had more frequent physician office visits (4.3 vs 3.0 visits, p&lt;0.01) in the 12-month follow-up period. The adjusted annual diabetes-related medical expenditure was three times higher in patients with hypoglycemia compared with those without ($6884 vs $2392, p&lt;0.001). CONCLUSIONS: This study demonstrated the higher healthcare utilization and costs associated with hypoglycemia in patients with T2DM treated with an SU.</v>
          </cell>
          <cell r="F1460" t="str">
            <v>2017</v>
          </cell>
        </row>
        <row r="1461">
          <cell r="A1461">
            <v>1460</v>
          </cell>
          <cell r="B1461" t="str">
            <v>Functional outcome of displaced intra-articular calcaneal fractures: a comparison between open reduction/internal fixation and a minimally invasive approach featured an anatomical plate and compression bolts</v>
          </cell>
          <cell r="C1461" t="str">
            <v>BACKGROUND: The purpose of this study is to assess the clinical results of a minimally invasive treatment featured the concept of internal compression, including an anatomic plate and multiple compression bolts compared with open reduction and internal fixation for displaced intra-articular calcaneal fractures (DIACFs). METHODS: We retrospectively analyzed 329 patients (383 feet) who were identified from trauma inpatient database in our hospital for DIACFs from January 2004 to December 2009. Of them, 148 patients (170 feet) were treated with open reduction and internal fixation (OR group), which involved using a traditional L-shaped extended lateral approach, and fractures were fixed by plate and screws from January 2004 to December 2006; 181 patients (213 feet) were treated with a minimally invasive approach featured the concept of calcaneal internal compression (CIC group), which was achieved by an anatomic plate and multiple compression bolts through a small lateral incision from January 2007 to December 2009. Postoperative complications were recorded. During follow-up, pain and functional outcome were evaluated with the American Orthopaedic Foot and Ankle Society (AOFAS) scores and compared between the two groups. Subsequent subtalar arthrodesis and early implant removal were performed when indicated. Routine hardware removal was scheduled for all patients at 1-year follow-up. RESULTS: There were no significant differences in sex, age, and fracture classification (Sanders classification) between the two groups. Wound healing complications were 4 of 213 (1.88%) in CIC group and 20 of 170 (11.76%) in OR group. Subtalar arthrodesis had to be performed in one case in OR group. Four cases in CIC group and four cases in OR group had the hardware removed earlier due to complications. The average time after surgery to start weight-bearing exercise is 5.64 weeks in CIC group and 9.38 weeks in OR group (p &lt; 0.001). The mean AOFAS score is higher in CIC group than in OR group, although the difference is not statistically significant (87.53 vs. 84.95; p = 0.191). The overall results according to the AOFAS scoring system were good or excellent in 185 of 213 (86.85%) in CIC group and 144 of 170 (84.71%) in OR group. The subjective portion of the AOFAS survey answered by patients showed statistically significant difference in activity limitation and walking surface score (7.31 vs. 7.02 and 3.72 vs. 3.42; p &lt; 0.05) but not in pain and walking distance between the two groups (32.72 vs. 32.29 and 4.37 vs. 4.42; p &gt; 0.05). CONCLUSION: The study results suggest that this minimally invasive approach featured the concept of the calcaneal internal compression can achieve functional outcome as good as, if not better than the open techniques. It is proved to be an effective alternative treatment for DIACFs. LEVEL OF EVIDENCE: Therapeutic study, level IV.</v>
          </cell>
          <cell r="F1461" t="str">
            <v>2012</v>
          </cell>
        </row>
        <row r="1462">
          <cell r="A1462">
            <v>1461</v>
          </cell>
          <cell r="B1462" t="str">
            <v>The predictive value of initial serum lactate in trauma patients</v>
          </cell>
          <cell r="C1462" t="str">
            <v>Trauma patients require early assessment of injury severity. Trauma scores, although well validated, can be unwieldy in the emergency clinical setting. We sought to evaluate the prognostic value of initial serum lactate (ISL) for mortality, operative intervention (OI), and intensive care unit admission (ICUA) in trauma patients. We conducted an institutional review board-approved retrospective study. We reviewed all trauma patients between January 2007 and June 2012 in our prospectively maintained database. We included only adults whose ISL had been drawn within the first 35 min after arrival. We included only those patients whose interval between injury and arrival was within 24 h. Survivors and nonsurvivors were compared using logistic regression, Mann-Whitney U, and chi-square tests. Discriminating ability of ISL for mortality was assessed with receiver operating characteristic analysis. Our secondary outcomes (ICUA and OI) were evaluated with logistic regression test and receiver operating characteristic analysis. A total of 1,941 patients were included. Overall mortality was 6.2%. Median ISL was 32 mg/dL (interquartile range, 17 - 62) for nonsurvivors versus 21 mg/dL (interquartile range, 14 - 32) for survivors (P &lt; 0.001). In multivariate analysis, ISL was a significant covariate for mortality (P = 0.015). The odds ratio was 1.010 (95% confidence interval, 1.002 - 1.019). The area under the curve was 0.63. The ISL was a significant covariate for OI (P = 0.033). The ISL did not reach significance for ICUA. The ISL is an easily measured, rapid, and inexpensive test that can help to quickly stratify injury severity in trauma patients. We have found that ISL, when used in strictly selected patients, can predict OI and mortality.</v>
          </cell>
          <cell r="F1462" t="str">
            <v>2014</v>
          </cell>
        </row>
        <row r="1463">
          <cell r="A1463">
            <v>1462</v>
          </cell>
          <cell r="B1463" t="str">
            <v>Hospital deaths and adverse events in Brazil</v>
          </cell>
          <cell r="C1463" t="str">
            <v>BACKGROUND: Adverse events are considered a major international problem related to the performance of health systems. Evaluating the occurrence of adverse events involves, as any other outcome measure, determining the extent to which the observed differences can be attributed to the patient's risk factors or to variations in the treatment process, and this in turn highlights the importance of measuring differences in the severity of the cases. The current study aims to evaluate the association between deaths and adverse events, adjusted according to patient risk factors. METHODS: The study is based on a random sample of 1103 patient charts from hospitalizations in the year 2003 in 3 teaching hospitals in the state of Rio de Janeiro, Brazil. The methodology involved a retrospective review of patient charts in two stages - screening phase and evaluation phase. Logistic regression was used to evaluate the relationship between hospital deaths and adverse events. RESULTS: The overall mortality rate was 8.5%, while the rate related to the occurrence of an adverse event was 2.9% (32/1103) and that related to preventable adverse events was 2.3% (25/1103). Among the 94 deaths analyzed, 34% were related to cases involving adverse events, and 26.6% of deaths occurred in cases whose adverse events were considered preventable. The models tested showed good discriminatory capacity. The unadjusted odds ratio (OR 11.43) and the odds ratio adjusted for patient risk factors (OR 8.23) between death and preventable adverse event were high. CONCLUSIONS: Despite discussions in the literature regarding the limitations of evaluating preventable adverse events based on peer review, the results presented here emphasize that adverse events are not only prevalent, but are associated with serious harm and even death. These results also highlight the importance of risk adjustment and multivariate models in the study of adverse events.</v>
          </cell>
          <cell r="F1463" t="str">
            <v>2011</v>
          </cell>
        </row>
        <row r="1464">
          <cell r="A1464">
            <v>1463</v>
          </cell>
          <cell r="B1464" t="str">
            <v>A 6-Year Case-Control Study of the Presentation and Clinical Sequelae for Noninflicted, Negligent, and Inflicted Pediatric Burns</v>
          </cell>
          <cell r="C1464" t="str">
            <v>Inflicted burns are one of the leading causes of abuse-related fatalities in children. Between 30 and 60% of children accidentally returned to abusive homes suffer reabuse. Given the high chance for abuse recurrence and the associated morbidity/mortality, it is critical that inflicted burns are promptly identified to guide appropriate medical and child welfare management. Although previous studies proposed historical and mechanistic features using noncomparative or poorly powered data, this study utilized comparative data from a 6-year period (2009-2014) at a certified burn center along with expert analysis from Child Advocacy and Protective Services (CAPS) to provide higher level evidence supporting classical findings while elucidating new features with respect to burn severity and required interventions. A retrospective chart review of 408 pediatric burns was cross-referenced with the respective CAPS consultations to construct a multidisciplinary, deidentified database. The average age was 2.9 years (0.04-17 years) with 232 (57%) males and 330 (81%) African-Americans. CAPS investigations confirmed burn etiologies: noninflicted (346 [85%]), negligent (30 [7%]), and inflicted (32 [8%]). In comparing the three etiologies, statistical significance (P &lt; .05) was observed for numerous variables including historical inconsistency, burn age, child welfare history, burn size and depth, distribution, concomitant injury rates, number of surgical interventions, infectious complications, and hospital length of stay. In addition to reaffirming classical features of abusive burns to fortify etiologic diagnoses, this study elucidated appreciable differences in burn severity, interventional sequelae, and burn-related complications, which will help guide medical and surgical interventions for future pediatric burn patients.</v>
          </cell>
          <cell r="F1464" t="str">
            <v>2017</v>
          </cell>
        </row>
        <row r="1465">
          <cell r="A1465">
            <v>1464</v>
          </cell>
          <cell r="B1465" t="str">
            <v>Penetrating head injuries in children presenting to the emergency department in Australia and New Zealand: A PREDICT prospective study</v>
          </cell>
          <cell r="C1465" t="str">
            <v>AIM: Penetrating head injuries (pHIs) are associated with high morbidity and mortality. Data on pHIs in children outside North America are limited. We describe the mechanism of injuries, neuroimaging findings, neurosurgery and mortality for pHIs in Australia and New Zealand. METHODS: This was a planned secondary analysis of a prospective observational study of children &lt;18 years who presented with a head injury of any severity at any of 10 predominantly paediatric Australian/New Zealand emergency departments (EDs) between 2011 and 2014. We reviewed all cases where clinicians had clinically suspected pHI as well as all cases of clinically important traumatic brain injuries (death, neurosurgery, intubation &gt;24 h, admission &gt;2 days and abnormal computed tomography). RESULTS: Of 20 137 evaluable patients with a head injury, 21 (0.1%) were identified to have sustained a pHI. All injuries were of non-intentional nature, and there were no gunshot wounds. The mechanisms of injuries varied from falls, animal attack, motor vehicle crashes and impact with objects. Mean Glasgow Coma Scale on ED arrival was 10; 10 (48%) had a history of loss of consciousness, and 7 (33%) children were intubated pre-hospital or in the ED. Fourteen (67%) children underwent neurosurgery, two (10%) craniofacial surgery, and five (24%) were treated conservatively; four (19%) patients died. CONCLUSIONS: Paediatric pHIs are very rare in EDs in Australia and New Zealand but are associated with high morbidity and mortality. The absence of firearm-related injuries compared to North America is striking and may reflect Australian and New Zealand firearm regulations.</v>
          </cell>
          <cell r="F1465" t="str">
            <v>2018</v>
          </cell>
        </row>
        <row r="1466">
          <cell r="A1466">
            <v>1465</v>
          </cell>
          <cell r="B1466" t="str">
            <v>Extremity firearm trauma: the impact of injury pattern on clinical outcomes</v>
          </cell>
          <cell r="C1466" t="str">
            <v>As a group, the extremities are the most commonly injured anatomic region in nonfatal firearm trauma and are associated with high rates of vascular and bony injury. This study examines the epidemiology, incidence and distribution of firearm-related extremity trauma and the relationship between injury pattern and local or systemic complications. Review of the National Trauma Databank identified 6987 patients with isolated extremity firearm injury. Epidemiologic data, injury pattern incidence, and local and systemic complications were reviewed. Multivariate analysis identified the impact of extremity injury pattern on complications. Overall fracture incidence was 22 per cent. Fracture was associated with both vascular (odds ratio [OR], 1.9; 95% confidence interval [CI], 1.5 to 2.4; P &lt; 0.001) and nerve injury (OR, 2.6; 95% CI, 1.9 to 3.5; P &lt; 0.001). Isolated fracture increased risk of compartment syndrome (OR, 2.4; 95% CI, 1.1 to 5.3; P = 0.035). Vascular injury alone increased the risk of compartment syndrome (OR, 11.5; 95% CI, 5.0 to 26.2; P &lt; 0.001) and deep venous thrombosis (OR, 7.9; 95% CI, 2.5 to 25.2; P &lt; 0.001). Fracture and vascular injury together also increased risk of wound infection (OR, 9.7; 95% CI, 3.9 to 23.4; P &lt; 0.001). In patients with extremity trauma, the injury pattern significantly impacts local but not systemic complication rates. Gunshot-related fracture, occurring in one-fifth of patients, increases the risk of vascular and nerve injury. Vascular injury, with or without fracture, is the biggest predictor of local complications.</v>
          </cell>
          <cell r="F1466" t="str">
            <v>2012</v>
          </cell>
        </row>
        <row r="1467">
          <cell r="A1467">
            <v>1466</v>
          </cell>
          <cell r="B1467" t="str">
            <v>Comparative assessment of in-hospital trauma mortality at a South African trauma center and matched patients treated in the United States</v>
          </cell>
          <cell r="C1467" t="str">
            <v>BACKGROUND: The unacceptably high rate of death and disability due to injury in Sub-Saharan Africa is alarming. The objective of this work was to compare mortality rates between severely injured trauma patients at a high-volume trauma center in South Africa with matched patients in the United States. METHODS: Clinical databases from the Groote Schuur Hospital for patients treated in Cape Town, South Africa and the American College of Surgeon's National Trauma Databank for patients treated at large academic trauma centers in the United States were used. Coarsened exact matching identified the most comparable patient populations based on sex, age, intent, injury type, injury mechanism, Injury Severity Score, Glasgow Coma Score, and systolic blood pressure. Conditional logistic regression generated odds ratios for mortality among the entire sample and clinically relevant subgroups. RESULTS: Coarsened exact matching matched 97.9% of the Groote Schuur Hospital patient sample, resulting in 3,206 matched-pairs between the Groote Schuur Hospital and National Trauma Databank cohorts. Conditional logistic regression revealed an odds ratio of mortality of 1.67 (95% confidence interval, 1.10-2.52) for patients at Groote Schuur Hospital compared with matched patients from the National Trauma Databank. Subset analyses revealed significantly increased odds of mortality among patients with blunt injuries (odds ratio 3.40, 95% confidence interval, 1.68-6.88) and patients with a Glasgow Coma Score of 8 or lower (odds ratio 4.33, 95% confidence interval, 2.10-8.95). No statistically significant difference was identified among patients with penetrating injuries or with a Glasgow Coma Score &gt;8 (P value .90 and .39, respectively). CONCLUSION: International comparisons of interhospital variation in risk-adjusted outcomes following trauma can identify opportunities for quality improvement and have the potential to measure the impact of any corrective strategy implemented.</v>
          </cell>
          <cell r="F1467" t="str">
            <v>2017</v>
          </cell>
        </row>
        <row r="1468">
          <cell r="A1468">
            <v>1467</v>
          </cell>
          <cell r="B1468" t="str">
            <v>Sledding injuries: a rationale for helmet usage</v>
          </cell>
          <cell r="C1468" t="str">
            <v>BACKGROUND: Sledding is a popular and seeming innocuous winter sport, but we hypothesize that sled injuries are much like bicycle injuries. Current literature supports helmet usage in other winter sports, but little information can be found to clarify the use of helmets in sledding. The objectives of the study are to assess the injury patterns of sled riders and clarify the need for helmet usage and to locate specific geographic catchments in which resources can be better focused. METHODS: After Institutional Review Board approval, the registry of a Level I pediatric trauma center was evaluated from 2000 to 2005. Information regarding unhelmeted bicyclists and sled riders was obtained. Injuries involving motorized vehicles were excluded. Demographics, injury patterns, and outcomes were evaluated. Descriptive statistics, Student's t test, and Fisher's exact or χ² analyses were preformed. GIS evaluation was performed using ArcGIS. Statistical significance was defined as p &lt; 0.05. RESULTS: One hundred thirty-six patients sustained trauma on sleds; 509 patients were injured on bicycles. Head injuries represented the largest percentage of injuries in both groups. Handlebar- or crossbar-related injuries (abdomen and perineum) were more common in the bicycle group. Injuries occurred with equal frequency in urban and rural regions. CONCLUSION: We conclude that the injury patterns between sledding and unhelmeted bicycling are similar. Helmet usage is strongly recommended to prevent head injuries to bike riders; therefore, this study supports the routine usage of helmets in sledding and the need for widespread education on helmet usage in both rural and urban regions.</v>
          </cell>
          <cell r="F1468" t="str">
            <v>2010</v>
          </cell>
        </row>
        <row r="1469">
          <cell r="A1469">
            <v>1468</v>
          </cell>
          <cell r="B1469" t="str">
            <v>Cumulative effective radiation dose received by blunt trauma patients arriving to a military level I trauma center from point of injury and interhospital transfers</v>
          </cell>
          <cell r="C1469" t="str">
            <v>BACKGROUND: Trauma patients sustaining blunt injuries are exposed to multiple radiologic studies. Evidence indicates that the risk of cancer from exposure to ionizing radiation rises in direct proportion to the cumulative effective dose (CED) received. The purpose of this study is to quantify the amount of ionizing radiation accumulated when arriving directly from point of injury to San Antonio Military Medical Center (SAMMC), a level I trauma center, compared with those transferred from other facilities. METHODS: A retrospective record review was conducted from 1st January 2010 through 31st December 2012. The SAMMC trauma registry, electronic medical records, and the digital radiology imaging system were searched for possible candidates. The medical records were then analyzed for sex, age, mechanism of injury, received directly from point of injury (direct group), transfer from another medical facility (transfer group), computed tomographic scans received, dose-length product, CED of radiation, and injury severity score. A diagnostic imaging physicist then calculated the estimated CED each subject received based on the dose-length product of each computed tomographic scan. RESULTS: A total of 300 patients were analyzed, with 150 patients in the direct group and 150 patients in the transfer group. Both groups were similar in age and sex. Patients in the transfer group received a significantly greater CED of radiation compared with the direct group (mean, 37.6 mSv vs 28 mSv; P=.001). The radiation received in the direct group correlates with a lifetime attributable risk (LAR) of 1 in 357 compared with the transfer group with an increase in LAR to 1 in 266. CONCLUSION: Patients transferred to our facility received a 34% increase in ionizing radiation compared with patients brought directly from the injury scene. This increased dose of ionizing radiation contributes to the LAR of cancer and needs to be considered before repeating imaging studies. LEVEL OF EVIDENCE: III.</v>
          </cell>
          <cell r="F1469" t="str">
            <v>2016</v>
          </cell>
        </row>
        <row r="1470">
          <cell r="A1470">
            <v>1469</v>
          </cell>
          <cell r="B1470" t="str">
            <v>Renal injury management in an urban trauma centre and implications for urological training</v>
          </cell>
          <cell r="C1470" t="str">
            <v>INTRODUCTION: The aim of this study was to analyse the treatment and management of renal injury patients presenting to our major trauma unit to determine the likelihood of patients needing immediate nephrectomy. METHODS: The Trauma Audit and Research Network (TARN) database was used to review trauma cases presenting to our department between February 2009 and September 2013. Demographic data, mechanism and severity of injury, grade of renal trauma, management and 30-day outcome were determined from TARN data, electronic patient records and imaging. RESULTS: There were a total of 1,856 trauma cases, of which 36 patients (1.9%) had a renal injury. In this group, the median age was 28 years (range: 16-92 years), with 28 patients (78%) having blunt renal trauma and 8 (22%) penetrating renal trauma. The most common cause for blunt renal trauma was road traffic accidents. Renal trauma cases were stratified into American Association for the Surgery of Trauma (AAST) grades (grade I: 19%, grade II: 22%, grade III: 28%, grade IV: 28%, grade V: 0%). All patients with grade I and II injuries were treated conservatively. There were three patients (1 with grade III and 2 with grade IV renal injuries) who underwent radiological embolisation. One of these patients went on to have a delayed nephrectomy owing to unsuccessful embolisation. CONCLUSIONS: Trauma patients rarely require emergency nephrectomy. Radiological selective embolisation provides a good interventional option in cases of active bleeding from renal injury in haemodynamically stable patients. This has implications for trauma care and how surgical cover is provided for the rare event of nephrectomy.</v>
          </cell>
          <cell r="F1470" t="str">
            <v>2015</v>
          </cell>
        </row>
        <row r="1471">
          <cell r="A1471">
            <v>1470</v>
          </cell>
          <cell r="B1471" t="str">
            <v>IT-enabled systems engineering approach to monitoring and reducing ADEs</v>
          </cell>
          <cell r="C1471" t="str">
            <v>OBJECTIVES: To develop and pilot-test a Web-based implementation of a team resource management (TRM) intervention to improve medication safety in primary care. STUDY DESIGN: Randomized controlled trial. METHODS: Eight practices were randomized to either the Web-based TRM or usual practice (4 practices in each group). Primary outcome was adverse drug events (ADEs) in older adults, ascertained using a trigger tool chart review at two 12-month periods (before and after the intervention). The prospective TRM approach, designed to inculcate ownership and empowerment, facilitates systematic appraisal of risk and error reduction. This approach uses the highly adaptable and transferable Safety Enhancement and Monitoring Instrument that is Patient Centered. RESULTS: The rate of ADEs decreased from 25.8 to 18.3 per 100 patients per year in the intervention group. The rate was virtually unchanged in the control group (24.3 vs 24.8). In an analysis of covariance at the practice level, being in the intervention group was associated with a lower rate of ADEs. The interaction between time (preintervention vs postintervention) and group (intervention vs control) was not signifi cant (P = .104) but showed a trend toward a decrease in the intervention group compared with the control group over time. CONCLUSIONS: The Web-based TRM intervention proved feasible and demonstrated potential for effectiveness in various ambulatory settings. This pilot study was limited by small size and short follow-up period. Future studies should test the intervention on a larger scale over a longer period of time and should explore methods for overcoming common barriers to change.</v>
          </cell>
          <cell r="F1471" t="str">
            <v>2012</v>
          </cell>
        </row>
        <row r="1472">
          <cell r="A1472">
            <v>1471</v>
          </cell>
          <cell r="B1472" t="str">
            <v>Evaluation of the risk of noncontiguous fractures of the spine in blunt trauma</v>
          </cell>
          <cell r="C1472" t="str">
            <v>BACKGROUND: There is significant debate over the risk of additional noncontiguous (NC) fractures among blunt trauma patients with an identified spinal column injury, often prompting routine full-spine imaging. We sought to determine the incidence of NC spinal fractures and the relationship between injury pattern and mechanism. METHODS: A review of all adult blunt trauma patients from the 2010 National Trauma Data Bank with a spine fracture. Patient demographics, mechanism of injury, and frequencies of all combinations of spinal fractures were analyzed. RESULTS: Among 654,052 blunt trauma patients, 83,338 (13%) had a diagnosed spine fracture. The mean (SD) Injury Severity Score (ISS) was 15 (11). Of these, 7% (5,496) sustained spinal cord injury, and 17% (14,413) underwent spinal surgery during their index hospitalization. Among those with spinal column fractures, the overall incidence of NC fractures was 19% and was associated with severe truncal injuries, primarily involving the chest. The relative incidences of cervical, thoracic, and lumbar fractures were 41% (34,480), 37% (30,383), and 43% (35,778), respectively. Rates of NC fractures of the spine included 9% cervicothoracic (7,406), 4% cervicolumbar (3,415), and 10% thoracolumbar (7,929). The slight majority (57%) of patients with spinal fractures sustained high-velocity trauma compared with 43% associated with low-velocity trauma. However, NC fractures of the spine were strongly associated with high-velocity trauma. CONCLUSION: Spine fractures are relatively common with blunt trauma, and approximately 20% of patients with a spinal column fracture will have an NC fracture. NC fractures were associated with other severe injuries and should be mainly suspected and investigated in high-velocity mechanisms.</v>
          </cell>
          <cell r="F1472" t="str">
            <v>2013</v>
          </cell>
        </row>
        <row r="1473">
          <cell r="A1473">
            <v>1472</v>
          </cell>
          <cell r="B1473" t="str">
            <v>Mild therapeutic hypothermia after cardiac arrest: Keep on chilling</v>
          </cell>
          <cell r="F1473" t="str">
            <v>2011</v>
          </cell>
        </row>
        <row r="1474">
          <cell r="A1474">
            <v>1473</v>
          </cell>
          <cell r="B1474" t="str">
            <v>Predictors of mortality among initially stable adult pelvic trauma patients in the US: Data analysis from the National Trauma Data Bank</v>
          </cell>
          <cell r="C1474" t="str">
            <v>OBJECTIVES: Pelvic fractures are associated with increased risk of death among trauma patients. Studies show independent risks predicting mortality among patients with pelvic fractures vary across different geographic regions. This study analyses national data to determine predictors of mortality in initially stable adult pelvic trauma patients in the US. METHODS: This study is a retrospective analysis of the US National Trauma Data Bank from January 2003 to December 2010 among trauma patients ≥18 years of age with pelvic fractures (including acetabulum). Over 150 variables were reviewed and analysed. The primary outcome was all-cause in-hospital mortality. Logistic regression analysis was used to determine independent risk factors predictive of in-hospital mortality in stable pelvic fracture patients. RESULTS: 30,800 patients were included in the final analysis. Overall in-hospital mortality rate was 2.7%. Mortality increased twofold in middle aged patients (age 55-70), and increased nearly fourfold in patients with advanced age ≥70. We found patients with advanced age, higher severity of injury, Glasgow Coma Scale (GCS) &lt;8, GCS between 9 and 12, prolonged mechanical ventilation, and/or in-hospital blood product administration experienced higher mortality. Patients transported to level 1 or level 2 trauma centres experienced lower mortality while concomitantly experiencing higher associated internal injuries. CONCLUSIONS: Geriatric and middle aged pelvic fracture patients experience higher mortality. Predictors of mortality in initially stable pelvic fracture patients are advanced age, injury severity, mental status, prolonged mechanical ventilation, and/or in-hospital blood product administration. These patients might benefit from transport to local level 1 or level 2 trauma centres.</v>
          </cell>
          <cell r="F1474" t="str">
            <v>2015</v>
          </cell>
        </row>
        <row r="1475">
          <cell r="A1475">
            <v>1474</v>
          </cell>
          <cell r="B1475" t="str">
            <v>Derivation and validation of an easy-to-compute trauma score that improves prognostication of mortality or the Trauma Rating Index in Age, Glasgow Coma Scale, Respiratory rate and Systolic blood pressure (TRIAGES) score</v>
          </cell>
          <cell r="C1475" t="str">
            <v>BACKGROUND: Multiple trauma scores have been developed and validated, including the Revised Trauma Score (RTS) and the Mechanism, Glasgow Coma Scale, Age, and Arterial Pressure (MGAP) score. However, these scores are complex to calculate or have low prognostic abilities for trauma mortality. Therefore, we aimed to develop and validate a trauma score that is easier to calculate and more accurate than the RTS and the MGAP score. METHODS: The study was a retrospective prognostic study. Data from patients registered in the Japan Trauma Databank (JTDB) were dichotomized into derivation and validation cohorts. Patients' data from the Clinical Randomisation of an Antifibrinolytic in Significant Haemorrhage-2 (CRASH-2) trial were assigned to another validation cohort. We obtained age and physiological variables at baseline, created ordinal variables from continuous variables, and defined integer weighting coefficients. Score performance to predict all-cause in-hospital death was assessed using the area under the curve in receiver operating characteristics (AUROC) analyses. RESULTS: Based on the JTDB derivation cohort (n = 99,867 with 12.5% mortality), the novel score ranged from 0 to 14 points, including 0-2 points for age, 0-6 points for the Glasgow Coma Scale, 0-4 points for systolic blood pressure, and 0-2 points for respiratory rate. The AUROC of the novel score was 0.932 for the JTDB validation cohort (n = 76,762 with 10.1% mortality) and 0.814 for the CRASH-2 cohort (n = 19,740 with 14.6% mortality), which was superior to RTS (0.907 and 0.808, respectively) and MGAP score (0.918 and 0.774, respectively) results. CONCLUSIONS: We report an easy-to-use trauma score with better prognostication ability for in-hospital mortality compared to the RTS and MGAP score. Further studies to test clinical applicability of the novel score are warranted.</v>
          </cell>
          <cell r="F1475" t="str">
            <v>2019</v>
          </cell>
        </row>
        <row r="1476">
          <cell r="A1476">
            <v>1475</v>
          </cell>
          <cell r="B1476" t="str">
            <v>Large-magnitude Pelvic and Retroperitoneal Tissue Damage Predicts Organ Failure</v>
          </cell>
          <cell r="C1476" t="str">
            <v>BACKGROUND: Pelvic and retroperitoneal trauma is a major cause of morbidity and mortality in multiply injured patients. The Injury Severity Score (ISS) has been criticized for underrepresenting and inaccurately defining mechanical injury. The influence of pelvic injury volume on organ dysfunction and multiple organ failure (MOF) has not been described. Through the use of CT, this investigation sought to precisely define volumes of mechanical tissue damage by anatomic region and examine its impact on organ failure. QUESTIONS/PURPOSES: (1) Do patients with MOF have a greater volume of pelvic and retroperitoneal tissue damage when compared with those without MOF? (2) In patients who sustained pelvic trauma, does the magnitude of pelvic injury differ in patients with MOF? (3) Does the magnitude of organ dysfunction correlate with pelvic tissue damage volume? METHODS: Seventy-four multiply injured patients aged 18 to 65 years with an ISS ≥ 18 admitted to the intensive care unit for a minimum of 6 days with complete admission CT scans were analyzed. Each identifiable injury in the head/neck, chest, abdomen, and pelvis underwent volumetric determination using CT to generate regional tissue damage volume scores. Primary outcomes were the development of MOF as measured by the Denver MOF score and the degree of organ dysfunction by utilization of the Sequential Organ Failure Assessment (SOFA) score. Mean pelvic and retroperitoneal tissue damage volumes were compared in patients who developed MOF and those who did not develop MOF using Student's t-test. Among patients who sustained pelvic injuries, we compared mean volume of tissue damaged in patients who developed MOF and those who did not. We assessed whether there was a correlation between organ dysfunction, as measured by the SOFA score as a continuous variable, and the volume of pelvic and retroperitoneal tissue damage using the Pearson product-moment correlation coefficient. RESULTS: The average volume of tissue damage was greater in patients with MOF when compared with those without (MOF: 685.667 ± 1081.344; non-MOF: 195.511 ± 381.436; mean difference 490.156 cc [95% confidence interval {CI}, 50.076-930.237 cc], p = 0.030). Among patients who sustained pelvic injuries, those with MOF had higher average tissue damage volumes than those without MOF (MOF: 1322.000 ± 1197.050; non-MOF: 382.750 ± 465.005; mean difference 939.250 [95% CI, 229.267-1649.233], p = 0.013). Organ dysfunction (SOFA score) correlated with higher volumes of pelvic tissue damage (r = 0.570, p &lt; 0.001). CONCLUSIONS: This investigation demonstrated that greater degrees of pelvic and retroperitoneal tissue damage calculated from injury CT scans in multiply injured patients is associated with more severe organ dysfunction and an increased risk of developing MOF. Early identification of polytrauma patients at risk of MOF allows clinicians to implement appropriate resuscitative strategies early in the disease course. Improved stratification of injury severity and a patient's anticipated clinical course may aid in the planning and execution of staged orthopaedic interventions. Future avenues of study should incorporate the ischemic/hypoperfusion component of pelvic injury in conjunction with the mechanical component presented here for improved stratification of multiply injured patients at higher risk of MOF. LEVEL OF EVIDENCE: Level III, prognostic study.</v>
          </cell>
          <cell r="F1476" t="str">
            <v>2016</v>
          </cell>
        </row>
        <row r="1477">
          <cell r="A1477">
            <v>1476</v>
          </cell>
          <cell r="B1477" t="str">
            <v>Individual mortality information in the German Pharmacoepidemiological Research Database (GePaRD): a validation study using a record linkage with a large cancer registry</v>
          </cell>
          <cell r="C1477" t="str">
            <v>OBJECTIVE: Claims data need to be validated to assess their use for epidemiological research. This study aimed to examine the validity of mortality information in the German Pharmacoepidemiological Research Database (GePaRD). DESIGN: Validation study, secondary data, medical claims. SETTING: Claims data of two German nationwide acting statutory health insurance providers (SHIs) contributing data for GePaRD; record linkage with epidemiological cancer registry providing individual official mortality information. PARTICIPANTS: All women insured with the two SHIs whose insurance coverage ended in the period 2006-2013 and who were residents of North Rhine Westphalia. MEASURES: Descriptive statistics were used to analyse the performance of the linkage procedure. Further, we calculated measures of agreement between the official and the GePaRD-based vital status and assessed differences between the official and the GePaRD-based date of death. RESULTS: Of the 256 111 women of the linkage sample, 25 528 were classified as 'deceased' in GePaRD and the others as 'alive'. Compared with the official data, the GePaRD-based vital status showed a sensitivity of 95.9% and a specificity of 99.4%. The negative predictive value was 99.6% and the positive predictive value 94.3%. The date of death agreed in 96.3% between both data sources. CONCLUSIONS: The vital status recorded in GePaRD was of high accuracy and discrepancies between dates of death in GePaRD and official dates were rare. This underlines the potential of the database for conducting large cohort studies with mortality as the endpoint.</v>
          </cell>
          <cell r="F1477" t="str">
            <v>2019</v>
          </cell>
        </row>
        <row r="1478">
          <cell r="A1478">
            <v>1477</v>
          </cell>
          <cell r="B1478" t="str">
            <v>Variation in hospital complication rates and failure-to-rescue for trauma patients</v>
          </cell>
          <cell r="C1478" t="str">
            <v>OBJECTIVE: To examine whether failure-to-rescue is an important mechanism driving outcome differences across low- and high-mortality hospitals caring for trauma patients. BACKGROUND: Reducing medical errors and complications has become the focus of quality improvement efforts. Patients undergoing general and vascular surgery in high-mortality hospitals have similar rates of complications but higher failure-to-rescue rates compared to patients in low-mortality hospitals. METHODS: Retrospective cohort study based on 54,713 patient records in the National Trauma Databank in 2007. Hospitals were classified as low-mortality, average, and high-mortality hospitals using the Trauma Mortality Probability Model. Regression modeling was used to explore the impact of hospital quality ranking on the incidence of major complications and on the incidence of failure-to-rescue (death after a major complication), adjusting for injury severity, mechanism of trauma, and patient physiology. RESULTS: Trauma patients in low-mortality hospitals had similar unadjusted rates of major complications compared to patients in high-mortality hospitals (5.9% vs. 5.5%). However, patients in low-mortality hospital had a lower failure-to-rescue rate compared to patients in high-mortality hospitals (adj OR 0.26: 95% CI 0.20, 0.39) CONCLUSION: Our findings suggest that the primary driver of differences in hospital quality for trauma patients is failure-to-rescue as opposed to differences in complication rates. Achieving lower mortality rates in trauma patients may require reducing both the incidence of major complications and the incidence of death after major complications.</v>
          </cell>
          <cell r="F1478" t="str">
            <v>2011</v>
          </cell>
        </row>
        <row r="1479">
          <cell r="A1479">
            <v>1478</v>
          </cell>
          <cell r="B1479" t="str">
            <v>Retrospective assessment of patient characteristics and healthcare costs prior to a diagnosis of Alzheimer's disease in an administrative claims database</v>
          </cell>
          <cell r="C1479" t="str">
            <v>BACKGROUND: The objective of this study was to examine patient characteristics and health care resource utilization (HCRU) in the 36 months prior to a confirmatory diagnosis of Alzheimer's disease (AD) compared to a matched cohort without dementia during the same time interval. METHODS: Patients newly diagnosed with AD (with ≥2 claims) were identified between January 1, 2013 to September 31, 2015, and the date of the second claim for AD was defined as the index date. Patients were enrolled for at least 36 months prior to index date. The AD cohort was matched to a cohort with no AD or dementia codes (1:3) on age, gender, race/ethnicity, and enrollment duration prior to the index date. Descriptive analyses were used to summarize patient characteristics, HCRU, and healthcare costs prior to the confirmatory AD diagnosis. The classification and regression tree analysis and logistic regression were used to identify factors associated with the AD diagnosis. RESULTS: The AD cohort (N = 16,494) had significantly higher comorbidity indices and greater odds of comorbid mental and behavioral diagnoses, including mild cognitive impairment, mood and anxiety disorders, behavioral disturbances, and cerebrovascular disease, heart disease, urinary tract infections, and pneumonia than the matched non-AD or dementia cohort (N = 49,482). During the six-month period before the confirmatory AD diagnosis, AD medication use and diagnosis of mild cognitive impairment, Parkinson's disease, or mood disorder were the strongest predictors of a subsequent confirmatory diagnosis of AD. Greater HCRU and healthcare costs were observed for the AD cohort primarily during the six-month period before the confirmatory AD diagnosis. CONCLUSION: The results of this study demonstrated a higher comorbidity burden and higher costs for patients prior to a diagnosis of AD in comparison to the matched cohort. Several comorbidities were associated with a subsequent diagnosis of AD.</v>
          </cell>
          <cell r="F1479" t="str">
            <v>2018</v>
          </cell>
        </row>
        <row r="1480">
          <cell r="A1480">
            <v>1479</v>
          </cell>
          <cell r="B1480" t="str">
            <v>LCP Versus LISS in the Treatment of Open and Closed Distal Femur Fractures: Does it Make a Difference?</v>
          </cell>
          <cell r="C1480" t="str">
            <v>OBJECTIVES: We compared the postoperative complication rates between the less invasive stabilization system (LISS) plating and locking compression plate for open and closed distal femoral fracture fixation for superiority. DESIGN: Retrospective Review. SETTING: Multicenter. PARTICIPANTS: Patients identified through a hospital database who were treated for supracondylar femur fractures using LISS or LCP techniques between January 2005 and July 2010. INTERVENTION: Medical history, patient demographics, injury characteristics, presence of polytrauma, and surgical characteristics were collected for each patient. MAIN OUTCOME MEASUREMENTS: χ and logistic regression analysis was performed to compare postoperative infection and nonunion/reoperation regarding both plating techniques. RESULTS: Of 339 distal femoral fractures, 185 (54.6%) were repaired with a LISS plate and 154 (45.4%) were repaired with a LCP. Multivariate analysis revealed only open fractures to be a risk factor for nonunion (Odds ratio 2.42, P = 0.01) and infection (Odds ratio 3.47, P = 0.02), regardless of device used. No difference was seen between either plate type in infection, plate failure, or nonunion. CONCLUSIONS: Postoperative infection and nonunion rates are comparable between LISS and LCP for both open and closed distal femoral fracture fixation. As no difference was detected between plates, either may be used to treat distal femur fractures. Nonunion rate was higher than expected based on previous reports. LEVEL OF EVIDENCE: Therapeutic Level III. See Instructions for Authors for a complete description of levels of evidence.</v>
          </cell>
          <cell r="F1480" t="str">
            <v>2016</v>
          </cell>
        </row>
        <row r="1481">
          <cell r="A1481">
            <v>1480</v>
          </cell>
          <cell r="B1481" t="str">
            <v>The epidemiology of radial head and neck fractures</v>
          </cell>
          <cell r="C1481" t="str">
            <v>PURPOSE: The aim of this study was to define the epidemiological characteristics of proximal radial fractures. METHODS: Using a prospective trauma database of 6,872 patients, we identified all patients who sustained a fracture of the radial head or neck over a 1-year period. Age, sex, socioeconomic status, mechanism of injury, fracture classification, and associated injuries were recorded and analyzed. RESULTS: We identified 285 radial head (n = 199) and neck (n = 86) fractures, with a patient median age of 43 years (range, 13-94 y). The mean age of male patients was younger when compared to female patients for radial head and neck fractures, with no gender predominance seen. Gender did influence the mechanism of injury, with female patients commonly sustaining their fracture following a low-energy fall. Radial head fractures were associated more commonly with complex injuries according to the Mason classification, while associated injuries were related to age, the mechanism of injury, and increasing fracture complexity. CONCLUSIONS: Radial head and neck fractures have distinct epidemiological characteristics, and consideration for osteoporosis in a subset of patients is recommended. TYPE OF STUDY/LEVEL OF EVIDENCE: Prognostic IV.</v>
          </cell>
          <cell r="F1481" t="str">
            <v>2012</v>
          </cell>
        </row>
        <row r="1482">
          <cell r="A1482">
            <v>1481</v>
          </cell>
          <cell r="B1482" t="str">
            <v>Reported gastroparesis in adults with type 1 diabetes (T1D) from the T1D Exchange clinic registry</v>
          </cell>
          <cell r="C1482" t="str">
            <v>OBJECTIVE: To better understand the prevalence and impact of gastroparesis in the T1D Exchange clinic registry database. METHODS: The analysis included 7107 adult participants with T1D across 45 sites (median age 46years. and median duration 24years). Linear and logistic regression models were used to assess the association of gastroparesis vs. no gastroparesis (obtained from medical record) with demographic characteristics, glycemic control and diabetes complications. RESULTS: Among 7107 registry participants, 340 (4.8%) had a clinical diagnosis of gastroparesis. Females were more likely to have gastroparesis compared with males (5.8% vs. 3.5%, P&lt;0.001). Participants with gastroparesis compared with those without gastroparesis were older (median age 49.4 vs. 45.3years, P&lt;0.001), had a longer duration of T1D (median duration 32 vs. 23years, P&lt;0.001), higher mean HbA1c (8.1% vs. 7.7% [65 vs. 61mmol/mol], P&lt;0.001), more frequent severe hypoglycemia (25% vs. 11% with ≥1 event in the past 12months, P&lt;0.001), lower socio-economic status, less likely to be using CGM and insulin pump and greater prevalence of microvascular and neuropathic complications than participants without gastroparesis. CONCLUSION: Gastroparesis is associated with higher risk of severe hypoglycemia despite higher HbA1c levels than in T1D patients without gastroparesis. The increased presence of multiple long-term complications and overall poor glycemic control in these subjects emphasizes the need to establish diagnostic protocols for earlier diagnosis, achieve tighter glycemic control with more extensive use of insulin pumps and continuous glucose monitoring, and the need for wider availability of medical therapies for treatment of diabetic gastroparesis.</v>
          </cell>
          <cell r="F1482" t="str">
            <v>2017</v>
          </cell>
        </row>
        <row r="1483">
          <cell r="A1483">
            <v>1482</v>
          </cell>
          <cell r="B1483" t="str">
            <v>Age variation in the minimum clinically important difference in SRS-22r after surgical treatment for adult spinal deformity - A single institution analysis in Japan</v>
          </cell>
          <cell r="C1483" t="str">
            <v>BACKGROUND: The Scoliosis Research Society-22r (SRS-22r) has been shown to be reliable, valid and responsive to change in patients with adult spinal deformity (ASD) undergoing surgery. The minimum clinically important difference (MCID) quantifies a threshold value of improvement that is clinically relevant to the patient. Health-related quality of life scores depend on age. The purpose of this study was to assess MCID threshold values stratified by age for SRS-22r domains in patients with ASD undergoing surgical correction. METHODS: We identified a consecutive series of 184 Japanese ASD patients who completed the SRS-22r and Japanese Orthopaedic Association Back Pain Evaluation Questionnaire (JOABPEQ) preoperatively and 1 year postoperatively. Effectiveness as measured on the JOABPEQ was used as the anchor to determine MCID for the Function, Pain, and Mental health domains using receiver-operating-characteristic (ROC) curve analysis. We performed MCID analysis stratified by age (&lt;70 or ≥70). RESULTS: Mean preoperative SRS-22r Function score was 2.69 improving to 3.23 at postoperatively (p &lt; 0.001). Mean preoperative SRS-22r Pain score was 3.04 improving to 3.78 at postoperatively (p &lt; 0.001). Mean preoperative SRS-22r Mental health score was 2.72 improving to 3.25 at postoperatively (p &lt; 0.001). There was a statistically difference in change in domain score between "not effective" and "effective" (p &lt; 0.001). The ROC curve analysis methods yielded MCID values of 0.58 for Function, 0.55 for Pain, and 0.70 for Mental health domains. There was difference of MCID value for Function and Mental health domain between aged &lt;70 and ≥70; 0.78 and 0.55 for Function; 0.70 and 0.48 for Mental health. CONCLUSION: Results of this study showed that MCID threshold values for SRS-22 Function and Mental health domains in older than 70 was lower than in younger than 70, potentially implying that older patients have lower expectation.</v>
          </cell>
          <cell r="F1483" t="str">
            <v>2018</v>
          </cell>
        </row>
        <row r="1484">
          <cell r="A1484">
            <v>1483</v>
          </cell>
          <cell r="B1484" t="str">
            <v>Comparison of the 1999 and 2006 trauma triage guidelines: where do patients go?</v>
          </cell>
          <cell r="C1484" t="str">
            <v>BACKGROUND: In 2006, the Centers for Disease Control and Prevention (CDC) released a revised Field Triage Decision Scheme. It is unknown how this modified scheme will affect the number of patients identified by emergency medical services (EMS) for transport to a trauma center. OBJECTIVES: To determine the change in the number of patients transported by EMS who meet the 2006 scheme, compared with the 1999 scheme, and to determine how the scheme change would affect under- and overtriage rates. METHODS: The EMS providers in charge of care for injured adult patients transported to a regional trauma center in three mid-sized cities were interviewed immediately after completing transport. All injured patients were included, regardless of severity. The interview included patient demographics, vital signs, apparent anatomic injury, and the mechanism of injury. Included patients were then followed through hospital discharge. The 1999 and 2006 scheme criteria were each retrospectively applied to the collected data. The numbers of patients identified by the two schemes were determined. Patients were considered to have needed a trauma center if they had nonorthopedic surgery within 24 hours, were admitted to an intensive care unit (ICU), or died. Data were analyzed using descriptive statistics including 95% confidence intervals. RESULTS: EMS interviews were conducted for 11,892 patients and outcome data were unavailable for one patient. The average patient age was 48 years; 51% of the patients were men. Providers reported bringing 54% of the enrolled patients to the trauma center based on their local trauma protocol. Medical record review identified 12% of the enrolled patients as needing a trauma center. Use of the 2006 scheme would have resulted in 1,423 fewer patients (12%; 95% confidence interval [CI]:11%-13%) being identified as needing a trauma center by EMS providers (40%; 95% CI: 39%-41% versus 28%; 95% CI: 27%-29%). Of those patients, 1,344 (94%) did not actually need the resources of a trauma center, whereas 78 (6%) actually needed the resources of a trauma center and would have been undertriaged. CONCLUSION: Use of the 2006 Field Triage Decision Scheme would have resulted in a significant decrease in the number of patients identified as needing the resources of a trauma center. These changes reduced overtriage while causing a small increase in the number of patients who would have been undertriaged.</v>
          </cell>
          <cell r="F1484" t="str">
            <v>2011</v>
          </cell>
        </row>
        <row r="1485">
          <cell r="A1485">
            <v>1484</v>
          </cell>
          <cell r="B1485" t="str">
            <v>Pediatric penetrating trauma: the epidemic continues</v>
          </cell>
          <cell r="C1485" t="str">
            <v>BACKGROUND: Pediatric penetrating injuries plague inner cities. Based on our clinical observations, we hypothesized that pediatric penetrating trauma (PPT) is increasing with the major increase occurring in communities with lower socioeconomic status. METHODS: We retrospectively reviewed the trauma databases between 2000 and 2009 of the three major trauma centers in Alameda and San Francisco counties. Patients with PPT aged 16 years or younger were included. Demographics, Injury Severity Score, probability of survival, and length of hospital stay were collected. Median family incomes (MFI) were obtained from US Census data. RESULTS: We identified 598 patients with PPT: 432 gunshot wounds (GSWs), 141 stabbings, and 25 other. The rate of PPT increased by 138% from 2000 to 2009 (p = 0.003). The mean (SEM) age of the patients was 13.8 (0.1) years, which did not change during the study period (p = 0.12). The incidence of single GSW to the head increased from 3% to 7% (p = 0.01) and carried a 63% mortality rate. Blacks and Hispanics sustained 82.5% of PPT. The MFI of PPT victims was $39,209. PPT was more prevalent in zip codes with an MFI below the Bay Area MFI of $68,954, (mean [SEM], 8.0 [1.5] victims per zip code below MFI vs. 1.9 [0.3] victims per zip code above MFI; p = &lt; 0.001). CONCLUSION: PPT in the Bay Area increased during the last decade, and the increased PPT was associated with lower MFIs. Black and Hispanic children experienced the greatest proportion of penetrating injuries and had the lowest MFIs. The prevalence of single GSW to the head is increasing, which may suggest a deliberate attempt to fatally injure these children. LEVELS OF EVIDENCE: Prognostic study, level II.</v>
          </cell>
          <cell r="F1485" t="str">
            <v>2012</v>
          </cell>
        </row>
        <row r="1486">
          <cell r="A1486">
            <v>1485</v>
          </cell>
          <cell r="B1486" t="str">
            <v>Chest and renal involvements, Birmingham vascular activity score more than 13.5 and five factor score (1996) more than 1 at diagnosis are significant predictors of relapse of microscopic polyangiitis</v>
          </cell>
          <cell r="C1486" t="str">
            <v>OBJECTIVES: We investigated whether specified organ involvements, antineutrophil cytoplasmic antibody (ANCA) positivity, Birmingham vasculitis activity score (BVAS) and five factor scores (FFS) at diagnosis could predict relapse of microscopic polyangiitis (MPA). METHODS: We reviewed the medical records of 90 patients with MPA. We collected clinical and prognostic data, (MPO)-ANCA and proteinase 3 (PR3)-ANCA, BVAS and FFS at diagnosis, and we compared them between the two groups. The optimal cut-off values of BVAS and FFS (1996) for predicting relapse were extrapolated. RESULTS: The mean age of patients (63 women) was 62.3 years and the mean follow-up duration was 41.7 months. At diagnosis, the mean BVAS, FFS (1996) and FFS (2009) of patients in no remission group were higher than those of patients in remission group (p&lt;0.005 for all). Patients in relapse group exhibited chest and renal manifestations more frequently than those in no relapse group and the mean BVAS and FFS (1996) of patients in relapse group were significantly higher than those of patients in remission group (p&lt;0.005 for all). There were no differences in MPO-ANCA and PR3-ANCA between the two groups. On multivariate logistic regression analysis, chest and renal manifestations were all independent predictors of relapse (OR 2.013 and OR 3.517). Patients who had BVAS ≥13.5 and FFS ≥ 1 exhibited a significantly increased risk of relapse than those who did not (RR 4.408 and RR 3.030). CONCLUSIONS: Chest and renal involvements, BVAS ≥13.5 and FFS ≥1 at diagnosis were independent predictors of relapse of MPA.</v>
          </cell>
          <cell r="F1486" t="str">
            <v>2017</v>
          </cell>
        </row>
        <row r="1487">
          <cell r="A1487">
            <v>1486</v>
          </cell>
          <cell r="B1487" t="str">
            <v>Importance of Considering Competing Risks in Time-to-Event Analyses: Application to Stroke Risk in a Retrospective Cohort Study of Elderly Patients With Atrial Fibrillation</v>
          </cell>
          <cell r="C1487" t="str">
            <v>BACKGROUND: Ignoring competing risks in time-to-event analyses can lead to biased risk estimates, particularly for elderly patients with multimorbidity. We aimed to demonstrate the impact of considering competing risks when estimating the cumulative incidence and risk of stroke among elderly atrial fibrillation patients. METHODS AND RESULTS: Using linked administrative databases, we identified patients with atrial fibrillation aged ≥66 years discharged from hospital in ON, Canada between January 1, 2007, and March 31, 2011. We estimated the cumulative incidence of stroke hospitalization using the complement of the Kaplan-Meier function and the cumulative incidence function. This was repeated after stratifying the cohort by presence of prespecified comorbidities: chronic kidney disease, chronic obstructive pulmonary disease, cancer, or dementia. The full cohort was used to regress components of the CHA(2)DS(2)VASc (congestive heart failure, hypertension, age, diabetes mellitus, stroke, vascular disease, sex) score on the hazard of stroke hospitalization using the Fine-Gray and Cox methods. These models were subsequently used to predict the 5-year risk of stroke hospitalization. Among 136 156 patients, the median CHA(2)DS(2)VASc score was 4 and 84 728 patients (62.2%) had ≥1 prespecified comorbidity. The 5-year cumulative incidence of stroke was 5.4% (95% confidence interval, 5.3%-5.5%), whereas that of death without stroke was 48.8% (95% confidence interval, 48.5%-49.1%). The incidence of both events was overestimated by the Kaplan-Meier method; stroke incidence was overestimated by a relative factor of 39%. The degree of overestimation was larger among patients with non-CHA(2)DS(2)VASc comorbidity because of higher incidence of death without stroke. The Fine-Gray model demonstrated better calibration than the Cox model, which consistently overpredicted stroke incidence. CONCLUSIONS: The incidence of death without stroke was 9-fold higher than that of stroke, leading to biased estimates of stroke risk with traditional time-to-event methods. Statistical methods that appropriately account for competing risks should be used to mitigate this bias.</v>
          </cell>
          <cell r="F1487" t="str">
            <v>2018</v>
          </cell>
        </row>
        <row r="1488">
          <cell r="A1488">
            <v>1487</v>
          </cell>
          <cell r="B1488" t="str">
            <v>A Comparison of Survival and Recurrence Outcomes in Patients With Endometrial Cancer Undergoing Robotic Versus Open Surgery</v>
          </cell>
          <cell r="C1488" t="str">
            <v>OBJECTIVE: To compare recurrence and survival outcomes in women who underwent either robotic or open surgical procedures to treat endometrial cancer. DESIGN: A retrospective chart review (Canadian Tack Force classification II-2). SETTING: A single academic institution. PATIENTS: A total of 936 patients who underwent surgical staging for endometrial cancer between 2001 and 2013. INTERVENTION: Through retrospective chart review, data were collected on patient characteristics, surgical procedures, intraoperative and postoperative complications, histopathology, adjuvant therapies, and recurrence and survival outcomes. Estimated 3-year progression-free survival and 5-year overall survival were calculated using Kaplan-Meier curves. MAIN RESULTS: Of the 936 patients who underwent endometrial cancer surgery, 350 had robotic-assisted surgery and 586 had laparotomy. Both groups were comparable in terms of age, race, body mass index, and comorbid conditions. The laparotomy group had significantly more patients with grade 2-3 tumors, nonendometrioid histology, and stage III-IV disease. In a multivariate analysis, operative type was not an independent prognostic factor for intraoperative complications, but robotic surgery was associated with decreased postoperative complications and readmission rate. Median duration of follow-up was 30 months in the robotic cohort and 42 months in the laparotomy cohort. Estimated 3-year progression-free survival was 90.87% for the robotic group and 78.30% for the laparotomy group, and estimated 5-year overall survival was 89.14%for the robotic group and 79.47% for the laparotomy group. In a multivariate analysis, including stage, grade, histology, operative type, and adjuvant therapy, operative type was not an independent prognostic factor for recurrence or overall survival. CONCLUSION: Compared with laparotomy, robotic staging for endometrial cancer is associated with less postoperative morbidity without compromising short-term recurrence rates or survival outcomes.</v>
          </cell>
          <cell r="F1488" t="str">
            <v>2015</v>
          </cell>
        </row>
        <row r="1489">
          <cell r="A1489">
            <v>1488</v>
          </cell>
          <cell r="B1489" t="str">
            <v>Predicting Blunt Cerebrovascular Injury in Pediatric Trauma: Validation of the "Utah Score"</v>
          </cell>
          <cell r="C1489" t="str">
            <v>Risk factors for blunt cerebrovascular injury (BCVI) may differ between children and adults, suggesting that children at low risk for BCVI after trauma receive unnecessary computed tomography angiography (CTA) and high-dose radiation. We previously developed a score for predicting pediatric BCVI based on retrospective cohort analysis. Our objective is to externally validate this prediction score with a retrospective multi-institutional cohort. We included patients who underwent CTA for traumatic cranial injury at four pediatric Level I trauma centers. Each patient in the validation cohort was scored using the "Utah Score" and classified as high or low risk. Before analysis, we defined a misclassification rate &lt;25% as validating the Utah Score. Six hundred forty-five patients (mean age 8.6 ± 5.4 years; 63.4% males) underwent screening for BCVI via CTA. The validation cohort was 411 patients from three sites compared with the training cohort of 234 patients. Twenty-two BCVIs (5.4%) were identified in the validation cohort. The Utah Score was significantly associated with BCVIs in the validation cohort (odds ratio 8.1 [3.3, 19.8], p &lt; 0.001) and discriminated well in the validation cohort (area under the curve 72%). When the Utah Score was applied to the validation cohort, the sensitivity was 59%, specificity was 85%, positive predictive value was 18%, and negative predictive value was 97%. The Utah Score misclassified 16.6% of patients in the validation cohort. The Utah Score for predicting BCVI in pediatric trauma patients was validated with a low misclassification rate using a large, independent, multicenter cohort. Its implementation in the clinical setting may reduce the use of CTA in low-risk patients.</v>
          </cell>
          <cell r="F1489" t="str">
            <v>2017</v>
          </cell>
        </row>
        <row r="1490">
          <cell r="A1490">
            <v>1489</v>
          </cell>
          <cell r="B1490" t="str">
            <v>Identifying Cancer-Directed Surgeries in Medicare Claims: A Validation Study Using SEER-Medicare Data</v>
          </cell>
          <cell r="C1490" t="str">
            <v>PURPOSE: Medicare claims provide a rich data source for large-scale quality assessment because data are available for all beneficiaries nationally. For cancer surgery, the absence of information regarding site of cancer and date of diagnosis on an administrative claim necessitates testing to ensure accurate quality assessment and public reporting. METHODS: Using the SEER Medicare-linked database as the gold standard, we developed and tested an approach to identify cancer-directed surgeries from Medicare fee-for-service claims alone. Our analysis evaluated two questions: (1) Can we identify a large percentage of patients who underwent a cancer-directed surgery using only Medicare claims? (2) Of all patients identified as having undergone a cancer-directed surgery, what percentage had cancer? We evaluated this approach for 17 primary cancer sites. RESULTS: The number of Medicare beneficiaries diagnosed with their first cancer during the years 2011 to 2013 and who underwent cancer-directed surgery ranged from 45 patients (bones and joints) to 20,163 patients (breast). The percentage of cancer-directed surgeries identified using Medicare claims alone ranged from 62% (skin melanoma) to 94% (prostate). For all but three cancer sites (skin melanoma, thyroid, and urinary bladder), more than 80% of cancer-directed surgeries were identified using our approach. Of all surgeries identified, more than 90% were for patients with cancer. CONCLUSION: Identifying patients who underwent a cancer-directed surgery from Medicare claims is feasible for many cancer sites, although careful consideration needs to be given to the validity of each site. Our findings support the use of Medicare claims for large-scale quality assessment of cancer surgery by disease site.</v>
          </cell>
          <cell r="F1490" t="str">
            <v>2019</v>
          </cell>
        </row>
        <row r="1491">
          <cell r="A1491">
            <v>1490</v>
          </cell>
          <cell r="B1491" t="str">
            <v>Risk factors for lower extremity amputation among patients with diabetes in Singapore</v>
          </cell>
          <cell r="C1491" t="str">
            <v>BACKGROUND: Among other risk factors, renal disease and ethnicity have been associated with diabetic lower extremity amputation (LEA) in Western populations. However, little is known about risk factors for LEA among Asian patients. OBJECTIVE: The objective was to assess the proportion of hospitalized patients with diabetes who have a LEA among all hospital patients with diabetes mellitus (DM) and to investigate risk factors for diabetic LEA (especially renal disease and ethnicity) using hospital discharge database. METHOD: A retrospective study of hospital discharge database (2004-2009) was performed to identify patients with DM, LEA and renal disease using the International Statistical Classification of Diseases and Related Health Problems, Ninth Revision, Australian Modification codes. RESULTS: Of 44 917 hospitalized patients with DM during the 6 years, 7312 (16.3%) patients had renal disease, and 1457 (3.2%) patients had LEA. DM patients with renal disease had significant higher rates of LEA (7.1%) compared to DM patients without renal disease (2.5%, P &lt; .001). The differences were present for foot (2.7% vs. 1.2%), ankle or leg (2.8% vs. 0.9%), and knee or above amputation (1.6% vs. 0.4%, all P&lt;.001). Malays had the highest rate of diabetic LEA (5.1%), followed by Indians (3.0%), Chinese (3.0%), and others (2.3%, P &lt; .001). In logistic regression analyses, renal disease and ethnicity were significant predictors of diabetic LEA (renal disease: odds ratio 3.2, 95% confidence interval 2.8-3.6; ethnicity: odds ratio, 1.6, Malays vs. Chinese, P &lt; .001; 1.0, Indians vs. Chinese, P = .784) after adjustment for age, gender, and year of discharge. CONCLUSION: DM patients with renal disease and Malay ethnicity had higher rates of LEA in this Asian patient population. Malay patients with DM and diabetic patients with renal disease should be considered as high-risk groups for LEA and therefore screened and monitored systematically.</v>
          </cell>
          <cell r="F1491" t="str">
            <v>2011</v>
          </cell>
        </row>
        <row r="1492">
          <cell r="A1492">
            <v>1491</v>
          </cell>
          <cell r="B1492" t="str">
            <v>Relationship between socioeconomic status and mortality after femur fracture in a Korean population aged 65 years and older: Nationwide retrospective cohort study</v>
          </cell>
          <cell r="C1492" t="str">
            <v>Femur fracture is an emerging public health concern in aging societies, owing to the substantially high morbidity and mortality. Because the recent increase in femur fracture incidence in Asian populations is comparable to that in the West, it is necessary to investigate the association between socioeconomic status (SES) and mortality after femur fracture in developed Asian societies.Data were obtained from the National Health Insurance Claims Database. During 2002 to 2013, femur fractures were newly diagnosed in 5441 patients among 1025,340 enrollees. Multiple logistic regression and the Cox proportional model were used to investigate the associations between individual SES and probability of surgery and mortality after femur fracture.Of 5441 patients, 1928 (35.4%) received surgery. Patients with low (odds ratio [OR] = 0.87, 95% confidence interval [CI]: 0.75-0.99) and middle (OR = 0.85, 95% CI: 0.74-0.98) income were less likely to undergo surgery than high-income patients. Patients with low (hazard ratio [HR] = 1.12, 95% CI: 1.01-1.24) and middle (HR = 1.20, 95% CI: 1.08-1.33) income had a higher HR for mortality. This difference was more prominent in patients who underwent surgery (low income: HR = 1.07, 95% CI: 0.94-1.21; middle income: HR = 1.18, 95% CI: 1.04-1.33) than in patients with conservative treatment (low income: HR = 1.24, 95% CI: 1.04-1.49; middle income: HR = 1.30, 95% CI: 1.08-1.56).Femur-fracture patients with low SES are less likely to receive surgery for and more likely to die after femur fracture. The difference in mortality risk remained even when only the patients who received surgery were considered, suggesting that we need to consider support measures for these deprived patients.</v>
          </cell>
          <cell r="F1492" t="str">
            <v>2016</v>
          </cell>
        </row>
        <row r="1493">
          <cell r="A1493">
            <v>1492</v>
          </cell>
          <cell r="B1493" t="str">
            <v>Hospital-based trauma quality improvement initiatives: first step toward improving trauma outcomes in the developing world</v>
          </cell>
          <cell r="C1493" t="str">
            <v>BACKGROUND: Injuries remain a leading cause of death in the developing world. Whereas new investments are welcome, quality improvement (QI) at the currently available trauma care facilities is essential. The objective of this study was to determine the effect and long-term sustainability of trauma QI initiatives on in-hospital mortality and complications at a large tertiary hospital in a developing country. METHODS: In 2002, a specialized trauma team was formed (members trained using advanced trauma life support), and a western style trauma program established including a registry and quality assurance program. Patients from 1998 onward were entered in to this registry, enabling a preimplementation and postimplementation study. Adults (&gt;15 years) with blunt or penetrating trauma were analyzed. The main outcomes of interest were (1) in-hospital mortality and (2) occurrence of any complication. Multiple logistic regression was performed to assess the impact of formalized trauma care on outcomes, controlling for covariates reaching significance in the bivariate analyses. RESULTS: A total of 1,227 patient records were analyzed. Patient demographics and injury characteristics are described in Table 1. Overall in-hospital mortality rate was 6.4%, and the complication rate was 11.1%. On multivariate analysis, patients admitted during the trauma service years were 4.9 times less likely to die (95% confidence interval, 1.77-13.57) and 2.60 times (odds ratio; 95% confidence interval, 1.29-5.21) less likely to have a complication compared with those treated in the pretrauma service years. CONCLUSION: Despite significant delays in hospital transit and lack of prehospital trauma care, hospital level implementation of trauma QI program greatly decreases mortality and complication rates in the developing world. LEVEL OF EVIDENCE: Care management study, level IV.</v>
          </cell>
          <cell r="F1493" t="str">
            <v>2013</v>
          </cell>
        </row>
        <row r="1494">
          <cell r="A1494">
            <v>1493</v>
          </cell>
          <cell r="B1494" t="str">
            <v>Antidepressant prescribing patterns in the nursing home: second-generation issues revisited</v>
          </cell>
          <cell r="C1494" t="str">
            <v>INTRODUCTION: The object of this study was to provide an updated evaluation of the quality of antidepressant management and prescribing patterns in nursing homes in the context of organizational and resident factors. DESIGN: Pearson correlation and chi-square analyses were conducted using information gathered from random nursing home charts. SETTING: Nursing home facilities in and around the Louisville, KY, metropolitan area (n = 10). PARTICIPANTS: Chart reviews were randomly chosen for 20% of long term care resident records in participating homes (n = 209). MEASUREMENTS: Demographic information, documentation of depression diagnoses, and antidepressant prescribing patterns were evaluated using the Quality of Depression Management and Antidepressant Prescribing rating scale and information found in the Minimum Data Set 2.0. RESULTS: Of the sample, 59.8% was prescribed antidepressants at the time of the chart review; 205 chart reviews indicated the absence or presence of a depression diagnosis. For those with documented depression diagnoses (n = 126), nearly one-quarter were not prescribed antidepressants. Of 79 chart reviews indicating no depression diagnosis, nearly a third were receiving an antidepressant. Documentation related to changes in dosing, the presence or absence of side effects, or reasons for continuation were suboptimal. CONCLUSION: Discrepancy between antidepressant prescribing and the presence/absence of depression diagnoses continue to exist for nursing home residents. The quality of antidepressant documentation in nursing home charts continues to be inadequate. Future research should aim to explore possible solutions to these discrepancies and deficiencies in documentation.</v>
          </cell>
          <cell r="F1494" t="str">
            <v>2012</v>
          </cell>
        </row>
        <row r="1495">
          <cell r="A1495">
            <v>1494</v>
          </cell>
          <cell r="B1495" t="str">
            <v>Epidemiology of U.K. Military Burns 2008-2013</v>
          </cell>
          <cell r="C1495" t="str">
            <v>After sustaining burn injuries overseas, U.K. Armed Forces personnel are evacuated to the Royal Centre for Defence Medicine. The objective was to review the etiology of U.K. Military burns managed at the center between 2008 and 2013. Analysis will aid provision planning and assist in the prevention of burn injuries for future tours. The International Burn Injury Database database of all U.K. Armed Forces burn injured patients evacuated to the Queen Elizabeth University Hospital Birmingham between 2008 and 2013 were reviewed retrospectively. Analysis included patient demographics, injury mechanism, burn severity, management, and mortality. There were 65 military personnel with burn injuries requiring repatriation to the United Kingdom. Percentage of 78.5 were sustained in Afghanistan. The mean age was 25 (18-46) years. Percentage of 70.8 were considered noncombat burn injuries. Of the noncombat burns, the mechanism of injury most commonly involved burning waste and misuse of fuels and scalds. The mean TBSA for all patients was 6% (0.05-51%). Areas most commonly affected included arms, legs, and face. The length of hospital stay for combat vs noncombat burn injury patients was 10 vs 7 days. There were no fatalities. In conclusion, substantially fewer military personnel sustained combat burns between 2008 and 2013 than in preceding study period (19 vs 79). The number of accidental noncombat burns remained constant. The decrease in combat burns may reflect a relative decrease in military intensity and effective protective equipment and safety measures. Further education may allow for an additional decrease in preventable burn injuries.</v>
          </cell>
          <cell r="F1495" t="str">
            <v>2017</v>
          </cell>
        </row>
        <row r="1496">
          <cell r="A1496">
            <v>1495</v>
          </cell>
          <cell r="B1496" t="str">
            <v>Validation of Prognostic Models to Predict Early Mortality in Spontaneous Intracerebral Hemorrhage: A Cross-Sectional Evaluation of a Singapore Stroke Database</v>
          </cell>
          <cell r="C1496" t="str">
            <v>OBJECTIVE: Numerous scores have been developed for prognostication of outcomes in intracerebral hemorrhage (ICH). Prediction models must be validated internally and externally before they are considered widely applicable. We aim to independently externally validate and compare 3 prediction models (ICH score, ICH grading scale [ICH-GS], and simplified ICH [sICH]) in our population, which has not been previously done. METHODS: We reviewed 1338 patients with spontaneous ICH consecutively admitted to the National Neuroscience Institute, Singapore, between January 2009 and November 2013. We analyzed prospectively collected data of admission characteristics (clinical, neuroimaging, and laboratory findings). All 3 scores prognosticated 30-day mortality. Validation was based on calibration, goodness-of-fit tests, and discrimination (area under receiver operating characteristic curve [AUC]). Akaike information criterion (AIC) and decision curve analysis (DCA) were used to directly compare the scores. RESULTS: All 3 models showed good calibration and both the Hosmer-Lemeshow and the le Cessie-van Houwelingen-Copas goodness-of-fit test showed P values &gt;0.05. AUCs ranged from 0.86 to 0.90, indicating good discriminative ability, with the ICH-GS performing the best with the highest AUC, lowest AIC (849), and overall highest net benefit in the DCA. CONCLUSIONS: This study successfully independently validates the ICH score, ICH-GS, and sICH score in a large patient cohort with spontaneous ICH, which has not been previously done in this non-Western population. We recommend the use of the ICH-GS as a prognostication tool in our patients instead of the widely used ICH score.</v>
          </cell>
          <cell r="F1496" t="str">
            <v>2018</v>
          </cell>
        </row>
        <row r="1497">
          <cell r="A1497">
            <v>1496</v>
          </cell>
          <cell r="B1497" t="str">
            <v>A comparison of the long-term outcome of partial articular (AO Type B) and complete articular (AO Type C) distal radius fractures</v>
          </cell>
          <cell r="C1497" t="str">
            <v>PURPOSE: A short-term comparison of AO type B (shearing) and type C (compression) articular fractures of the distal radius found no significant differences in functional outcome, but long-term studies would provide important information. We tested the null hypothesis that there is no difference in arm-specific disability between patients with type B and C fractures in long-term follow-up. METHODS: We evaluated 46 patients (17 with type B fractures and 29 patients with 31 type C fractures of the distal radius) with a mean age of 39 years at the time of injury at a mean of 20 years after operative treatment. We used the Disabilities of the Arm, Shoulder, and Hand questionnaire and 2 physician-based rating systems, the modified Mayo wrist score and the modified Gartland and Werley score. We performed bivariate and multivariable analyses to identify the factors that contributed most to the variation in these scores. RESULTS: There were no significant differences between patients with type B and C fractures on the Disabilities of the Arm, Shoulder, and Hand, modified Mayo wrist, or Gartland and Werley scores, or with respect to range of motion, grip strength, and arthrosis. The only statistical difference was in volar tilt of the articular surface on lateral radiographs. CONCLUSIONS: On average, patients undergoing operative treatment of type B and type C articular fractures of the distal radius have similar impairment, symptoms, and disability in the long-term. TYPE OF STUDY/LEVEL OF EVIDENCE: Therapeutic III.</v>
          </cell>
          <cell r="F1497" t="str">
            <v>2013</v>
          </cell>
        </row>
        <row r="1498">
          <cell r="A1498">
            <v>1497</v>
          </cell>
          <cell r="B1498" t="str">
            <v>Comparison of PECARN and CATCH clinical decision rules in children with minor blunt head trauma</v>
          </cell>
          <cell r="C1498" t="str">
            <v>INTRODUCTION AND PURPOSE: Computerized brain tomography (CBT) imaging plays a key role in the management of patients with head trauma, and there is an indication for CBT in moderate and severe injuries. However, it is difficult to determine an indication for CBT in patients with minor head trauma. The primary aim of this study is to compare the efficiency of the most commonly used clinical decision rules: the guidelines of the Pediatric Emergency Care Applied Research Network (PECARN), and those of the Canadian Assessment of Tomography for Childhood Head Injury (CATCH). METHODS: The study, which was designed as a prospective cohort study, sought to determine the appropriate CBT indications for children younger than 18 years who were referred to the emergency department with minor blunt head trauma. The effectiveness of PECARN and CATCH clinical decision rules, which are recommended by literature to be applied in order to diagnose severely injured patients and minimize inappropriate CBT requests, was investigated. All patients included in this study were younger than 18 years of age, were admitted to the study with an isolated blunt head trauma, had a GCS of &gt; 13, and had parental permission to participate in the study. Patients ages 18 and older, those with penetrating head trauma or trauma to other systems, those with GCS ≤ 13, those with incomplete data, and those whose parents did not agree to participate in the study, were excluded. RESULTS: A total of 256 patients were included in the study. PECARN and CATCH rules were both shown to be statistically significant in detecting the presence of pathology (p &lt; 0.001, p = 0.002, respectively). Overall, PECARN was more successful than CATCH in detecting intracranial pathology. The sensitivity of PECARN was 95 (95% CI 72-100%) and specificity was 53 (95% CI 47-60%), while the sensitivity of CATCH was 48 (95% CI 25-71%) and specificity was 83 (95% CI 79-88%). Multivariate regression analyses were performed on the parameters (low GCS, abnormal mental status, age, non-frontal hematoma) and other parameters (vomiting, headache, abnormal behavior according to parents) that were considered to be clinically significant despite having a p value of &lt; 0.3. Age, low GCS, and non-frontal hematoma presence were found to be significant in predicting the presence of pathology. In particular, low GCS increased the probability of pathology 5.94-fold and non-frontal hematoma presence 4.37-fold. CONCLUSION: While both PECARN and CATCH were found to be effective in determining the necessity of CBT for children with minor blunt head trauma, PECARN proved to be more useful for emergency services because of its higher sensitivity. The authors suggest that conducting a CBT scan based on clinical decision rules may be a suitable approach for early detection of the presence of intracranial acute pathologies in young children with minor blunt head trauma, especially if the GCS score is &lt; 15 and non-frontal hematomas are present.</v>
          </cell>
          <cell r="F1498" t="str">
            <v>2019</v>
          </cell>
        </row>
        <row r="1499">
          <cell r="A1499">
            <v>1498</v>
          </cell>
          <cell r="B1499" t="str">
            <v>The impact of antiplatelet drugs on trauma outcomes</v>
          </cell>
          <cell r="C1499" t="str">
            <v>BACKGROUND: Antiplatelet drugs (APDs) are among the most commonly prescribed medications.We wondered whether patients with trauma receiving preinjury APD have worse outcomes. METHODS: We interrogated our institutional database during a 5-year period to evaluate preoperative risks and trauma outcomes in patients taking APDs before traumatic injury. We used propensity balancing scores to adjust for preoperative risks in assessing outcomes in APD-treated patients. RESULTS: During a 5-year period, 1,327 (11.7%) of 11,374 adult patients with trauma took APDs before injury. The yearly use of APD in patients with trauma increased nearly threefold during the study period. Cardiac, pulmonary, and renal comorbidities were significantly more common in APD-treated patients. Multivariate regression indicated that preinjury APDs predicted significantly worse composite morbidity and mortality. After propensity adjustment for preinjury risk factors, APD-treated patients demonstrated significantly increased composite morbidity (39.0 vs. 24.6%, p = 0.037) and cardiac complications (23.0 vs. 17.3%, p = 0.017) compared with patients without APDs. The type and intensity of APD conferred an incremental risk, with patients taking dual APDs having a significantly worse multivariate risk of adverse outcomes compared with patients taking a single APD. CONCLUSION: APD-treated patients with trauma have significantly more comorbidities compared with those not taking APDs. After adjusting for preoperative risks, APD-treated patients have significantly worse trauma outcomes. Dual APD treatment confers an incremental risk of adverse outcomes compared with single APD preinjury treatment. The number of patients with trauma taking APDs increased during the 5-year study period, so we speculate that trauma management of patients taking APDs will occur more commonly in the future.</v>
          </cell>
          <cell r="F1499" t="str">
            <v>2012</v>
          </cell>
        </row>
        <row r="1500">
          <cell r="A1500">
            <v>1499</v>
          </cell>
          <cell r="B1500" t="str">
            <v>Dose reduction in whole-body computed tomography of multiple injuries (DoReMI): protocol for a prospective cohort study</v>
          </cell>
          <cell r="C1500" t="str">
            <v>BACKGROUND: Single-pass, contrast-enhanced whole body multidetector computed tomography (MDCT) emerged as the diagnostic standard for evaluating patients with major trauma. Modern iterative image algorithms showed high image quality at a much lower radiation dose in the non-trauma setting. This study aims at investigating whether the radiation dose can safely be reduced in trauma patients without compromising the diagnostic accuracy and image quality. METHODS/DESIGN: Prospective observational study with two consecutive cohorts of patients. SETTING: A high-volume, academic, supra-regional trauma centre in Germany. STUDY POPULATION: Consecutive male and female patients who 1. had been exposed to a high-velocity trauma mechanism, 2. present with clinical evidence or high suspicion of multiple trauma (predicted Injury Severity Score [ISS] ≥16) and 3. are scheduled for primary MDCT based on the decision of the trauma leader on call.Imaging protocols: In a before/after design, a consecutive series of 500 patients will undergo single-pass, whole-body 128-row multi-detector computed tomography (MDCT) with a standard, as low as possible radiation dose. This will be followed by a consecutive series of 500 patients undergoing an approved ultra-low dose MDCT protocol using an image processing algorithm. DATA: Routine administrative data and electronic patient records, as well as digital images stored in a picture archiving and communications system will serve as the primary data source. The protocol was approved by the institutional review board. MAIN OUTCOMES: (1) incidence of delayed diagnoses, (2) diagnostic accuracy, as correlated to the reference standard of a synopsis of all subsequent clinical, imaging, surgical and autopsy findings, (3) patients' safety, (4) radiation exposure (e.g. effective dose), (5) subjective image quality (assessed independently radiologists and trauma surgeons on a 100-mm visual analogue scale), (6) objective image quality (e.g., contrast-to-noise ratio). ANALYSIS: Multivariate regression will be employed to adjust and correct the findings for time and cohort effects. An exploratory interim analysis halfway after introduction of low-dose MDCT will be conducted to assess whether this protocol is clearly inferior or superior to the current standard. DISCUSSION: Although non-experimental, this study will generate first large-scale data on the utility of imaging-enhancing algorithms in whole-body MDCT for major blunt trauma. TRIAL REGISTRATION: Current Controlled Trials ISRCTN74557102.</v>
          </cell>
          <cell r="F1500" t="str">
            <v>2014</v>
          </cell>
        </row>
        <row r="1501">
          <cell r="A1501">
            <v>1500</v>
          </cell>
          <cell r="B1501" t="str">
            <v>Anterior cruciate ligament tear in Hong Kong Chinese patients</v>
          </cell>
          <cell r="C1501" t="str">
            <v>OBJECTIVE: To investigate the associations between patient sex, age, cause of injury, and frequency of meniscus and articular cartilage lesions seen at the time of the anterior cruciate ligament reconstruction. SETTING: University affiliated hospital, Hong Kong. PATIENTS: Medical notes and operating records of 672 Chinese patients who had received anterior cruciate ligament reconstruction between January 1997 and December 2010 were reviewed. Data concerning all knee cartilage and meniscus injuries documented at the time of surgery were analysed. RESULTS: Of the 593 patients, meniscus injuries were identified in 315 (53.1%). Patients older than 30 years were more likely to suffer from meniscal injury compared with those younger than 30 years (60% vs 51%, P=0.043). Longer surgical delay was observed in patients with meniscal lesions compared with those without (median, 12.3 months vs 9.1 months, P=0.021). Overall, 139 cartilage lesions were identified in 109 (18.4%) patients. Patients with cartilage lesions were significantly older than those without the lesions (mean, 27.6 years vs 25.1 years, P=0.034). Male patients were more likely to have chondral injuries than female patients (20.1% vs 10.9%, P=0.028). The risk of cartilage lesions was increased by nearly 3 times in the presence of meniscal tear (P&lt;0.0001; odds ratio=2.7; 95% confidence interval, 1.7-4.2). CONCLUSIONS: Increased age and surgical delay increased the risk of meniscal tears in patients with anterior cruciate ligament tear. Increased age, male sex, and presence of meniscal tear were associated with an increased frequency of articular lesions after an anterior cruciate ligament tear.</v>
          </cell>
          <cell r="F1501" t="str">
            <v>2015</v>
          </cell>
        </row>
        <row r="1502">
          <cell r="A1502">
            <v>1501</v>
          </cell>
          <cell r="B1502" t="str">
            <v>Pepper spray injury severity: ten-year case experience of a poison control system</v>
          </cell>
          <cell r="C1502" t="str">
            <v>BACKGROUND: Pepper spray is a common lacrimator used by law enforcement and the public to subdue individuals and for self-defense. The risk factors for severe injury due to pepper spray exposure are not well documented and there is a lack of guidelines to identify patients that require transport and medical evaluation in an emergency department. OBJECTIVE: The aim of this study was to determine the prevalence of and circumstances associated with symptoms suggestive of tissue injury beyond transient irritation in persons exposed to pepper spray. METHODS: We reviewed all human exposures to pepper spray reported to a poison control system between 2002 and 2011. Cases were differentiated into 2 outcome groups: minor or self-limiting symptoms versus those with more severe symptoms suggestive of tissue injury that warranted a medical evaluation. A comparison of the variables between the outcome groups was performed using odds ratios (ORs), 95% confidence intervals (CIs), and associated P values. RESULTS: A total of 4,544 cases were identified and 3,671 met the inclusion criteria. Of these, 249 cases (6.8%) were found to have more severe symptoms that warranted a medical evaluation. There were no reported deaths. The cases with more severe symptoms most commonly involved the ocular (53.8%), respiratory (31.7%), and dermal (17.7%) organ systems. Factors with largest independent associations with more severe outcomes were use for law enforcement training (OR, 7.39; 95% CI, 2.98-18.28), direct intentional exposure for purposeful use to incapacitate (OR, 3.02; 95% CI, 1.80-5.06), and for law enforcement on individual target suspects or crowd control (OR, 2.45; 95% CI, 1.42-4.23). CONCLUSIONS: There was a low 1 in 15 potential risk for more severe adverse health effects in persons exposed to pepper spray that warranted a medical evaluation. The risk was highest when used for training of law enforcement personnel and involved severe ocular symptoms. This suggests that routine use of pepper spray for training of law enforcement or military personnel be reconsidered. Protective goggles may be an option when direct spraying into the face of trainees. Transport for medical evaluation should be considered for exposed persons that manifest persistent ocular or respiratory symptoms.</v>
          </cell>
          <cell r="F1502" t="str">
            <v>2014</v>
          </cell>
        </row>
        <row r="1503">
          <cell r="A1503">
            <v>1502</v>
          </cell>
          <cell r="B1503" t="str">
            <v>Determinants of Patient Satisfaction 2 Years After Spinal Deformity Surgery: A Latent Class Analysis</v>
          </cell>
          <cell r="C1503" t="str">
            <v>STUDY DESIGN: Retrospective review of prospective multicenter database. OBJECTIVE: To investigate the determinants of patient satisfaction with respect to changes in functional limitations 2 years after spinal deformity surgery. SUMMARY OF BACKGROUND DATA: For operatively treated adult spine deformity (ASD), patient satisfaction has become an important component of evaluating quality of care. METHODS: A total of 430 operative patients with ASD with 2-year follow-up were analyzed. Patient satisfaction was assessed using the Scoliosis Research Society 22-item. Latent class analysis was performed to assign individuals to classes based on the changes in pre- and 2-year postoperative functions, assessed using the Oswestry Disability Index (ODI). An ordered logistic regression was conducted to assess the association of class membership and satisfaction. RESULTS: Latent class analysis identified four classes. The worsened-condition class (WC: 1.4%) consisted of patients who were likely to experience worsened function, particularly in lifting and pain intensity. The remained-same class (RS: 13.0%) included patients who remained the same, because the majority reported approximately no change in walking, standing, and sitting. The mild-improved class (mild-I: 40.2%) included patients with mildly enhanced conditions, specifically, in standing, social life, and employment. The most-improved class (most-I: 45.3%) included patients with great improvement after surgery mainly in standing, followed by social life and employment. The odds of being satisfied were significantly increased by 3.91- (P &lt; 0.001) and 16.99-fold (P &lt; 0.001), comparing patients in mild-I and most-I to the RS/WC class, respectively, after controlling for confounders. CONCLUSION: Improvement in standing, social life, and employment are the most important determinants of patient satisfaction postsurgery. Reduced pain intensity and enhanced walking ability also help to elevate patient satisfaction. However, lifting, personal care, sitting, sleeping, and travelling may be of less importance. Examining the heterogeneity of patient-reported outcome in patients with ASD allows the identification of classes with different patient characteristics and satisfaction, and thus, help to guide tailored provision of care. LEVEL OF EVIDENCE: 4.</v>
          </cell>
          <cell r="F1503" t="str">
            <v>2019</v>
          </cell>
        </row>
        <row r="1504">
          <cell r="A1504">
            <v>1503</v>
          </cell>
          <cell r="B1504" t="str">
            <v>Decision tree model for predicting in-hospital cardiac arrest among patients admitted with acute coronary syndrome</v>
          </cell>
          <cell r="C1504" t="str">
            <v>BACKGROUND: In-hospital cardiac arrest (IHCA) may be preventable, with patients often showing signs of physiological deterioration before an event. Our objective was to develop and validate a simple clinical prediction model to identify the IHCA risk among cardiac arrest (CA) patients hospitalized with acute coronary syndrome (ACS). HYPOTHESIS: A predicting model could help to identify the risk of IHCA among patients admitted with ACS. METHODS: We conducted a case-control study and analyzed 21 337 adult ACS patients, of whom 164 had experienced CA. Vital signs, demographic, and laboratory data were extracted from the electronic health record. Decision tree analysis was applied with 10-fold cross-validation to predict the risk of IHCA. RESULTS: The decision tree analysis detected seven explanatory variables, and the variables' importance is as follows: VitalPAC Early Warning Score (ViEWS), fatal arrhythmia, Killip class, cardiac troponin I, blood urea nitrogen, age, and diabetes. The development decision tree model demonstrated a sensitivity of 0.762, a specificity of 0.882, and an area under the receiver operating characteristic curve (AUC) of 0.844 (95% CI, 0.805 to 0.849). A 10-fold cross-validated risk estimate was 0.198, while the optimism-corrected AUC was 0.823 (95% CI, 0.786 to 0.860). CONCLUSIONS: We have developed and internally validated a good discrimination decision tree model to predict the risk of IHCA. This simple prediction model may provide healthcare workers with a practical bedside tool and could positively impact decision-making with regard to deteriorating patients with ACS.</v>
          </cell>
          <cell r="F1504" t="str">
            <v>2019</v>
          </cell>
        </row>
        <row r="1505">
          <cell r="A1505">
            <v>1504</v>
          </cell>
          <cell r="B1505" t="str">
            <v>Performance of current claims-based approaches to identify aortic dissection hospitalizations</v>
          </cell>
          <cell r="C1505" t="str">
            <v>OBJECTIVE: To describe index visits for acute aortic dissection (AD) to an academic center and validate the prevailing claims-based methodology to identify and stratify them. METHODS: Inpatient hospitalizations at a single center assigned an International Classification of Diseases, Ninth Revision (ICD-9) diagnosis code for AD from January 2005 to September 2015 were identified. Diagnoses were verified by review of medical records and imaging studies. All visits were secondarily stratified with the algorithm based on ICD-9 codes. Sensitivity and specificity analyses were conducted to evaluate the ability of the algorithm to correctly identify acute AD by Stanford class and treatment modality (type A open repair [TAOR], type B open repair [TBOR], thoracic endovascular repair [TEVAR], medical management [MM]). RESULTS: In the study interval, there were 1245 visits coded for AD attributed to 968 unique patients. Chart review verification demonstrated that the majority of visits were for AD (79%; n = 981), of which 32% (n = 310) were for an index acute AD event. The true distribution of acute AD visit classifications was TAOR (46.1%; n = 143), TBOR (5.2%; n = 16), TEVAR (7.7%; n = 24), and MM (39.4%; n = 122). The algorithm, which used ICD-9 codes, identified 631 acute visits and stratified them as TAOR (27.1%; n = 171), TBOR (4.1%; n = 26), TEVAR (4.9%; n = 31), and MM (63.9%; n = 403). Analyses demonstrated high specificities, but generally low sensitivities of the algorithm (TAOR: sensitivity, 58%, specificity, 92%; TBOR: sensitivity, 13%, specificity, 98%; TEVAR: sensitivity, 17%, specificity, 98%; MM: sensitivity, 73%, specificity, 72%). CONCLUSIONS: The prevalent claims-based strategy to identify hospitalizations with acute AD is specific, but lacks sensitivity. Caution should be exercised when studying AD with ICD-9 codes and improvements to existing claims-based methodologies are necessary to support future study of acute AD.</v>
          </cell>
          <cell r="F1505" t="str">
            <v>2019</v>
          </cell>
        </row>
        <row r="1506">
          <cell r="A1506">
            <v>1505</v>
          </cell>
          <cell r="B1506" t="str">
            <v>Patient-Reported Outcomes and Readmission after Ileostomy Creation in Older Adults</v>
          </cell>
          <cell r="C1506" t="str">
            <v>Because of the concern about risk of poor outcome, ileostomy creation is sometimes avoided in older adults. We sought to evaluate the effect of a rigorous postoperative pathway and checklist on readmission and self-efficiacy in older surgical patients. After implementing a self-care checklist and standardized care pathway at our institution, we performed a retrospective review of patients between June 2013 and June 2016 and compared characteristics and outcomes for patients aged &lt;65 and ≥65 years. Using logistic regression, we identified independent predictors of readmission. We also conducted a survey of patient self-efficacy after discharge to assess independence. There were 288 younger patients and 72 older patients. The older group had more patients with an American Society of Anesthesiologists &gt;2 (53.0% vs 81.4%, P &lt; 0.01) and were more likely to have had surgery for cancer (22.9% vs 48.5%, P &lt; 0.01). In the multivariable analyses, age was not a predictor of readmission but American Society of Anesthesiologist and length of stay were. In the 57 patients surveyed after discharge, we found that older and younger patients reported similar self-efficacy scores. In our study, older and younger patients have similar rates of readmission and similar ability to independently care for their themselves after ileostomy creation.</v>
          </cell>
          <cell r="F1506" t="str">
            <v>2018</v>
          </cell>
        </row>
        <row r="1507">
          <cell r="A1507">
            <v>1506</v>
          </cell>
          <cell r="B1507" t="str">
            <v>Death on the battlefield (2001-2011): implications for the future of combat casualty care</v>
          </cell>
          <cell r="C1507" t="str">
            <v>BACKGROUND: Critical evaluation of all aspects of combat casualty care, including mortality, with a special focus on the incidence and causes of potentially preventable deaths among US combat fatalities, is central to identifying gaps in knowledge, training, equipment, and execution of battlefield trauma care. The impetus to produce this analysis was to develop a comprehensive perspective of battlefield death, concentrating on deaths that occurred in the pre-medical treatment facility (pre-MTF) environment. METHODS: The Armed Forces Medical Examiner Service Mortality Surveillance Division was used to identify Operation Iraqi Freedom and Operation Enduring Freedom combat casualties from October 2001 to June 2011 who died from injury in the deployed environment. The autopsy records, perimortem records, photographs on file, and Mortality Trauma Registry of the Armed Forces Medical Examiner Service were used to compile mechanism of injury, cause of injury, medical intervention performed, Abbreviated Injury Scale (AIS) score, and Injury Severity Score (ISS) on all lethal injuries. All data were used by the expert panel for the conduct of the potential for injury survivability assessment of this study. RESULTS: For the study interval between October 2001 and June 2011, 4,596 battlefield fatalities were reviewed and analyzed. The stratification of mortality demonstrated that 87.3% of all injury mortality occurred in the pre-MTF environment. Of the pre-MTF deaths, 75.7% (n = 3,040) were classified as nonsurvivable, and 24.3% (n = 976) were deemed potentially survivable (PS). The injury/physiologic focus of PS acute mortality was largely associated with hemorrhage (90.9%). The site of lethal hemorrhage was truncal (67.3%), followed by junctional (19.2%) and peripheral-extremity (13.5%) hemorrhage. CONCLUSION: Most battlefield casualties died of their injuries before ever reaching a surgeon. As most pre-MTF deaths are nonsurvivable, mitigation strategies to impact outcomes in this population need to be directed toward injury prevention. To significantly impact the outcome of combat casualties with PS injury, strategies must be developed to mitigate hemorrhage and optimize airway management or reduce the time interval between the battlefield point of injury and surgical intervention.Understanding battlefield mortality is a vital component of the military trauma system. Emphasis on this analysis should be placed on trauma system optimization, evidence-based improvements in Tactical Combat Casualty Care guidelines, data-driven research, and development to remediate gaps in care and relevant training and equipment enhancements that will increase the survivability of the fighting force.</v>
          </cell>
          <cell r="F1507" t="str">
            <v>2012</v>
          </cell>
        </row>
        <row r="1508">
          <cell r="A1508">
            <v>1507</v>
          </cell>
          <cell r="B1508" t="str">
            <v>Comparison of Transcatheter Pulmonic Valve Implantation With Surgical Pulmonic Valve Replacement in Adults (from the National Inpatient Survey Dataset)</v>
          </cell>
          <cell r="C1508" t="str">
            <v>There are no large reports of comparative outcomes of transcatheter pulmonic valve implantation (TPVI) and surgical pulmonic valve replacement (SPVR). Prospective studies are unlikely to be feasible in the future also. Thus, we utilized a large adult inpatient database to compare the two with respect to temporal trends, in hospital outcomes and costs. Data from the National Inpatient Sample database from 2003 to 2014 was analyzed to extract patients who underwent TPVI and SPVR using unique ICD 9-CM codes. In-hospital outcomes and charges were then analyzed. All charges were converted to 2018 dollars and a loss of wages analysis was performed using the Bureau of Labor Statistics published median weekly wages. A total of 8,449 and 555 SPVR and TPVI discharges were identified. 5.8% SPVR procedures were done in rural setting versus 1.8% of TPVI. Complications including in-hospital mortality (2.3 vs 0.9%; p = 0.02) were higher in SPVR group. Length of stay was significantly shorter for the TPVI group (1 vs 5 days; p &lt;0.001), which also contributed to lower loss of wages ($1028.57 vs $6042.86; p &lt;0.001) with similar hospital charges. In conclusion, volumes of both TPVI and SPVR are increasing across adult hospitals in the United States, reflecting an overall increase in the adult congenital heart disease population. TPVI offers improved short-term outcomes and decreased loss of wages through shorter recovery time in this real-world database analysis.</v>
          </cell>
          <cell r="F1508" t="str">
            <v>2020</v>
          </cell>
        </row>
        <row r="1509">
          <cell r="A1509">
            <v>1508</v>
          </cell>
          <cell r="B1509" t="str">
            <v>Clinical outcome of cerebrospinal fluid shunts in patients with leptomeningeal carcinomatosis</v>
          </cell>
          <cell r="C1509" t="str">
            <v>BACKGROUND: Leptomeningeal carcinomatosis (LMC) is frequently associated with hydrocephalus, which quickly devastates the performance of the patient. Cerebrospinal fluid (CSF) shunt is a widely accepted treatment of choice, but the clinical outcomes in patients with LMC are not well studied. This study aimed to examine the efficacy of a CSF shunt in patients with LMC. METHODS: Seventy patients with LMC confirmed by cytology or magnetic resonance imaging (MRI) underwent ventriculoperitoneal (VP) or lumboperitoneal (LP) shunt surgery. We retrospectively analyzed the clinical characteristics of patients, symptom improvement after the shunt, rate of complications associated with the surgery, and overall survival. RESULTS: Fifty-five patients had systemic cancer as a preceding disease, including lung cancer (45), breast cancer (6), and others (4). Primary brain tumors were mainly glioma (7) and medulloblastoma (5). Fifty-one patients had VP shunt, and 19 had LP shunt. After surgery, preoperative symptoms "improved" in 35 patients (50%) and were "normalized" in 24 of those patients (34%). Shunt malfunction occurred in eight patients, and infection occurred in eight patients. Seventeen patients underwent revision due to infection, shunt malfunction, or over-drainage. There were no complications associated with peritoneal seeding during a median follow-up of 3.3 months after surgery. The median overall survival was 8.7 months (95% confidence interval, 6.0-11.4) from LMC diagnosis and 4.1 months from shunt surgery. CONCLUSION: VP or LP shunt is effective for patients with hydrocephalus from LMC in terms of symptom improvement and prolonging of overall survival with an acceptable rate of procedure-related complications. TRIAL REGISTRATION: This study was approved by the Institutional Review Board (IRB) of the National Cancer Center (retrospectively registered, NCC2018-0051 ).</v>
          </cell>
          <cell r="F1509" t="str">
            <v>2019</v>
          </cell>
        </row>
        <row r="1510">
          <cell r="A1510">
            <v>1509</v>
          </cell>
          <cell r="B1510" t="str">
            <v>Permissive Hypotension: Potentially Harmful in the Elderly? A National Trauma Data Bank Analysis</v>
          </cell>
          <cell r="C1510" t="str">
            <v>Permissive hypotension is a component of damage control resuscitation that aims to provide a directed, controlled resuscitation, while countering the "lethal triad." This principle has not been specifically studied in elderly (ELD) trauma patients (≥55 years). Given the ELD population's lack of physiologic reserve and risk of inadequate perfusion with "normal" blood pressures, we hypothesized that utilized a permissive hypotension strategy in ELD trauma patients would result in worse outcomes compared with younger patients (18-54 years). A retrospective review of National Trauma Data Bank reports from 2009 and 2010, identifying critically ill patients undergoing a "damage control laparotomy," was performed to determine the effect of age and systolic blood pressure on outcome. Logistic regression analysis, including evaluation of an interaction between age and admission blood pressure, was performed on mortality using admission demographics, physiology, injury severity, mechanism of injury, and in-hospital complications. Although there was a higher likelihood of death with greater age, lower admission systolic blood pressure, lower Glasgow Coma Score, increased injury severity score, and acute renal failure, a synergistic effect of age and blood pressure on mortality was not identified. Permissive hypotension appears to be a possible management strategy in ELD trauma patients.</v>
          </cell>
          <cell r="F1510" t="str">
            <v>2015</v>
          </cell>
        </row>
        <row r="1511">
          <cell r="A1511">
            <v>1510</v>
          </cell>
          <cell r="B1511" t="str">
            <v>The Mayo Clinic experience with Morel-Lavallée lesions: establishment of a practice management guideline</v>
          </cell>
          <cell r="C1511" t="str">
            <v>BACKGROUND: Although uncommon, Morel-Lavallée lesions (also called closed degloving injuries) are associated with considerable morbidity in trauma patients. There is lack of consensus regarding proper management of these lesions. Management options include nonoperative therapies, along with percutaneous and operative techniques. We sought to define the factors associated with failure of percutaneous aspiration to better identify patients requiring immediate operative management. METHODS: We retrospectively searched our prospectively collected database for patient records containing the terms Morel-Lavallée, closed degloving injury, or posttraumatic seroma from February 2, 2004, through December 23, 2011. Treatment methods included compression wraps or observation (nonoperative management), percutaneous aspiration, or operative management with incision/drainage or formal debridement of skin and soft tissues that resulted in wound vacuum-assisted closure placement and/or split-thickness skin graft (operative management). The treatment groups were compared using univariate analysis and χ testing. RESULTS: We identified 79 patients with 87 Morel-Lavallée lesions in the setting of trauma. Most were caused by motor vehicle collisions (25%). No difference was observed between the treatment groups in sex, body mass index, anticoagulation treatment, diabetes mellitus, smoking history, or alcohol use. The percutaneous aspiration group had higher rates of recurrence (56% vs. 19% and 15% in nonoperative and operative groups, respectively). The percentage of patients who had aspiration of more than 50 mL of fluid was higher for lesions that recurred than for lesions that resolved (83% vs. 33%, p = 0.02). CONCLUSION: Aspiration of more than 50 mL of fluid from Morel-Lavallée lesions was much more common among lesions that recurred (83%) than among those that resolved (33%). We therefore recommend that aspiration of more than 50 mL of fluid from a Morel-Lavallée lesion prompts operative intervention. We have now adopted this as a practice management guideline. LEVEL OF EVIDENCE: Therapeutic/care management study, level III.</v>
          </cell>
          <cell r="F1511" t="str">
            <v>2014</v>
          </cell>
        </row>
        <row r="1512">
          <cell r="A1512">
            <v>1511</v>
          </cell>
          <cell r="B1512" t="str">
            <v>Impact of substitution among generic drugs on persistence and adherence: A retrospective claims data study from 2 Local Healthcare Units in the Lombardy Region of Italy</v>
          </cell>
          <cell r="C1512" t="str">
            <v>BACKGROUND: The use of generics, equivalent but less expensive drugs, is an important opportunity to reduce healthcare expenditure. METHODS: The purpose of this study was to investigate the effect of substitution between unbranded generics on persistence and adherence to therapy in two Italian Local Health Units (ASL) in real-world clinical practice in 5 therapeutic areas using tracing drugs. Substitution of generic drugs is any change in the name of the manufacturer of the generic drug. The therapeutic areas were: diabetes (metformin); hypertension (amlodipine); dyslipidemia (simvastatin); psychiatry (sertraline); cardiology (propafenone); osteoporosis (alendronate). The retrospective analysis was carried out on the administrative databases of two Local Healthcare Units (ASL - Azienda sanitaria locale Bergamo (BG) and Pavia (PV)) in the Lombardy Region of Italy. The correlation between persistence and adherence with the different cohorts of generic substitution frequency within each therapeutic area was then calculated. RESULTS: According to the inclusion criteria, 23,773 patients were evaluated. Patients were observed for a period of 36 months starting from the first drug delivery (index date). The median age of the overall population was above 61 years in all therapeutic areas. The generic drug substitution occurred in 61.5% of patients (BG: 57.6% and PV: 65.4% respectively); Hypertension was the therapeutic area with the highest percentage of patients with substitutions. Patients' adherence, evaluated by the Medical Possession Rate (MPR) and persistence to the treatment decreases with the increase in the frequency of generic substitutions. This observation was confirmed by a statistically significant negative correlation (p-value of &lt;0.001) between the adherence and persistence and the number of generic substitutions in each therapeutic area and Local Healthcare Units (ASL). DISCUSSION: Adherence is one of the pillars of the patient's health management in the control and prevention of progression of the disease. Several factors, such as ageing, comorbidities, and polypharmacy, may affect adherence and influence the outcome of treatments. These results are in line with studies supporting the possibility that the change of package appearance each time a new prescription is dispensed may create confusion and ultimately reduce patients' adherence. Clinicians and decision makers should consider the impact of frequent generic substitutions on persistence and adherence, which may influence efficacy and/or safety.</v>
          </cell>
          <cell r="F1512" t="str">
            <v>2016</v>
          </cell>
        </row>
        <row r="1513">
          <cell r="A1513">
            <v>1512</v>
          </cell>
          <cell r="B1513" t="str">
            <v>Early periprosthetic joint infection and debridement, antibiotics and implant retention in arthroplasty for femoral neck fracture</v>
          </cell>
          <cell r="C1513" t="str">
            <v>INTRODUCTION: Periprosthetic joint infection (PJI) is a severe complication of hip arthroplasty for femoral neck fractures (FNF). Debridement, antibiotics and implant retention (DAIR) is recommended in early PJI in association with stable implants. Few studies have evaluated the outcome of DAIR in this fragile population.The purpose of this study was to analyse risk factors for PJI and the short-term outcome of DAIR in FNF patients treated with a hip arthroplasty. METHODS: A consecutive series of 736 patients (median age 81 years, 490 women, 246 men) had been treated with either a total hip arthroplasty or a hemi hip arthroplasty for a displaced FNF at our institution. 33 (4.5%) of the hips developed an early (&lt;6 weeks post operatively) PJI and 28 (3.8%) of these patients were treated according to the DAIR-protocol. Regression analyses were performed to assess risk factors for developing a PJI. RESULTS: DAIR eradicated the PJI in 82% (23/28) of patients at a median follow-up of 31 (SD 29.8) months of the infected hips.The logistic regression analysis indicated that 2 or more changes of the primary dressing due to wound bleeding was associated with an increased risk for developing PJI (OR 4.9, 95% 1.5 to 16.1, p = 0.01). CONCLUSIONS: The short-term success-rate of DAIR was unexpectedly favourable in this fragile patient population; the results being on par with that after PJI in osteoarthritis patients. The need for repeated bandage changes postoperatively indicates an increased risk for PJI and should prompt early surgical intervention.</v>
          </cell>
          <cell r="F1513" t="str">
            <v>2017</v>
          </cell>
        </row>
        <row r="1514">
          <cell r="A1514">
            <v>1513</v>
          </cell>
          <cell r="B1514" t="str">
            <v>Bone scan as a screening test for missed fractures in severely injured patients</v>
          </cell>
          <cell r="C1514" t="str">
            <v>BACKGROUND: In many cases, patients with severe blunt trauma have multiple fractures throughout the body. These fractures are not often detectable by history or physical examination, and their diagnosis can be delayed or even missed. Thus, screening test fractures of the whole body is required after initial management. We performed this study to evaluate the reliability of bone scans for detecting missed fractures in patients with multiple severe traumas and we analyzed the causes of missed fractures by using bone scan. HYPOTHESIS: A bone scan is useful as a screening test for fractures of the entire body of severe trauma patients who are passed the acute phase. MATERIAL AND METHODS: We reviewed the electronic medical records of severe trauma patients who underwent a bone scan from September 2009 to December 2010. Demographic and medical data were compared and statistically analyzed to determine whether missed fractures were detected after bone scan in the two groups. RESULTS: A total of 382 patients who had an injury severity score [ISS] greater than 16 points with multiple traumas visited the emergency room. One hundred and thirty-one patients underwent bone scan and 81 patients were identified with missed fractures by bone scan. The most frequent location for missed fractures was the rib area (55 cases, 41.98%), followed by the extremities (42 cases, 32.06%). The missed fractures that required surgery or splint were most common in extremities (11 cases). In univariate analysis, higher ISS scores and mechanism of injury were related with the probability that missed fractures would be found with a bone scan. The ISS score was statistically significant in multivariate analysis. DISCUSSION: Bone scan is an effective method of detecting missed fractures among patients with multiple severe traumas. LEVEL OF EVIDENCE: Level IV, retrospective study.</v>
          </cell>
          <cell r="F1514" t="str">
            <v>2014</v>
          </cell>
        </row>
        <row r="1515">
          <cell r="A1515">
            <v>1514</v>
          </cell>
          <cell r="B1515" t="str">
            <v>Frequency and cost of claims by injury type from a state workers' compensation fund from 1998 through 2008</v>
          </cell>
          <cell r="C1515" t="str">
            <v>OBJECTIVE: To determine which work-related injuries are the most frequent and costly. DESIGN: Secondary analysis of workers' compensation claims data. SETTING: Data were provided by a large, Maryland workers' compensation insurer from 1998 through 2008. PARTICIPANTS: Not applicable. INTERVENTIONS: None. MAIN OUTCOMES MEASURES: For 45 injury types, the number of claims and compensation amount was calculated for total compensation and for medical and indemnity compensation separately. RESULTS: Back and knee injuries were the most frequently occurring single injury types, whereas heart attack and occupational disease were the most expensive in terms of mean compensation. When taking into account both the frequency and cost of injury (mean cost × number occurrences), back, knee, and shoulder injuries were the most expensive single injury types. CONCLUSIONS: Successful prevention and management of back, knee, and shoulder injuries could lead to a substantial reduction in the burden associated with work-related injuries.</v>
          </cell>
          <cell r="F1515" t="str">
            <v>2014</v>
          </cell>
        </row>
        <row r="1516">
          <cell r="A1516">
            <v>1515</v>
          </cell>
          <cell r="B1516" t="str">
            <v>Suicide attempts in Spain according to prehospital healthcare emergency records</v>
          </cell>
          <cell r="C1516" t="str">
            <v>OBJECTIVE: To analyze the number and characteristics of suicide attempts by reviewing records of the public emergency healthcare service information system. METHOD: A retrospective observational study was conducted of emergency telephone calls received between January 1 2007 and December 31 2013 throughout the Andalusia region (Southern Spain). Cases were selected based on phone operator or healthcare team labeling. Data were analyzed on the characteristics of the individuals, the timing and severity of attempts, their prioritization, and their outcome. RESULTS: Between January 1 2007 and December 31 2013, 20.942 calls related to suicide attempts were recorded, a rate of 34.7 attempts per 100,000 inhabitants. Most cases were classified by the public emergency healthcare service (Empresa Pública de Emergencias Sanitarias, EPES) as code X84 (The International Statistical Classification of Diseases, tenth revision, ICD-10) or 305(The International Statistical Classification of Diseases, ninth revision, ICD-9). Attempts were more frequent in the 35-49-year age group and there were similar proportions of males and females. The lowest number of calls for suicide attempts were in 2007 and the highest in 2013. Calls were more frequent during the summer months, at weekends, and between 16:00 and 23:00 h. The likelihood of evacuation to the hospital emergency department was almost two-fold lower in over 65-yr-olds than in younger individuals. Significant (ƿ = 0.001) gender differences were found in call outcome and prioritization. The most influential factor for evacuation to a hospital emergency department was the code assigned by the attending healthcare team. CONCLUSIONS: Information obtained from extra-hospital emergency services provides valuable data on the characteristics and timing of calls related to suicide attempts, complementing information from hospital emergency departments or population surveys. There is a need to standardize the definition and recording of a suicide attempt.</v>
          </cell>
          <cell r="F1516" t="str">
            <v>2018</v>
          </cell>
        </row>
        <row r="1517">
          <cell r="A1517">
            <v>1516</v>
          </cell>
          <cell r="B1517" t="str">
            <v>Risk Factors for Ocular Burn Injuries Requiring Surgery</v>
          </cell>
          <cell r="C1517" t="str">
            <v>The surgical management of severe ocular burns is challenging and often associated with variable long-term outcome. The aims of this study were to analyze the clinical course of these injuries and determine the factors associated with the need for surgery. A retrospective medical records review was conducted for patients admitted to the Victorian Adult Burns Services, with ocular burns, from January 2000 to January 2010. One hundred and twenty-nine patients were admitted with ocular burns, of which 17 (13.2%) required surgery. The most common indication for surgery was ectropion (n = 9) and the most frequent procedure was full-thickness skin grafts to the eyelids (n = 10). Almost all patients managed surgically developed late ocular complications, the most frequent being visual loss and recurrent ectropion (n = 7 each). Patients undergoing surgery had a longer length of hospital stay (median [interquartile range] 40 [12-90] vs 12 [4-29.5] days; P = .004) and larger TBSA burned (median [interquartile range] 20 [10-60] vs 8 [4-20]; P = .011). Factors associated with the need for surgery included flame burns, periorbital edema, visual loss on presentation, increasing severity of eyelid and facial burns, severe corneal injury, as well as lagophthalmos, ectropion, and microbial keratitis (P &lt; .05). Although only a minority required surgery, these patients often require multiple procedures and develop long-term ocular morbidity.</v>
          </cell>
          <cell r="F1517" t="str">
            <v>2017</v>
          </cell>
        </row>
        <row r="1518">
          <cell r="A1518">
            <v>1517</v>
          </cell>
          <cell r="B1518" t="str">
            <v>Good neighbors? The effect of a level 1 trauma center on the performance of nearby level 2 trauma centers</v>
          </cell>
          <cell r="C1518" t="str">
            <v>OBJECTIVE: In this study, we sought to determine whether the proximity of a level 1 trauma center (TC) might affect the performance of a nearby level 2 TC. BACKGROUND: With the exception of research and teaching programs, level 2 TC must function at a level similar to that of level 1 TC, and provide high quality, definitive care to severely injured patients. However, the role of a level 2 TC within a region might vary significantly depending on the local trauma care environment. We postulated that the case mix, regional role and outcomes of level 2 TC are greatly influenced by the regional presence of a level 1 TC. METHODS: Data were derived from the National Trauma Databank (9.0), limiting to adults with Injury Severity Score ≥9. Level 2 TC were classified as either isolated trauma centers (ITC, &gt;30 miles from the closest level 1 TC) or neighbored trauma centers (NTC, ≤30 miles from the closest level 1 TC). Regression was used to calculate risk-adjusted mortality at each center type. RESULTS: Fifty-five thousand six hundred and fifty-five patients were identified at 161 centers; 55% of patients were cared for at ITC (n = 84 centers). Case mix varied significantly across center type; in particular, ITC received significantly more transfer patients than NTC. After adjusting for differences in case mix, patients at ITC had a 12% lower risk of death than patients treated at NTC (0.88, 95% CI 0.78-0.98). CONCLUSIONS: Level 2 TC assume different roles depending on the local trauma system configuration. Ideally, a level 2 TC should benefit from the presence of a nearby level 1 TC through collaborations in care protocols and shared case reviews. However, these data suggest the opposite: level 2 centers in proximity to level 1 centers might perform at a lower than expected level.</v>
          </cell>
          <cell r="F1518" t="str">
            <v>2011</v>
          </cell>
        </row>
        <row r="1519">
          <cell r="A1519">
            <v>1518</v>
          </cell>
          <cell r="B1519" t="str">
            <v>International Retrospective Chart Review of Treatment Patterns in Severe Familial Mediterranean Fever, Tumor Necrosis Factor Receptor-Associated Periodic Syndrome, and Mevalonate Kinase Deficiency/Hyperimmunoglobulinemia D Syndrome</v>
          </cell>
          <cell r="C1519" t="str">
            <v>OBJECTIVE: Periodic fever syndrome (PFS) conditions are characterized by recurrent attacks of fever and localized inflammation. This study examined the diagnostic pathway and treatments at tertiary centers for familial Mediterranean fever (FMF), tumor necrosis factor receptor-associated periodic syndrome (TRAPS), and mevalonate kinase deficiency (MKD)/hyperimmunoglobulinemia D syndrome (HIDS). METHODS: PFS specialists at medical centers in the US, the European Union, and the eastern Mediterranean participated in a retrospective chart review, providing de-identified data in an electronic case report form. Patients were treated between 2008 and 2012, with at least 1 year of followup; all had clinical and/or genetically proven disease and were on/eligible for biologic treatment. RESULTS: A total of 134 patients were analyzed: FMF (n = 49), TRAPS (n = 47), and MKD/HIDS (n = 38). Fever was commonly reported as severe across all indications. Other frequently reported severe symptoms were serositis for FMF patients and elevated acute-phase reactants and gastrointestinal upset for TRAPS and MKD/HIDS. A long delay from disease onset to diagnosis was seen within TRAPS and MKD/HIDS (5.8 and 7.1 years, respectively) compared to a 1.8-year delay in FMF patients. An equal proportion of TRAPS patients first received anti-interleukin-1 (anti-IL-1) and anti-tumor necrosis factor (anti-TNF) biologic agents, whereas IL-1 blockade was the main choice for FMF patients resistant to colchicine and MKD/HIDS patients. For TRAPS patients, treatment with anakinra versus anti-TNF treatments as first biologic agent resulted in significantly higher clinical and biochemical responses (P = 0.03 and P &lt; 0.01, respectively). No significant differences in responses were observed between biologic agents among other cohorts. CONCLUSION: Referral patterns and diagnostic delays highlight the need for greater awareness and improved diagnostics for PFS. This real-world treatment assessment supports the need for further refinement of treatment practices.</v>
          </cell>
          <cell r="F1519" t="str">
            <v>2017</v>
          </cell>
        </row>
        <row r="1520">
          <cell r="A1520">
            <v>1519</v>
          </cell>
          <cell r="B1520" t="str">
            <v>Using clinical analysis to classify 30-day trauma readmissions</v>
          </cell>
          <cell r="C1520" t="str">
            <v>BACKGROUND: Unplanned hospital readmissions are common across specialties. Descriptive readmission studies commonly query large administrative databases, which some speculate lack clinical granularity. This article provides the framework for a process improvement initiative aimed at identifying clinically meaningful reasons for trauma readmission. Our study hypothesizes an expected difference between the clinically abstracted reasons for readmission and those documented by the data processing staff in the trauma registry and that those differences will be the starting point to target performance improvement. METHODS: This is a retrospective, cohort study from 2014 to 2016 involving 18,998 trauma evaluations at a Level I trauma center. The systematic categorization of trauma readmissions was completed via clinical chart review. Readmissions were categorized following an organizational flowchart. The chart reviews ultimately resulted in two readmission categories: primary and secondary reasons for 30-day trauma readmission. RESULTS: There were 413 readmissions, an overall readmission rate of 2.7%. The highest rate of readmission, by mechanism of injury, was gunshot wounds (11%). Secondary reasons for readmission predominated (76.1%). Complications led (41%), followed by observation (8.8%) and pain (8.6%). Following readmission chart review and categorization, the trauma registry data were queried and categorized via the same method. When the two methods of data collection were compared, there was a significant difference (p &lt; 0.0001). CONCLUSIONS: The granular dissection of readmission charts proved to assist in isolating clinically significant readmission variables, providing clarity into the reasons behind trauma readmission. If determined solely by the trauma registry data, our performance and quality improvement initiatives would be misguided. We recommend clinical oversight of databases, with clinical review of key areas in order to guide performance improvement.</v>
          </cell>
          <cell r="F1520" t="str">
            <v>2018</v>
          </cell>
        </row>
        <row r="1521">
          <cell r="A1521">
            <v>1520</v>
          </cell>
          <cell r="B1521" t="str">
            <v>Cross-border antibiotic resistance patterns in trauma patients</v>
          </cell>
          <cell r="C1521" t="str">
            <v>BACKGROUND: Antibiotic resistance is a growing problem worldwide, with differences in regional resistance patterns driven by variance in antibiotic stewardship. Hospitals along the United States-Mexico border increasingly identify resistance, raising concern for transfer of drug-resistant organisms across the border. METHODS: This retrospective review evaluated trauma admissions between March 2011 and August 2015. Patients were included if cultures were obtained during the first 3 days of hospitalization to limit analysis of hospital-acquired bacteria. A matched Mexico and US cohort subanalysis was later compared to eliminate bias in time from injury to culture. RESULTS: Among 115 Mexico and 1,149 US patients, Mexico patients were younger (mean 44.3 vs 60.4 years), had a higher median injury severity score (21 vs 10), and longer hospital durations of stay (mean 11.6 vs 5.5 days). These differences resolved in the matched analysis. Infections were more common in Mexico than US patients in the matched cohort, and resistant infections including resistant gram-negative infections were more common in Mexico patients in both the matched and overall cohorts. The only resistant organism identified in matched US patients was methicillin-resistant Staphylococcus aureus. Extended-spectrum β-lactamase Klebsiella was found only in patients from Mexico. Additional risk factors for resistance in the matched cohorts included injury in Mexico, ≥2 days from injury to admission, and tracheostomy placement in Mexico. CONCLUSION: Antibiotic resistance is more common in patients initially treated in Mexico healthcare facilities than those treated exclusively in the United States and may require alternative empiric treatment. Global initiatives to improve antibiotic stewardship will be critical to limit the continued rise in drug-resistant infections.</v>
          </cell>
          <cell r="F1521" t="str">
            <v>2019</v>
          </cell>
        </row>
        <row r="1522">
          <cell r="A1522">
            <v>1521</v>
          </cell>
          <cell r="B1522" t="str">
            <v>Dissemination of systematic reviews in a hospital setting: a comparative survey for spreading use of the Cochrane Library</v>
          </cell>
          <cell r="C1522" t="str">
            <v>INTRODUCTION: The Cochrane Library is the most important online evidence retrieval database of systematic reviews. Since 2007, the National Health Research Institutes has offered Taiwan's regional hospitals free access to the Cochrane Library. This study investigated how these hospitals disseminate its utilisation. METHODS: The usage rate of Cochrane reviews was measured in the participating hospitals from January 2008 to December 2009. Thereafter, a questionnaire survey was conducted for each regional hospital disseminator at the beginning of 2010 to analyse their methods of disseminating Cochrane reviews. RESULTS: The hospitals were stratified into three groups according to the relative rate of access: high (n=15), medium (n=16) and low (n=13). In comparison with the low-usage hospitals, the high-usage hospitals tended to assign a disseminator of evidence-based medicine to take charge of the dissemination of Cochrane reviews (p&lt;0.001). In addition, the high-usage hospitals more often used the following six methods: providing relevant information via email (p&lt;0.05), investing in early adopters (p&lt;0.05), using assistance from designated personnel (p&lt;0.05), highlighting the activity of early adopters (p&lt;0.05), conducting workshops (p=0.001), and inviting experts to speak (p&lt;0.001). There was no significant difference between high- and low-usage hospitals in organisational barriers. CONCLUSION: This study has identified several helpful strategies used by Taiwan's hospitals to enhance dissemination of the Cochrane Library, including raising of awareness, active delivery of information, mentoring relationships, and educational training. The data suggest that disseminating evidence-based medicine simultaneously is a key element.</v>
          </cell>
          <cell r="F1522" t="str">
            <v>2012</v>
          </cell>
        </row>
        <row r="1523">
          <cell r="A1523">
            <v>1522</v>
          </cell>
          <cell r="B1523" t="str">
            <v>Comparison of Methods for Identification of Pediatric Severe Sepsis and Septic Shock in the Virtual Pediatric Systems Database</v>
          </cell>
          <cell r="C1523" t="str">
            <v>OBJECTIVES: To compare the performance of three methods of identifying children with severe sepsis and septic shock from the Virtual Pediatric Systems database to prospective screening using consensus criteria. DESIGN: Observational cohort study. SETTING: Single-center PICU. PATIENTS: Children admitted to the PICU in the period between March 1, 2012, and March 31, 2014. INTERVENTIONS: None. MEASUREMENTS AND MAIN RESULTS: During the study period, all PICU patients were prospectively screened daily for sepsis, and those meeting consensus criteria for severe sepsis or septic shock on manual chart review were entered into the sepsis registry. Of 7,459 patients admitted to the PICU during the study period, 401 met consensus criteria for severe sepsis or septic shock (reference standard cohort). Within Virtual Pediatric Systems, patients identified using "Martin" (n = 970; κ = 0.43; positive predictive value = 34%; F1 = 0.48) and "Angus" International Classification of Diseases, 9th Edition, Clinical Modification codes (n = 1387; κ = 0.28; positive predictive value = 22%; F1 = 0.34) showed limited agreement with the reference standard cohort. By comparison, explicit International Classification of Diseases, 9th Edition, Clinical Modification codes for severe sepsis (995.92) and septic shock (785.52) identified a smaller, more accurate cohort of children (n = 515; κ = 0.61; positive predictive value = 57%; F1 = 0.64). PICU mortality was 8% in the reference standard cohort and the cohort identified by explicit codes; age, illness severity scores, and resource utilization did not differ between groups. Analysis of discrepancies between the reference standard and Virtual Pediatric Systems explicit codes revealed that prospective screening missed 66 patients with severe sepsis or septic shock. After including these patients in the reference standard cohort as an exploratory analysis, agreement between the cohort of patients identified by Virtual Pediatric Systems explicit codes and the reference standard cohort improved (κ = 0.73; positive predictive value = 70%; F1 = 0.75). CONCLUSIONS: Children with severe sepsis and septic shock are best identified in the Virtual Pediatric Systems database using explicit diagnosis codes for severe sepsis and septic shock. The accuracy of these codes and level of clinical detail available in the Virtual Pediatric Systems database allow for sophisticated epidemiologic studies of pediatric severe sepsis and septic shock in this large, multicenter database.</v>
          </cell>
          <cell r="F1523" t="str">
            <v>2019</v>
          </cell>
        </row>
        <row r="1524">
          <cell r="A1524">
            <v>1523</v>
          </cell>
          <cell r="B1524" t="str">
            <v>Hyperuricemia is associated with increased hospitalization risk and healthcare costs: Evidence from an administrative database in Italy</v>
          </cell>
          <cell r="C1524" t="str">
            <v>BACKGROUND AND AIM: Chronic hyperuricemia is responsible for a relevant burden of articular diseases and cardio-nephrometabolic disorders. We evaluated the effect of high serum uric acid (SUA) levels on hospitalization risk and mortality and on healthcare costs in a real-life setting. METHODS AND RESULTS: We conducted a retrospective analysis using a large administrative database and a clinical registry among 112,170 subjects from three Italian local health units. Individuals were divided into four groups according to their SUA levels: &lt;6 mg/dL (66.5%), &gt;6 mg/dL and ≤7 mg/dL (19.3%), &gt;7 mg/dL and ≤8 mg/dL (8.7%), and &gt;8 mg/dL (5.5%). Compared to those with SUA level of &lt;6 mg/dL, the risk of hospitalization related to gout and/or nephrolithiasis was higher in the three groups of patients with higher SUA levels (1.51, P = 0.100; 2.21, P = 0.005; and 1.17, P = 0.703, respectively). A similar trend was also observed for hospitalization due to chronic kidney disease (CKD) (1.31, P &lt; 0.001; 1.40, P &lt; 0.001; and 2.18, P &lt; 0.001, respectively) and cardiovascular disease (CVD) (1.08, P &lt; 0.001; 1.23, P &lt; 0.001; and 1.67, P &lt; 0.001, respectively) and for all-cause mortality (0.97, P = 0.309; 1.21, P &lt; 0.001; and 2.15, P &lt; 0.001). The mean annual healthcare costs were higher in patients with higher SUA level (€2752, €2957, €3386, and €4607, respectively) mainly because of a progressive increase in hospitalization costs per patient (from € 1515 for SUA &lt;6 mg/dL to € 3096 for SUA &gt;8 mg/dL). CONCLUSIONS: Increased SUA levels are associated with an increased risk of hospitalizations related to hyperuricemia, CKD, and CVDs and total mortality, and consequently with higher total healthcare costs and hospitalization costs per patient.</v>
          </cell>
          <cell r="F1524" t="str">
            <v>2016</v>
          </cell>
        </row>
        <row r="1525">
          <cell r="A1525">
            <v>1524</v>
          </cell>
          <cell r="B1525" t="str">
            <v>Patient Outcomes and Cost-Effectiveness of a Sepsis Care Quality Improvement Program in a Health System</v>
          </cell>
          <cell r="C1525" t="str">
            <v>OBJECTIVES: Assess patient outcomes in patients with suspected infection and the cost-effectiveness of implementing a quality improvement program. DESIGN, SETTING, AND PARTICIPANTS: We conducted an observational single-center study of 13,877 adults with suspected infection between March 1, 2014, and July 31, 2017. The 18-month period before and after the effective date for mandated reporting of the sepsis bundle was examined. The Sequential Organ Failure Assessment score and culture and antibiotic orders were used to identify patients meeting Sepsis-3 criteria from the electronic health record. INTERVENTIONS: The following interventions were performed as follows: 1) multidisciplinary sepsis committee with sepsis coordinator and data abstractor; 2) education campaign; 3) electronic health record tools; and 4) a Modified Early Warning System. MAIN OUTCOMES AND MEASURES: Primary health outcomes were in-hospital death and length of stay. The incremental cost-effectiveness ratio was calculated and the empirical 95% CI for the incremental cost-effectiveness ratio was estimated from 5,000 bootstrap samples. RESULTS: In multivariable analysis, the odds ratio for in-hospital death in the post- versus pre-implementation periods was 0.70 (95% CI, 0.57-0.86) in those with suspected infection, and the hazard ratio for time to discharge was 1.25 (95% CI, 1.20-1.29). Similarly, a decrease in the odds for in-hospital death and an increase in the speed to discharge was observed for the subset that met Sepsis-3 criteria. The program was cost saving in patients with suspected infection (-$272,645.7; 95% CI, -$757,970.3 to -$79,667.7). Cost savings were also observed in the Sepsis-3 group. CONCLUSIONS AND RELEVANCE: Our health system's program designed to adhere to the sepsis bundle metrics led to decreased mortality and length of stay in a cost-effective manner in a much larger catchment than just the cohort meeting the Centers for Medicare and Medicaid Services measures. Our single-center model of interventions may serve as a practice-based benchmark for hospitalized patients with suspected infection.</v>
          </cell>
          <cell r="F1525" t="str">
            <v>2019</v>
          </cell>
        </row>
        <row r="1526">
          <cell r="A1526">
            <v>1525</v>
          </cell>
          <cell r="B1526" t="str">
            <v>Multicentre study of the quality of a large administrative data set and implications for comparing death rates</v>
          </cell>
          <cell r="C1526" t="str">
            <v>BACKGROUND: The aim was to compare the completeness and accuracy of the English Hospital Episode Statistics (HES) with a 'gold standard' data set for a sample of hospitals and to determine the effect of data quality on comparisons of hospital death rates. METHODS: A multicentre audit of data quality was undertaken, based on a sample of all elective abdominal aortic aneurysm (AAA) repairs performed in England. All elective AAA repairs in nine collaborating hospital trusts were included over a 2-year interval. Cases were identified from HES, local databases, hospital administration systems and theatre records. The main outcome measures were the numbers of cases and deaths according to HES compared with case-note review. The recording of co-morbidities and the effect of data accuracy on mortality analyses and risk adjustment were quantified. RESULTS: A total of 1102 elective AAA repairs were identified from HES data. Of 962 procedures with case-note review, 827 (86·0 per cent, 95 per cent confidence interval 84·0 to 88·0 per cent) were confirmed as elective AAA repair. The survival status with HES was 99·8 per cent accurate on comparison with the Office for National Statistics death registry. There was no significant difference in mortality assessment between the HES data and the 'gold standard' data set (5·3 versus 5·0 per cent; P = 0·753). Smaller hospitals were more affected by data inaccuracies than larger hospitals. CONCLUSION: This study confirmed that HES data can be used effectively to compare mortality between hospitals. Administrative data will be used increasingly for assessing performance and clinicians should accept responsibility to improve coding.</v>
          </cell>
          <cell r="F1526" t="str">
            <v>2012</v>
          </cell>
        </row>
        <row r="1527">
          <cell r="A1527">
            <v>1526</v>
          </cell>
          <cell r="B1527" t="str">
            <v>Pediatric Gartland Type-IV Supracondylar Humeral Fractures Have Substantial Overlap with Flexion-Type Fractures</v>
          </cell>
          <cell r="C1527" t="str">
            <v>BACKGROUND: Knowledge is limited about the diagnosis and treatment of modified Gartland type-IV supracondylar humeral fractures. We determined the prevalence of type-IV fractures, identified preoperative characteristics associated with these injuries, and assessed operative treatment characteristics. METHODS: We retrospectively identified patients &lt;16 years of age who underwent operative treatment of a supracondylar humeral fracture at 2 centers between 2008 and 2016. We compared patient, injury, and treatment characteristics between type-IV and type-III fracture groups (1:4, cases:controls). Preoperative radiographs were assessed by 4 pediatric orthopaedists blinded to fracture type. The odds of a fracture being type IV were assessed using univariate logistic regression for individual radiographic parameters. Significance was set at alpha = 0.05. RESULTS: Type-IV fractures accounted for 39 (1.3%) of the supracondylar humeral fractures treated operatively during the study period. A type-IV fracture was associated with the following radiographic parameters: flexion angulation (odds ratio [OR] = 17; 95% confidence interval [CI] = 4.9 to 59), valgus angulation (OR = 5.6; 95% CI = 1.6 to 20), and lateral translation (OR = 4.1; 95% CI = 1.6 to 11) of the distal fragment; osseous apposition between the proximal and distal fragments (OR = 4.0; 95% CI = 1.8 to 9.0); and propagation of the fracture line toward the diaphysis of the proximal segment (OR = 9.2; 95% CI = 1.6 to 53). We found no significant differences in patient or injury characteristics between the groups. Compared with type-III fractures, type-IV fractures were treated more frequently with open reduction and percutaneous pinning (13% compared with 3.8%; p = 0.04) and were associated with longer mean operative time (82 ± 42 compared with 63 ± 28 minutes; p = 0.001). CONCLUSIONS: We identified 5 preoperative radiographic parameters associated with greater odds of a supracondylar humeral fracture being type IV rather than type III. No patient or injury characteristic differed significantly between the groups. Substantial overlap likely exists between type-IV and flexion-type fractures. Type-IV fractures were associated with longer operative time and were treated with open reduction more frequently than were type-III fractures. LEVEL OF EVIDENCE: Therapeutic Level IV. See Instructions for Authors for a complete description of levels of evidence.</v>
          </cell>
          <cell r="F1527" t="str">
            <v>2019</v>
          </cell>
        </row>
        <row r="1528">
          <cell r="A1528">
            <v>1527</v>
          </cell>
          <cell r="B1528" t="str">
            <v>Acute kidney injury within 72 hours after lung transplantation: incidence and perioperative risk factors</v>
          </cell>
          <cell r="C1528" t="str">
            <v>OBJECTIVE: To define the incidence and perioperative risk factors of acute kidney injury (AKI) within 72 hours after lung transplantation and clarify the relationship between postoperative AKI and outcome in patients undergoing lung transplantation. DESIGN: A retrospective observational study. SETTING: A tertiary care academic center. PARTICIPANTS: Fifty-four patients who underwent lung transplantation between January 2006 and March 2010. INTERVENTIONS: None. MEASUREMENTS AND MAIN RESULTS: After excluding 4 patients who died or required additional surgery during the first 72 hours after transplantation, 50 patients were included in the final analysis. Data were extracted from medical charts and electronic health record information system. Risk, injury, failure, loss, endstage (RIFLE) renal disease creatinine criteria were used for the diagnosis of AKI. AKI developed in 27 patients (54%) within 72 hours after transplantation. The incidence of AKI after double-lung transplantation was 87% compared to 40% following single-lung transplantation. The percentage of patients with intraoperative hypoxemia (SpO2&lt;90%) was significantly different between the groups (AKI, 59%; Non-AKI, 22%). Volume of hydroxyethyl starch was significantly higher in AKI patients (912±507 mL) than non-AKI patients (535±338 mL). Baseline estimated glomerular filtration rate (eGFR) was significantly higher in AKI patients (99±27 mL/min/1.73 m2) than non-AKI patients (77±20 mL/min/1.73 m2). CONCLUSIONS: AKI based on the RIFLE criteria following lung transplantation is common. Patients who developed AKI were more likely to have an episode of intraoperative hypoxemia and undergo a double-lung transplantation. Contrary to other published studies, patients with a higher preoperative eGFR were more likely to develop AKI in the authors' cohort.</v>
          </cell>
          <cell r="F1528" t="str">
            <v>2014</v>
          </cell>
        </row>
        <row r="1529">
          <cell r="A1529">
            <v>1528</v>
          </cell>
          <cell r="B1529" t="str">
            <v>Membership in a diabetes-care network and adherence to clinical practice guidelines for treating type 2 diabetes among general practitioners: A four-year follow-up</v>
          </cell>
          <cell r="C1529" t="str">
            <v>OBJECTIVES: To assess whether private general practitioners (GPs) belonging to a diabetes-care network adhered more closely to clinical practice guidelines for diabetes care than GPs not in such a network, for all their patients with type 2 diabetes treated with medication (patients with diabetes), regardless of whether they received care through a network (that is, whether a halo effect occurred). RESEARCH DESIGN AND MEASURES: The study, based on health insurance reimbursement databases in southeastern France, included 468 GPs in two networks and 468 non-network GPs in the same geographical area, matched one-to-one by propensity scores. We followed up their patients with diabetes (n=22,808) from 2008 through 2011, conducting multivariate time-to-event analyses (Cox models) that took the matching design into account to evaluate time from inclusion until performance of the given number of each of six recommended examinations/tests. RESULTS: GPs belonging to a diabetes-care network adhered more closely to clinical practice guidelines but our result were slightly pronounced. Hazard ratios (HR) were significantly higher for patients of network GPs for the implementation of 3 HbA1C assays (HRa=1.13; [95%CI=1.10-1.16]), or 1 microalbuminuria assay (1.4 [1.35-1.45]); they were lower for LDL-cholesterol assays (1.04 [1.01-1.07]) and ophthalmological checkups (1.07 [1.04-1.10]), and not significant for creatinemia or cardiac monitoring. CONCLUSIONS: Network GPs had better diabetes monitoring practices for all their patients with diabetes than the other GPs, especially for the most diabetes-specific tests. Further research is needed in other settings to confirm the existence of this halo effect.</v>
          </cell>
          <cell r="F1529" t="str">
            <v>2016</v>
          </cell>
        </row>
        <row r="1530">
          <cell r="A1530">
            <v>1529</v>
          </cell>
          <cell r="B1530" t="str">
            <v>Administrative data is as good as medical chart review for comorbidity ascertainment in patients with infections in Singapore</v>
          </cell>
          <cell r="C1530" t="str">
            <v>The Charlson comorbidity index (CCI) is widely used for control of confounding from comorbidities in epidemiological studies. International Classification of Diseases (ICD)-coded diagnoses from administrative hospital databases is potentially an efficient way of deriving CCI. However, no studies have evaluated its validity in infectious disease research. We aim to compare CCI derived from administrative data and medical record review in predicting mortality in patients with infections. We conducted a cross-sectional study on 199 inpatients. Correlation analyses were used to compare comorbidity scores from ICD-coded administrative databases and medical record review. Multivariable regression models were constructed and compared for discriminatory power for 30-day in-hospital mortality. Overall agreement was fair [weighted kappa 0·33, 95% confidence interval (CI) 0·23-0·43]. Kappa coefficient ranged from 0·17 (95% CI 0·01-0·36) for myocardial infarction to 0·85 (95% CI 0·59-1·00) for connective tissue disease. Administrative data-derived CCI was predictive of CCI ⩾5 from medical record review, controlling for age, gender, resident status, ward class, clinical speciality, illness severity, and infection source (C = 0·773). Using the multivariable model comprising age, gender, resident status, ward class, clinical speciality, illness severity, and infection source to predict 30-day in-hospital mortality, administrative data-derived CCI (C = 0·729) provided a similar C statistic as medical record review (C = 0·717, P = 0·8548). In conclusion, administrative data-derived CCI can be used for assessing comorbidities and confounding control in infectious disease research.</v>
          </cell>
          <cell r="F1530" t="str">
            <v>2016</v>
          </cell>
        </row>
        <row r="1531">
          <cell r="A1531">
            <v>1530</v>
          </cell>
          <cell r="B1531" t="str">
            <v>Validity of PROMIS in minimally invasive transforaminal lumbar interbody fusion: a preliminary evaluation</v>
          </cell>
          <cell r="C1531" t="str">
            <v>OBJECTIVE Patient-reported outcomes are commonly used to evaluate treatment efficacy. Inefficiencies in standard measurement tools often prove to be a barrier to data collection. The Patient-Reported Outcomes Measurement Information System (PROMIS) was developed to overcome these limitations. This tool implements computer-adaptive testing, which enables the assessment of physical function in fewer questions than those required for "static" metrics. In spine surgery patients, moderate to strong correlations with Oswestry Disability Index (ODI) and the 36-Item Short Form Survey (SF-36) scores have been reported for PROMIS. However, to date, data regarding the efficacy of this tool for patients undergoing minimally invasive (MIS) transforaminal lumbar interbody fusion (TLIF) have been limited. METHODS A prospectively maintained registry of patients who have undergone primary 1- or 2-level MIS TLIF was reviewed retrospectively. Patients with incomplete PROMIS data were excluded. Changes in PROMIS physical function scores 6 weeks, 12 weeks, and 6 months after surgery were analyzed using paired t-tests. PROMIS scores were compared with traditional outcome measures, including SF-12 physical function, ODI, and visual analog scale (VAS) back and leg scores. Correlations were tested using the Pearson correlation coefficient, and the strength of association was interpreted as follows: small, 0.1 ≤ |r| &lt; 0.3; moderate, 0.3 ≤ |r| &lt; 0.5; and large, |r| ≥ 0.5. Statistical significance was set at p &lt; 0.05. RESULTS Seventy-four patients were included in this analysis after the exclusion of those without PROMIS scores. The mean preoperative PROMIS score was 35.92 ± 6.98. Significant improvements were demonstrated in PROMIS scores 12 weeks (41.33, p &lt; 0.001) and 6 months (43.58, p &lt; 0.001) after surgery. PROMIS scores demonstrated a significant correlation with SF-12, ODI, and VAS leg scores (p &lt; 0.05). Strong associations with PROMIS scores were observed for SF-12 (r = 0.650 to 0.854), ODI (r = -0.525 to -0.831), and 6-month VAS back (r = -0.693) scores. CONCLUSIONS Physical function as measured by PROMIS improves significantly 12 weeks and 6 months after MIS TLIF. In addition, PROMIS scores have strong correlations with SF-12 and ODI scores. These results suggest that PROMIS scores can be used as a valid assessment of physical function in MIS TLIF patients. Further work is required to determine the full benefits of this measure in other spine populations.</v>
          </cell>
          <cell r="F1531" t="str">
            <v>2018</v>
          </cell>
        </row>
        <row r="1532">
          <cell r="A1532">
            <v>1531</v>
          </cell>
          <cell r="B1532" t="str">
            <v>A Territory-wide, Multicenter, Age- and Prostate-specific Antigen-matched Study Comparing Chemohormonal Therapy and Hormonal Therapy Alone in Chinese Men With Metastatic Hormone-sensitive Prostate Cancer</v>
          </cell>
          <cell r="C1532" t="str">
            <v>BACKGROUND: There is a lack of real-world data regarding the treatment outcomes of chemohormonal therapy versus hormonal therapy alone in Chinese men with metastatic hormone-sensitive prostate cancer. PATIENTS AND METHODS: We conducted a territory-wide, multicenter, age- and prostate-specific antigen (PSA)-matched cohort study comparing chemohormonal therapy and hormonal therapy alone in Chinese men with metastatic hormone-sensitive prostate cancer. Patient and disease characteristics were reviewed. The primary outcome was PSA progression-free survival. Secondary outcomes included clinical progression-free survival and castration resistance-free survival. Kaplan-Meier and multivariate Cox regression analyses were performed. RESULTS: From January 2015 to July 2016, 32 Chinese men with metastatic hormone-sensitive prostate cancer were treated with chemohormonal therapy, and they were matched to 32 Chinese men who were treated with hormonal therapy alone. Patient and disease characteristics were similar between the 2 groups. The chemohormonal therapy group had a significantly better PSA progression-free survival (P = .001) and castration resistance-free survival (P = .002) than the hormonal therapy group. There was no significant difference in the clinical progression-free survival between the 2 groups. Upon multivariate Cox regression analyses, the use of chemohormonal therapy was significantly associated with a longer time to PSA progression (hazard ratio, 0.31; 95% confidence interval, 0.31-0.73; P = .008) and a longer time to castration resistance (hazard ratio, 0.38; 95% confidence interval, 0.17-0.83; P = .015), but was not associated with clinical progression. CONCLUSIONS: The use of chemohormonal therapy could prevent PSA progression and the development of castration resistance when compared with hormonal therapy alone in Chinese men with metastatic hormone-sensitive prostatic cancer.</v>
          </cell>
          <cell r="F1532" t="str">
            <v>2019</v>
          </cell>
        </row>
        <row r="1533">
          <cell r="A1533">
            <v>1532</v>
          </cell>
          <cell r="B1533" t="str">
            <v>Clinical Interpretation of the Neck Functional Status Computerized Adaptive Test</v>
          </cell>
          <cell r="C1533" t="str">
            <v>BACKGROUND: Clinical interpretation of patient-reported outcome measures is an essential step in patient-centered care. Interpretation of scores derived from the Neck Functional Status Computerized Adaptive Test (NFS-CAT) has not been studied. OBJECTIVES: To (1) assess the reliability of point estimates and improvement scores, (2) determine thresholds of minimal clinically important improvement (MCII), and (3) develop a functional staging model to facilitate clinical interpretation of NFS-CAT scores. METHODS: A secondary retrospective cohort analysis was performed using data from patients aged 14 to 89 years who started an episode of care for neck impairments during 2016-2017 and completed the NFS-CAT at admission. The reliability of point estimates and of improvement scores was derived from the NFS-CAT standard error of measurement. The MCII was estimated by combining distribution- and anchor-based approaches. A functional staging model was developed to describe clinical meaningfulness of the quantitative scores provided by the NFS-CAT. RESULTS: Of 250 741 patients who completed the NFS-CAT at admission (mean ± SD age, 54 ± 16 years; 65% female), 169±039 (67%) also completed the NFS-CAT at discharge. The standard error of measurement was stable across the measurement continuum, ranging from 3.7 to 3.9 NFS-CAT points. Minimal detectable improvement was 6.8 points at the 90% confidence level. The estimate of the MCII was 8.1 points, with more change points needed to achieve the MCII for patients with lower baseline scores. Large rates of functional staging change during treatment were observed, demonstrating responsiveness of the functional staging model. CONCLUSION: This study demonstrated how the NFS-CAT can be interpreted to better assist clinicians and patients with neck impairments during outpatient rehabilitation. LEVEL OF EVIDENCE: Therapy, level 2b. J Orthop Sports Phys Ther 2019;49(12):875-886. Epub 10 Jul 2019. doi:10.2519/jospt.2019.8862.</v>
          </cell>
          <cell r="F1533" t="str">
            <v>2019</v>
          </cell>
        </row>
        <row r="1534">
          <cell r="A1534">
            <v>1533</v>
          </cell>
          <cell r="B1534" t="str">
            <v>Relation of the first hypertension-associated event with medication, compliance and persistence in naïve hypertensive patients after initiating monotherapy</v>
          </cell>
          <cell r="C1534" t="str">
            <v>OBJECTIVE: To analyze the relation of medication, compliance and persistence with the risk of the first hypertension associated event in naïve hypertensive patients after initiating monotherapy with any of the first-line antihypertensive drug classes. METHODS: A retrospective cohort study in the IMS Disease Analyzer database was performed. The study cohort comprised all previously untreated hypertensive patients who were free from hypertension-associated comorbidities, in whom new monotherapy with angiotensin II receptor blockers (ARBs), ACE-inhibitors (ACEIs), beta-blockers (BBs), calcium channel blockers (CCBs) or diuretics was initiated. Compliance and persistence were determined within 2 years. The relation between medication, compliance, persistence and risk of the first hypertension-associated event was analyzed using a Cox regression model. Outcomes in the ARB cohort were compared with outcomes in each other drug class cohort separately and with outcomes in the group of non-ARBs (pooled data). RESULTS: 7,661 patients were identified with a follow-up of at least 2 years (totaling 45,585 patient-years of follow-up). ARBs were associated with more favorable measures (all p &lt; 0.05) of compliance (0.86 vs. 0.82 and 0.74, respectively) and persistence (509 days vs. 459 and 324 days) compared with the group of non-ARBs and diuretics, respectively. The risk of the first hypertension-associated event was higher (all p &lt; 0.05) with diuretics (adjusted hazard ratio (aHR) 0.68), BBs (0.79), CCBs (0.78), and the group of non-ARBs (0.81) and was similar with ACEIs (aHR 0.93, p = 0.37) compared to ARBs. Overall, high compliance was associated with a reduced risk of the first event (p &lt; 0.05). CONCLUSION: Our real-world data suggest that initiating a treatment with ARB monotherapy shows significant benefits in most outcomes including hypertension-related complications compared to other antihypertensive drug monotherapies. The documented impact of compliance on the risk of the first event should have clinical and policy implications.</v>
          </cell>
          <cell r="F1534" t="str">
            <v>2010</v>
          </cell>
        </row>
        <row r="1535">
          <cell r="A1535">
            <v>1534</v>
          </cell>
          <cell r="B1535" t="str">
            <v>Multicenter Review of Current Practices Associated With Venous Thromboembolism Prophylaxis in Pediatric Patients After Trauma</v>
          </cell>
          <cell r="C1535" t="str">
            <v>OBJECTIVES: Frequency of venous thromboembolism in pediatric trauma patients admitted to PICUs is not insignificant, ranging up to 6%. Risk factors have been identified in this population. However, there is little consensus of actual venous thromboembolism prophylaxis practice. We examined factors associated with venous thromboembolism prophylaxis in PICUs. DESIGN: A retrospective study evaluating associations with mechanical venous thromboembolism prophylaxis, pharmacologic venous thromboembolism prophylaxis, or dual therapy (DUAL) prophylaxis compared with no venous thromboembolism prophylaxis. Multivariable logistic regression explored the relationship between prophylaxis type and selected covariates with stepwise selection method to identify the independent predictors of venous thromboembolism prophylaxis utilization. SETTING: Five level I/II pediatric trauma centers in the United States. PATIENTS: Children less than 18 years from January 1, 2013, to December 31, 2013, admitted to the PICU after a trauma, identified through combined trauma registry and Virtual Pediatric Systems database. INTERVENTIONS: None. MEASUREMENTS AND MAIN RESULTS: Six hundred ninety-two patients were included in the database, with 55 excluded for missing data. Of the remaining 637 patients, 538 (84.5%) had no venous thromboembolism prophylaxis by 48 hours, 77 (12.1%) had only mechanical venous thromboembolism prophylaxis, 11 (1.7%) had DUAL, and 11 (1.7%) had pharmacologic venous thromboembolism prophylaxis alone. Multivariable analysis showed increased age, and orthopedic procedure was associated with all forms of prophylaxis. Orthopedic procedures were associated with higher utilization of dual prophylaxis use (odds ratio, 5.2; 95% CI, 1.2-21.8), pharmacologic venous thromboembolism prophylaxis (odds ratio, 8.5; 95% CI, 2.3-31.7), and mechanical venous thromboembolism prophylaxis (odds ratio, 2.2; 95% CI, 1.1-4.2) alone. Brain/spinal cord procedures (odds ratio, 3.7; 95% CI, 1.9-7.3) and abdominal procedures (odds ratio, 6.6; 95% CI, 2.5-17.1) were associated with mechanical venous thromboembolism prophylaxis. Head injury was associated with a decreased use of any prophylaxis (odds ratio, 0.5; 95% CI, 0.3-0.9). Patient comorbidities were associated with decreased use of mechanical venous thromboembolism prophylaxis (odds ratio, 0.5; 95% CI, 0.3-1.0). CONCLUSIONS: Pharmacologic venous thromboembolism prophylaxis is not common in critically ill children after trauma. Patient age, orthopedic and vascular procedures, and higher injury severity are associated with pharmacologic venous thromboembolism prophylaxis.</v>
          </cell>
          <cell r="F1535" t="str">
            <v>2018</v>
          </cell>
        </row>
        <row r="1536">
          <cell r="A1536">
            <v>1535</v>
          </cell>
          <cell r="B1536" t="str">
            <v>Analysis of PITFL injuries in rotationally unstable ankle fractures</v>
          </cell>
          <cell r="C1536" t="str">
            <v>BACKGROUND: Reduction and stabilization of the syndesmosis in unstable ankle fractures is important for ankle mortise congruity and restoration of normal tibiotalar contact forces. Of the syndesmotic ligaments, the posterior inferior tibiofibular ligament (PITFL) provides the most strength for maintaining syndesmotic stability, and previous work has demonstrated the significance of restoring PITFL function when it remains attached to a posterior malleolus fracture fragment. However, little is known regarding the nature of a PITFL injury in the absence of a posterior malleolus fracture. The goal of this study was to describe the PITFL injury pattern based on magnetic resonance imaging (MRI) and intraoperative observation. METHODS: A prospective database of all operatively treated ankle fractures by a single surgeon was used to identify all supination-external rotation (SER) types III and IV ankle fracture patients with complete preoperative orthogonal ankle radiographs and MRI. All patients with a posterior malleolus fracture were excluded. Using a combination of preoperative imaging and intraoperative findings, we analyzed the nature of injuries to the PITFL. In total, 185 SER III and IV operatively treated ankle fractures with complete imaging were initially identified. RESULTS: Analysis of the preoperative imaging and operative reports revealed 34% (63/185) had a posterior malleolus fracture and were excluded. From the remaining 122 ankle fractures, the PITFL was delaminated from the posterior malleolus in 97% (119/122) of cases. A smaller proportion (3%; 3/122) had an intrasubstance PITFL rupture. CONCLUSIONS: Accurate and stable syndesmotic reduction is a significant component of restoring the ankle mortise after unstable ankle fractures. In our large cohort of rotationally unstable ankle fractures without posterior malleolus fractures, we found that most PITFL injuries occur as a delamination off the posterior malleolus. This predictable PITFL injury pattern may be used to guide new methods for stabilizing the syndesmosis in these patients. LEVEL OF EVIDENCE: Level IV, case series.</v>
          </cell>
          <cell r="F1536" t="str">
            <v>2015</v>
          </cell>
        </row>
        <row r="1537">
          <cell r="A1537">
            <v>1536</v>
          </cell>
          <cell r="B1537" t="str">
            <v>Flail chest injuries: a review of outcomes and treatment practices from the National Trauma Data Bank</v>
          </cell>
          <cell r="C1537" t="str">
            <v>BACKGROUND: Flail chest injuries are associated with severe pulmonary restriction, a requirement for intubation and mechanical ventilation, and high rates of morbidity and mortality. Our goals were to investigate the prevalence, current treatment practices, and outcomes of flail chest injuries in polytrauma patients. METHODS: The National Trauma Data Bank was used for a retrospective analysis of the injury patterns, management, and clinical outcomes associated with flail chest injuries. Patients with a flail chest injury admitted from 2007 to 2009 were included in the analysis. Outcomes included the number of days on mechanical ventilation, days in the intensive care unit (ICU), days in the hospital, and rates of pneumonia, sepsis, tracheostomy, chest tube placement, and death. RESULTS: Flail chest injury was identified in 3,467 patients; the mean age was 52.5 years, and 77% of the patients were male. Significant head injury was present in 15%, while 54% had lung contusions. Treatment practices included epidural catheters in 8% and surgical fixation of the chest wall in 0.7% of the patients. Mechanical ventilation was required in 59%, for a mean of 12.1 days. ICU admission was required in 82%, for a mean of 11.7 days. Chest tubes were used in 44%, and 21% required a tracheostomy. Complications included pneumonia in 21%, adult respiratory distress syndrome in 14%, sepsis in 7%, and death in 16%. Patients with concurrent severe head injury had higher rates of ventilatory support and ICU stay and had worse outcomes in every category compared with those without a head injury. CONCLUSION: Patients who have sustained a flail chest have significant morbidity and mortality. More than 99% of these patients were treated nonoperatively, and only a small proportion (8%) received aggressive pain management with epidural catheters. Given the high rates of morbidity and mortality in patients with a flail chest injury, alternate methods of treatment including more consistent use of epidural catheters for pain or surgical fixation need to be investigated with large randomized controlled trials. LEVEL OF EVIDENCE: Epidemiologic/prognostic study, level IV.</v>
          </cell>
          <cell r="F1537" t="str">
            <v>2014</v>
          </cell>
        </row>
        <row r="1538">
          <cell r="A1538">
            <v>1537</v>
          </cell>
          <cell r="B1538" t="str">
            <v>Investigation of a fatal airplane crash: autopsy, computed tomography, and injury pattern analysis used to determine who was steering the plane at the time of the accident. A case report</v>
          </cell>
          <cell r="C1538" t="str">
            <v>A fatal accident is reported in which a small single-engine light airplane crashed. The airplane carried two persons in the front seats, both of whom possessed valid pilot certificates. Both victims were subject to autopsy, including post-mortem computed tomography scanning (PMCT) prior to the autopsy. The autopsies showed massive destruction to the bodies of the two victims but did not identify any signs of acute or chronic medical conditions that could explain loss of control of the airplane. PMCT, histological examination, and forensic chemical analysis also failed to identify an explanation for the crash. A detailed review of an airplane identical to the crashed airplane was performed in collaboration with the Danish Accident Investigation Board and the Danish National Police, National Centre of Forensic Services. The injuries were described using the abbreviated injury scale, the injury severity score, 3-dimensional reconstructions of the PMCT, and an injury pattern analysis. We describe how, on basis of these data, we reached a conclusion about which of the two victims was the most likely to have been in control of the airplane at the time of accident. Furthermore, we argue that all victims of fatal airplane crashes should be subject to forensic autopsy, including PMCT and forensic chemical analysis. The continuous accumulation of knowledge about injury patterns from "simple" accidents is the foundation for the correct analysis of "difficult" accidents.</v>
          </cell>
          <cell r="F1538" t="str">
            <v>2012</v>
          </cell>
        </row>
        <row r="1539">
          <cell r="A1539">
            <v>1538</v>
          </cell>
          <cell r="B1539" t="str">
            <v>Disparities in Inter-hospital Helicopter Transportation for Hispanics by Geographic Region: A Threat to Fairness in the Era of Thrombectomy</v>
          </cell>
          <cell r="C1539" t="str">
            <v>BACKGROUND AND PURPOSE: Mechanical thrombectomy (MT) is a time-dependent therapy that is only available at a limited number of hospitals. As such, patients that live at a considerable distance of those specialized centers often require rapid interhospital emergent evacuation with Helicopter Emergency Medical Services (HEMS) to be considered for MT. It is not known whether the use of HEMS is equitable across different groups of patients. METHODS: Acute ischemic stroke patients emergently transferred to another facility were identified in a retrospective review of a large Medicare claims database. Mode of transportation (HEMS, advanced, or basic ground ambulances) was determined by CPT codes. Distance from patient's residence to the closest center with MT capabilities was calculated. Generalized linear mixed logit models were used to determine the odds of HEMS relative to ground services for Hispanic and non-Hispanic black (NHB) patients relative to non-Hispanic white (NHW) patients while controlling for confounders. RESULTS: A total of 8027 patients that underwent emergent interhospital transportation were analyzed. HEMS utilization was 18.1% for NHB, 20.6% for Hispanics, and 21.6% for NHW (P = .054). In adjusted analyses for confounders, including distance to a MT-capable hospital, Hispanic patients were less likely than NHWs to be transported by HEMS. While that association had marginal significance for the whole United States (OR = .76; 95% CI, .57-1.01; P = .055), it was statistically significant for patients living in the southern region of the United States (OR = .6; 95% CI, .40-.92; P = .019). DISCUSSION: Our findings suggest there is a disparity in the use of HEMS in Hispanic stroke patients compared to NHW. Such a disparity may delay arrival to a MT-capable hospital, delay treatment times, or lead to ineligibility for MT altogether. Given the known benefit of MT and known existing disparities in stroke treatment and outcomes, it is important to further investigate and address disparities in mode of interhospital transportation.</v>
          </cell>
          <cell r="F1539" t="str">
            <v>2019</v>
          </cell>
        </row>
        <row r="1540">
          <cell r="A1540">
            <v>1539</v>
          </cell>
          <cell r="B1540" t="str">
            <v>The San Diego 2007 wildfires and Medi-Cal emergency department presentations, inpatient hospitalizations, and outpatient visits: An observational study of smoke exposure periods and a bidirectional case-crossover analysis</v>
          </cell>
          <cell r="C1540" t="str">
            <v>BACKGROUND: The frequency and intensity of wildfires is anticipated to increase as climate change creates longer, warmer, and drier seasons. Particulate matter (PM) from wildfire smoke has been linked to adverse respiratory and possibly cardiovascular outcomes. Children, older adults, and persons with underlying respiratory and cardiovascular conditions are thought to be particularly vulnerable. This study examines the healthcare utilization of Medi-Cal recipients during the fall 2007 San Diego wildfires, which exposed millions of persons to wildfire smoke. METHODS AND FINDINGS: Respiratory and cardiovascular International Classification of Diseases (ICD)-9 codes were identified from Medi-Cal fee-for-service claims for emergency department presentations, inpatient hospitalizations, and outpatient visits. For a respiratory index and a cardiovascular index of key diagnoses and individual diagnoses, we calculated rate ratios (RRs) for the study population and different age groups for 3 consecutive 5-day exposure periods (P1 [October 22-26], P2 [October 27-31], and P3 [November 1-5]) versus pre-fire comparison periods matched on day of week (5-day periods starting 3, 4, 5, 6, 8, and 9 weeks before each exposed period). We used a bidirectional symmetric case-crossover design to examine emergency department presentations with any respiratory diagnosis and asthma specifically, with exposure based on modeled wildfire-derived fine inhalable particles that are 2.5 micrometers and smaller (PM2.5). We used conditional logistic regression to estimate odds ratios (ORs), adjusting for temperature and relative humidity, to assess same-day and moving averages. We also evaluated the United States Environmental Protection Agency (EPA)'s Air Quality Index (AQI) with this conditional logistic regression method. We identified 21,353 inpatient hospitalizations, 25,922 emergency department presentations, and 297,698 outpatient visits between August 16 and December 15, 2007. During P1, total emergency department presentations were no different than the reference periods (1,071 versus 1,062.2; RR 1.01; 95% confidence interval [CI] 0.95-1.08), those for respiratory diagnoses increased by 34% (288 versus 215.3; RR 1.34; 95% CI 1.18-1.52), and those for asthma increased by 112% (58 versus 27.3; RR 2.12; 95% CI 1.57-2.86). Some visit types continued to be elevated in later time frames, e.g., a 72% increase in outpatient visits for acute bronchitis in P2. Among children aged 0-4, emergency department presentations for respiratory diagnoses increased by 70% in P1, and very young children (0-1) experienced a 243% increase for asthma diagnoses. Associated with a 10 μg/m3 increase in PM2.5 (72-hour moving average), we found 1.08 (95% CI 1.04-1.13) times greater odds of an emergency department presentation for asthma. The AQI level "unhealthy for sensitive groups" was associated with significantly elevated odds of an emergency department presentation for respiratory conditions the day following exposure, compared to the AQI level "good" (OR 1.73; 95% CI 1.18-2.53). Study limitations include the use of patient home address to estimate exposures and demographic differences between Medi-Cal beneficiaries and the general population. CONCLUSIONS: Respiratory diagnoses, especially asthma, were elevated during the wildfires in the vulnerable population of Medi-Cal beneficiaries. Wildfire-related healthcare utilization appeared to persist beyond the initial high-exposure period. Increased adverse health events were apparent even at mildly degraded AQI levels. Significant increases in health events, especially for respiratory conditions and among young children, are expected based on projected climate scenarios of wildfire frequency in California and globally.</v>
          </cell>
          <cell r="F1540" t="str">
            <v>2018</v>
          </cell>
        </row>
        <row r="1541">
          <cell r="A1541">
            <v>1540</v>
          </cell>
          <cell r="B1541" t="str">
            <v>Validity analysis of a unique infection surveillance system in the intensive care unit by analysis of a data warehouse built through a workflow-integrated software application</v>
          </cell>
          <cell r="C1541" t="str">
            <v>BACKGROUND: An electronic decision support programme was developed within the intensive care unit (ICU) that provides an overview of all infection-related patient data, and allows ICU physicians to add clinical information during patient rounds, resulting in prospective compilation of a database. AIM: To assess the validity of computer-assisted surveillance (CAS) of ICU-acquired infection performed by analysis of this database. METHODS: CAS was compared with prospective paper-based surveillance (PBS) for ICU-acquired respiratory tract infection (RTI), bloodstream infection (BSI) and urinary tract infection (UTI) over four months at a 36-bed medical and surgical ICU. An independent panel reviewed the data in the case of discrepancy between CAS and PBS. FINDINGS: PBS identified 89 ICU-acquired infections (13 BSI, 18 UTI, 58 RTI) and CAS identified 90 ICU-acquired infections (14 BSI, 17 UTI, 59 RTI) in 876 ICU admissions. There was agreement between CAS and PBS on 13 BSI (100 %), 14 UTI (77.8 %) and 42 RTI (72.4 %). Overall, there was agreement on 69 infections (77.5%), resulting in a kappa score of 0.74. Discrepancy between PBS and CAS was the result of capture error in 11 and 14 infections, respectively. Interobserver disagreement on probability (13 RTI) and focus (two RTI, one UTI) occurred for 16 episodes. The time required to collect information using CAS is less than 30% of the time required when using PBS. CONCLUSION: CAS for ICU-acquired infection by analysis of a database built through daily workflow is a feasible surveillance method and has good agreement with PBS. Discrepancy between CAS and PBS is largely due to interobserver variability.</v>
          </cell>
          <cell r="F1541" t="str">
            <v>2014</v>
          </cell>
        </row>
        <row r="1542">
          <cell r="A1542">
            <v>1541</v>
          </cell>
          <cell r="B1542" t="str">
            <v>The Presence of Scarring and Associated Morbidity in the Burn Model System National Database</v>
          </cell>
          <cell r="C1542" t="str">
            <v>INTRODUCTION: Postburn scarring is common, but the risk factors, natural history, and consequences of such scars are still poorly understood. This study aims to describe the frequency of scar-related morbidity for up to 2 years after injury and to analyze the impact of burn scars on long-term functional, psychosocial, and reintegration outcomes. METHODS: Analysis was conducted on data collected between January 2006 and May 2014 from 960 patients (2440 anatomic burn sites) using the Burn Model System (BMS) database. Study population demographics were analyzed and odds ratios for the development of raised or thick scarring were determined. Regression analyses were used to evaluate the impact of hypertrophic scarring (HTS) on psychosocial outcomes, including the Community Integration Questionnaire, Satisfaction with Life Scale, Distress, and the Short Form 12. Symptoms associated with scarring were analyzed at discharge and 6, 12, and 24 months after burn using a set of questions on scarring developed by the BMS. Mixed-effect modeling was used to determine linear change over time and the significance of symptoms. RESULTS: The study population was primarily white (65.0%) and male (71.8%), with a mean (SD) age of 44.0 (15.2) years and mean total body surface area burned of 19.6% (17.9%). The incidence of raised or thick scars increased from 65% to 80% (P &lt; 0.0001) for the 2-year follow-up period. The presence of scarring was not associated with Community Integration Questionnaire, Satisfaction with Life Scale, or Short Form 12 scores. Most patients reported symptoms associated with scarring at 2 years after burn, including dry or fragile skin, scars that restrict range of motion at a joint, issues with hand function, and scar pain and itch. CONCLUSIONS: In this large, longitudinal, multicenter cohort of burn survivors, nearly all patients noted the presence of scarring, and a majority noted additional symptoms and morbidity related to their scars even at 2 years after injury. This study demonstrates a need for the continued support of burn survivors to address scar-related morbidity. Furthermore, future studies examining the impact of novel treatments for scarring should use similar scar problem questionnaires and distress scores.</v>
          </cell>
          <cell r="F1542" t="str">
            <v>2019</v>
          </cell>
        </row>
        <row r="1543">
          <cell r="A1543">
            <v>1542</v>
          </cell>
          <cell r="B1543" t="str">
            <v>The impact of teaching status on trauma center clinical outcomes in the United States</v>
          </cell>
          <cell r="C1543" t="str">
            <v>Teaching status/academic ranking may play a role in the variations in trauma center (TC) outcomes. Our study aimed to determine the relationship between TC teaching status and injury-adjusted, all-cause mortality in a national sampling.Retrospective review of the National Sample Program (NSP) from the National Trauma Data bank (NTDB). TCs were categorized based on teaching status. Adjusted mortality was determined by observed/expected (O/E) mortality ratios, derived using TRauma Injury Severity Score methodology from the Injury Severity Score and Revised Trauma Score. Chi-square and t test analyses were utilized with a statistical significance defined as P &lt;.05.Of the 94 TCs in the NSP, 46 were university, 38 were community teaching, and 10 were community nonteaching. For the University TCs, 62.8% were American College of Surgeons (ACS) level 1 and 81.2% state level 1. Of the community teaching TCs, 39.0% was ACS level 1 and 35.1% was state level 1. Of the community nonteaching TCs, 0% was ACS level 1 and 11.1% was state level 1. University TCs had a significantly higher O/E mortality rate than community teaching (0.75 vs 0.71; P = .04). There were no differences in O/E between community teaching and nonteaching TCs (0.71 vs 0.70; P = .70).Community teaching and nonteaching TCs have lower injury-adjusted, all-cause mortality rates than University Centers. Future studies should further investigate key differences between University TCs and community teaching TC to evaluate possible quality and performance improvement measures.</v>
          </cell>
          <cell r="F1543" t="str">
            <v>2019</v>
          </cell>
        </row>
        <row r="1544">
          <cell r="A1544">
            <v>1543</v>
          </cell>
          <cell r="B1544" t="str">
            <v>Comparing dental identifier charting in cone beam computed tomography scans and panoramic radiographs using INTERPOL coding for human identification</v>
          </cell>
          <cell r="C1544" t="str">
            <v>According to INTERPOL, the comparison of antemortem and postmortem dental identifiers is a scientifically reliable approach for human identification. This study aimed to quantify the prevalence of corresponding INTERPOL coded dental identifiers in cone beam computed tomography (CBCT) scans and panoramic radiographs (PR). The sample consisted of 100 CBCT scans and 100 PR taken the same day from the same patients (35 males and 65 females). Randomly and independently, forty-one INTERPOL coded dental identifiers were searched in each image. Wilcoxon test compared the prevalence of codes in CBCT scans and PR, Chi-square tested the dependence between codes and teeth; and multiple correspondence analyses (MCA) explored the association between codes and teeth in color maps for CBCT scans and PR. No statistically significant differences between the prevalence of identifiers in CBCT scans and PR were detected (p=0.693). In CBCT scans and PR, dependence between teeth and codes was detected (p&lt;0.05). In the study sample, the strongest associations were found between the codes unerupted (UNE), partially erupted (ERU) and impacted (IMV) and third molars, both in CBCT scans and PR. INTERPOL coded dental identifiers registered on CBCT scans and PR can be exchanged during human identification.</v>
          </cell>
          <cell r="F1544" t="str">
            <v>2019</v>
          </cell>
        </row>
        <row r="1545">
          <cell r="A1545">
            <v>1544</v>
          </cell>
          <cell r="B1545" t="str">
            <v>Standardizing the Evaluation of Nonaccidental Trauma in a Large Pediatric Emergency Department</v>
          </cell>
          <cell r="C1545" t="str">
            <v>BACKGROUND AND OBJECTIVES: Variability exists in the evaluation of nonaccidental trauma (NAT) in the pediatric emergency department because of misconceptions and individual bias of clinicians. Further maltreatment, injury, and death can ensue if these children are not evaluated appropriately. The implementation of guidelines for NAT evaluation has been successful in decreasing differences in care as influenced by race and ethnicity of the patient and their family. Our Specific, Measurable, Achievable, Realistic, and Timely aim was to increase the percent of patients evaluated in the emergency department for NAT who receive guideline-adherent evaluation from 47% to 80% by December 31, 2016. METHODS: The team determined key drivers for the project and tested them by using multiple plan-do-study-act cycles. Interventions included construction of a best practice guideline, provider education, integration of the guideline into workflow, and order set construction to support guideline recommendations. Data were compiled from electronic medical records to identify patients &lt;3 years of age evaluated in the pediatric emergency department for suspected NAT based on chart review. Adherence to guideline recommendations for age-specific evaluation (&lt;6, 6-12, and &gt;12-36 months) was tracked over time on statistical process control charts to evaluate the impact of the interventions. RESULTS: A total of 640 encounters had provider concern for NAT and were included in the analysis. Adherence to age-specific guideline recommendations improved from a baseline of 47% to 69%. CONCLUSIONS: With our improvement methodology, we successfully increased guideline-adherent evaluation for patients with provider concern for NAT. Education and electronic support at the point of care were key drivers for initial implementation.</v>
          </cell>
          <cell r="F1545" t="str">
            <v>2018</v>
          </cell>
        </row>
        <row r="1546">
          <cell r="A1546">
            <v>1545</v>
          </cell>
          <cell r="B1546" t="str">
            <v>Systematic evaluation of the patient-reported outcome (PRO) content of clinical trial protocols</v>
          </cell>
          <cell r="C1546" t="str">
            <v>BACKGROUND: Qualitative evidence suggests patient-reported outcome (PRO) information is frequently absent from clinical trial protocols, potentially leading to inconsistent PRO data collection and risking bias. Direct evidence regarding PRO trial protocol content is lacking. The aim of this study was to systematically evaluate the PRO-specific content of UK National Institute for Health Research (NIHR) Health Technology Assessment (HTA) programme trial protocols. METHODS AND FINDINGS: We conducted an electronic search of the NIHR HTA programme database (inception to August 2013) for protocols describing a randomised controlled trial including a primary/secondary PRO. Two investigators independently reviewed the content of each protocol, using a specially constructed PRO-specific protocol checklist, alongside the 'Standard Protocol Items: Recommendations for Interventional Trials' (SPIRIT) checklist. Disagreements were resolved through discussion with a third investigator. 75 trial protocols were included in the analysis. Protocols included a mean of 32/51 (63%) SPIRIT recommendations (range 16-41, SD 5.62) and 11/33 (33%) PRO-specific items (range 4-18, SD 3.56). Over half (61%) of the PRO items were incomplete. Protocols containing a primary PRO included slightly more PRO checklist items (mean 14/33 (43%)). PRO protocol content was not associated with general protocol completeness; thus, protocols judged as relatively 'complete' using SPIRIT were still likely to have omitted a large proportion of PRO checklist items. CONCLUSIONS: The PRO components of HTA clinical trial protocols require improvement. Information on the PRO rationale/hypothesis, data collection methods, training and management was often absent. This low compliance is unsurprising; evidence shows existing PRO guidance for protocol developers remains difficult to access and lacks consistency. Study findings suggest there are a number of PRO protocol checklist items that are not fully addressed by the current SPIRIT statement. We therefore advocate the development of consensus-based supplementary guidelines, aimed at improving the completeness and quality of PRO content in clinical trial protocols.</v>
          </cell>
          <cell r="F1546" t="str">
            <v>2014</v>
          </cell>
        </row>
        <row r="1547">
          <cell r="A1547">
            <v>1546</v>
          </cell>
          <cell r="B1547" t="str">
            <v>Economic evaluation of the treatment of Acute Bacterial Skin and Skin Structure Infections (ABSSSIs) from the national payer perspective: introduction of a new treatment to the patient journey. A simulation of three European countries</v>
          </cell>
          <cell r="C1547" t="str">
            <v>Background: The aim of this study was to develop a spending predictor model to evaluate the direct costs associated with the management of ABSSSIs from the National health-care provider's perspective of Italy, Romania, and Spain. Methodology: A decision-analytic model was developed to evaluate the diagnostic and clinical pathways of hospitalized ABSSSI patients based on scientific guidelines and real-world data. A Standard of Care (SoC) scenario was compared with a dalbavancin scenario in which the patients could be discharged early. The epidemiological and cost parameters were extrapolated from national administrative databases (i.e., hospital information system). A probabilistic sensitivity analysis (PSA) and one-way sensitivity analysis (OWA) were performed. Results: Overall, the model estimated an average annual number of patients with ABSSSIs of approximately 50,000 in Italy, Spain, and Romania. On average, the introduction of dalbavancin reduced the length of stay by 3.3 days per ABSSSI patient. From an economic perspective, dalbavancin did not incur any additional cost from the National Healthcare perspective, and the results were consistent among the countries. The PSA and OWA demonstrated the robustness of these results. Conclusion: This model represents a useful tool for policymakers by providing information regarding the economic and organizational consequences of an early discharge approach in ABSSSI management.</v>
          </cell>
          <cell r="F1547" t="str">
            <v>2019</v>
          </cell>
        </row>
        <row r="1548">
          <cell r="A1548">
            <v>1547</v>
          </cell>
          <cell r="B1548" t="str">
            <v>Observation versus treatment among men with favorable risk prostate cancer in a community-based integrated health care system: a retrospective cohort study</v>
          </cell>
          <cell r="C1548" t="str">
            <v>BACKGROUND: The objective of this study was to describe overall survival and the management of men with favorable risk prostate cancer (PCa) within a large community-based health care system in the United States. METHODS: A retrospective cohort study was conducted using linked electronic health records from men aged ≥40 years with favorable risk PCa (T1 or 2, PSA ≤15, Gleason ≤7 [3 + 4]) diagnosed between January 2005 and October 2013. Cohorts were defined as receiving any treatment (IMT) or no treatment (OBS) within 6 months after index PCa diagnosis. Cohorts' characteristics were compared between OBS and IMT; monitoring patterns were reported for OBS within the first 18 and 24 months. Cox Proportional Hazards models were used for multivariate analysis of overall survival. RESULTS: A total of 1425 men met the inclusion criteria (OBS 362; IMT 1063). The proportion of men managed with OBS increased from 20% (2005) to 35% (2013). The OBS group was older (65.6 vs 62.8 years, p &lt; 0.01), had higher Charlson comorbidity index scores (CCI ≥2, 21.5% vs 12.2%, p &lt; 0.01), and had a higher proportion of low-risk PCa (65.2% vs 55.0%, p &lt; 0.01). For the OBS cohort, 181 of the men (50%) eventually received treatment. Among those remaining on OBS for ≥24 months (N = 166), 88.6% had ≥1 follow-up PSA test and 26.5% received ≥1 follow-up biopsy within the 24 months. The unadjusted mortality rate was higher for OBS compared with IMT (2.7 vs 1.3/100 person-years [py]; p &lt; 0.001). After multivariate adjustment, there was no significant difference in all-cause mortality between OBS and IMT groups (HR 0.73, p = 0.138). CONCLUSIONS: Use of OBS management increased over the 10-year study period. Men in the OBS cohort had a higher proportion of low-risk PCa. No differences were observed in overall survival between the two groups after adjustment of covariates. These data provide insights into how favorable risk PCa was managed in a community setting.</v>
          </cell>
          <cell r="F1548" t="str">
            <v>2018</v>
          </cell>
        </row>
        <row r="1549">
          <cell r="A1549">
            <v>1548</v>
          </cell>
          <cell r="B1549" t="str">
            <v>Estimated GFR reporting is associated with decreased nonsteroidal anti-inflammatory drug prescribing and increased renal function</v>
          </cell>
          <cell r="C1549" t="str">
            <v>Nonsteroidal anti-inflammatory drugs (NSAIDs) are widely used; however, they are also nephrotoxic with both acute and chronic effects on kidney function. Here we determined NSAID prescribing before and after estimated GFR (eGFR) reporting and evaluate renal function in patients who used NSAIDs but stopped these after their first eGFR report. A population-based longitudinal analysis using a record-linkage database was conducted with the GFR estimated using the four-variable equation from the MDRD study and analyzed by trend test, paired t-test, and logistic regression modeling. Prescriptions for NSAIDs significantly decreased from 39,459 to 35,415 after implementation of eGFR reporting from the second quarter of 2005 compared with the first quarter of 2007. Reporting eGFR was associated with reduced NSAID prescriptions (adjusted odds ratio, 0.78). NSAID prescription rates in the 6 months before April 2006 were 18.8, 15.4, and 7.0% in patients with CKD stages 3, 4, and 5 and 15.5, 10.7, and 6.3%, respectively, after eGFR reporting commenced. In patients who stopped NSAID treatment, eGFR significantly increased from 45.9 to 46.9, 23.9 to 27.1, and 12.4 to 26.4 ml/min per 1.73 m(2) in 1340 stage 3 patients, 162 stage 4 patients, and 9 stage 5 patients, respectively. Thus, NSAID prescribing decreased after the implementation of eGFR reporting, and there were significant improvements in estimated renal function in patients who stopped taking NSAIDs. Hence, eGFR reporting may result in safer prescribing.</v>
          </cell>
          <cell r="F1549" t="str">
            <v>2013</v>
          </cell>
        </row>
        <row r="1550">
          <cell r="A1550">
            <v>1549</v>
          </cell>
          <cell r="B1550" t="str">
            <v>Thoracic Aortic, Aortic Valve, and Mitral Valve Surgery in Pediatric and Young Adult Patients With Marfan Syndrome: Characteristics and Outcomes</v>
          </cell>
          <cell r="C1550" t="str">
            <v>Patients with Marfan syndrome (MFS) often require surgical intervention on the mitral valve (MV), aortic root or valve (AV), or thoracic aorta (TA) during childhood and adolescence. We aim to utilize a national database to evaluate outcomes in pediatric and young adult patients with MFS undergoing MV, AV, and aortic surgical procedures, and describe factors associated with increased mortality. The Pediatric Hospital Information System (PHIS) database, a multi-institutional administrative database of 48 pediatric hospitals, was queried for patients less than 25 years of age with a diagnosis of MFS (ICD-9 759.82) who underwent MV, AV, or thoracic aortic surgery between January 2004 and October 2015. We assessed comorbidities and complications, and performed univariate analysis to evaluate factors associated with inpatient mortality. Included were 321 hospital encounters in 294 patients. Fifty-one patients underwent 54 MV surgeries, 213 patients underwent 224 aortic/AV surgeries, and 43 patients underwent both MV and aortic/AV surgery in the same encounter. Postoperative complications were common for all surgeries (46.3% for MV procedures and 45.5% for aortic/AV procedures). Overall in-hospital mortality was 2.2% (3.7% for MV procedures, 1.8% for AV/aortic procedures, and 2.3% in the combined MV and aortic/AV procedure group). Aortic dissection or rupture was reported in 3.4%, with no in-hospital mortalities. Death after MV as well as after aortic/AV surgery was associated with younger age. Postoperative complications are common in pediatric and young adult patients with MFS after intervention on the MV, AV, and TA, although mortality is relatively low.</v>
          </cell>
          <cell r="F1550" t="str">
            <v>2019</v>
          </cell>
        </row>
        <row r="1551">
          <cell r="A1551">
            <v>1550</v>
          </cell>
          <cell r="B1551" t="str">
            <v>Extended versus limited arch replacement in acute Type A aortic dissection</v>
          </cell>
          <cell r="C1551" t="str">
            <v>OBJECTIVES: The recommended extent of surgical resection and reconstruction of the arch in acute DeBakey Type I aortic dissection is an ongoing controversy. However, several recent reports indicate a trend towards a more extensive arch operation in several institutions. We have analysed the recent data from the International Registry of Acute Aortic Dissection to assess the choice of procedure over time and to evaluate the surgical outcome in a 'real-world' database. Our aim was to compare short- and mid-term outcomes of limited repairs versus complete arch surgery. METHODS: Of the 1241 patients included in the 'Interventional Cohort' of the International Registry of Acute Aortic Dissection from March 1996 to March 2015, 907 underwent ascending aortic or hemiarch replacement (Group A) and 334 had extended arch replacement (Group B). An extended resection was a surgeon's 'judgement call'. Logistic regression analysis, propensity-adjusted multivariable comparisons and Kaplan-Meier curves were used for analyses. RESULTS: Overall in-hospital mortality was 14.2% with no difference between groups (Group A 13.1%, Group B 17.1%). Coma/altered consciousness (odds ratio 3.16, 95% confidence interval 1.60-6.25, P = 0.001), hypotension, tamponade or shock (2.03, 1.11-3.73, P = 0.022) and any pulse deficit (1.92, 1.04-3.54, P = 0.038) were predictors of in-hospital mortality in a propensity score-adjusted multivariable analysis. Overall 5-year survival was 69.4% in the ascending group and 73.1% in the total arch group (P = 0.83 by Kaplan-Meier analysis). For survivors of the index hospitalization, the 5-year freedom from death, aortic rupture and reintervention were 71.1% in Group A and 76.4% in Group B (P = 0.54 by Kaplan-Meier analysis). CONCLUSIONS: Selective, or 'surgeon's choice', extended arch replacement had no discernible acute downside compared with less extensive surgery. Whether extended arch replacement improves the prognosis beyond 5 years remains to be settled.</v>
          </cell>
          <cell r="F1551" t="str">
            <v>2017</v>
          </cell>
        </row>
        <row r="1552">
          <cell r="A1552">
            <v>1551</v>
          </cell>
          <cell r="B1552" t="str">
            <v>Effects of Focal vs Total Cryotherapy and Minimum Tumor Temperature on Patient-reported Quality of Life Compared With Active Surveillance in Patients With Prostate Cancer</v>
          </cell>
          <cell r="C1552" t="str">
            <v>OBJECTIVE: To investigate the effects of focal (hemiablation) or total cryotherapy and minimum tumor temperature on patient-reported quality of life (QoL) in patients with prostate cancer. METHODS: An Institutional Review Board-approved database was reviewed for patients who underwent cryotherapy or active surveillance (AS). QoL questionnaire responses were collected and scores were analyzed for differences between focal and total cryotherapy and between very cold (&lt;-76°C) and moderate-cold (≥-76°C) minimum tumor temperatures. RESULTS: A total of 197 patients responded to a total of 547 questionnaires. Focal and total cryotherapy patients had initially lower sexual function scores relative to AS (year 1 mean difference focal: -31.7, P &lt;.001; total: -48.1, P &lt;.001). Focal cryotherapy was associated with a more rapid improvement in sexual function. Both focal and total cryotherapy sexual function scores were not statistically significantly different from the AS cohort by postprocedural year 4. Very cold and moderate-cold temperatures led to initially lower sexual function scores relative to AS (year 1 very cold: -38.1, P &lt;.001; moderate-cold: -30.7, P &lt;.001). Moderate-cold temperature scores improved more rapidly than those of very cold temperature. Neither very cold nor moderate-cold temperatures had a statistically significant difference in sexual function scores relative to AS by postprocedural year 4. Urinary function and bowel habits were not significantly different between focal and total cryotherapy and between very cold and moderate-cold temperature groups. CONCLUSION: Focal cryotherapy and moderate-cold (≥-76°C) temperature were associated with favorable sexual function relative to total cryotherapy and very cold temperature, respectively. No significant differences in urinary function or bowel habits were observed between groups.</v>
          </cell>
          <cell r="F1552" t="str">
            <v>2018</v>
          </cell>
        </row>
        <row r="1553">
          <cell r="A1553">
            <v>1552</v>
          </cell>
          <cell r="B1553" t="str">
            <v>Admission rapid thrombelastography delivers real-time "actionable" data in pediatric trauma</v>
          </cell>
          <cell r="C1553" t="str">
            <v>PURPOSE: Admission rapid thrombelastography (rTEG) is a "real-time" clinical tool used to evaluate trauma-induced coagulopathy and direct hemostatic resuscitation. The relationship of rTEG to conventional coagulation tests (CCT) and early lifesaving interventions (LSI) in pediatric trauma is unknown. METHODS: Severely injured patients (age ≤ 14 years) with an rTEG were retrospectively reviewed (8/1/2009-8/31/2011). Demographic and clinical information was collected. Spearman's correlation and regression models were used to evaluate rTEG with respect to CCT, early transfusion, LSI, and mortality. RESULTS: Eighty-six patients were identified. The median age was 8 years, and the median injury severity score (ISS) was 21. Activated clotting time (r=0.68), k-time (r=0.77), and α-angle (r=-0.75) showed strong correlation to PTT, and maximum amplitude (MA) (r=0.46) showed good correlation to platelet count (all p&lt;0.001). When controlling for age, gender, and ISS, regression analysis showed that ACT, r-value, k-time, α-angle, and MA predicted red blood cell and plasma transfusion within 6h. MA (OR 0.82, 95% CI 0.70-0.96; p=0.018) was predictive of LSI. All rTEG values, except for LY30, predicted mortality. CONCLUSION: Admission rTEG correlates with CCT and predicts early transfusion, early LSI, and outcome in pediatric trauma. rTEG provides valuable data for goal-directed hemostatic resuscitation of critically injured children.</v>
          </cell>
          <cell r="F1553" t="str">
            <v>2013</v>
          </cell>
        </row>
        <row r="1554">
          <cell r="A1554">
            <v>1553</v>
          </cell>
          <cell r="B1554" t="str">
            <v>Evaluation of the reproducibility of the Naranjo Adverse Drug Reaction Probability Scale score in published case reports</v>
          </cell>
          <cell r="C1554" t="str">
            <v>STUDY OBJECTIVE: To assess the reproducibility of Naranjo Adverse Drug Reaction Probability Scale (APS) scores in published case reports. DESIGN: Reliability analysis. MEASUREMENTS AND MAIN RESULTS: Randomly selected case reports using the APS were identified from the Web of Science database. The APS scores were blinded from the case reports, and scores were then independently calculated by four raters, using the APS. The percentage of exact agreement between raters' and the published APS scores was calculated for all case reports. Categorical scores were compared by using a weighted κ statistic. For numerical scores, descriptive statistics were computed by using raw and absolute difference scores. Twenty-four case reports were independently scored by four raters. Exact agreement between all raters' scores and the published APS scores was found in five (21%) of the 24 reports. Agreement between individual rater's scores and the published categorical score ranged from 42% to 79%. Weighted κ ranged from 0.12 to 0.61, corresponding to strengths of agreement between poor and good. Difference in scoring by raters resulted in 18% and 27% of case reports being reclassified into higher and lower than reported APS categories, respectively. CONCLUSION: Exact agreement between raters' scores and the published APS score was infrequent. We recommend that authors of case reports include all pertinent details of the case and that journals ensure the robustness of the causality assessment during peer review.</v>
          </cell>
          <cell r="F1554" t="str">
            <v>2014</v>
          </cell>
        </row>
        <row r="1555">
          <cell r="A1555">
            <v>1554</v>
          </cell>
          <cell r="B1555" t="str">
            <v>Civilian and military trauma: does civilian training prepare surgeons for the battlefield?</v>
          </cell>
          <cell r="C1555" t="str">
            <v>The management of trauma patients continues to be a major focus of resident training. The purpose of this review is to compare the mechanism and distribution of injuries in civilian and military trauma and to ascertain whether we are optimally preparing surgeons for the injuries seen on the battlefield. We performed a retrospective 5-year review of all trauma admissions to our urban trauma center (TC). We then compared this data with that recently acquired from Operation Iraqi Freedom (OIF). There were 7732 trauma patients seen during that time at our TC with 9.8 per cent sustaining gunshot wounds. Of those, 26 per cent sustained a gunshot wound to the thorax, and injuries to the abdomen and pelvis were sustained in 28.5 per cent. In total, truncal trauma accounted for 55 per cent of the injuries. Extremity injuries occurred in just 31 per cent. Data from OIF show the mechanism and distribution of injuries to be quite different. Improvised explosive devices accounted for greater than 50 per cent of the injuries in OIF. Truncal injuries accounted for just 14 per cent of the injuries seen and extremity injuries accounted for, a significant, 56 per cent of all the injuries observed. The civilian experience with gunshot wounds often focuses on truncal trauma, yet the military data show a need for knowledge of devastating injuries to the extremity. This divergent experience may be even more salient in the future as the battlefield is brought closer to home through domestic terrorism and the line is blurred between military and civilian trauma.</v>
          </cell>
          <cell r="F1555" t="str">
            <v>2011</v>
          </cell>
        </row>
        <row r="1556">
          <cell r="A1556">
            <v>1555</v>
          </cell>
          <cell r="B1556" t="str">
            <v>Validating the use of Hospital Episode Statistics data and comparison of costing methodologies for economic evaluation: an end-of-life case study from the Cluster randomised triAl of PSA testing for Prostate cancer (CAP)</v>
          </cell>
          <cell r="C1556" t="str">
            <v>OBJECTIVES: To evaluate the accuracy of routine data for costing inpatient resource use in a large clinical trial and to investigate costing methodologies. DESIGN: Final-year inpatient cost profiles were derived using (1) data extracted from medical records mapped to the National Health Service (NHS) reference costs via service codes and (2) Hospital Episode Statistics (HES) data using NHS reference costs. Trust finance departments were consulted to obtain costs for comparison purposes. SETTING: 7 UK secondary care centres. POPULATION: A subsample of 292 men identified as having died at least a year after being diagnosed with prostate cancer in Cluster randomised triAl of PSA testing for Prostate cancer (CAP), a long-running trial to evaluate the effectiveness and cost-effectiveness of prostate-specific antigen (PSA) testing. RESULTS: Both inpatient cost profiles showed a rise in costs in the months leading up to death, and were broadly similar. The difference in mean inpatient costs was £899, with HES data yielding ∼8% lower costs than medical record data (differences compatible with chance, p=0.3). Events were missing from both data sets. 11 men (3.8%) had events identified in HES that were all missing from medical record review, while 7 men (2.4%) had events identified in medical record review that were all missing from HES. The response from finance departments to requests for cost data was poor: only 3 of 7 departments returned adequate data sets within 6 months. CONCLUSIONS: Using HES routine data coupled with NHS reference costs resulted in mean annual inpatient costs that were very similar to those derived via medical record review; therefore, routinely available data can be used as the primary method of costing resource use in large clinical trials. Neither HES nor medical record review represent gold standards of data collection. Requesting cost data from finance departments is impractical for large clinical trials. TRIAL REGISTRATION NUMBER: ISRCTN92187251; Pre-results.</v>
          </cell>
          <cell r="F1556" t="str">
            <v>2016</v>
          </cell>
        </row>
        <row r="1557">
          <cell r="A1557">
            <v>1556</v>
          </cell>
          <cell r="B1557" t="str">
            <v>Ecological Assessment of Everyday Executive Functioning at Home and at School Following Childhood Traumatic Brain Injury Using the BRIEF Questionnaire</v>
          </cell>
          <cell r="C1557" t="str">
            <v>OBJECTIVES: To describe dysexecutive symptoms in children with traumatic brain injury (TBI) using the Behavior Rating Inventory of Executive Function (BRIEF); to compare parent- and teacher-ratings, to analyze the differential impairment in the BRIEF subscales, and factors influencing outcome. PARTICIPANTS: Children aged 5 to 18 years 11 months, referred to a rehabilitation department following TBI. OUTCOME MEASURES: Parent- and teacher reports of the BRIEF. RESULTS: A total of 194 patients participated in the study: mild (n = 13), moderate (n = 12), severe (n = 169); mean 4.92 (standard deviation = 3.94) years post-injury. According to parent ratings (n = 193), all BRIEF subscales and indices were significantly elevated (23.8%-48% in the clinical range). The Working Memory subscale score was significantly higher than all other subscales. Results of teacher ratings (n = 28) indicated similar significantly elevated scores in all subscales (39.3%-57.2% in the clinical range). No significant difference was found between parent and teacher ratings, which were significantly correlated. Regression analyses indicated that, in children with severe TBI, parental BRIEF overall and metacognition indices were significantly predicted by younger age at injury and older age at assessment, whereas no significant predictor of behavioral regulation index was identified. DISCUSSION AND CONCLUSION: This study highlights significant executive dysfunction in everyday life several years after childhood TBI, evident in home and school environments.</v>
          </cell>
          <cell r="F1557" t="str">
            <v>2017</v>
          </cell>
        </row>
        <row r="1558">
          <cell r="A1558">
            <v>1557</v>
          </cell>
          <cell r="B1558" t="str">
            <v>Routine repeat brain computed tomography in all children with mild traumatic brain injury may result in unnecessary radiation exposure</v>
          </cell>
          <cell r="C1558" t="str">
            <v>BACKGROUND: Computed tomography (CT) for pediatric traumatic brain injury (TBI) is common. Evidence suggests that 1 in 1,200 children undergoing CT will die of malignancy from radiation exposure. Presently, there is no protocol for surveying children with mild TBI; repeat CT (rCT) is often performed. We hypothesized that rCT could be avoided. Outcomes of similar patients who underwent rCT were compared with those of patients followed by clinical examination alone. METHODS: An 8-year retrospective review was performed of patients admitted to a Level I pediatric trauma center with TBI, CT evidence of TBI, and Glasgow Coma Scale (GCS) score of 14 to 15. There were two groups, those who underwent rCT (rCT+) and those who did not (rCT-). Data included age, Injury Severity Score (ISS), mechanism of injury, type of TBI, and outcome. Patients with coagulopathies, ventriculoperitoneal shunts, developmental disabilities, nonaccidental trauma, concomitant injuries, or medical problems resulting in intubation or sedation not attributed to TBI were excluded. RESULTS: Of 391 patients admitted with TBI, 120 were included in the study. A total of 106 patients were rCT+, and 14 were rCT-. rCT+ children were older (mean, 98.7 ± 7.3 vs. 35.3 ± 11.5 months; p = 0.0025) and more likely to have epidural hematoma (EDH) (100% rCT with EDH vs. 76% rCT all other TBI, p = 0.044). Mechanism of injury and mean ISS (15.2 ± 0.6 vs. 13.0 ± 1.1, p = 0.195) were not different between the groups. There were no worsening neurologic symptoms or need for surgery in rCT- children. rCT identified seven patients (6.6%) with CT progression of their injury. Five had an EDH, and two had a subarachnoid hemorrhage. Two children with EDH underwent operation. CONCLUSION: Our study indicates that routine rCT without evidence of clinical deterioration is not indicated in children with admission GCS score of 14 to 15 and TBI on CT scan. Children with EDH seem to have a higher potential for progression, and rCT seems to be indicated in this subgroup. LEVEL OF EVIDENCE: Therapeutic study, level IV.</v>
          </cell>
          <cell r="F1558" t="str">
            <v>2014</v>
          </cell>
        </row>
        <row r="1559">
          <cell r="A1559">
            <v>1558</v>
          </cell>
          <cell r="B1559" t="str">
            <v>Correlation of American Burn Association sepsis criteria with the presence of bacteremia in burned patients admitted to the intensive care unit</v>
          </cell>
          <cell r="C1559" t="str">
            <v>Severe burn injury is accompanied by a systemic inflammatory response, making traditional indicators of sepsis both insensitive and nonspecific. To address this, the American Burn Association (ABA) published diagnostic criteria in 2007 to standardize the definition of sepsis in these patients. These criteria include temperature (&gt;39°C or &lt;36°C), progressive tachycardia (&gt;110 beats per minute), progressive tachypnea (&gt;25 breaths per minute not ventilated or minute ventilation &gt;12 L/minute ventilated), thrombocytopenia (&lt;100,000/μl; not applied until 3 days after initial resuscitation), hyperglycemia (untreated plasma glucose &gt;200 mg/dl, &gt;7 units of insulin/hr intravenous drip, or &gt;25% increase in insulin requirements over 24 hours), and feed intolerance &gt;24 hours (abdominal distension, residuals two times the feeding rate, or diarrhea &gt;2500 ml/day). Meeting &gt;3 of these criteria should "trigger" concern for infection. In this initial assessment of the ABA sepsis criteria correlation with infection, the authors evaluated the ABA sepsis criteria's correlation with bacteremia because bacteremia is not associated with inherent issues of diagnosis as occurs with pneumonia or soft tissue infections, and blood cultures are typically obtained due to concern for ongoing infections falling within the definition of "septic." A retrospective electronic records review was performed to evaluate episodes of bacteremia in the United States Army Institute of Research from 2006 through 2007. A total of 196 patients were admitted during the study period who met inclusion criteria. The first positive and negative cultures, if present, from each patient were evaluated. This totaled 101 positive and 181 negative cultures. Temperature, heart rate, insulin resistance, and feed intolerance criteria were significant on univariate analysis. Only heart rate and temperature were found to significantly correlate with bacteremia on multivariate analysis. The receiver operating characteristic curve area for meeting &gt;3 ABA sepsis criteria is 0.638 (95% confidence interval 0.573-0.704; P &lt; .001). Among severe burn patients, the ABA trigger for sepsis did not correlate strongly with bacteremia in this retrospective chart review.</v>
          </cell>
          <cell r="F1559" t="str">
            <v>2012</v>
          </cell>
        </row>
        <row r="1560">
          <cell r="A1560">
            <v>1559</v>
          </cell>
          <cell r="B1560" t="str">
            <v>The Hispanic Paradox in Patients With Liver Cirrhosis: Current Evidence From a Large Regional Retrospective Cohort Study</v>
          </cell>
          <cell r="C1560" t="str">
            <v>BACKGROUND: Despite lower socioeconomic status, Hispanics in the United States paradoxically maintain equal or higher average survival rates compared to non-Hispanic Whites (NHW). METHODS: We used multivariable Cox regression to assess whether this "Hispanic paradox" applies to patients with liver cirrhosis using a retrospective cohort of twenty 121 patients in a Chicago-wide electronic health record database. RESULTS: Our study population included 3279 (16%) Hispanics, 9150 (45%) NHW, 4432 (22%) African Americans, 529 (3%) Asians, and 2731 (14%) of other races/ethnic groups. Compared to Hispanics, NHW (hazard ratio [HR] 1.26; 95% confidence interval [CI], 1.16-1.37), African American (HR 1.26; 95% CI, 1.15-1.39), and other races/ethnic groups (HR 1.55; 95% CI, 1.40-1.71) had an increased risk of death despite adjustment for age, sex, insurance status, etiology of cirrhosis, and comorbidities. On stratified analyses, a mortality advantage for Hispanics compared to NHW was seen for alcohol cirrhosis (HR for NHW 1.35; 95% CI, 1.19-1.52), hepatitis B (HR for NHW 1.35; 95% CI, 0.98-1.87), hepatitis C (HR for NHW 1.21; 95% CI, 1.06-1.38), and nonalcoholic steatohepatitis (HR for NHW 1.14; 95% CI, 0.94-1.39). There was no advantage associated with Hispanic race over NHW in cases of hepatocellular carcinoma or cholestatic liver disease. CONCLUSIONS: Hispanic patients with cirrhosis experience a survival advantage over many other racial groups despite adjustment for multiple covariates.</v>
          </cell>
          <cell r="F1560" t="str">
            <v>2019</v>
          </cell>
        </row>
        <row r="1561">
          <cell r="A1561">
            <v>1560</v>
          </cell>
          <cell r="B1561" t="str">
            <v>Splenectomy is associated with higher infection and pneumonia rates among trauma laparotomy patients</v>
          </cell>
          <cell r="C1561" t="str">
            <v>Splenectomy increases lifetime risk of thromboembolism (VTE) and is associated with long-term infectious complications, primarily, overwhelming post-splenectomy infection (OPSI). Our objective was to evaluate risk of VTE and infection at index hospitalization post-splenectomy. Retrospective review of all patients who received a laparotomy in the NTDB. Propensity score matching for splenectomy was performed, based on ISS, abdominal abbreviated injury score &gt;3, GCS, sex and mechanism. Major complications, VTE, and infection rates were compared. Multiple logistic regression models were utilized to evaluate splenectomy-associated complications. 93,221 laparotomies were performed and 17% underwent splenectomy. Multiple logistic regression models did not demonstrate an association between splenectomy and major complications (OR 0.96, 95% CI 0.91-1.03, p = 0.25) or VTE (OR 1.05, 95% CI 0.96-1.14, p = 0.33). Splenectomy was independently associated with infection (OR 1.07, 95% CI 1.00-1.14, p = 0.045). Subgroup analysis of patients with infection demonstrated that splenectomy was most strongly associated with pneumonia (OR 1.41, 95% CI 1.26-1.57, p &lt; 0.001). Splenectomy is not associated with higher overall complication or VTE rates during index hospitalization. However, splenectomy is associated with a higher rate of pneumonia.</v>
          </cell>
          <cell r="F1561" t="str">
            <v>2017</v>
          </cell>
        </row>
        <row r="1562">
          <cell r="A1562">
            <v>1561</v>
          </cell>
          <cell r="B1562" t="str">
            <v>Rasch analysis of the UK Functional Assessment Measure in a sample of patients with traumatic brain injury from the UK national clinical database</v>
          </cell>
          <cell r="C1562" t="str">
            <v>OBJECTIVE: To determine whether the UK Functional Assessment Measure (UK FIM+FAM) fits the Rasch model in patients with complex disability following traumatic brain injury. DESIGN: Psychometric evaluation including preliminary exploratory and confirmatory factor analyses followed by Rasch analysis. PARTICIPANTS: A multicentre UK national cohort of 1,956 patients admitted for specialist rehabilitation following traumatic brain injury. RESULTS: The suitability of the Partial Credit Model was confirmed by the likelihood-ratio test (χ2 (df86) =7,325.0, p &lt; 0.001). Exploratory and confirmatory factor analyses supported 3 factors (Motor, Communication, Psychosocial). Rasch analysis of the full scale incorporating the 3 factors as super-items resulted in an acceptable overall model fit (χ2 (df24)=36.72, p = 0.05) and strict uni-dimensionality when tested on a sub-sample of n = 320. These results were replicated in a full sample (n = 1,956) showing uni-dimensionality and good reliability with Person Separation Index = 0.81, but item trait interaction was significant due to the large sample size. No significant differential item functioning was observed for any personal factors. Neither uniform re-scoring of items nor exclusion of participants with extreme scores improved the model fit. CONCLUSION: The UK FIM+FAM scale satisfies the Rasch model reasonably in traumatic brain injury. A conversion table was produced, but its usefulness in clinical practice requires further exploration and clinical translation.</v>
          </cell>
          <cell r="F1562" t="str">
            <v>2019</v>
          </cell>
        </row>
        <row r="1563">
          <cell r="A1563">
            <v>1562</v>
          </cell>
          <cell r="B1563" t="str">
            <v>Pain severity and mobility one year after spinal cord injury: a multicenter, cross-sectional study</v>
          </cell>
          <cell r="C1563" t="str">
            <v>BACKGROUND: Following a spinal cord injury, patients are often burdened by chronic pain. Preliminary research points to activation of the motor cortex through increased mobility as a potential means of alleviating postinjury chronic pain. AIM: The aim of this study was to assess the relationship between pain severity and mobility among patients who have sustained a traumatic spinal cord injury while controlling for clinically-relevant covariates. DESIGN: A multi-center, cross-sectional study. SETTING: The SCIMS is composed of 14 centers, all located in the United States and funded by the National Institute on Disability and Rehabilitation Research (NIDRR). POPULATION: The study cohort included 1980 patients who completed the one-year SCIMS follow-up assessment between October 2000- December 2013. METHODS: A multi-center, cross-sectional study was performed to assess the impact of mobility on self-reported pain using information from 1980 subjects who sustained a traumatic spinal cord injury and completed a year-one follow-up interview between October 2000 and December 2013. Patient information was acquired using the Spinal Cord Injury National Database, compiled by the affiliated Spinal Cord Injury Model Systems. Analyses included a multivariable linear regression of patients' self-reported pain scores on mobility, quantified using the CHART-SF mobility total score, and other clinically relevant covariates. RESULTS: After controlling for potential confounders, a significant quadratic relationship between mobility and patients' self-reported pain was observed (P=0.016). Furthermore, female gender, "unemployed" occupational status, paraplegia, and the presence of depressive symptoms were associated with significantly higher pain scores (P&lt;0.02 for all variables). Statistically significant quadratic associations between pain scores and age at injury, life satisfaction total score, and the CHART-SF occupational total subscale were also observed (P≤0.03 for all variables). CONCLUSIONS: Among patients with moderate to high levels of mobility, pain scores decreased with increasing mobility. CLINICAL REHABILITATION IMPACT: Enhancing a patient's physical activity by increasing his or her mobility may reduce neuropathic pain if begun shortly after a spinal cord injury.</v>
          </cell>
          <cell r="F1563" t="str">
            <v>2016</v>
          </cell>
        </row>
        <row r="1564">
          <cell r="A1564">
            <v>1563</v>
          </cell>
          <cell r="B1564" t="str">
            <v>Persistence with antihypertensives in uncomplicated treatment-naïve very elderly patients: a nationwide population-based study</v>
          </cell>
          <cell r="C1564" t="str">
            <v>BACKGROUND: Limited studies have evaluated the medication-taking behavior in very elderly hypertensive patients. The aim of this study was to evaluate the persistence and adherence with antihypertensive agents in treatment-naïve patients, along with other related factors, according to age. METHODS: Adult (19-64 years), elderly (65-79 years), and very elderly (≥80 years) uncomplicated hypertensive patients starting antihypertensive monotherapy were identified from the National Health Insurance claims database. The first-year treatment persistence and adherence rates measured using the medication possession ratio were assessed and compared in these three age cohorts. RESULTS: After propensity score matching, three age cohorts with 6689 patients each were assembled from 228,925 uncomplicated hypertensive patients who began antihypertensive monotherapy in 2012. The treatment persistence and adherence rates over the first year were the lowest in the very elderly (59.5% and 62.8%, respectively) and highest in the elderly (65.2% and 67.9%, respectively) patients among the three age cohorts (p &lt; 0.001). The adjusted risk for treatment non-persistence was significantly higher in the very elderly (adjusted hazard ratio, 1.20; 95% confidence interval, 1.13-1.27) compared with the elderly. Having more comorbidities, being a beneficiary of medical aid, and having a diagnosis of dementia were unique positive predictors for treatment persistence in the very elderly, along with common predictors such as female sex, dyslipidemia, and an initially chosen antihypertensive therapeutic class other than beta blockers and thiazide diuretics. CONCLUSIONS: Very elderly patients were less likely to continue antihypertensive therapy over the first year compared with their younger counterparts. Our findings suggest that a low comorbidity index and lack of medical aid support negatively affect the treatment persistence in this population.</v>
          </cell>
          <cell r="F1564" t="str">
            <v>2017</v>
          </cell>
        </row>
        <row r="1565">
          <cell r="A1565">
            <v>1564</v>
          </cell>
          <cell r="B1565" t="str">
            <v>Analysis of Outcomes After TKA: Do All Databases Produce Similar Findings?</v>
          </cell>
          <cell r="C1565" t="str">
            <v>BACKGROUND: Use of large clinical and administrative databases for orthopaedic research has increased exponentially. Each database represents unique patient populations and varies in their methodology of data acquisition, which makes it possible that similar research questions posed to different databases might result in answers that differ in important ways. QUESTIONS/PURPOSES: (1) What are the differences in reported demographics, comorbidities, and complications for patients undergoing primary TKA among four databases commonly used in orthopaedic research? (2) How does the difference in reported complication rates vary depending on whether only inpatient data or 30-day postoperative data are analyzed? METHODS: Patients who underwent primary TKA during 2010 to 2012 were identified within the National Surgical Quality Improvement Programs (NSQIP), the Nationwide Inpatient Sample (NIS), the Medicare Standard Analytic Files (MED), and the Humana Administrative Claims database (HAC). NSQIP is a clinical registry that captures both inpatient and outpatient events up to 30 days after surgery using clinical reviewers and strict definitions for each variable. The other databases are administrative claims databases with their comorbidity and adverse event data defined by diagnosis and procedure codes used for reimbursement. NIS is limited to inpatient data only, whereas HAC and MED also have outpatient data. The number of patients undergoing primary TKA from each database was 48,248 in HAC, 783,546 in MED, 393,050 in NIS, and 43,220 in NSQIP. NSQIP definitions for comorbidities and surgical complications were matched to corresponding International Classification of Diseases, 9 Revision/Current Procedural Terminology codes and these coding algorithms were used to query NIS, MED, and HAC. Age, sex, comorbidities, and inpatient versus 30-day postoperative complications were compared across the four databases. Given the large sample sizes, statistical significance was often detected for small, clinically unimportant differences; thus, the focus of comparisons was whether the difference reached an absolute difference of twofold to signify an important clinical difference. RESULTS: Although there was a higher proportion of males in NIS and NSQIP and patients in NIS were younger, the difference was slight and well below our predefined threshold for a clinically important difference. There was variation in the prevalence of comorbidities and rates of postoperative complications among databases. The prevalence of chronic obstructive pulmonary disease (COPD) and coagulopathy in HAC and MED was more than twice that in NIS and NSQIP (relative risk [RR] for COPD: MED versus NIS 3.1, MED versus NSQIP 4.5, HAC versus NIS 3.6, HAC versus NSQIP 5.3; RR for coagulopathy: MED versus NIS 3.9, MED versus NSQIP 3.1, HAC versus NIS 3.3, HAC versus NSQIP 2.7; p &lt; 0.001 for all comparisons). NSQIP had more than twice the obesity as NIS (RR 0.35). Rates of stroke within 30 days of TKA had more than a twofold difference among all databases (p &lt; 0.001). HAC had more than twice the rates of 30-day complications at all endpoints compared with NSQIP and more than twice the 30-day infections as MED. A comparison of inpatient and 30-day complications rates demonstrated more than twice the amount of wound infections and deep vein thromboses is captured when data are analyzed out to 30 days after TKA (p &lt; 0.001 for all comparisons). CONCLUSIONS: When evaluating research utilizing large databases, one must pay particular attention to the type of database used (administrative claims, clinical registry, or other kinds of databases), time period included, definitions utilized for specific variables, and the population captured to ensure it is best suited for the specific research question. Furthermore, with the advent of bundled payments, policymakers must meticulously consider the data sources used to ensure the data analytics match historical sources. LEVEL OF EVIDENCE: Level III, therapeutic study.</v>
          </cell>
          <cell r="F1565" t="str">
            <v>2018</v>
          </cell>
        </row>
        <row r="1566">
          <cell r="A1566">
            <v>1565</v>
          </cell>
          <cell r="B1566" t="str">
            <v>Effect of Hyperosmolar Therapy on Outcome Following Spontaneous Intracerebral Hemorrhage: Ethnic/Racial Variations of Intracerebral Hemorrhage (ERICH) Study</v>
          </cell>
          <cell r="C1566" t="str">
            <v>PURPOSE: We aimed to identify the effect of hyperosmolar therapy (mannitol and hypertonic saline) on outcomes after intracerebral hemorrhage (ICH) in the Ethnic/Racial Variations of Intracerebral Hemorrhage (ERICH) study. METHODS: Comparison of ICH cases treated with hyperosmolar therapy versus untreated cases was performed using a propensity score based on age, initial Glasgow Coma Scale, location of ICH (lobar, deep, brainstem, and cerebellar), log-transformed initial ICH volume, presence of intraventricular hemorrhage, and surgical interventions. ERICH subjects with a pre-ICH modified Rankin Scale (mRS) score of 3 or lower were included. Treated cases were matched 1:1 to untreated cases by the closest propensity score (difference ≤.15), gender, and race and ethnicity (non-Hispanic white, non-Hispanic black, or Hispanic). The McNemar and the Wilcoxon signed-rank tests were used to compare 3-month mRS outcomes between the 2 groups. Good outcome was defined as a 3-month mRS score of 3 or lower. RESULTS: As of December 31, 2013, the ERICH study enrolled 2279 cases, of which 304 hyperosmolar-treated cases were matched to 304 untreated cases. Treated cases had worse outcome at 3 months compared with untreated cases (McNemar, P = .0326), and the mean 3-month mRS score was lower in the untreated group (Wilcoxon, P = .0174). Post hoc analysis revealed more brain edema, herniation, and death at discharge for treated cases. CONCLUSIONS: Hyperosmolar therapy was not associated with better 3-month mRS outcomes for ICH cases in the ERICH study. This finding likely resulted from greater hyperosmolar therapy use in patients with edema and herniation rather than those agents leading to worse outcomes. Further studies should be performed to determine if hyperosmolar agents are effective in preventing poor outcomes.</v>
          </cell>
          <cell r="F1566" t="str">
            <v>2018</v>
          </cell>
        </row>
        <row r="1567">
          <cell r="A1567">
            <v>1566</v>
          </cell>
          <cell r="B1567" t="str">
            <v>Birmingham vasculitis activity score of more than 9.5 at diagnosis is an independent predictor of refractory disease in granulomatosis with polyangiitis</v>
          </cell>
          <cell r="C1567" t="str">
            <v>AIM: We investigated whether clinical manifestations, anti-neutrophil cytoplasmic antibodies (ANCAs), Birmingham vasculitis activity score (BVAS) for granulomatosis with polyangiitis (GPA) and five factor score (FFS) at diagnosis can predict relapse or refractory disease in 30 histology-proven GPA patients with follow-up duration ≥ 12 weeks. METHODS: We reviewed the medical records of 30 GPA patients. We collected clinical data, ANCAs, BVAS for GPA, FFSs at diagnosis, and we compared variables between the two groups based on relapse or refractory disease. The optimal cut-offs were extrapolated. Multivariate logistic regression and Cox hazard model analyses were conducted to identify predictors of refractory disease. RESULTS: The mean age and follow-up duration of patients were 63.3 years old and 45.2 months. The mean initial BVAS for GPA, FFS (1996) and FFS (2009) were 5.4, 0.6 and 1.0. There were no significant predictors of relapse. The mean BVAS for GPA, FFS (1996) and FFS (2009) of patients with refractory disease were higher than those without (P &lt; 0.05 for all). Patients having BVAS for GPA ≥ 9.5, FFS (1996) ≥ 2 and FFS (2009) ≥ 2 exhibited significantly enhanced risk of refractory disease than those without (relative risk 23.0, 11.0, and 55.0, respectively), and low cumulative refractory disease-free survival rates. Multivariate Cox hazard model analysis proved BVAS for GPA ≥ 9.5 was an independent predictor of refractory disease during the follow-up duration (odds ratio 12.892). CONCLUSION: BVAS for GPA ≥ 9.5 was an independent predictor of refractory disease during follow-up duration ≥ 12 weeks.</v>
          </cell>
          <cell r="F1567" t="str">
            <v>2017</v>
          </cell>
        </row>
        <row r="1568">
          <cell r="A1568">
            <v>1567</v>
          </cell>
          <cell r="B1568" t="str">
            <v>Short-term hypertension management in community is associated with long-term risk of stroke and total death in China: A community controlled trial</v>
          </cell>
          <cell r="C1568" t="str">
            <v>BACKGROUND: It is not fully clear whether the effect of short-term management in community can reduce the long-term risk of stroke OBJECTIVES:: To evaluate whether short-term hypertension management is associated with long-term incidence of stroke and total death in community health centers in China. DESIGN: Community controlled trail. PARTICIPANTS: Six community health centers (4 active, 2 control) in China, patients with hypertension. CONTROL ARM: Patients were treated with normally therapy method. ACTIVE ARM: Patients were treated oriented by the Guideline for hypertension management. RANDOMIZATION: Two centers (Hebei and Zhejiang) from the Hypertension Control in Community (HCC) Project, which was conducted from 2005 to 2008, were randomly selected for this study. Four thousand hypertensive patients from these centers, who were under management for one year in the baseline, were followed up in 2013. The electronic health record system (2005-2008) was used to identify 2000 hypertensive patients, who were not included in HCC but lived in comparable community health center in the same province, as the control group. All baseline and follow-up data were collected using standardized questionnaires for stroke outcomes. MAIN OUTCOME MEASURES: Stroke. RESULTS: Of the 6000 participants, 3787 (63.1%) were eligible for analysis. At the time of follow-up, the average BP was kept in the lower level than that in baseline, and the control rate was 59.3%. After propensity-score matching, 110 strokes (2.0% vs 4.6%) and 141 deaths (1.4% vs 3.8%) were noted in the matched intervention and control groups (1078 pairs), respectively. Patients in the intervention group were less likely to experience a stroke or die than those in the control group (hazard ratio [HR] = 0.40, 95% confidence interval [CI]: 0.26-0.62, P &lt; 0.01; HR = 0.50, 95% CI: 0.35-0.72, P &lt; 0.01). The sensitivity analysis showed similar results. CONCLUSIONS: Short-term management of hypertension had a positive effect on the long-term risk reduction of death and stroke in hypertensive patients.</v>
          </cell>
          <cell r="F1568" t="str">
            <v>2016</v>
          </cell>
        </row>
        <row r="1569">
          <cell r="A1569">
            <v>1568</v>
          </cell>
          <cell r="B1569" t="str">
            <v>Disparities over Time in Volume, Day of the Week, and Patient Complexity between Paracentesis and Thoracentesis Procedures Performed by Radiologists versus Those Performed by Nonradiologists</v>
          </cell>
          <cell r="C1569" t="str">
            <v>PURPOSE: To compare the disparities between the paracenteses and thoracenteses performed by radiologists with those performed by nonradiologists over time. Variables included the volume of procedures, the days of the week, and the complexity of the patient's condition. MATERIALS AND METHODS: Using carrier claims files for a 5% national sample of Medicare beneficiaries from 2004 to 2016, paracentesis and thoracentesis examinations were retrospectively classified by physician specialty (radiologist vs nonradiologist), day of the week (weekday vs weekend), and the complexity of the patient's condition (using Charlson comorbidity index scores). The Pearson chi-square and independent samples t-test were used for statistical analysis. RESULTS: Between 2004 and 2016, the proportion of all paracentesis and thoracentesis procedures performed by radiologists increased from 70% to 80% and from 47% to 66%, respectively. Although radiologists increasingly performed more of both services on both weekends and weekdays, the share performed by radiologists was lower on weekends. For most of the first 9 years across the study period, radiologists performed paracentesis in patients with more complex conditions than those treated by nonradiologists, but the complexity of patients' conditions was similar during recent years. For thoracentesis, the complexity of patients' conditions was similar for both specialty groups across the study period. CONCLUSIONS: The proportion of paracentesis and thoracentesis procedures performed in Medicare beneficiaries by radiologists continues to increase, with radiologists increasingly performing most of both services on weekends. Nonetheless, radiologists perform disproportionately more on weekdays than on weekends. Presently, radiologists and nonradiologists perform paracentesis and thoracentesis procedures in patients with similarly complex conditions. These interspecialty differences in timing and complexity of the patient's condition differ from those recently described for several diagnostic imaging services, reflecting the unique clinical and referral patterns for invasive versus diagnostic imaging services.</v>
          </cell>
          <cell r="F1569" t="str">
            <v>2019</v>
          </cell>
        </row>
        <row r="1570">
          <cell r="A1570">
            <v>1569</v>
          </cell>
          <cell r="B1570" t="str">
            <v>Use of Risk Models to Predict Death in the Next Year Among Individual Ambulatory Patients With Heart Failure</v>
          </cell>
          <cell r="C1570" t="str">
            <v>IMPORTANCE: The clinical practice guidelines for heart failure recommend the use of validated risk models to estimate prognosis. Understanding how well models identify individuals who will die in the next year informs decision making for advanced treatments and hospice. OBJECTIVE: To quantify how risk models calculated in routine practice estimate more than 50% 1-year mortality among ambulatory patients with heart failure who die in the subsequent year. DESIGN, SETTING, AND PARTICIPANTS: Ambulatory adults with heart failure from 3 integrated health systems were enrolled between 2005 and 2008. The probability of death was estimated using the Seattle Heart Failure Model (SHFM) and the Meta-Analysis Global Group in Chronic Heart Failure (MAGGIC) risk calculator. Baseline covariates were collected from electronic health records. Missing covariates were imputed. Estimated mortality was compared with actual mortality at both population and individual levels. MAIN OUTCOMES AND MEASURES: One-year mortality. RESULTS: Among 10 930 patients with heart failure, the median age was 77 years, and 48.0% of these patients were female. In the year after study enrollment, 1661 patients died (15.9% by life-table analysis). At the population level, 1-year predicted mortality among the cohort was 9.7% for the SHFM (C statistic of 0.66) and 17.5% for the MAGGIC risk calculator (C statistic of 0.69). At the individual level, the SHFM predicted a more than 50% probability of dying in the next year for 8 of the 1661 patients who died (sensitivity for 1-year death was 0.5%) and for 5 patients who lived at least a year (positive predictive value, 61.5%). The MAGGIC risk calculator predicted a more than 50% probability of dying in the next year for 52 of the 1661 patients who died (sensitivity, 3.1%) and for 63 patients who lived at least a year (positive predictive value, 45.2%). Conversely, the SHFM estimated that 8496 patients (77.8%) had a less than 15% probability of dying at 1 year, yet this lower-risk end of the score range captured nearly two-thirds of deaths (n = 997); similarly, the MAGGIC risk calculator estimated a probability of dying of less than 25% for the majority of patients who died at 1 year (n = 914). CONCLUSIONS AND RELEVANCE: Although heart failure risk models perform reasonably well at the population level, they do not reliably predict which individual patients will die in the next year.</v>
          </cell>
          <cell r="F1570" t="str">
            <v>2017</v>
          </cell>
        </row>
        <row r="1571">
          <cell r="A1571">
            <v>1570</v>
          </cell>
          <cell r="B1571" t="str">
            <v>Need for refining successful revascularization in endovascular treatment of acute ischemic stroke: Data from real-world</v>
          </cell>
          <cell r="C1571" t="str">
            <v>INTRODUCTION: Modified TICI (mTICI) score≥2b has been largely used as a definition of successful revascularization in acute stroke endovascular treatment (EVT). However, mTICI 2b encompasses a broad range of different revascularization states and its clinical relevance, comparing to mTICI 3, has been questioned. We aimed to compare clinical outcomes between these two reperfusion groups, in patients submitted to EVT for anterior circulation large-vessel occlusion, in a real-world setting. MATERIALS AND METHODS: Retrospective statistical analysis of our database of consecutive EVTs. RESULTS: Our study population of 178 patients has a mean age of 71years, 46.6% males, median baseline NIHSS of 17 and ASPECTS of 8. There were no statistically significant differences in baseline characteristics and interventional procedure data between groups. A significantly higher rate of mRS≤1 at 3months (OR=2.33, 95%CI 1.03-5.25) and lower rate of total (OR=0.18, 95%CI 0.06-0.53) and symptomatic intracranial hemorrhage (OR=0.08, 95%CI 0.01-0.74) was seen in mTICI 3 group. This group also showed non-significant trend (adjusted p=0.071) toward higher percentages of mRS≤2 (71.8% versus 51.5%) and lower mortality at 3months (6.4% versus 19.1%). CONCLUSIONS: In accordance with previous reports from clinical trials, these real-world data suggest that is probably time to refine the definition of successful revascularization in acute stroke EVT.</v>
          </cell>
          <cell r="F1571" t="str">
            <v>2018</v>
          </cell>
        </row>
        <row r="1572">
          <cell r="A1572">
            <v>1571</v>
          </cell>
          <cell r="B1572" t="str">
            <v>Impact of mobile intensive care unit use on total ischemic time and clinical outcomes in ST-elevation myocardial infarction patients - real-world data from the Acute Coronary Syndrome Israeli Survey</v>
          </cell>
          <cell r="C1572" t="str">
            <v>BACKGROUND: Ischemic time has prognostic importance in ST-elevation myocardial infarction patients. Mobile intensive care unit use can reduce components of total ischemic time by appropriate triage of ST-elevation myocardial infarction patients. METHODS: Data from the Acute Coronary Survey in Israel registry 2000-2010 were analyzed to evaluate factors associated with mobile intensive care unit use and its impact on total ischemic time and patient outcomes. RESULTS: The study comprised 5474 ST-elevation myocardial infarction patients enrolled in the Acute Coronary Survey in Israel registry, of whom 46% ( n=2538) arrived via mobile intensive care units. There was a significant increase in rates of mobile intensive care unit utilization from 36% in 2000 to over 50% in 2010 ( p&lt;0.001). Independent predictors of mobile intensive care unit use were Killip&gt;1 (odds ratio=1.32, p&lt;0.001), the presence of cardiac arrest (odds ratio=1.44, p=0.02), and a systolic blood pressure &lt;100 mm Hg (odds ratio=2.01, p&lt;0.001) at presentation. Patients arriving via mobile intensive care units benefitted from increased rates of primary reperfusion therapy (odds ratio=1.58, p&lt;0.001). Among ST-elevation myocardial infarction patients undergoing primary reperfusion, those arriving by mobile intensive care unit benefitted from shorter median total ischemic time compared with non-mobile intensive care unit patients (175 (interquartile range 120-262) vs 195 (interquartile range 130-333) min, respectively ( p&lt;0.001)). Upon a multivariate analysis, mobile intensive care unit use was the most important predictor in achieving door-to-balloon time &lt;90 min (odds ratio=2.56, p&lt;0.001) and door-to-needle time &lt;30 min (odds ratio=2.96, p&lt;0.001). One-year mortality rates were 10.7% in both groups (log-rank p-value=0.98), however inverse propensity weight model, adjusted for significant differences between both groups, revealed a significant reduction in one-year mortality in favor of the mobile intensive care unit group (odds ratio=0.79, 95% confidence interval (0.66-0.94), p=0.01). CONCLUSIONS: Among patients with ST-elevation myocardial infarction, the utilization of mobile intensive care units is associated with increased rates of primary reperfusion, a reduction in the time interval to reperfusion, and a reduction in one-year adjusted mortality.</v>
          </cell>
          <cell r="F1572" t="str">
            <v>2018</v>
          </cell>
        </row>
        <row r="1573">
          <cell r="A1573">
            <v>1572</v>
          </cell>
          <cell r="B1573" t="str">
            <v>A comparison of reintervention rates after endovascular aneurysm repair between the Vascular Quality Initiative registry, Medicare claims, and chart review</v>
          </cell>
          <cell r="C1573" t="str">
            <v>OBJECTIVE: The accurate measurement of reintervention after endovascular aneurysm repair (EVAR) is critical during postoperative surveillance. The purpose of this study was to compare reintervention rates after EVAR from three different data sources: the Vascular Quality Initiative (VQI) alone, VQI linked to Medicare claims (VQI-Medicare), and a "gold standard" of clinical chart review supplemented with telephone interviews. METHODS: We reviewed the medical records of 729 patients who underwent EVAR at our institution between 2003 and 2013. We excluded patients without follow-up reported to the VQI (n = 68 [9%]) or without Medicare claims information (n = 114 [16%]). All patients in the final analytic cohort (n = 547) had follow-up information available from all three data sources (VQI alone, VQI linked to Medicare, and chart review). We then compared reintervention rates between the three data sources. Our primary end points were the agreement between the three data sources and the Kaplan-Meier estimated rate of reintervention at 1 year, 2 years, and 3 years after EVAR. For gold standard assessment, we supplemented chart review with telephone interview as necessary to assess reintervention. RESULTS: VQI data alone identified 12 reintervention events in the first year after EVAR. Chart review confirmed all 12 events and identified 18 additional events not captured by the VQI. VQI-Medicare data successfully identified all 30 of these events within the first year. VQI-Medicare also documented four reinterventions in this time period that did not occur on the basis of patient interview (4/547 [0.7%]). The agreement between chart review and VQI-Medicare data at 1 year was excellent (κ = 0.93). At 3 years, there were 81 (18%) reinterventions detected by VQI-Medicare and 70 (16%) detected by chart review for a sensitivity of 92%, specificity of 96%, and κ of 0.80. Kaplan-Meier survival analysis demonstrated similar reintervention rates after 3 years between VQI-Medicare and chart review (log-rank, P = .59). CONCLUSIONS: Chart review after EVAR demonstrated a 6% 1-year and 16% 3-year reintervention rate, and almost all (92%) of these events were accurately captured using VQI-Medicare data. Linking VQI data with Medicare claims allows an accurate assessment of reintervention rates after EVAR without labor-intensive physician chart review.</v>
          </cell>
          <cell r="F1573" t="str">
            <v>2019</v>
          </cell>
        </row>
        <row r="1574">
          <cell r="A1574">
            <v>1573</v>
          </cell>
          <cell r="B1574" t="str">
            <v>Association between operator specialty and outcomes after carotid artery revascularization</v>
          </cell>
          <cell r="C1574" t="str">
            <v>OBJECTIVE: To examine the association between operator specialty and 30-day outcomes among patients undergoing carotid endarterectomy and carotid artery stenting. METHODS: We conducted a population-based, observational cohort study of all individuals who underwent carotid endarterectomy or stenting in Ontario, Canada (population, 13.6 million) between April 1, 2002, and March 1, 2015, using administrative claims databases. We stratified endarterectomy and stenting patients according to operator specialty, and followed them for 30 days after the procedure. For carotid endarterectomy, we compared outcomes between vascular surgeons and nonvascular surgeons. For carotid artery stenting, we compared outcomes between radiologists and neurosurgeons. We built multilevel multivariable logistic regression models adjusted for patient demographics, comorbidities, carotid artery symptom status, and annual institutional and operator volume to examine rates of 30-day stroke or death. RESULTS: A total of 16,544 patients were studied (n = 14,301 endarterectomy and n = 2243 stenting). Vascular surgeons performed the majority (55.7%) of carotid endarterectomy procedures, followed by neurosurgeons (21.0%), general surgeons (15.3%), and cardiac surgeons (7.9%). Radiologists (82.5%) and neurosurgeons (17.5%) performed carotid artery stenting. In the endarterectomy group, the risk of stroke or death was higher among patients treated by nonvascular surgeons (4.0%) compared with vascular surgeons (2.9%; adjusted odds ratio [OR], 1.32; 95% confidence interval [CI], 1.08-1.62; P = .008). This difference was driven by a higher rate of stroke among nonvascular surgery-treated patients (3.6%) compared with vascular surgery-treated patients (2.5%; adjusted OR, 1.38; 95% CI, 1.11-1.71). The risk of death was similar between the two groups. With respect to specific nonvascular surgery specialties, the rate of 30-day stroke or death was higher in endarterectomy patients treated by neurosurgeons (4.1%; adjusted OR, 1.27; 95% CI, 1.00-1.61) and cardiac surgeons (4.4%; adjusted OR, 1.54; 95% CI, 1.04-2.30) compared with vascular surgeons (2.9%). Patients who underwent carotid artery stenting by radiologists vs neurosurgeons experienced 30-day stroke or death at similar rates (8.0% vs 7.9%, respectively; adjusted OR, 1.07; 95% CI, 0.66-1.74; P = .79). CONCLUSIONS: The risk for periprocedural stroke or death was significantly higher among carotid endarterectomy patients treated by nonvascular surgeons (neurosurgeons and cardiac surgeons) compared with vascular surgeons. Operator specialty did not seem to have a significant effect on periprocedural outcomes among patients who underwent carotid artery stenting. These results can have implications for physician referral practices and local policies.</v>
          </cell>
          <cell r="F1574" t="str">
            <v>2018</v>
          </cell>
        </row>
        <row r="1575">
          <cell r="A1575">
            <v>1574</v>
          </cell>
          <cell r="B1575" t="str">
            <v>Incidence of hidradenitis suppurativa in the United States: A sex- and age-adjusted population analysis</v>
          </cell>
          <cell r="C1575" t="str">
            <v>BACKGROUND: The true incidence of hidradenitis suppurativa (HS) is unknown. OBJECTIVE: To determine standardized incidence estimates for HS in the United States. METHODS: We used a retrospective cohort analysis, including incident HS cases identified using electronic health records data for a demographically heterogeneous population-based sample of &gt;48 million unique patients across all 4 census regions. We calculated standardized 1- and 10-year cumulative incidences for the overall population and for sex-, age-, and race-specific groups. RESULTS: There were 5410 new HS diagnoses over a 1-year period, with an incidence of 11.4 (95% confidence interval [CI], 11.1-11.8) cases per 100,000 population. One-year incidence in women was 16.1 (95% CI, 15.5-16.6) per 100,000, more than twice that of men [6.8 (95% CI, 6.5-7.2) per 100,000; P &lt; .0001]. Age group-specific incidence was highest among patients 18 to 29 years of age [22.0 (95% CI, 21.0-23.2) per 100,000]. Incidence among African Americans [30.6 (95% CI, 29.1-32.2) per 100,000] was &gt;2.5 times that of whites [11.7 (95% CI, 11.3-12.2) per 100,000; P &lt; .0001]. The average annual overall incidence over 10 years was 8.6 (95% CI, 8.6-8.7) per 100,000 population. LIMITATIONS: The use of deidentified claims prevented validation for a larger case subset. CONCLUSION: HS incidence has increased over the past decade and disproportionately involves women, young adults, and African Americans.</v>
          </cell>
          <cell r="F1575" t="str">
            <v>2017</v>
          </cell>
        </row>
        <row r="1576">
          <cell r="A1576">
            <v>1575</v>
          </cell>
          <cell r="B1576" t="str">
            <v>The Victorian Comprehensive Cancer Centre lung cancer clinical audit: collecting the UK National Lung Cancer Audit data from hospitals in Australia</v>
          </cell>
          <cell r="C1576" t="str">
            <v>BACKGROUND: Clinical audit may improve practice in cancer service provision. The UK National Lung Cancer Audit (NLCA) collects data for all new cases of thoracic cancers. AIM: To collect similar data for our Victorian patients from six hospitals within the Victorian Comprehensive Cancer Centre and associated Western and Central Melbourne Integrated Cancer Service. METHODS: We conducted a retrospective audit of all newly diagnosed patients with lung cancer and mesothelioma in 2013 across the six Victorian Comprehensive Cancer Centre/Western and Central Melbourne Integrated Cancer Service hospitals. The objectives were to adapt the NLCA data set for use in the Australian context, to analyse the findings using descriptive statistics and to determine feasibility of implementing a routine, ongoing audit similar to that in the UK. Individual data items were adapted from the NLCA by an expert steering committee. Data were collated from the Victorian Cancer Registry, Victorian Admitted Episodes Dataset and individual hospital databases. Individual medical records were audited for missing data. RESULTS: Eight hundred and forty-five patients were diagnosed across the sites in 2013. Most were aged 65-80 (55%) and were male (62%). Most had non-small-cell lung cancer (81%) with 9% diagnosed with small cell lung cancer and 2% with mesothelioma. Data completeness varied significantly between fields. For those with higher levels of completeness, headline indicators of clinical care were comparable with NLCA data. The Victorian population seem to lack access to specialist lung cancer nurse services. CONCLUSION: Lung cancer care at participating hospitals appeared to be comparable with the UK in 2013. In future, prospective data collection should be harmonised across sites and correlated with survival outcomes. One area of concern was a lack of documented access to specialist nursing services.</v>
          </cell>
          <cell r="F1576" t="str">
            <v>2019</v>
          </cell>
        </row>
        <row r="1577">
          <cell r="A1577">
            <v>1576</v>
          </cell>
          <cell r="B1577" t="str">
            <v>Comparative outcomes of transcatheter aortic valve replacement in African American and Caucasian patients with severe aortic stenosis</v>
          </cell>
          <cell r="C1577" t="str">
            <v>BACKGROUND: Racial disparities in cardiovascular care have been extensively investigated. The introduction of transcatheter aortic valve replacement (TAVR) revolutionized the treatment of aortic stenosis (AS) in the last decade. Whether a racial disparity in the utilization and outcome of TAVR exists is unknown. METHODS: We utilized the nationwide inpatient sample (NIS) to compare utilization rates, and in-hospital outcomes of Caucasians and African American (AA) patients who underwent TAVR between August 2011 and December 2014. RESULTS: A total of 7,176 patients (6870 Caucasians, 95.7%) and (306 AAs, 4.3%) were included in this analysis. Among patients who underwent aortic valve replacement between 2011 and 2014, the rates of TAVR utilization increased from 0.32% to 7.6% in AAs and from 0.4% to 8.8% in Caucasians. In propensity-matched cohorts of patients (n = 300 Caucasians and n = 300 AAs), in-hospital mortality was similar (3.7% and 3.3%, respectively, P = 0.99). Also, rates of key complications including stroke, permanent pacemaker implantation (PPMI), vascular complications, acute kidney injury, new dialysis, blood transfusion, and tamponade were similar in both races. There was also no significant difference between Caucasians and AAs with regards to length of stay, cost of hospitalization, and intermediate care facility utilization. CONCLUSIONS: There was no significant difference in the utilization rates, in-hospital outcomes, and cost of TAVR between Caucasians and AA patients in contemporary US practice. Further comparative studies of surgical and TAVR in AAs and other racial minorities are warranted.</v>
          </cell>
          <cell r="F1577" t="str">
            <v>2018</v>
          </cell>
        </row>
        <row r="1578">
          <cell r="A1578">
            <v>1577</v>
          </cell>
          <cell r="B1578" t="str">
            <v>Risk prediction model for long-term heart failure incidence after epirubicin chemotherapy for breast cancer - A real-world data-based, nationwide classification analysis</v>
          </cell>
          <cell r="C1578" t="str">
            <v>BACKGROUND: Dilated cardiomyopathy (DCM) incidence during and after anthracycline therapy is highly dependent on anthracycline cumulative dose (CD), but its detailed risk factors remained unexplored. Our aim was to assess heart failure (HF) incidence after epirubicin therapy and construct a HF risk-prediction score. METHODS AND RESULTS: A retrospective study was conducted by anonymized integration of nationwide healthcare databases. All the analysed patients were diagnosed with breast carcinoma confirmed by histology from 2007 to 2016. Participants did not undergo chemo- or radiotherapy or suffer HF/DCM during the preceding 3 years. The HF endpoint was established by assignment of I50 International Classification of Diseases (ICD) codes upon discharge from hospital or issuance of an autopsy report. 8068 patients treated with epirubicin were analysed. The 3-10-year HF cumulative incidence was 6.9%. Using binomial logistic regression the independent predictors were identified. A CD-dependent and significant effect on HF was revealed for epirubicin (threshold dose: 709 mg/m(2), odds ratio (OR): 1.76) and docetaxel (CD: &gt;510 mg/m(2), OR: 1.59; CD ≤510 mg/m(2), OR: 1.28, respectively). HF risk increased with age, even over 40. A risk-prediction score derived from regression coefficients consisting of age, diabetes mellitus, hypertension, coronary artery disease, stroke, epirubicin CD, docetaxel CD, capecitabine, gemcitabine, bevacizumab and cancer stage was able to classify HF risk over a wide range (2-30%). CONCLUSION: Long-term HF risk for patients treated with epirubicin was stratified by our risk-prediction score with a nearly 15-fold difference between the lowest and highest groups.</v>
          </cell>
          <cell r="F1578" t="str">
            <v>2019</v>
          </cell>
        </row>
        <row r="1579">
          <cell r="A1579">
            <v>1578</v>
          </cell>
          <cell r="B1579" t="str">
            <v>Update on the prevalence and incidence of rheumatoid arthritis in Korea and an analysis of medical care and drug utilization</v>
          </cell>
          <cell r="C1579" t="str">
            <v>The objectives of this study are to identify the prevalence and incidence of rheumatoid arthritis (RA) and to investigate the patterns of medical care and drug utilization by RA patients in Korea. Korean National Health Insurance claims data were used for analysis. RA patients were defined as those having an RA code from 2009 to 2012 and using disease-modifying anti-rheumatic drugs (DMARDs) within 1 year after the code. RA patients identified in 2010 with a disease-free period for 12 months before the index date, and those who received continuous treatment in 2011-2013 were defined as incident cases. Patterns of medical care and drug utilization were compared among subgroups. The prevalence of RA increased yearly from 0.28% in 2009 to 0.32% in 2012. The incidence of RA in 2010 was 28.5 per 100,000 person-years. The use of biologic DMARDs (bDMARDs) increased from 2.31% in 2009 to 4.05% in 2012. Hydroxychloroquine (57.53-62.45%) was the most commonly used the conventional DMARDs, followed by methotrexate (49.99-51.87%). The use of bDMARDs (1.39 vs. 2.43%) was less frequent in EORA patients than YORA patients. Hydroxychloroquine (74.96 vs. 72.11%) was more frequently used, but methotrexate (55.24 vs. 59.25%) and sulfasalazine (27.96 vs. 32.72%) were used less frequently in EORA patients than in YORA patients. The prevalence of RA has increased in Korea. EORA patients used fewer bDMARDs, methotrexate, and sulfasalazine but more hydroxychloroquine than YORA patients.</v>
          </cell>
          <cell r="F1579" t="str">
            <v>2018</v>
          </cell>
        </row>
        <row r="1580">
          <cell r="A1580">
            <v>1579</v>
          </cell>
          <cell r="B1580" t="str">
            <v>Predicting risk of hospitalization or death among patients with heart failure in the veterans health administration</v>
          </cell>
          <cell r="C1580" t="str">
            <v>Patients with heart failure (HF) are at high risk of hospitalization or death. The objective of this study was to develop prediction models to identify patients with HF at highest risk for hospitalization or death. Using clinical and administrative databases, we identified 198,460 patients who received care from the Veterans Health Administration and had ≥1 primary or secondary diagnosis of HF that occurred within 1 year before June 1, 2009. We then tracked their outcomes of hospitalization and death during the subsequent 30 days and 1 year. Predictor variables chosen from 6 clinically relevant categories of sociodemographics, medical conditions, vital signs, use of health services, laboratory tests, and medications were used in multinomial regression models to predict outcomes of hospitalization and death. In patients who were in the ≥95th predicted risk percentile, observed event rates of hospitalization or death within 30 days and 1 year were 27% and 80% respectively, compared to population averages of 5% and 31%, respectively. The c-statistics for the 30-day outcomes were 0.82, 0.80, and 0.80 for hospitalization, death, and hospitalization or death, respectively, and 0.82, 0.76, and 0.77, respectively, for 1-year outcomes. In conclusion, prediction models using electronic health records can accurately identify patients who are at highest risk for hospitalization or death. This information can be used to assist care managers in selecting patients for interventions to decrease their risk of hospitalization or death.</v>
          </cell>
          <cell r="F1580" t="str">
            <v>2012</v>
          </cell>
        </row>
        <row r="1581">
          <cell r="A1581">
            <v>1580</v>
          </cell>
          <cell r="B1581" t="str">
            <v>Patient-Reported Symptoms for Esophageal Cancer Patients Undergoing Curative Intent Treatment</v>
          </cell>
          <cell r="C1581" t="str">
            <v>BACKGROUND: Esophageal cancer (EC) patients experience considerable symptom burden from treatment. This study utilized population-level patient-reported Edmonton Symptom Assessment System (ESAS) scores collected as part of standard clinical care to describe symptom trajectories and characteristics associated with severe symptoms for patients undergoing curative intent EC treatment. METHODS: EC patients treated with curative intent at regional cancer centers and affiliates between 2009 and 2016 and assessed for symptoms in the 12 months after diagnosis were included. The ESAS measures 9 common patient-reported cancer symptoms. The outcome was report of a severe symptom score (score ≥7 our of 10). Multivariable analyses were used to identify characteristics associated with severe symptom scores. RESULTS: A total of 1751 patients reported a median of 7 (interquartile range, 4-12) ESAS assessments in the year after diagnosis, for a total of 14,953 unique ESAS assessments included in the analysis. The most frequently reported severe symptoms were lack of appetite (n = 918, 52%), tiredness (n = 787, 45%), and poor well-being (n = 713, 41%). The highest symptom burden was within the first 5 months after diagnosis, with moderate improvement in symptom burden in the second half of the first year. Characteristics associated with severe scores for all symptoms included female sex, high comorbidity, lower socioeconomic status, urban residence, and symptom assessment temporally close to diagnosis. CONCLUSIONS: This study demonstrates a high symptom burden for EC patients undergoing curative intent therapy. Targeted treatment of common severe symptoms and increased support for patients at risk for severe symptoms may enhance patient quality of life.</v>
          </cell>
          <cell r="F1581" t="str">
            <v>2020</v>
          </cell>
        </row>
        <row r="1582">
          <cell r="A1582">
            <v>1581</v>
          </cell>
          <cell r="B1582" t="str">
            <v>Current status of late and recurrent intraocular lens dislocation: analysis of real-world data in Japan</v>
          </cell>
          <cell r="C1582" t="str">
            <v>PURPOSE: To describe relevant patient demographic characteristics and investigate the influence of known risk factors for late intraocular lens (IOL) dislocation. To explore the associations between these risk factors and the incidence of recurrent IOL dislocation. STUDY DESIGN: Retrospective cohort study. METHODS: This study was performed using Nationwide Diagnostic Procedure Combination data in Japan from April 1, 2008 through July 31, 2016. Descriptive statistics for late and recurrent IOL dislocation, incidence rates, and risk factors for recurrent IOL dislocation were analyzed using a Cox proportional hazard model. RESULTS: We identified 678 patients with late IOL dislocation. Most were men (72%, 488/678), and the men were younger than their women counterparts (mean age 65.2 years vs. 74.5 years). The incidence rate of recurrent IOL dislocation was 5.1 per 100 person-years. All 20 cases of recurrent IOL dislocation were observed within the year following surgery. There were no significant associations between potential risk factors and recurrent IOL dislocation (adjusted hazard ratio [HR] 1.53, 95% confidence interval [CI] 0.55-4.26 for diabetes mellitus; adjusted HR 0.77, 95%CI 0.09-6.40 for atopic dermatitis); no recurrences occurred in patients with pseudoexfoliation syndrome, retinitis pigmentosa, or connective tissue disease. CONCLUSIONS: Late IOL dislocation occurs more frequently in men. We found that recurrent IOL dislocation was rare during long-term follow-up and there were no significant associations between the potential risk factors and recurrent IOL dislocation. Further studies are needed to clarify the sex-related differences involved in IOL dislocation.</v>
          </cell>
          <cell r="F1582" t="str">
            <v>2019</v>
          </cell>
        </row>
        <row r="1583">
          <cell r="A1583">
            <v>1582</v>
          </cell>
          <cell r="B1583" t="str">
            <v>Validation of mother-infant linkage using Medicaid Case ID variable within the Medicaid Analytic eXtract (MAX) database</v>
          </cell>
          <cell r="C1583" t="str">
            <v>PURPOSE: The state-assigned Case ID number in the Medicaid Analytic eXtract (MAX) allows for potential linkage of mothers to infants. No validation of respective linkage algorithms is available. We established and validated an algorithm within MAX that links mothers to infants and to identify factors influencing successful mother-infant linkage. METHODS: We identified all mother-infant pairs in FL and TX birth certificates records (BCR) that could be linked individually to MAX records (1999-2005 for FL and 1999-2010 for TX) based on Social Security Number (gold standard pairs). Case ID linkage performance was evaluated as the proportion of gold standard mother-infant pairs that were identified by the algorithm (sensitivity) and the proportion of algorithm defined mother-infant pairs that were correctly linked. Generalized estimating equations were used to calculate the probability for successful Case ID algorithm linkage versus non-linkage using maternal and infant characteristics. RESULTS: We identified 323,160 gold standard pairs in FL BCR and MAX and 1,025,350 in TX BCR and MAX. Depending on Medicaid enrollment the algorithm sensitivity ranged from 85.51% to 87.96% in FL and 19.60% to 35.75% in TX. In both states, positive predictive value exceeded 99%, regardless of enrollment periods. Determinants for successful linkage varied across states, but suggested better results for younger mothers, minority women, and those with lower educational achievement. CONCLUSIONS: Our algorithm can correctly link liveborn infants to their mothers. The algorithm's sensitivity in identifying pairs varied across states, but PPV was consistently high. Linkage performance was associated with certain characteristics that may affect representativeness of successfully linked pairs.</v>
          </cell>
          <cell r="F1583" t="str">
            <v>2019</v>
          </cell>
        </row>
        <row r="1584">
          <cell r="A1584">
            <v>1583</v>
          </cell>
          <cell r="B1584" t="str">
            <v>Association of left atrial volume index and all-cause mortality in patients referred for routine cardiovascular magnetic resonance: a multicenter study</v>
          </cell>
          <cell r="C1584" t="str">
            <v>BACKGROUND: Routine cine cardiovascular magnetic resonance (CMR) allows for the measurement of left atrial (LA) volumes. Normal reference values for LA volumes have been published based on a group of European individuals without known cardiovascular disease (CVD) but not on one of similar United States (US) based volunteers. Furthermore, the association between grades of LA dilatation by CMR and outcomes has not been established. We aimed to assess the relationship between grades of LA dilatation measured on CMR based on US volunteers without known CVD and all-cause mortality in a large, multicenter cohort of patients referred for a clinically indicated CMR scan. METHOD: We identified 85 healthy US subjects to determine normal reference LA volumes using the biplane area-length method and indexed for body surface area (LAVi). Clinical CMR reports of patients with LA volume measures (n = 11,613) were obtained. Data analysis was performed on a cloud-based system for consecutive CMR exams performed at three geographically distinct US medical centers from August 2008 through August 2017. We identified 10,890 eligible cases. We categorized patients into 4 groups based on LAVi partitions derived from US normal reference values: Normal (21-52 ml/m(2)), Mild (52-62 ml/m(2)), Moderate (63-73 ml/m(2)) and Severe (&gt; 73 ml/m(2)). Mortality data were ascertained for the patient group using electronic health records and social security death index. Cox proportional hazard risk models were used to derive hazard ratios for measuring association of LA enlargement and all-cause mortality. RESULTS: The distribution of LAVi from healthy subjects without known CVD was 36.3 ± 7.8 mL/m(2). In clinical patients, enlarged LA was associated with older age, atrial fibrillation, hypertension, heart failure, inpatient status and biventricular dilatation. The median follow-up duration was 48.9 (IQR 32.1-71.2) months. On univariate analyses, mild [Hazard Ratio (HR) 1.35 (95% Confidence Interval [CI] 1.11 to 1.65], moderate [HR 1.51 (95% CI 1.22 to 1.88)] and severe LA enlargement [HR 2.14 (95% CI 1.81 to 2.53)] were significant predictors of death. After adjustment for significant covariates, moderate [HR 1.45 (95% CI 1.1 to 1.89)] and severe LA enlargement [HR 1.64 (95% CI 1.29 to 2.08)] remained independent predictors of death. CONCLUSION: LAVi determined on routine cine-CMR is independently associated with all-cause mortality in patients undergoing a clinically indicated CMR.</v>
          </cell>
          <cell r="F1584" t="str">
            <v>2019</v>
          </cell>
        </row>
        <row r="1585">
          <cell r="A1585">
            <v>1584</v>
          </cell>
          <cell r="B1585" t="str">
            <v>Estimation of cost savings between 2011 and 2014 attributed to infliximab biosimilar in the South Korean healthcare market: real-world evidence using a nationwide database</v>
          </cell>
          <cell r="C1585" t="str">
            <v>AIM: The introduction of biosimilars is expected to reduce the cost of biologic drugs, but the actual cost savings have not yet been quantified in Korea. The aim of this study was to estimate the annual cost savings attributed to the introduction of infliximab biosimilar. METHODS: We conducted a retrospective analysis using data from the Health Insurance Review and Assessment Service-National Patients Sample (HIRA-NPS) between 2011 and 2014. The study subjects were patients who were treated with infliximab, adalimumab or etanercept. We compared the drug costs before and after the introduction of infliximab biosimilar in December 2012 (2011-2012 and 2013-2014) to estimate the annual drug cost savings attributed to this and the number of patients who could additionally benefit from the biosimilar in 2013 and 2014. RESULTS: A total of 10 986 prescriptions were identified: 2620 for infliximab. The cost savings were estimated at $262 270 for 133 patients in 2013 and $395 220 for 174 patients in 2014. Among the patients who underwent a 1-year maintenance course of infliximab therapy, the annual expenditure on infliximab was lower in 2014 than in 2011. If the cost savings were used to treat additional patients, 13.3%-38.6% more patients per year could be treated by indication. CONCLUSION: The introduction of infliximab biosimilar reduced direct medical costs for both patients and the payer, which could then be used to increase patient access to biologic medicines. The entry of infliximab biosimilar could result in further reductions in healthcare costs.</v>
          </cell>
          <cell r="F1585" t="str">
            <v>2018</v>
          </cell>
        </row>
        <row r="1586">
          <cell r="A1586">
            <v>1585</v>
          </cell>
          <cell r="B1586" t="str">
            <v>Patterns and Correlates of Prescription Opioid Receipt Among US Veterans: A National, 18-Year Observational Cohort Study</v>
          </cell>
          <cell r="C1586" t="str">
            <v>A better understanding of predisposition to transition to high-dose, long-term opioid therapy after initial opioid receipt could facilitate efforts to prevent opioid use disorder (OUD). We extracted data on 69,268 patients in the Veterans Aging Cohort Study who received any opioid prescription between 1998 and 2015. Using latent growth mixture modelling, we identified four distinguishable dose trajectories: low (53%), moderate (29%), escalating (13%), and rapidly escalating (5%). Compared to low dose trajectory, those in the rapidly escalating dose trajectory were proportionately more European-American (59% rapidly escalating vs. 38% low); had a higher prevalence of HIV (31% vs. 29%) and hepatitis C (18% vs. 12%); and during follow-up, had a higher incidence of OUD diagnoses (13% vs. 3%); were hospitalised more often [18.1/100 person-years (PYs) vs. 12.5/100 PY]; and had higher all-cause mortality (4.7/100 PY vs. 1.8/100 PY, all p &lt; 0.0001). These measures can potentially be used in future prevention research, including genetic discovery.</v>
          </cell>
          <cell r="F1586" t="str">
            <v>2019</v>
          </cell>
        </row>
        <row r="1587">
          <cell r="A1587">
            <v>1586</v>
          </cell>
          <cell r="B1587" t="str">
            <v>Treat and extend versus pro re nata regimens of ranibizumab and aflibercept in neovascular age-related macular degeneration: a comparative study</v>
          </cell>
          <cell r="C1587" t="str">
            <v>PURPOSE: To compare treatment efficacy of anti-VEGF medications following pro re nata (PRN, "as needed", monthly injections only in case of active disease) or treat and extend (T&amp;E, progressive extension of treatment intervals up to 12 weeks depending on the clinical findings) treatment protocols in real-world conditions. METHODS: Retrospective, observational study. Patients diagnosed with age-related macular degeneration and without pre-treatment undergoing routine anti-VEGF treatment in one eye clinic in Switzerland were included. Treatment was performed according to local practices, using ranibizumab or aflibercept, and following T&amp;E or PRN regimens. Changes in logMAR and injection intervals (time between two injections) for specific treatment periods were evaluated descriptively and using mixed models. RESULTS: In total, 1071 patients with 1332 treated eyes (ranibizumab/PRN 722, ranibizumab/T&amp;E 191, aflibercept/T&amp;E 419) were included in the analyses. At baseline, logMAR (mean ± SD) was similar in both ranibizumab treatment groups (PRN 0.63 ± 0.43, T&amp;E 0.57 ± 0.42). In the ranibizumab/PRN group, logMAR was about 0.1 lower for all time intervals in the initial and maintenance phases in comparison with baseline, indicating an improvement in VA. By comparison, logMAR improved more strongly in the ranibizumab/T&amp;E group (16 to &lt; 22 months, - 0.19 [- 0.23-0.15]) in comparison with baseline. Comparing ranibizumab/T&amp;E vs. aflibercept/T&amp;E groups, improvements in logMAR were similar over time. In the maintenance phase, the rate of patients with a clinically relevant improvement in visual acuity (&gt; 0.2 logMAR) was higher in both T&amp;E groups compared with the ranibizumab/PRN group. Injection intervals in the maintenance phase in ranibizumab/T&amp;E group gradually expanded over time; whereas in the aflibercept/T&amp;E group, injection intervals remained relatively stable. CONCLUSIONS: Ranibizumab used according to T&amp;E protocol yielded a stronger improvement in logMAR, compared with PRN protocol with longer injection intervals than aflibercept/T&amp;E. This large real-world data assessment supports previous data on the superiority of T&amp;E treatment.</v>
          </cell>
          <cell r="F1587" t="str">
            <v>2019</v>
          </cell>
        </row>
        <row r="1588">
          <cell r="A1588">
            <v>1587</v>
          </cell>
          <cell r="B1588" t="str">
            <v>Multicenter derivation and validation of an early warning score for acute respiratory failure or death in the hospital</v>
          </cell>
          <cell r="C1588" t="str">
            <v>BACKGROUND: Acute respiratory failure occurs frequently in hospitalized patients and often starts before ICU admission. A risk stratification tool to predict mortality and risk for mechanical ventilation (MV) may allow for earlier evaluation and intervention. We developed and validated an automated electronic health record (EHR)-based model-Accurate Prediction of Prolonged Ventilation (APPROVE)-to identify patients at risk of death or respiratory failure requiring &gt;= 48 h of MV. METHODS: This was an observational study of adults admitted to four hospitals in 2013 or a fifth hospital in 2017. Clinical data were extracted from the EHRs. The 2013 patients were randomly split 50:50 into a derivation/validation cohort. The qualifying event was death or intubation leading to MV &gt;= 48 h. Random forest method was used in model derivation. APPROVE was calculated retrospectively whenever data were available in 2013, and prospectively every 4 h after hospital admission in 2017. The Modified Early Warning Score (MEWS) and National Early Warning Score (NEWS) were calculated at the same times as APPROVE. Clinicians were not alerted except for APPROVE in 2017cohort. RESULTS: There were 68,775 admissions in 2013 and 2258 in 2017. APPROVE had an area under the receiver operator curve of 0.87 (95% CI 0.85-0.88) in 2013 and 0.90 (95% CI 0.84-0.95) in 2017, which is significantly better than the MEWS and NEWS in 2013 but similar to the MEWS and NEWS in 2017. At a threshold of &gt; 0.25, APPROVE had similar sensitivity and positive predictive value (PPV) (sensitivity 63% and PPV 21% in 2013 vs 64% and 16%, respectively, in 2017). Compared to APPROVE in 2013, at a threshold to achieve comparable PPV (19% at MEWS &gt; 4 and 22% at NEWS &gt; 6), the MEWS and NEWS had lower sensitivity (16% for MEWS and NEWS). Similarly in 2017, at a comparable sensitivity threshold (64% for APPROVE &gt; 0.25 and 67% for MEWS and NEWS &gt; 4), more patients who triggered an alert developed the event with APPROVE (PPV 16%) while achieving a lower false positive rate (FPR 5%) compared to the MEWS (PPV 7%, FPR 14%) and NEWS (PPV 4%, FPR 25%). CONCLUSIONS: An automated EHR model to identify patients at high risk of MV or death was validated retrospectively and prospectively, and was determined to be feasible for real-time risk identification. TRIAL REGISTRATION: ClinicalTrials.gov, NCT02488174 . Registered on 18 March 2015.</v>
          </cell>
          <cell r="F1588" t="str">
            <v>2018</v>
          </cell>
        </row>
        <row r="1589">
          <cell r="A1589">
            <v>1588</v>
          </cell>
          <cell r="B1589" t="str">
            <v>Clinical Characteristics and Treatment Patterns Among Patients Diagnosed With Cluster Headache in U.S. Healthcare Claims Data</v>
          </cell>
          <cell r="C1589" t="str">
            <v>OBJECTIVE: To characterize demographics, clinical characteristics, and treatment patterns of patients with cluster headache (CH). BACKGROUND: CH is an uncommon trigeminal autonomic cephalalgia with limited evidence-based treatment options. Patients suffer from extremely painful unilateral headache attacks and autonomic symptoms with episodic and chronic cycles. DESIGN/METHODS: This retrospective analysis used insurance claims from Truven Health Analytics MarketScan(®) research databases from 2009 to 2014. Two cohorts were compared: CH patients (with ≥2 CH claims) were propensity score matched with 4 non-headache controls, all with continuous enrollment for 12 months before and after the date of first CH claim or matched period among controls. RESULTS: CH patients (N = 7589) were mainly male (57.4%) and 35-64 years old (73.2%), with significantly more claims for comorbid conditions vs controls (N = 30,341), including depressive disorders (19.8% vs 10.0%), sleep disturbances (19.7% vs 9.1%), anxiety disorders (19.2% vs 8.7%), and tobacco use disorders (12.8% vs 5.3%), with 2.5 times greater odds of suicidal ideation (all P &lt; .0001). Odds of drug dependence were 3-fold greater among CH patients (OR = 2.8 [95% CI 2.3-3.4, P &lt; .0001]). CH patients reported significantly greater use of prescription medications compared with controls; 25% of CH patients had &gt;12 unique prescription drug claims. Most commonly prescribed drug classes for CH patients included: opiate agonists (41%), corticosteroids (34%), 5HT-1 agonists (32%), antidepressants (31%), NSAIDs (29%), anticonvulsants (28%), calcium antagonists (27%), and benzodiazepines (22%). Only 30.4% of CH patients received recognized CH treatments without opioids during the 12-month post-index period. These patients were less likely to visit emergency departments or need hospitalizations (26.8%) as compared to CH patients with no pharmacy claims for recognized CH treatments or opioids (33.6%; P &lt; .0001). CONCLUSIONS: The burden of CH is associated with significant co-morbidity, including substance use disorders and suicidal ideation, and treatment patterns indicating low use of recognized CH treatments.</v>
          </cell>
          <cell r="F1589" t="str">
            <v>2017</v>
          </cell>
        </row>
        <row r="1590">
          <cell r="A1590">
            <v>1589</v>
          </cell>
          <cell r="B1590" t="str">
            <v>Measuring the Operative Treatment Effect in End-Stage Ankle Arthritis: Are We Asking the Right Questions? A COFAS Multicenter Study</v>
          </cell>
          <cell r="C1590" t="str">
            <v>BACKGROUND: Foot and ankle surgeons are increasingly relying on patient-reported outcome measures (PROMs) such as the Ankle Osteoarthritis Scale (AOS) to evaluate treatment options. The objectives of this retrospective cohort study were 2-fold: (1) to examine the AOS instrument using psychometric analysis and (2) to revise the questions on the AOS to improve the effect of questions on the score and remove redundancies. METHODS: Pre- and postoperative patient scores were obtained from AOS questionnaires in the COFAS Prospective Ankle Reconstruction Database, a cohort of patients operatively treated for end-stage ankle arthritis. A split-sample approach was used to evaluate the AOS and to propose a revised instrument. RESULTS: A total of 380 patients who had been treated with total ankle replacement or ankle arthrodesis were prospectively followed to the 2-year postoperative time point. Correlation analysis demonstrated that a number of questions on the AOS were highly correlated with other similar questions, frequently incomplete, or showed little variation between respondents. Eight of the original AOS questions were retained in the newly proposed Ankle Arthritis Score (AAS) [3 from the AOS Pain subscale and 5 from the AOS Disability subscale]. Principal components analysis (PCA) showed that these questions equally clustered into 2 domains in AAS: Basic Activity and Advanced Activity. CONCLUSIONS: The AAS is shorter and has improved psychometric properties as compared to the AOS. Further investigation is required to better characterize the clinical utility of this proposed new patient-reported outcome score. LEVEL OF EVIDENCE: Level III, retrospective cohort study.</v>
          </cell>
          <cell r="F1590" t="str">
            <v>2017</v>
          </cell>
        </row>
        <row r="1591">
          <cell r="A1591">
            <v>1590</v>
          </cell>
          <cell r="B1591" t="str">
            <v>A comparison of transcatheter aortic valve implantation and surgical aortic valve replacement in 1,141 patients with severe symptomatic aortic stenosis and less than high risk</v>
          </cell>
          <cell r="C1591" t="str">
            <v>OBJECTIVES: To assess outcomes for patients undergoing transcatheter aortic valve implantation (TAVI) versus surgical aortic valve replacement but with less than high risk. BACKGROUND: While there is abundant data for high risk patients there is insufficient data for reduced risk. METHODS: Patients undergoing TAVI or SAVR between 2007 and 2012 in Karlsruhe were considered. They were assessed by cardiac computed tomography, transoesophageal echocardiogram, and logistic EuroSCORE I (ES) and groups compared using Propensity Score Matching. RESULTS: The mean ES was 10.1±2.8 in the TAVI group (n = 419) and 5.7 ± 3.2 in the SAVR group (n = 722; P &lt; 0.0001). Mean survival probability over 3 years was higher in patients undergoing surgery (P &lt; 0.0001). A total of 432 patients were considered for the matched-pairs analysis based on propensity scores (216 in each group). Major vascular complications (10.6% vs. 0.0%; P &lt; 0.0001), new pacemaker implantation (13.9% vs. 4.6%; P &lt; 0.001) and moderate aortic insufficiency (3.2% vs. 0.5%; P = 0.03) were more frequent in patients undergoing TAVI. Major (20.8% vs. 4.2%; P &lt; 0.0001) and life-threatening (14.5% vs. 2.3%; P &lt; 0.0001) bleeding complications were more frequent in those undergoing surgery. Survival probability over 3 years in the propensity matched cohort was comparable between both groups (P = 0.16). CONCLUSIONS: In this large, single center, real world dataset there was no difference in mortality between patients undergoing TAVI or SAVR during a 3-year follow-up but there was a TAVI related increase in major vascular complications, new pacemaker implantation and aortic insufficiency and a SAVR related increased bleeding risk.</v>
          </cell>
          <cell r="F1591" t="str">
            <v>2015</v>
          </cell>
        </row>
        <row r="1592">
          <cell r="A1592">
            <v>1591</v>
          </cell>
          <cell r="B1592" t="str">
            <v>Reoperative surgery: a critical risk factor for complications inadequately captured by operative reporting and coding of lysis of adhesions</v>
          </cell>
          <cell r="C1592" t="str">
            <v>BACKGROUND: Reoperative surgery is suspected, but not proven, to increase postoperative complication rates. In the absence of a specific definition for reoperative surgery, the American College of Surgeons NSQIP has proposed using procedural coding for lysis of adhesions (LOA) as a surrogate for reoperative surgery to risk adjust hospitals. We hypothesized that coding of reoperative surgery will be associated with worse 30-day outcomes and, for abdominal procedures, will be more accurate than operative dictation and coding of "lysis of adhesions." STUDY DESIGN: Reoperative surgery was categorized at the time of data abstraction from February 2012 to December 2012 for all NSQIP cases collected at a single institution by independent surgical clinical reviewers. Reoperative surgery classification and coding of LOA were compared with each other and with 30-day outcomes. The setting was a tertiary cancer center, multispecialty NSQIP model. During the study period, 1,289 operations were classified as nonreoperative (n = 793), regionally reoperative (n = 39; prior surgery in an adjacent area of current operation), or locally reoperative (n = 457; prior surgery at same site or organ). RESULTS: In the multispecialty cohort, the non-risk-adjusted rates of overall 30-day morbidity, serious morbidity, and mortality were 21.5%, 17.7%, and 0.5%. Compared with nonreoperative surgery (overall 30-day morbidity 16.8%, serious morbidity 13.9%, and mortality .38%), both regionally reoperative surgery (overall 30-day morbidity 30.8%, serious morbidity 28.2%, and mortality 2.5%) and locally reoperative surgery (overall 30-day morbidity 28.9%, serious morbidity 23.4%, and mortality .66%) were associated with worse outcomes (p &lt; 0.001). One hundred ninety-nine of the 327 gastrointestinal/laparotomy cases were recorded as reoperative, but only of 20 of these were CPT coded as LOA (sensitivity = 10%). CONCLUSIONS: Reoperative surgery is frequent, increases the risk of complications, and can be captured. Operative LOA coding vastly under reports reoperative surgery and, therefore, is not an adequate surrogate for this important risk factor.</v>
          </cell>
          <cell r="F1592" t="str">
            <v>2014</v>
          </cell>
        </row>
        <row r="1593">
          <cell r="A1593">
            <v>1592</v>
          </cell>
          <cell r="B1593" t="str">
            <v>Real world data on primary treatment for mantle cell lymphoma: a Nordic Lymphoma Group observational study</v>
          </cell>
          <cell r="C1593" t="str">
            <v>There is consensus that young patients with mantle cell lymphoma (MCL) should receive intensive immunochemotherapy regimens, but optimal treatment of elderly patients as well for as patients with limited or indolent disease is not defined. Our aim was to evaluate and compare outcome in relation to prognostic factors and first-line treatment in patients with MCL in a population-based data set. Data were collected from the Swedish and Danish Lymphoma Registries from the period of 2000 to 2011. A total of 1389 patients were diagnosed with MCL. During this period, age-standardized incidence MCL increased, most prominently among males. Furthermore, male gender was associated with inferior overall survival (OS) in multivariate analysis (hazard ratio [HR] = 1.36; P = .002). Forty-three (3.6%) patients with stage I-II disease received radiotherapy with curative intent, showing a 3-year OS of 93%. Twenty-nine (2.4%) patients followed a watch-and-wait approach and showed a 3-year OS of 79.8%. Among patients receiving systemic treatment, rituximab (n = 766; HR = 0.66; P = .001) and autologous stem cell transplant (n = 273; HR = 0.55; P = .004) were independently associated with improved OS in multivariate analysis. Hence, by a population-based approach, we were able to provide novel data on prognostic factors and primary treatment of MCL, applicable to routine clinical practice.</v>
          </cell>
          <cell r="F1593" t="str">
            <v>2014</v>
          </cell>
        </row>
        <row r="1594">
          <cell r="A1594">
            <v>1593</v>
          </cell>
          <cell r="B1594" t="str">
            <v>A cluster randomised stepped wedge trial to evaluate the effectiveness of a multifaceted information technology-based intervention in reducing high-risk prescribing of non-steroidal anti-inflammatory drugs and antiplatelets in primary medical care: the DQIP study protocol</v>
          </cell>
          <cell r="C1594" t="str">
            <v>BACKGROUND: High-risk prescribing of non-steroidal anti-inflammatory drugs (NSAIDs) and antiplatelet agents accounts for a significant proportion of hospital admissions due to preventable adverse drug events. The recently completed PINCER trial has demonstrated that a one-off pharmacist-led information technology (IT)-based intervention can significantly reduce high-risk prescribing in primary care, but there is evidence that effects decrease over time and employing additional pharmacists to facilitate change may not be sustainable. METHODS/DESIGN: We will conduct a cluster randomised controlled with a stepped wedge design in 40 volunteer general practices in two Scottish health boards. Eligible practices are those that are using the INPS Vision clinical IT system, and have agreed to have relevant medication-related data to be automatically extracted from their electronic medical records. All practices (clusters) that agree to take part will receive the data-driven quality improvement in primary care (DQIP) intervention, but will be randomised to one of 10 start dates. The DQIP intervention has three components: a web-based informatics tool that provides weekly updated feedback of targeted prescribing at practice level, prompts the review of individual patients affected, and summarises each patient's relevant risk factors and prescribing; an outreach visit providing education on targeted prescribing and training in the use of the informatics tool; and a fixed payment of 350 GBP (560 USD; 403 EUR) up front and a small payment of 15 GBP (24 USD; 17 EUR) for each patient reviewed in the 12 months of the intervention. We hypothesise that the DQIP intervention will reduce a composite of nine previously validated measures of high-risk prescribing. Due to the nature of the intervention, it is not possible to blind practices, the core research team, or the data analyst. However, outcome assessment is entirely objective and automated. There will additionally be a process and economic evaluation alongside the main trial. DISCUSSION: The DQIP intervention is an example of a potentially sustainable safety improvement intervention that builds on the existing National Health Service IT-infrastructure to facilitate systematic management of high-risk prescribing by existing practice staff. Although the focus in this trial is on Non-steroidal anti-inflammatory drugs and antiplatelets, we anticipate that the tested intervention would be generalisable to other types of prescribing if shown to be effective. TRIAL REGISTRATION: ClinicalTrials.gov, dossier number: NCT01425502.</v>
          </cell>
          <cell r="F1594" t="str">
            <v>2012</v>
          </cell>
        </row>
        <row r="1595">
          <cell r="A1595">
            <v>1594</v>
          </cell>
          <cell r="B1595" t="str">
            <v>Effectiveness and healthcare costs among stabilised rheumatoid arthritis patients with dose reduction of adalimumab or etanercept in real world</v>
          </cell>
          <cell r="C1595" t="str">
            <v>OBJECTIVES: We assessed the level of maintained effectiveness and associated healthcare costs in stabilised rheumatoid arthritis (RA) patients who reduced doses of adalimumab or etanercept. METHODS: Eligible patients were identified from a U.S. commercial insurance database using the following criteria: adults with ≥2 RA diagnoses; effectively treated on standard dose of adalimumab or etanercept for a 6-month baseline period; and ≥3 months of dose reduction within a 6-month assessment period following the index date (date of the first reduced dose). Effectiveness was estimated using a validated claims-based algorithm. Multivariate regression models were used to assess maintained effectiveness and healthcare costs in the short-term (months 7-12) and long-term (months 13-24) following the index date, while adjusting for baseline characteristics. Cost per patient maintaining effective treatment (CPME) was calculated as the average total healthcare costs divided by the proportion of patients with maintained effectiveness. RESULTS: Both groups (etanercept=375; adalimumab=610) had 70% females and a mean age of 48 years. Adjusted rates of maintained effectiveness for etanercept vs. adalimumab were 57.5% vs. 64.7% (p=0.028) in the short-term and 44.3% vs. 51.9% (p=0.047) in the long-term. Adjusted healthcare costs were similar for etanercept- and adalimumab-treated patients (short-term: $15,043 vs. $15,041; long-term: $31,461 vs. $30,449). The CPME was $2,915 higher with etanercept-treated patients in short-term and $12,349 higher in long-term compared with adalimumab-treated patients. CONCLUSIONS: Among stabilised RA patients who reduced biologic dosing, a greater proportion of adalimumab-treated patients maintained effectiveness than etanercept-treated patients. Adalimumab was associated with a lower total CPME than etanercept.</v>
          </cell>
          <cell r="F1595" t="str">
            <v>2017</v>
          </cell>
        </row>
        <row r="1596">
          <cell r="A1596">
            <v>1595</v>
          </cell>
          <cell r="B1596" t="str">
            <v>Secondary prevention of acute coronary events with antiplatelet agents (SPACE-AA): One-year real-world effectiveness and safety cohort study in the French nationwide claims database</v>
          </cell>
          <cell r="C1596" t="str">
            <v>BACKGROUND AND AIMS: We aimed to compare the effectiveness of ticagrelor vs. clopidogrel or prasugrel on recurrence of acute coronary syndromes (ACS) in real-life conditions, as requested by regulatory authorities at the time of marketing. METHODS: We performed a cohort study in SNDS, the French national healthcare database. All patients with a hospital admission for ACS in 2013 were followed one year. Patients on ticagrelor, clopidogrel or prasugrel were matched 1:1 using age, gender, index ACS type, and high-dimensional propensity scores (hdPS). Outcomes were ACS, stroke, all-cause death, and major bleeding, compared within matched groups using Cox proportional hazards models analysis during treatment. RESULTS: 54,048 ACS were hospitalized in 2013. At discharge, 19,796 were dispensed clopidogrel, 8242 prasugrel, and 13,916 ticagrelor. Per group, 9224 ticagrelor vs. clopidogrel, 6752 ticagrelor vs. prasugrel, and 4676 prasugrel vs. clopidogrel patients were matched. Compared to clopidogrel, ticagrelor was associated with a lower hazard ratio of death 0.73 [0.59-0.90] and composite criterion (0.88, 95% CI [0.79-0.99] but not ACS 0.92 [0.80-1.06], stroke (0.96 [017-5.53]) or major bleeding (1.02 [0.82-1.26]). Prasugrel was not different from ticagrelor or clopidogrel for any outcome, in matched patients. CONCLUSIONS: Ticagrelor in real-life conditions in matched populations was associated with a lower risk of all-cause death than clopidogrel, and a lower risk of composite outcome, as in the main pivotal clinical trial. Ticagrelor and prasugrel were not different, nor were prasugrel and clopidogrel.</v>
          </cell>
          <cell r="F1596" t="str">
            <v>2019</v>
          </cell>
        </row>
        <row r="1597">
          <cell r="A1597">
            <v>1596</v>
          </cell>
          <cell r="B1597" t="str">
            <v>Comparison of mortality and cardiovascular event risk associated with various insulin secretagogues: A nationwide real-world analysis</v>
          </cell>
          <cell r="C1597" t="str">
            <v>AIMS: Several insulin secretagogues are widely used to treat diabetes; however, few outcome-based comparative studies have clarified which one of these should be used when indicated. We investigated mortality and cardiovascular event risk associated with optimal forms of insulin secretagogues. METHODS: In this cohort study using real-world data from the diabetes database of Taiwan's National Health Insurance program, patients with diabetes were enrolled if their initial treatment was glimepiride, gliclazide, glipizide, glyburide, or repaglinide from 1999 to 2013. Each group was propensity score-matched to the glimepiride group before comparison. Primary outcomes were all-cause mortality and the combined cardiovascular event risk of acute myocardial infarction and ischemic stroke. Hazard ratios were calculated by Cox proportional hazard regression models. RESULTS: There were 66,790, 97,426, 38,806, 92,970, and 11,468 participants in the glimepiride, gliclazide, glipizide, glyburide, and repaglinide groups, respectively. The median follow-up time was 8 years. Glimepiride was associated with the best clinical outcome, showing the lowest mortality and lowest cardiovascular event risk of the five insulin secretagogues. Using patients on glimepiride as the reference group, the adjusted hazard ratios of all-cause mortality and cardiovascular event risk were 1.52 (p &lt; 0.001) and 1.22 (p = 0.005) for gliclazide, 1.42 (p &lt; 0.001) and 1.19 (p = 0.073) for glipizide, 1.43 (p &lt; 0.001) and 1.32 (p &lt; 0.001) for glyburide, and 1.88 (p &lt; 0.001) and 1.69 (p = 0.001) for repaglinide. CONCLUSIONS: For patients with diabetes taking an insulin secretagogue, glimepiride was associated with the best clinical outcome, showing the lowest mortality and cardiovascular event risk.</v>
          </cell>
          <cell r="F1597" t="str">
            <v>2019</v>
          </cell>
        </row>
        <row r="1598">
          <cell r="A1598">
            <v>1597</v>
          </cell>
          <cell r="B1598" t="str">
            <v>Cocaine and Marijuana Use Among Young Adults With Myocardial Infarction</v>
          </cell>
          <cell r="C1598" t="str">
            <v>BACKGROUND: Substance abuse is increasingly prevalent among young adults, but data on cardiovascular outcomes remain limited. OBJECTIVES: The objectives of this study were to assess the prevalence of cocaine and marijuana use in adults with their first myocardial infarction (MI) at ≤50 years and to determine its association with long-term outcomes. METHODS: The study retrospectively analyzed records of patients presenting with a type 1 MI at ≤50 years at 2 academic hospitals from 2000 to 2016. Substance abuse was determined by review of records for either patient-reported substance abuse during the week before MI or substance detection on toxicology screen. Vital status was identified by the Social Security Administration's Death Master File. Cause of death was adjudicated using electronic health records and death certificates. Cox modeling was performed for survival free from all-cause and cardiovascular death. RESULTS: A total of 2,097 patients had type 1 MI (mean age 44.0 ± 5.1 years, 19.3% female, 73% white), with median follow-up of 11.2 years (interquartile range: 7.3 to 14.2 years). Use of cocaine and/or marijuana was present in 224 (10.7%) patients; cocaine in 99 (4.7%) patients, and marijuana in 125 (6.0%). Individuals with substance use had significantly lower rates of diabetes (14.7% vs. 20.4%; p = 0.05) and hyperlipidemia (45.7% vs. 60.8%; p &lt; 0.001), but they were significantly more likely to use tobacco (70.3% vs. 49.1%; p &lt; 0.001). The use of cocaine and/or marijuana was associated with significantly higher cardiovascular mortality (hazard ratio: 2.22; 95% confidence interval: 1.27 to 3.70; p = 0.005) and all-cause mortality (hazard ratio: 1.99; 95% confidence interval: 1.35 to 2.97; p = 0.001) after adjusting for baseline covariates. CONCLUSIONS: Cocaine and/or marijuana use is present in 10% of patients with an MI at age ≤50 years and is associated with worse all-cause and cardiovascular mortality. These findings reinforce current recommendations for substance use screening among young adults with an MI, and they highlight the need for counseling to prevent future adverse events.</v>
          </cell>
          <cell r="F1598" t="str">
            <v>2018</v>
          </cell>
        </row>
        <row r="1599">
          <cell r="A1599">
            <v>1598</v>
          </cell>
          <cell r="B1599" t="str">
            <v>Real-world persistence with direct oral anticoagulants (DOACs) in naïve patients with non-valvular atrial fibrillation</v>
          </cell>
          <cell r="C1599" t="str">
            <v>BACKGROUND: Anticoagulation therapy is central for the management of stroke in patients with non-valvular atrial fibrillation (NVAF). Persistence with oral anticoagulation is essential to prevent thromboembolic complications. METHODS: We performed a population-based retrospective cohort study in the Veneto Region (north-eastern Italy, about 5 million inhabitants) using the regional health system databases. Naïve patients initiating direct oral anticoagulants (DOACs) for stroke prevention in NVAF from July 2013 to September 2017 were included in the study. Patients were identified using Anatomical Therapeutic Chemical (ATC) codes, excluding other indications for anticoagulation therapy using ICD-9CM codes. Treatment persistence was defined as the time from initiation to discontinuation of the therapy, including any therapeutic switching among DOACs. Baseline characteristics and comorbidities associated to the persistence of therapy with DOACs were explored by means of Kaplan-Meier curves and assessed through Cox regression. RESULTS: Naïve patients initiating direct oral anticoagulants for stroke prevention in NVAF identified in a 4.25-year period are 17,920. After one year, the persistence to the DOACs is 72.9%. Approximately 9.8% of the discontinuations are due to switch to vitamin k antagonists (VKAs). On multivariate analysis, factors negatively affecting persistence were female gender, age &lt;65 years, renal disease and history of bleeding. On the other hand, persistence was better in patients with hypertension, previous cerebral ischemic events, and previous acute myocardial infarction. CONCLUSION: In this study of real world data, one out four naive patients stopped treatment with DOACs within 12 months. Some characteristics may identify patients with poor persistence.</v>
          </cell>
          <cell r="F1599" t="str">
            <v>2019</v>
          </cell>
        </row>
        <row r="1600">
          <cell r="A1600">
            <v>1599</v>
          </cell>
          <cell r="B1600" t="str">
            <v>Epidemiology of modern battlefield colorectal trauma: a review of 977 coalition casualties</v>
          </cell>
          <cell r="C1600" t="str">
            <v>BACKGROUND: Traumatic injuries to the lower gastrointestinal tract occur in up to 15% of all injured combatants, with significant morbidity (up to 75%) and mortality. The incidence, etiology, associated injuries, and overall mortality related to modern battlefield colorectal trauma are poorly characterized. METHODS: Using data from the Joint Theater Trauma Registry and other Department of Defense electronic health records, the ongoing Joint Surgical Transcolonic Injury or Ostomy Multi-theater Assessment project quantifies epidemiologic trends in colon injury, risk factors for prolonged or perhaps unnecessary fecal diversion, and quality of life in US military personnel requiring colostomies. In the current study, all coalition troops with colon or rectal injuries as classified by DRG International Classification of Diseases-9th Rev. diagnosis and Abbreviated Injury Scale (AIS) codes in the Joint Theater Trauma Registry were included. RESULTS: During 8 years, 977 coalition military personnel with colorectal injury were identified, with a mean (SD) Injury Severity Score (ISS) of 22.2 (13.2). Gunshot wounds remain the primary mechanism of injury (57.6%). Compared with personnel with colon injuries, those with rectal trauma sustained greater injury to face and extremities but fewer severe thoracic and abdominal injuries (p &lt; 0.005). Overall fecal diversion rates were significantly higher in Iraq than in Afghanistan (38.7% vs. 31.6%, respectively; p = 0.03), predominantly owing to greater use of diversion for colon trauma. There was little difference in diversion rates between theaters for rectal injuries (59.6% vs. 50%, p &lt; 0.15). The overall mortality rate was 8.2%. Notably, the mortality rate for patients with no fecal diversion (10.8%) was significantly greater than those with fecal diversion (3.7%, p &lt; 0.0001). CONCLUSION: Military personnel sustaining colon or rectal trauma continue to have elevated mortality rates, even after reaching surgical treatment facilities. Furthermore, associated serious injuries are commonly encountered. Fecal diversion in these patients may lead to reduced mortality, although prospective selection criteria for diversion do not currently exist. Future research into risk factors for colostomy creation, timing of diversion in relation to damage-control laparotomy, and quality of life in veterans with stomas will produce useful insights and help guide therapy. LEVEL OF EVIDENCE: Epidemiologic study, level III.</v>
          </cell>
          <cell r="F1600" t="str">
            <v>2012</v>
          </cell>
        </row>
        <row r="1601">
          <cell r="A1601">
            <v>1600</v>
          </cell>
          <cell r="B1601" t="str">
            <v>Hemodynamic Support in Ventricular Tachycardia Ablation: An International VT Ablation Center Collaborative Group Study</v>
          </cell>
          <cell r="C1601" t="str">
            <v>OBJECTIVES: This study sought to evaluate the clinical outcomes of patients receiving hemodynamic support (HS) during ventricular tacchycardia (VT) ablation. BACKGROUND: There are limited real-world data evaluating its effect of HS in ablation outcomes. METHODS: An analysis of 1,655 patients from the International VT Ablation Center Collaborative group was performed. A total of 105 patients received HS with percutaneous ventricular assist device. RESULTS: Patients in the HS group had lower left ventricular ejection fraction (LVEF), higher New York Heart Association (NYHA) functional class, and more implantable cardioverter-defibrillator (ICD) shocks, VT storm, and antiarrhythmic drug use (all p &lt; 0.05). The HS group also required significantly longer fluoroscopy, procedure, and total lesion time. Acute procedural success (71.8% vs. 73.7%; p = 0.04) was significantly lower and complications (12.5% vs. 6.5%; p = 0.03) and 1-year mortality (34.7% vs. 9.3%; p &lt; 0.001) were significantly higher in the HS group. Multivariate Cox regression analysis demonstrated HS as an independent predictor of mortality (hazard ratio: 5.01; 95% confidence interval: 3.44 to 7.20; p &lt; 0.001). There was no significant difference in VT recurrence between groups. In a subgroup analysis including LVEF ≤20% and NYHA functional class III to IV patients, acute procedural success (74.0% vs. 70.5%; p = 0.8), complications (15.6% vs. 7.8%; p = 0.2), VT recurrence (30.2% vs. 38.1%; p = 0.44), and 1-year mortality (40.0% vs. 28.8%; p = 0.2) were no different between the HS and no-HS groups. CONCLUSIONS: Patients requiring HS were sicker with multiple comorbidities and, as expected, had a significantly higher 1-year mortality than did those patients in the no-HS group. In patients with LVEF ≤20% and NYHA functional class III to IV, there was also no significant difference in clinical outcomes when compared with no HS. Further studies are needed to systematically evaluate patients undergoing VT ablation receiving HS.</v>
          </cell>
          <cell r="F1601" t="str">
            <v>2017</v>
          </cell>
        </row>
        <row r="1602">
          <cell r="A1602">
            <v>1601</v>
          </cell>
          <cell r="B1602" t="str">
            <v>Anxiety, Depression, and Adverse Clinical Outcomes in Patients With Atrial Fibrillation Starting Warfarin: Cardiovascular Research Network WAVE Study</v>
          </cell>
          <cell r="C1602" t="str">
            <v>BACKGROUND: Anxiety and depression are associated with worse outcomes in several cardiovascular conditions, but it is unclear whether they affect outcomes in atrial fibrillation (AF). In a large diverse population of adults with AF, we evaluated the association of diagnosed anxiety and/or depression with stroke and bleeding outcomes. METHODS AND RESULTS: The Cardiovascular Research Network WAVE (Community-Based Control and Persistence of Warfarin Therapy and Associated Rates and Predictors of Adverse Clinical Events in Atrial Fibrillation and Venous Thromboembolism) Study included adults with AF newly starting warfarin between 2004 and 2007 within 5 health delivery systems in the United States. Diagnosed anxiety and depression and other patient characteristics were identified from electronic health records. We identified stroke and bleeding outcomes from hospitalization databases using validated International Classification of Diseases, Ninth Revision (ICD-9), codes. We used multivariable Cox regression to assess the relation between anxiety and/or depression with outcomes after adjustment for stroke and bleeding risk factors. In 25 570 adults with AF initiating warfarin, 490 had an ischemic stroke or intracranial hemorrhage (1.52 events per 100 person-years). In multivariable analyses, diagnosed anxiety was associated with a higher adjusted rate of combined ischemic stroke and intracranial hemorrhage (hazard ratio, 1.52; 95% confidence interval, 1.01-2.28). Results were not materially changed after additional adjustment for patient-level percentage of time in therapeutic anticoagulation range on warfarin (hazard ratio, 1.56; 95% confidence interval, 1.03-2.36). In contrast, neither isolated depression nor combined depression and anxiety were significantly associated with outcomes. CONCLUSIONS: Diagnosed anxiety was independently associated with increased risk of combined ischemic stroke and intracranial hemorrhage in adults with AF initiating warfarin that was not explained by differences in risk factors or achieved anticoagulation quality.</v>
          </cell>
          <cell r="F1602" t="str">
            <v>2018</v>
          </cell>
        </row>
        <row r="1603">
          <cell r="A1603">
            <v>1602</v>
          </cell>
          <cell r="B1603" t="str">
            <v>Effect of Age of Onset of Psoriasis on Clinical Outcomes with Systemic Treatment in the Psoriasis Longitudinal Assessment and Registry (PSOLAR)</v>
          </cell>
          <cell r="C1603" t="str">
            <v>OBJECTIVE: Our objective was to compare therapeutic response among patients with early-onset psoriasis (EOP) and late-onset psoriasis (LOP) receiving adalimumab, etanercept, infliximab, ustekinumab, or methotrexate in the Psoriasis Longitudinal Assessment and Registry (PSOLAR). METHODS: Patients were grouped by age of onset: EOP (age ≤ 40 years) or LOP (age &gt; 40 years). Repeated-measures analysis with logistic regression was used to calculate the adjusted odds ratio (AOR; adjusted for baseline characteristics) for achieving a Physician's Global Assessment score of cleared/minimal (PGA 0/1) or a percentage of body surface area involved with psoriasis &lt; 3% (%BSA &lt; 3) or %BSA &lt; 1 for all patients; similar sensitivity analyses were performed for each treatment group. RESULTS: Of 7511 patients, 5479 (72.9%) had EOP. The LOP group had a higher likelihood of achieving PGA 0/1 after treatment than did the EOP group in all patients (AOR 1.14 [95% confidence interval (CI) 1.05-1.25]; p = 0.0019); the same was true in subgroups of etanercept-treated (AOR 1.38 [95% CI 1.14-1.66]; p = 0.0010) and methotrexate-treated (AOR 1.62 [95% CI 1.16-2.26]; p = 0.0049) patients. No significant difference was found between the EOP and LOP groups with regard to the likelihood of achieving %BSA &lt; 3 or %BSA &lt; 1 among all patients. However, LOP patients were more likely than EOP patients to achieve %BSA &lt; 3 or %BSA &lt; 1 in subgroups treated with infliximab (AOR 1.45 [95% CI 1.09-1.93; p = 0.0103] and AOR 1.36 [95% CI 1.03-1.78; p = 0.0290], respectively) and etanercept (AOR 1.30 [95% CI 1.06-1.61; p = 0.0123] and AOR 1.34 [95% CI 1.09-1.64; p = 0.0053], respectively). CONCLUSION: Our real-world data from PSOLAR indicate that there are differences in some patient characteristics between EOP and LOP and that patients with EOP are less likely than those with LOP to respond to certain systemic treatments. (ClinicalTrials.gov identifier: NCT00508547).</v>
          </cell>
          <cell r="F1603" t="str">
            <v>2018</v>
          </cell>
        </row>
        <row r="1604">
          <cell r="A1604">
            <v>1603</v>
          </cell>
          <cell r="B1604" t="str">
            <v>[Follow-up of primary care patients with a NANDA I nursing diagnosis of low self-esteem]</v>
          </cell>
          <cell r="C1604" t="str">
            <v>OBJECTIVE: To describe the evolution and characteristics of the NANDA taxonomy I nursing diagnosis of «situational low self-esteem» (SLS) and its related factors in Primary Care patients from the towns of Fuenlabrada and Leganés in the Autonomous Community of Madrid, in the period 2003-2009. METHOD: An observational retrospective case series of patients diagnosed by their Primary Care nurse with SLS according to the NANDA I taxonomy. This case series was performed in the towns of Fuenlabrada and Leganes (Madrid). Descriptive analysis of the variables obtained from the database management software for electronic health records in Primary Care (OMI AP). Data observed in percentages. The main variable is 00120 NANDA I diagnosis: SLS. A total of 342 care plans with a SLS diagnosis having completed all the nursing process phases. The NANDA, NOC and NIC classifications were used for the diagnostic formulas, the performance criteria to measure the effectiveness and efficiency of care, and the interventions that were performed to achieve them. The assessment of the nursing process was made according to the Marjory Gordon Functional Health Patterns. RESULTS: The incidence between 2003 and 2009 increased 8-fold. The large majority (80%) were women, with 52.4% between 40 and 64 years. Eighteen percent of the cases were closed, with 88% positively resolved. The most frequent distinctive characteristic was «negative self-verbalization» (26.5%). The main related factors were «disturbed body image» (23.8%). The most established NOC was «to improve the self-esteem» (41.3%) and its evolution was positive in 61%. Just over half (53.2%) of the interventions were «to increase facing up to responsibilities» and «to boost self-esteem». More than half (55%) of the diagnoses were made due to psychological causes, with episodes of a feeling anxiety-nervousness-tension in 33%. CONCLUSIONS: Although the approach is still difficul, the resolution of psychosocial problems, particularly those of self-esteem, continue to improve. The diagnoses with follow-up show positive results. We must increase our knowledge of psychosocial problems and communication skills in order to respond to the current demands of the population.</v>
          </cell>
          <cell r="F1604" t="str">
            <v>2013</v>
          </cell>
        </row>
        <row r="1605">
          <cell r="A1605">
            <v>1604</v>
          </cell>
          <cell r="B1605" t="str">
            <v>Long-Term Safety and Efficacy of Lowering Low-Density Lipoprotein Cholesterol With Statin Therapy: 20-Year Follow-Up of West of Scotland Coronary Prevention Study</v>
          </cell>
          <cell r="C1605" t="str">
            <v>BACKGROUND: Extended follow-up of statin-based low-density lipoprotein cholesterol lowering trials improves the understanding of statin safety and efficacy. Examining cumulative cardiovascular events (total burden of disease) gives a better appreciation of the clinical value of statins. This article evaluates the long-term impact of therapy on mortality and cumulative morbidity in a high-risk cohort of men. METHODS AND RESULTS: The West of Scotland Coronary Prevention Study was a primary prevention trial in 45- to 64-year-old men with high low-density lipoprotein cholesterol. A total of 6595 men were randomized to receive pravastatin 40 mg once daily or placebo for an average of 4.9 years. Subsequent linkage to electronic health records permitted analysis of major incident events over 20 years. Post trial statin use was recorded for 5 years after the trial but not for the last 10 years. Men allocated to pravastatin had reduced all-cause mortality (hazard ratio, 0.87; 95% confidence interval, 0.80-0.94; P=0.0007), attributable mainly to a 21% decrease in cardiovascular death (hazard ratio, 0.79; 95% confidence interval, 0.69-0.90; P=0.0004). There was no difference in noncardiovascular or cancer death rates between groups. Cumulative hospitalization event rates were lower in the statin-treated arm: by 18% for any coronary event (P=0.002), by 24% for myocardial infarction (P=0.01), and by 35% for heart failure (P=0.002). There were no significant differences between groups in hospitalization for noncardiovascular causes. CONCLUSION: Statin treatment for 5 years was associated with a legacy benefit, with improved survival and a substantial reduction in cardiovascular disease outcomes over a 20-year period, supporting the wider adoption of primary prevention strategies.</v>
          </cell>
          <cell r="F1605" t="str">
            <v>2016</v>
          </cell>
        </row>
        <row r="1606">
          <cell r="A1606">
            <v>1605</v>
          </cell>
          <cell r="B1606" t="str">
            <v>Cost-based decision analysis of postreduction imaging in the management of mandibular fractures</v>
          </cell>
          <cell r="C1606" t="str">
            <v>IMPORTANCE: Immediate postreduction imaging is a standard practice in the management of mandibular fractures at many hospitals. However, the literature suggests that postreduction imaging in maxillofacial fractures fails to influence clinical decision making significantly. OBJECTIVES: To determine the cost-effectiveness of different clinical decision pathways regarding postreduction imaging as it relates to the experience of the surgeon, and to demonstrate that baseline postreduction imaging has utility based on the complication rate of the surgeon. DESIGN, SETTING, AND PARTICIPANTS: We developed a decision tree model using commercially available software. The model accounted for cost of imaging modalities, adequacy of reduction, complication rate, cost of initial operating room time, and, if applicable, operative charges for revision surgery in the event of a complication. A review of the University of Virginia clinical data repository of 100 patients with recent mandible fractures was used to estimate the cost associated with running an operating suite for mandibular fracture repair. The University of Virginia billing system also provided costs associated with a single computed tomogram, panoramic radiography, and intraoperative 3-dimensional computed tomography. A sensitivity analysis determined how variation in complication rate affects the cost of the decision pathways. INTERVENTION: Intraoperative imaging, postreduction imaging, or no imaging. MAIN OUTCOMES AND MEASURES: Sensitivity of the decision tree model to variation in complication rate. RESULTS: Using current hospital charges, the model is sensitive to variability in the complication rate with a breakpoint of 17.7%. It is most cost-effective to obtain a post-reduction panorex if the surgeon's complication rate is above 17.7% and most cost-effective not to obtain any postreduction imaging if the complication rate is below 17.7%. Intraoperative computed tomography is not cost-effective at any complication rate. Two-way sensitivity analysis allowed the model to be generalizable to varied institutional costs and surgical complication rates. CONCLUSIONS AND RELEVANCE: The utility of postreduction imaging from the standpoint of cost analysis depends on the complication rate of the facial traumatologist and institutional charge data. Based on this model, the facial traumatologist at our institution should obtain postreduction panorex imaging for patients with mandible fractures until their complication rate drops below 17.7%. The 2-way sensitivity analysis in this study allows the facial traumatologist to apply his or her complication rate and institutional cost data to determine whether routine postreduction imaging is necessary. LEVEL OF EVIDENCE: NA.</v>
          </cell>
          <cell r="F1606" t="str">
            <v>2015</v>
          </cell>
        </row>
        <row r="1607">
          <cell r="A1607">
            <v>1606</v>
          </cell>
          <cell r="B1607" t="str">
            <v>Return to the Operating Room after Macular Surgery: IRIS Registry Analysis</v>
          </cell>
          <cell r="C1607" t="str">
            <v>PURPOSE: To investigate the rate of return to the operating room after vitrectomy surgery to treat macular hole or epiretinal membrane. DESIGN: A retrospective registry cohort. PARTICIPANTS: Individuals receiving care in ophthalmology practices participating in the Academy IRIS (Intelligent Research in Sight) Registry. METHODS: Data from the IRIS Registry were analyzed for patients who underwent vitrectomy for macular holes or epiretinal membranes. Cases were identified by the combination of International Classification of Diseases, 9th revision code (362.54, 362.56) and a current procedural terminology (CPT) code for vitrectomy surgery between January 1, 2013 and June 30, 2017. MAIN OUTCOME MEASURES: The eyes that underwent additional eye surgery within 1 year after initial vitrectomy for macular hole or epiretinal membrane were identified, as was the nature of the additional procedures per CPT code. RESULTS: A total of 41 475 eyes underwent vitrectomy for macular hole and 73 219 eyes underwent vitrectomy for epiretinal membrane during the study period. In the macular hole group, 7573 had a second surgery within 1 year, and 2827 (6.8%) had a second surgery that was not cataract related. In the epiretinal membrane group, 12 433 had a second surgery within 1 year, 4022 (5.5%) of which were not cataract related. In the macular hole group, 4.6% of eyes returned to the operating room for another macular hole repair surgery, and 2.0% returned for retinal detachment repair. In the epiretinal membrane group, 1.4% returned for a second vitrectomy with membrane stripping, and 2.5% returned for retinal detachment repair. CONCLUSIONS: This registry-based study encompassed a large number of patients but was limited by the inaccessibility of some information and the potential for inaccurate medical records or coding, as it obtained data from multiple electronic health records entities. Excluding cataract surgery, approximately 6% of eyes that underwent vitrectomy to address macular hole or epiretinal membrane returned for a second ophthalmic procedure within a year. In the macular hole group, most secondary non-cataract surgeries were for another macular hole repair procedure. For both macular holes and epiretinal membranes, approximately 2% of eyes required retinal detachment repair surgery within 1 year.</v>
          </cell>
          <cell r="F1607" t="str">
            <v>2018</v>
          </cell>
        </row>
        <row r="1608">
          <cell r="A1608">
            <v>1607</v>
          </cell>
          <cell r="B1608" t="str">
            <v>Dipeptidyl Peptidase-4 Inhibitors and Risk of Heart Failure in Patients With Type 2 Diabetes Mellitus: A Population-Based Cohort Study</v>
          </cell>
          <cell r="C1608" t="str">
            <v>BACKGROUND: The association between dipeptidyl-peptidase IV inhibitors (DPP-4i) and heart failure (HF) remains unclear. In 1 randomized controlled trial and some observational studies, DPP-4i reportedly increased the risk of HF, but 2 other randomized controlled trials and observational studies have shown no such risk. Here, we evaluated the risk of HF and cardiovascular outcomes of DPP-4i compared with sulfonylureas. METHODS AND RESULTS: A population-based retrospective cohort study was conducted using the Korean Health Insurance Review and Assessment Service database from January 1, 2009, to December 31, 2015. Incident users of sulfonylurea and DPP-4i who were not prescribed the comparator drug in the year before treatment initiation were included. DPP-4i-treated and sulfonylurea-treated patients were matched on propensity score, calculated with &gt;40 variables. The risk of hospitalization for HF was evaluated with a Cox proportional hazards model in 255 691 matched pairs. Analyses were conducted in the total patient population and in both strata divided by the presence of cardiovascular disease during the baseline period. The hazard ratios (HRs) of hospitalization for HF for DPP-4i-treated patients were 0.78 (95% confidence interval [CI], 0.67-0.86) in all of the patients, 0.77 (95% CI, 0.68-0.79) in patients with baseline cardiovascular disease, and 0.71 (95% CI, 0.56-0.90) in patients without baseline cardiovascular disease compared with HRs for sulfonylurea-treated patients. Sitagliptin and linagliptin showed statistically lower risk for hospitalization for HF (HR, 0.76; 95% CI, 0.67-0.86 for sitagliptin-prescribed patients; HR, 0.74; 95% CI, 0.59-0.92 for linagliptin-prescribed patients) than for sulfonylurea. The HRs for hospitalization for myocardial infarction and stroke with the use of a DPP-4i versus sulfonylurea were HR, 0.76 (95% CI, 0.67-0.87) and HR, 0.63 (95% CI, 0.60-0.67), respectively. CONCLUSIONS: Our findings suggest that DPP-4i use did not increase the risk of HF compared with sulfonylurea. In addition, the risks for cardiovascular outcomes were not elevated in DPP-4i-treated patients compared with sulfonylurea-treated patients.</v>
          </cell>
          <cell r="F1608" t="str">
            <v>2017</v>
          </cell>
        </row>
        <row r="1609">
          <cell r="A1609">
            <v>1608</v>
          </cell>
          <cell r="B1609" t="str">
            <v>Dual versus triple therapy in patients hospitalized for COPD in France: a claims data study</v>
          </cell>
          <cell r="C1609" t="str">
            <v>PURPOSES: Following a hospitalization for COPD, dual and triple therapies were compared in terms of persistence and relations with outcomes (exacerbations, health care resource use and costs). METHODS: This was a historical observational database study. All patients aged ≥45 hospitalized for COPD between 2007 and 2015 were identified in a 1/97(th) random sample of French claims data. Patients receiving dual therapy within 60 days after hospitalization were compared to patients receiving triple therapy, after propensity score matching on disease severity. RESULTS: Of the 3,089 patients hospitalized for COPD, 1,538 (49.8%) received either dual or triple therapy in the 2 months following inclusion, and 1,500 (48.6%) had at least 30 days of follow-up available; 846 (27.4%) received dual therapy, and 654 (21.2%) received triple therapy. After matching, the number of exacerbations was 2.4 per year in the dual vs 2.3 in the triple group (p=0.45). Among newly treated patients (n=206), persistence at 12 months was similar in the dual and triple groups (48% vs 41%, respectively, p=0.37). As compared to patients on dual therapy, more patients on triple therapy received oral corticosteroids (49.1 vs 40.4%, p=0.003) or were hospitalized for any reason (67% vs 55.8%, p=0.0001) or for COPD (35.3 vs 25.1%, p=0.0002) during follow-up. Cost of care was higher for patients on triple than for those on dual therapy (€11,877.1 vs €9,825.1, p=0.01). CONCLUSION: Following hospitalizations for COPD, patients on dual and triple therapy experienced recurrent exacerbations, limited adherence to therapies and high cost of care. Patients on triple therapy appeared more severe than those on dual therapy, as reflected by exacerbations and health care resource use.</v>
          </cell>
          <cell r="F1609" t="str">
            <v>2019</v>
          </cell>
        </row>
        <row r="1610">
          <cell r="A1610">
            <v>1609</v>
          </cell>
          <cell r="B1610" t="str">
            <v>Closed suction drainage following routine primary total joint arthroplasty is associated with a higher transfusion rate and longer postoperative length of stay: a retrospective cohort study</v>
          </cell>
          <cell r="C1610" t="str">
            <v>BACKGROUND: In an enhanced recovery after surgery program, not placing a closed suction drain following routine primary total joint arthroplasty (TJA) is becoming more acceptable. However, the influence of drain use on transfusion rate and postoperative length of stay (PLOS) in TJA remains controversial. Therefore, we aimed to compare drain use with no drain in routine primary TJA to determine the differences in transfusion rate and PLOS. METHODS: We analyzed the data from 12,992 patients undergoing primary unilateral TJA: 6325 total knee arthroplasties (TKA) and 6667 total hip arthroplasties (THA). Patients were divided into two groups according to whether they received a drain postoperatively following TKA and THA. We extracted information for transfusion and PLOS from patients' electronic health records and analyzed the data by logistic and linear regression analyses. RESULTS: The transfusion rate and PLOS were 15.07% and 7.75 ± 3.61 days, respectively, in the drain group and 6.72% and 6.54 ± 3.32 days, respectively, in the no-drain group following TKA. The transfusion rate and PLOS were 20.53% and 7.00 ± 3.35 days, respectively, in the drain group and 13.57% and 6.07 ± 3.06 days, respectively, in the no-drain group following THA. After adjusting for the following variables: age, gender, body mass index, orthopedic diagnoses, hypertension, type 2 diabetes, coronary heart disease, chronic obstructive pulmonary disease, preoperative hemoglobin, albumin, analgesic use, anesthesia, American Society of Anesthesiologists class, tranexamic acid use, intraoperative bleeding, operative time, and tourniquet use (for TKA), drain use correlated significantly with a higher transfusion rate (risk ratio = 2.812, 95% confidence interval (CI) 2.224-3.554, P &lt; 0.001 for TKA and risk ratio = 1.872, 95% CI 1.588-2.207, P &lt; 0.001 for THA) and a longer PLOS (partial regression coefficient (B) = 1.099, 95% CI 0.879-1.318, P &lt; 0.001, standard regression coefficient (B') = 0.139 for TKA; B = 0.973, 95% CI 0.695-1.051, P &lt; 0.001, and B' = 0.115 for THA). Two groups showed no significant difference in wound complications. CONCLUSIONS: Our findings indicated that drain use was associated with a higher transfusion rate and a longer PLOS in patients undergoing routine primary TJA. The routine use of postoperative drainage is not recommended in primary unilateral TJA.</v>
          </cell>
          <cell r="F1610" t="str">
            <v>2019</v>
          </cell>
        </row>
        <row r="1611">
          <cell r="A1611">
            <v>1610</v>
          </cell>
          <cell r="B1611" t="str">
            <v>Evaluation of International Classification of Diseases, Ninth Revision, Clinical Modification Codes for reporting methicillin-resistant Staphylococcus aureus infections at a hospital in Illinois</v>
          </cell>
          <cell r="C1611" t="str">
            <v>BACKGROUND: States, including Illinois, have passed legislation mandating the use of International Classification of Diseases, Ninth Revision, Clinical Modification (ICD-9-CM) codes for reporting healthcare-associated infections, such as methicillin-resistant Staphylococcus aureus (MRSA). OBJECTIVE: To evaluate the sensitivity of ICD-9-CM code combinations for detection of MRSA infection and to understand implications for reporting. METHODS: We reviewed discharge and microbiology databases from July through August of 2005, 2006, and 2007 for ICD-9-CM codes or microbiology results suggesting MRSA infection at a tertiary care hospital near Chicago, Illinois. Medical records were reviewed to confirm MRSA infection. Time from admission to first positive MRSA culture result was evaluated to identify hospital-onset MRSA (HO-MRSA) infections. The sensitivity of MRSA code combinations for detecting confirmed MRSA infections was calculated using all codes present in the discharge record (up to 15); the effect of reviewing only 9 diagnosis codes, the number reported to the Centers for Medicare and Medicaid Services, was also evaluated. The sensitivity of the combination of diagnosis codes for detection of HO-MRSA infections was compared with that for community-onset MRSA (CO-MRSA) infections. RESULTS: We identified 571 potential MRSA infections with the use of screening criteria; 403 (71%) were confirmed MRSA infections, of which 61 (15%) were classified as HO-MRSA. The sensitivity of MRSA code combinations was 59% for all confirmed MRSA infections when 15 diagnoses were reviewed compared with 31% if only 9 diagnoses were reviewed (P &lt; .001). The sensitivity of code combinations was 33% for HO-MRSA infections compared with 62% for CO-MRSA infections (P &lt; .001). CONCLUSIONS: Limiting analysis to 9 diagnosis codes resulted in low sensitivity. Furthermore, code combinations were better at revealing CO-MRSA infections than HO-MRSA infections. These limitations could compromise the validity of ICD-9-CM codes for interfacility comparisons and for reporting of healthcare-associated MRSA infections.</v>
          </cell>
          <cell r="F1611" t="str">
            <v>2010</v>
          </cell>
        </row>
        <row r="1612">
          <cell r="A1612">
            <v>1611</v>
          </cell>
          <cell r="B1612" t="str">
            <v>Incidence Rate of Herpes Zoster Ophthalmicus: A Retrospective Cohort Study from 1994 through 2018</v>
          </cell>
          <cell r="C1612" t="str">
            <v>PURPOSE: To analyze the incidence rate (IR) of herpes zoster ophthalmicus (HZO) and differences by age, gender, race, and region from 1994 through 2018. DESIGN: Retrospective, observational cohort study. PARTICIPANTS: Patients with a new International Classification of Diseases, Ninth or Tenth Edition, codes for herpes zoster (HZ) and HZO from January 1, 1994, through December 31, 2018, in the OptumLabs Data Warehouse (OptumLabs, Cambridge, MA). METHODS: OptumLabs Data Warehouse, a longitudinal, real-world data asset with de-identified administrative claims and electronic health record data, was used to identify enrollees with continuous enrollment in the database for 365 days or more. Patients with no history of HZ or HZO and a new code for HZ and HZO were counted as incident cases. The IR of HZO was calculated by year, 10-year age groups, gender, race, and region. MAIN OUTCOME MEASURES: Differences in IR from 1994 through 2018 by 10-year age groups and gender. RESULTS: From 1994 through 2018, 633 474 cases of HZ were reported, with 49 745 (7.9%) having HZO. The incidence of HZO increased from 1994 through 2018 by an estimated 1.1 cases per 100 000 person-years annually (95% confidence interval [CI], 1.0-1.3; P &lt; 0.001). The estimated relative increase was 3.6% annually (95% CI, 3.0%-4.1%). HZO IR increased in all ages over 10 years until 2007, then began declining in individuals younger than 21 and older than 60, stabilizing in individuals 21 to 30 years old, and increasing more slowly among individuals 31 to 60 years old. Men showed an HZO incidence rate ratio (IRR) of 0.74 compared with women. Compared with white patients, the IRRs were 0.70, 0.75, and 0.64 for Asians, black patients, and Hispanics, respectively. CONCLUSIONS: The incidence of HZO has increased 3.6% per year from 1994 to 2018 in the United States. Since 2008, HZO incidence declined in individuals younger than 21 years and older than 60 years while increasing at a lower rate in middle-aged adults. Given the continued increase, greater efforts should be made to vaccinate eligible adults 50 years of age and older. More research on earlier vaccination is warranted.</v>
          </cell>
          <cell r="F1612" t="str">
            <v>2020</v>
          </cell>
        </row>
        <row r="1613">
          <cell r="A1613">
            <v>1612</v>
          </cell>
          <cell r="B1613" t="str">
            <v>Change in inhaled corticosteroid treatment and COPD exacerbations: an analysis of real-world data from the KOLD/KOCOSS cohorts</v>
          </cell>
          <cell r="C1613" t="str">
            <v>BACKGROUND: This cohort study of patients with chronic obstructive pulmonary disease (COPD) was performed to evaluate the status of inhaled corticosteroid (ICS) prescriptions following the 2017 revision of the Global Initiative for Chronic Obstructive Lung Disease guidelines. METHODS: A total of 1144 patients from the Korean Obstructive Lung Disease and Korea Chronic Obstructive Pulmonary Disorders Subgroup Study cohorts, with final follow-up visits completed between 2017 and 2018, were analyzed. Features indicative of ICS usage were as follows: a history of asthma, blood eosinophils of ≥300 cells/μl, or ≥ 2 exacerbations in the year prior to enrollment. Among baseline ICS users, we compared annual total and severe exacerbation rates, based on ICS continuation or withdrawal. RESULTS: ICS-containing regimens were prescribed to 46.3% of the enrolled of patients in 2014; this decreased to 38.8% in 2017, and long-acting dual bronchodilators were used instead. Among ICS users in 2017, 47.5% did not exhibit features indicative of ICS usage; 478 used ICS at baseline, and ICS was withdrawn in 77 (16.1%) during the study period. The proportion of patients with asthma and the baseline annual exacerbation rate were greater in the ICS withdrawal groinup than in the ICS continued group (56.6% vs. 41%, p = 0.01; 0.79 vs. 0.53, p &lt; 0.001). Annual exacerbation rates during the follow-up period were similar between the ICS-withdrawal and ICS -continued groups (0.48 vs. 0.47, p = 0.84); however, former exhibited a significantly higher rate of severe exacerbation (0.22 vs. 0.12, p = 0.03). CONCLUSIONS: Prescriptions of ICS to treat COPD decreased with increased use of long-acting dual bronchodilators. ICS withdrawal might impact severe exacerbation; the potential risks and benefits of withdrawing ICS should therefore be considered based on patients' characteristics.</v>
          </cell>
          <cell r="F1613" t="str">
            <v>2019</v>
          </cell>
        </row>
        <row r="1614">
          <cell r="A1614">
            <v>1613</v>
          </cell>
          <cell r="B1614" t="str">
            <v>Demographic and Clinical Profiles of Type 2 Diabetes Mellitus Patients Initiating Canagliflozin Versus DPP-4 Inhibitors in a Large U.S. Managed Care Population</v>
          </cell>
          <cell r="C1614" t="str">
            <v>BACKGROUND: Canagliflozin is the first sodium-glucose co-transporter-2 (SGLT-2) inhibitor-a new class of oral antidiabetic (OAD) medication-approved for type 2 diabetes mellitus (T2DM) treatment in the United States. Approved less than 2 years ago, use of canagliflozin is largely uncharacterized. OBJECTIVE: To investigate and compare baseline demographic, clinical, and economic characteristics of patients initiating canagliflozin and dipeptidyl peptidase-4 (DPP-4) inhibitors in the real-world setting. METHODS: Using administrative claims data from a large, geographically diverse U.S. managed care organization, this retrospective study assessed adult T2DM patients (aged ≥ 18 years) initiating treatment with canagli-flozin or DPP-4 agents. Eligible patients had ≥1 medical claim with a T2DM diagnosis and ≥ 1 outpatient pharmacy claim for canagliflozin or a DPP-4 agent between January 1, 2011, and September 30, 2013. Patients with ≥ 1 canagliflozin fill were selected first and assigned to the canagliflozin cohort following a hierarchical approach; the date of the earliest canagliflozin fill was defined as the index date. Remaining patients with DPP-4 fills were then assigned to the DPP-4 cohort, with the index date as the first DPP-4 fill. Only patients with at least 12 months of pre-index (baseline) enrollment were included. Patients with fills for their cohort-defining drug over 3 months before the index date were excluded in order to focus on new initiators. A subset of patients with ≥ 3 months of continuous enrollment following their index dates was used to examine medication patterns after initiation. Patients with hyperglycemia; type 1, gestational, or nonclinical diabetes; or diabetes with hyperosmolar coma were excluded. Demographic, clinical, and economic characteristics were assessed over baseline and compared using two-sample t-tests or chi-square/Fisher's exact tests. Multivariable logistic regression models were built to assess baseline factors associated with initiation of canagliflozin versus DPP-4. RESULTS: Overall, 1,566 patients initiated canagliflozin, and 26,224 patients initiated DPP-4 treatment. Males constituted slightly more than 60% of each treatment group; mean age was approximately 55 years in each cohort. A significantly smaller proportion of canagliflozin patients (41.3%) initiated treatment with endocrinologists compared with DPP-4 patients (69.2%, P  less than  0.001), and canagliflozin patients were more likely (29.4%) to initiate treatment with a primary care physician compared with DPP-4 patients (9.9%, P  less than  0.001). Comorbidities were present more frequently in canagliflozin initiators: nephropathy (10.6% vs. 7.0%), retinopathy (10.4% vs. 7.5%), dyslipidemia (82.4% vs. 72.2%), and obesity (24.9% vs. 15.6%), respectively (P  less than  0.001 for all comparisons). The mean (SD) Quan-Charlson Comorbidity Index score was greater for canagliflozin, 1.05 (1.7), compared with DPP-4 initiators, 0.92 (1.6), P = 0.002. Among the subset of patients with available hemoglobin A1c (A1c) results, a significantly smaller proportion of canagliflozin initiators (16.5%) versus DPP-4 initiators (26.7%) were at the A1c less than  7% treatment goal at baseline (P  less than  0.001). Among patients with 3 months follow-up, 89.2% of canagliflozin and 75.1% of DPP-4 initiators had ≥ 1 fill for their index drugs over this time frame. Canagliflozin initiators had significantly greater baseline utilization of office visits, endocrinologist and outpatient services, and more prescription fills. Total diabetes-related medical costs at baseline ($3,025 vs. $3,477 for canagliflozin and DPP-4 initiators) were not significantly different, while mean diabetes-related pharmacy costs were higher in the canagliflozin group ($4,037 vs. $1,411, P  less than  0.001). Regression analysis indicated that baseline insulin and glucagon-like peptide-1 use, as well as comorbid dyslipidemia and obesity, were significantly associated with the initiation of canagliflozin versus DPP-4 agents. CONCLUSIONS: In this sample of commercially insured patients within a large managed care plan, canagliflozin was often initiated as second- or third-line therapy, with a relatively high share of patients receiving concomitant antidiabetic injectables, compared with DPP-4 initiators. Canagliflozin initiators had highly elevated A1c levels and were frequently diagnosed with other metabolic conditions. Baseline pharmacy utilization and costs were higher among canagliflozin patients. Future research is needed to assess real-world clinical outcomes after canagliflozin initiation, while taking these baseline differences into account.</v>
          </cell>
          <cell r="F1614" t="str">
            <v>2015</v>
          </cell>
        </row>
        <row r="1615">
          <cell r="A1615">
            <v>1614</v>
          </cell>
          <cell r="B1615" t="str">
            <v>Use of sensor-integrated pump therapy to reduce hypoglycaemia in people with Type 1 diabetes: a real-world study in the UK</v>
          </cell>
          <cell r="C1615" t="str">
            <v>AIMS: To assess the efficacy of insulin pumps with automated insulin suspension systems in a real-world setting. METHODS: We analysed anonymized data uploaded to CareLink(™) by people (n=920) with Type 1 diabetes using the MiniMed Paradigm Veo system and the MiniMed 640G system (Medtronic International Trading Sàrl, Tolochanez, Switzerland) with SmartGuard technology, with or without automated insulin suspension enabled, between February 2016 and June 2018. Users with ≥15 days of sensor data and ≥70% sensor-wear time were classified as sensor-augmented pump alone, sensor-integrated pump with low glucose suspend enabled or sensor-integrated pump with predictive low glucose management enabled. RESULTS: The median (25(th) -75(th) percentile) system use was 161 (58-348) days. The median time spent with sensor glucose values ≤3 mmol/l was 0.8 (0.3-1.7)% in the sensor-augmented pump group, 0.3 (0.1-0.7)% in the sensor-integrated pump with low glucose suspend group, and 0.3 (0.1-0.5)% in the sensor-integrated pump with predictive low glucose management group. In individuals switching from sensor-augmented pump to sensor-integrated pump with low glucose suspend (n=31), there were significant reductions in the monthly rate of hypoglycaemic events &lt;3 mmol/l (rate ratio 0.63, 95% CI 0.45-0.89; P=0.009) and in the percentage of time with glucose values ≤3 mmol/l [sensor-augmented pump: 0.63% (95% CI 0.34-1.29), sensor-integrated pump with low glucose suspend: 0.33% (95% CI 0.16-0.64); P=0.001]. The monthly rate of hypoglycaemic events decreased further in individuals (n=139) switching from sensor-integrated pump with low glucose suspend to sensor-integrated pump with predictive low glucose management [rate ratio 0.82 (95% CI 0.69-0.98); P&lt;0.0274]. Similar results were seen for events &lt;3.9 mmol/l. There was no difference in median time spent in target glucose range. CONCLUSION: Real-world UK data show that increasing automation of insulin suspension reduces hypoglycaemia exposure in people with Type 1 diabetes.</v>
          </cell>
          <cell r="F1615" t="str">
            <v>2019</v>
          </cell>
        </row>
        <row r="1616">
          <cell r="A1616">
            <v>1615</v>
          </cell>
          <cell r="B1616" t="str">
            <v>Impact of the introduction of novel hormonal agents on metastatic castration-resistant prostate cancer treatment choice</v>
          </cell>
          <cell r="C1616" t="str">
            <v>BACKGROUND: Docetaxel-based chemotherapy has been the cornerstone of the management of symptomatic metastatic castration-resistant prostate cancer (mCRPC) since 2004. This study aimed to describe how real-world clinical practice was changed with the public funding of novel hormonal agents (abiraterone and enzalutamide) in Quebec. METHODS: We conducted a retrospective cohort study in two McGill University hospitals. Hospital-based cancer registries were used to select mCRPC patients in medical oncology departments from January 2010 to June 2014. Two groups according to mCRPC diagnosis year were built, with 2012 chosen as the cut-off year, corresponding to the year abiraterone was approved for public reimbursement in second-line in Quebec. Kaplan-Meier analysis was used to estimate time to first docetaxel prescription since mCRPC diagnosis before and after 2012. Cox regression was used to identify predictive factors of docetaxel and novel hormonal agent use. RESULTS: In our cohort, 308 patients diagnosed with mCRPC were selected with 162 patients in the pre-2012 group and 146 patients in the post-2012 group. The median age at mCRPC was 74.0 years old. At 12 months from diagnosis, 69% of patients received a prescription for docetaxel in the pre-2012 group comparatively to 53% in the post-2012 group. Factors that decreased the likelihood of docetaxel utilization were: age older than 80 at mCRPC diagnosis (HR: 0.5; 95%CI: 0.3-0.7), mCRPC diagnosis after 2012 (HR: 0.6; 95%CI: 0.4-0.8), and asymptomatic disease at mCRPC diagnosis (HR: 0.5; 95%CI: 0.3-0.7). CONCLUSION: The introduction of novel hormonal agents reduced first-line and overall docetaxel utilization and delayed time to its initiation.</v>
          </cell>
          <cell r="F1616" t="str">
            <v>2020</v>
          </cell>
        </row>
        <row r="1617">
          <cell r="A1617">
            <v>1616</v>
          </cell>
          <cell r="B1617" t="str">
            <v>Economic and clinical comparison of 2-octyl cyanoacrylate/polymer mesh tape with skin staples in total knee replacement</v>
          </cell>
          <cell r="C1617" t="str">
            <v>OBJECTIVE: To compare economic and clinical outcomes between skin staples and 2-octyl cyanoacrylate plus polymer mesh tape, Dermabond Prineo skin closure system, (SCS) among patients undergoing total knee replacement (TKR). METHOD: Retrospective, observational study using the Premier Healthcare Database, which comprises hospital administrative and billing data for over 700 hospitals in the US. Patients selected for study had an elective hospital admission, with discharge occurring between January 2012 and September 2015, carrying primary ICD-9-CM procedure and diagnosis codes for TKR and osteoarthritis. Patients were classified into two mutually-exclusive groups based on billing records during the index admission: those with billing record(s) for the skin closure system (SCS group); and those with billing record(s) for skin staples (staple group). Primary outcomes were index admission's length of stay (LOS), total hospital costs, and discharge status (skilled nursing facility (SNF)/other versus home/home health-care); exploratory outcomes included operating room time (ORT) during index admission and 30, 60, and 90-day readmissions. The SCS and staple groups were propensity score matched (1:1/nearest neighbour/caliper=0.10) on patient, hospital, and provider characteristics. Multivariable regressions accounting for hospital-level clustering after matching were used to compare outcomes between study groups. RESULTS: Each group comprised 971 patients (1942 total patients; mean age: 65.3 years; female: 63.5%). The groups were generally well-balanced on matching covariates: mean standardised difference calculated across 49 covariates=0.049. Compared with the staple group, the SCS group had statistically significant shorter LOS (2.8 days versus 3.2 days, p=0.002), lower rate of discharge to SNF/other versus home/home health-care (26.4% versus 38.5%, p=0.011), and lower rate of 30, 60, and 90-day readmissions (30-day, 1.8% versus 4.4%, p=0.006; 60-day, 3.0% versus 5.4%, p&lt;0.001; 90-day, 5.4% versus 7.4%, p=0.016). Differences between the groups for other outcomes were not statistically significant. CONCLUSION: Among patients undergoing TKR, use of the SCS was associated with shorter LOS, less resource intensive discharge status, and lower rates of all-cause readmission as compared with skin staples.</v>
          </cell>
          <cell r="F1617" t="str">
            <v>2018</v>
          </cell>
        </row>
        <row r="1618">
          <cell r="A1618">
            <v>1617</v>
          </cell>
          <cell r="B1618" t="str">
            <v>Antiplatelet treatment in acute coronary syndrome patients: Real-world data from the START-Antiplatelet Italian Registry</v>
          </cell>
          <cell r="C1618" t="str">
            <v>BACKGROUND: Despite great advances with the introduction of ticagrelor and prasugrel in the treatment of acute coronary syndromes (ACS), the risk of thrombosis and bleeding remains significant and affects the choice of clinicians in the treatment of the single patient. Large registries are effective tools to explore patterns of drug administration and adherence to guideline recommendations in real-world clinical practice. METHODS: START- antiplatelet is a prospective, observational registry carried out by seven Italian cardiology institutions on patients admitted for ACS aimed to document the real world treatment of ACS patients, adding also data on 12-month follow-up. We present data on the first 1050 patients who have completed 1-year follow-up on a total of 1537 patients. Primary end-points were: 1) MACCE (Major Adverse Cardiovascular and Cerebrovascular Events) including all-cause and cardiovascular mortality, non fatal MI, urgent revascularization, TIA and ischemic stroke; 2) Major and minor bleeding according to TIMI, GUSTO and ISTH classifications. RESULTS: The dual antiplatelet treatment most prescribed was aspirin plus ticagrelor (47.9%) and aspirin plus clopidogrel (32.1%). At a mean follow-up was 335±131 days, both ticagrelor and prasugrel are associated with a statistically significant reduced total and cardiovascular mortality. Both prasugrel and ticagrelor do not show a significant increased incidence of major and minor bleedings with respect to clopidogrel. Patients with monotherapy had significantly higher incidence of both ischemic stroke and major bleedings. DISCUSSION: The analysis of the register has documented that both ticagrelor and prasugrel are associated with a statistically significant reduced total and cardiovascular mortality but both do not show a significant increased incidence of major and minor bleedings with respect to clopidogrel.</v>
          </cell>
          <cell r="F1618" t="str">
            <v>2019</v>
          </cell>
        </row>
        <row r="1619">
          <cell r="A1619">
            <v>1618</v>
          </cell>
          <cell r="B1619" t="str">
            <v>Clinical impact of thrombus aspiration on in-hospital mortality in each culprit lesion in the setting of ST-segment elevation myocardial infarction</v>
          </cell>
          <cell r="C1619" t="str">
            <v>Recent randomized clinical trials have questioned the clinical benefits of thrombus aspiration (TA) in ST-segment elevation myocardial infarction (STEMI). Real-world data on TA and the efficacy of TA for various culprit lesions have not been sufficiently evaluated. This study mainly aimed to evaluate whether the clinical impact of TA depends on culprit lesions in the setting of STEMI. We surveyed the Tokyo Coronary Care Unit Network Registry, a prospective cohort study, between 2010 and 2014, which included 10,232 patients with STEMI. In-hospital deaths occurred in 538 patients (5.3%). Improved Thrombolysis in Myocardial Infarction flow was more frequently observed in patients who underwent TA than in those who did not (87 vs. 80%; p &lt; 0.001). Univariate logistic regression analysis revealed that TA was associated with a lower in-hospital mortality rate [odds ratio (OR), 0.80; 95% confidential interval (CI), 0.66-0.96; p = 0.016]. However, the difference was not significant after multivariate logistic regression analysis (OR 0.95; 95% CI 0.71-1.17; p = 0.355). Only TA for the left circumflex (LCx) lesions was associated with a better prognosis (OR 0.38; 95% CI 0.21-0.72; p = 0.003). The effect persisted after adjustment (OR 0.50; 95% CI 0.25-0.99; p = 0.049) but was attenuated after analysis using inverse probability weighting (OR 0.97; 95% CI 0.93-0.99; p = 0.048). On the basis of the findings in a large Japanese cohort, a prognostic benefit of TA on in-hospital mortality was not observed. The effect of TA on the LCx lesions was marginally significant and limited. Therefore, TA is not recommended in Japanese patients with STEMI.</v>
          </cell>
          <cell r="F1619" t="str">
            <v>2018</v>
          </cell>
        </row>
        <row r="1620">
          <cell r="A1620">
            <v>1619</v>
          </cell>
          <cell r="B1620" t="str">
            <v>[Analysis of cost-effectiveness of simvastatin versus atorvastatin in the secondary prevention of cardiovascular events within the Brazilian public healthcare system]</v>
          </cell>
          <cell r="C1620" t="str">
            <v>OBJECTIVE: The objective of this study is to perform an economic evaluation analyzing the treatment with atorvastatin and simvastatin in comparison to placebo treatment, within the Brazilian Public Healthcare System (SUS) scenario, for patients with high risk of cardiovascular disease; analyzing if the additional cost related to statin treatment is justified by the clinical benefits expected, in terms of cardiovascular event and mortality reduction. METHODS: Cardiovascular event risk and mortality risk were used as outcomes. Statin efficacy at LDL-c and cardiovascular events levels lowering data was obtained from a systematic review of literature. A decision analytic model was developed to perform a cost-effectiveness analysis comparing atorvastatin 10mg/day and simvastatin 40 mg/day to placebo treatment in patients with dyslipidemia in Brazil. The target population of this study was a hypothetic cohort of men and women with a mean age of 50 years old and high risk of cardiovascular disease. The model includes only direct costs obtained from Ambulatory and Hospital Information System and Price Database of Brazilian Ministry of Health. The comparative cost-effectiveness analysis itself was done through Excel spreadsheets covering a 5 -years time horizon. RESULTS: The result shows that atorvastatin 10mg/day in comparison to placebo has higher cost with higher effectiveness in the time horizon of 5 years (Incremental Cost Effectiveness Ratio of R$ 433.065,05 per life year gained). In this scenario atorvastatin is not cost effective in comparison to placebo. The simvastatin 40 mg/day appears to be a strategy with lower cost and higher effectiveness in comparison to placebo, in the time horizon analyzed (5 years). In the multivariate probabilistic sensitivity analysis, simvastatin showed 53% of the results in the quadrant with greater effectiveness and lower cost. CONCLUSIONS: This study is an important tool for public decision makers. The study can be used in the decision process of increasing cardiovascular disease treatment access with budgetary sustainability for Ministry of Health. In comparison to placebo, the results show that sinvastatin is a cost saving strategy while atorvastatin is not cost effective.</v>
          </cell>
          <cell r="F1620" t="str">
            <v>2011</v>
          </cell>
        </row>
        <row r="1621">
          <cell r="A1621">
            <v>1620</v>
          </cell>
          <cell r="B1621" t="str">
            <v>A real world data of dabigatran etexilate: multicenter registry of oral anticoagulants in nonvalvular atrial fibrillation</v>
          </cell>
          <cell r="C1621" t="str">
            <v>Atrial fibrillation (AF) is a common cardiac arrhythmia. Dabigatran etixalate (DE) is one of the new oral anticoagulant drugs being used in nonvalvular AF (NVAF). There is no adequate real world data in different populations about DE. The aim of this registry was to evaluate the efficacy and safety of DE Consecutive NVAF patients treated with warfarin or both DE doses were enrolled during 18 months study period. The patients were re-evaluated at regular 6-month intervals during the follow-up period. During the follow-up period outcomes were documented according to RELY methodology A total of 555 patients were analyzed. There was no significant difference in ischemic stroke rates (p = 0.73), death rates (p = 0.15) and MI rates (p = 0.56) between groups. The rate of major bleeding was significantly higher in warfarin and dabigatran 150 mg group than dabigatran 110 mg (p &lt; 0.001). Intracranial bleeding rate and relative risk were significantly lower in dabigatran 110 mg group than warfarin group (p = 0.004). Dyspepsia was significantly higher in both DE doses than warfarin (p = 0.004) Both DE doses are as effective as warfarin in reducing stroke rates in NVAF patients, without increasing MI rates. Intracranial bleeding rates are significantly lower in warfarin than both doses of DE and gastrointestinal bleeding risk increases with increased DE doses.</v>
          </cell>
          <cell r="F1621" t="str">
            <v>2016</v>
          </cell>
        </row>
        <row r="1622">
          <cell r="A1622">
            <v>1621</v>
          </cell>
          <cell r="B1622" t="str">
            <v>Renal histology in Indigenous Australians with lupus nephritis</v>
          </cell>
          <cell r="C1622" t="str">
            <v>BACKGROUND: Lupus nephritis (LN) is a feared complication of systemic lupus erythematosus (SLE). Renal biopsy is valuable to assess disease severity and prognosis, but no histological data are available for Indigenous Australians (IA). We compared histopathology between IA and non-IA patients (NI) with LN in northern Australia and describe main outcomes. METHODS: Retrospective cohort study of all patients with biopsy evidence of LN at Royal Darwin Hospital over a 10-year period. Biopsies were classified by International Society of Nephrology criteria with clinical finding and vital status obtained from electronic health records. Data analyses used Australian Bureau of Statistics 2011 census population, nonparametric testing and lifetable estimates. RESULTS: The study cohort contained 42 patients (mean age 30 years,86% female and 74% IA). The estimated annual incidence of biopsy-proven LN was 7/100 000 for IA versus 0.7/100 000 for NI (P &lt; 0.01). More IA patients had full-house immune complex deposition (79% vs. 21%, P &lt; 0.05), but fewer IA patients had proliferative LN (classes III + IV) (42% vs. 72%) (P &lt; 0.01). Five and 10-year patient (69% and 50%) and renal survival (87% and 53%) in IA were much worse than for NI patients. The reported causes of death were infections (38.6%), end-stage renal disease (23%), cardiovascular events (15.4%). CONCLUSION: Indigenous Australians more frequently have histological evidence of LN with a broader spectrum of immune complex deposition but less severe renal inflammation compared to non-Indigenous patients. The relative contribution of LN to reduced patient and renal survival for Indigenous Australians thus requires further study.</v>
          </cell>
          <cell r="F1622" t="str">
            <v>2018</v>
          </cell>
        </row>
        <row r="1623">
          <cell r="A1623">
            <v>1622</v>
          </cell>
          <cell r="B1623" t="str">
            <v>Impact of weekend treatment on short-term and long-term survival after urgent repair of ruptured aortic aneurysms in Germany</v>
          </cell>
          <cell r="C1623" t="str">
            <v>OBJECTIVE: There is some evidence that weekend admission to the hospital is associated with worse outcomes compared with weekday admission. However, only a few studies have focused on weekend vs weekday surgery outcomes. This study aimed to determine whether there is a weekend effect on outcomes in the treatment of ruptured aortic aneurysms in Germany. METHODS: Health insurance claims of Germany's third largest insurance provider, DAK-Gesundheit, were used to investigate short-term and long-term mortality after weekend vs weekday treatment of ruptured aortic aneurysm. Patients undergoing endovascular repair (ER) or open surgical repair (OSR) between January 2008 and December 2016 were included in the study. Both propensity score matching and regression methods were used to adjust for confounding. RESULTS: There were 1477 patients in the cohort, of whom 517 (35.0%) underwent ER and 960 (65.0%) OSR. Overall, 995 (67.4%) patients underwent an operation on weekdays (Monday to Thursday), and 482 (32.6%) patients underwent an operation on a weekend (Friday to Sunday). In multivariable models, patients who underwent an operation on a weekend were at higher risk of in-hospital death after OSR (49.2% vs 38.0%; odds ratio [OR], 1.61; P = .001), and there was a trend toward higher in-hospital mortality after ER (29.5% vs 21.2%; OR, 1.55; P = .056). The ER of thoracic or thoracoabdominal aortic ruptures was associated with significantly higher in-hospital mortality compared with ER of abdominal aortic aneurysm (OR, 1.69; P = .026). CONCLUSIONS: Weekend repairs of ruptured aortic aneurysms are associated with worse in-hospital survival compared with weekday surgery. ER of thoracic or thoracoabdominal aortic ruptures is associated with worse in-hospital survival compared with ER of ruptured abdominal aortic ruptures. This might be an international phenomenon requiring joint learning and action in times of centralization of aortic procedures.</v>
          </cell>
          <cell r="F1623" t="str">
            <v>2019</v>
          </cell>
        </row>
        <row r="1624">
          <cell r="A1624">
            <v>1623</v>
          </cell>
          <cell r="B1624" t="str">
            <v>Applying the Integrated Practice Unit Concept to a Modified Virtual Ward Model of Care for Patients at Highest Risk of Readmission: A Randomized Controlled Trial</v>
          </cell>
          <cell r="C1624" t="str">
            <v>BACKGROUND: Emerging evidence from the virtual ward care model showed that multidisciplinary case management are inadequate to reduce readmissions or death for high risk patients. There is consensus that interventions should encompass both pre-hospital discharge and post-discharge transitional care to be effective. Integrated practice units (IPU) had been proposed as an approach of restructuring the organization and work processes of multidisciplinary teams to achieve value in healthcare. Our primary objective is to evaluate if the novel application of the IPU concept to organize a modified virtual ward model incorporating pre-hospital discharge transitional care can reduce readmissions of patients at highest risk for readmission. METHODS: We conducted an open label, assessor blinded randomized controlled trial on patients with one or more unscheduled readmissions in the prior 90 days and LACE score ≥ 10. 840 patients were randomized in 1:1 ratio and blocks of 6 to the intervention program (n = 420) or control (n = 420). Allocation concealment was effected via an off-site telephone service maintained by a hospital administrator. Intervention patients received discharge planning, medication reconciliation, coaching on self-management of chronic diseases using standardized action plans and an individualized care plan complete with written discharge instructions, appointments schedule, medication changes and the contact information of the outpatient VW nurse before discharge. At discharge, care is handed over to the outpatient VW team. Patients were closely monitored in the VW for three months that included a telephone review within 72 hours of discharge, home assessment, regular telephone reviews to identify early complications and early review clinics for patients who destabilize. The VW meet daily to discuss new patients and review care plans for patients. Control patients received standard hospital care that included a standardized patient copy of the hospital discharge summary listing their medical diagnoses and medications; and follow up is arranged with a primary care provider or specialist as considered necessary. The primary outcome was the unplanned readmission rate to any hospital within 30 days of discharge. Secondary outcomes included the unplanned readmission rate, emergency department (ED) attendance rate to any hospital and the probability without readmission or death up to 180 days of discharge. Length of stay and mortality rate at 90-day were compared between the two groups. Outcome data were objectively retrieved from the hospital and National Electronic Health Records by a blinded outcome assessor. FINDINGS: All patients' outcomes were included in an intention-to-treat analysis. The characteristics of both study groups were similar. Patients in the intervention group had a significant reduction in the number of 30-day readmissions, IRR 0.67 (95% CI, 0.52 to 0.86, p = 0.001) and the number of 30-day emergency department attendances, IRR 0.60 (95% CI, 0.46 to 0.79, p&lt;0.001) compared to those receiving standard hospital care. The effectiveness was sustained at 90 and 180 days. The intervention group utilized 1164 fewer hospital bed days at 90-day post discharge. No adverse events were reported. CONCLUSION: Applying the integrated practice unit concept to the virtual ward program resulted in reduced readmissions in patients who are at highest risk of readmission.</v>
          </cell>
          <cell r="F1624" t="str">
            <v>2017</v>
          </cell>
        </row>
        <row r="1625">
          <cell r="A1625">
            <v>1624</v>
          </cell>
          <cell r="B1625" t="str">
            <v>Future Osteoporotic Fracture Risk Related to Lumbar Vertebral Trabecular Attenuation Measured at Routine Body CT</v>
          </cell>
          <cell r="C1625" t="str">
            <v>We sought to determine if vertebral trabecular attenuation values measured on routine body computed tomography (CT) scans obtained for a variety of unrelated indications can predict future osteoporotic fractures at multiple skeletal sites. For this Health Insurance Portability and Accountability Act (HIPAA)-compliant and Institutional Review Board (IRB)-approved retrospective cohort study, trabecular attenuation of the first lumbar vertebra was measured in 1966 consecutive older adults who underwent chest and/or abdominal CT at a single institution over the course of 1 year. New pathologic fragility fractures that occurred after a patient's CT study date were identified through an electronic health record database query using International Classification of Diseases (ICD)-9 codes for vertebral, hip, and extremity fractures. Univariate and multivariate Cox proportional hazards regression were performed to determine the effect of L(1) trabecular attenuation on fracture-free survival. Age at CT, sex, and presence of a prior fragility fracture were included as confounders in multivariate survival analysis. Model discriminative capability was assessed through calculation of an optimism-corrected concordance index. A total of 507 patients (mean age 73.4 ± 6.3 years; 277 women, 230 men) were included in the final analysis. The median post-CT follow-up interval was 5.8 years (interquartile range 2.1-11.0 years). Univariate analysis showed that L(1) attenuation values ≤90 Hounsfield units (HU) are significantly associated with decreased fracture-free survival (p &lt; 0.001 by log-rank test). After adjusting for age, sex, prior fracture, glucocorticoid use, bisphosphonate use, chronic kidney disease, tobacco use, ethanol abuse, cancer history, and rheumatoid arthritis history, multivariate analysis demonstrated a persistent modest effect of L(1) attenuation on fracture-free survival (hazard ratio [HR] = 0.63 per 10-unit increase; 95% confidence interval [CI] 0.47-0.85). The model concordance index was 0.700. Ten-year probabilities for major osteoporosis-related fractures straddled the treatment threshold for most subcohorts over the observed L(1) HU range. In conclusion, for patients undergoing body CT scanning for any indication, L(1) vertebral trabecular attenuation is a simple measure that, when ≤90 HU, identifies patients with a significant decrease in fracture-free survival. © 2018 American Society for Bone and Mineral Research.</v>
          </cell>
          <cell r="F1625" t="str">
            <v>2018</v>
          </cell>
        </row>
        <row r="1626">
          <cell r="A1626">
            <v>1625</v>
          </cell>
          <cell r="B1626" t="str">
            <v>Burden of illness associated with sinusoidal obstruction syndrome/veno-occlusive disease in patients with hematopoietic stem cell transplantation</v>
          </cell>
          <cell r="C1626" t="str">
            <v>AIMS: Sinusoidal obstruction syndrome (SOS) is a life-threatening complication of hematopoietic stem cell transplantation (HSCT) associated with significant morbidity and mortality. Healthcare utilization, costs, and mortality were assessed in HSCT patients diagnosed with SOS, with and without multi-organ dysfunction (MOD). MATERIALS AND METHODS: This retrospective observational study identified real-world patients undergoing HSCT between January 1, 2009 and May 31, 2014 using the Premier Healthcare Database. In absence of a formal ICD-9-CM diagnostic code, SOS patients were identified using a pre-specified definition adapted from Baltimore and Seattle criteria and clinical practice. Severe SOS (SOS/MOD) and non-severe SOS (SOS/no-MOD) were classified according to clinical evidence for MOD in the database. RESULTS: Of the 5,418 patients with a discharge diagnosis of HSCT, 291 had SOS, with 134 categorized as SOS/MOD and 157 as SOS/no-MOD. The remaining 5,127 patients had HSCT without SOS. Overall SOS incidence was 5.4%, with 46% having evidence of MOD. Distribution of age, gender, and race were similar between the SOS cohorts and non-SOS patients. After controlling for hospital profile and admission characteristics, demographics, and clinical characteristics, the adjusted mean LOS was 31.0 days in SOS/MOD compared to 23.9 days in the non-SOS cohort (medians = 26.9 days vs 20.8 days, p &lt; .001). The adjusted mean cost of SOS/MOD patients was $140,653, which was $41,702 higher than the non-SOS cohort (medians = $105,749 vs $74,395, p &lt; .001). An almost 6-fold increased odds of inpatient mortality was associated with SOS/MOD compared to the non-SOS cohort (odds ratio = 5.88; 95% CI = 3.45-10.33). LIMITATIONS: Limitations of retrospective observational studies apply, since the study was not randomized. Definition for SOS was based on ICD-9 diagnosis codes from a hospital administrative database and reliant on completeness and accuracy of coding. CONCLUSIONS: Analysis of real-world data shows that SOS/MOD is associated with significant increases in healthcare utilization, costs, and inpatient mortality.</v>
          </cell>
          <cell r="F1626" t="str">
            <v>2017</v>
          </cell>
        </row>
        <row r="1627">
          <cell r="A1627">
            <v>1626</v>
          </cell>
          <cell r="B1627" t="str">
            <v>Differences in statin utilization and lipid lowering by race, ethnicity, and HIV status in a real-world cohort of persons with human immunodeficiency virus and uninfected persons</v>
          </cell>
          <cell r="C1627" t="str">
            <v>BACKGROUND: Risks for cardiovascular diseases, including myocardial infarction and stroke, are elevated in people with HIV infection (PWH). However, no trials of statin utilization with clinical cardiovascular disease (CVD) end points have been completed in PWH, and there are sparse real-world data regarding statin use and lipid-lowering effectiveness. We therefore used a unique cohort of PWH and uninfected controls to evaluate (1) differences in statin types used for PWH versus uninfected persons; (2) lipid lowering achieved by statin use for PWH versus uninfected persons; and (3) racial and ethnic disparities in appropriate statin use among PWH and uninfected persons. METHODS: We analyzed a cohort of 5,039 PWH and 10,011 uninfected demographically matched controls who received care at a large urban medical center between January 1, 2000, and May 17, 2017. Medication administration records, prescription data, and validated natural language processing algorithms were used to determine statin utilization. Statins were categorized by generic active ingredient name and intensity (high, moderate, or low). Lipid values collected in routine clinical care were available for analysis. The first set of analyses was restricted to PWH and uninfected matched controls taking statins and compared (1) differences in statin type and (2) difference in cholesterol levels after versus before statin initiation by HIV status. For the second set of analyses, we first used prevalent CVD risk factors to determine participants with statin indications and then determined how many of these participants were taking statins. We then compared statin utilization among persons with indications for statins by race/ethnic group for PWH and uninfected matched controls using multivariable-adjusted logistic regression. RESULTS: Among people prescribed statins, PWH were more likely than controls to have ever taken pravastatin (34.8% vs 12.3%, P &lt; .001) or atorvastatin (72.2% vs 65.6%, P = .002) and less likely to have ever taken simvastatin (14.2% vs 39.5%, P &lt; .001). Among PWH with indications for statin utilization, 55.7% of whites, 39.4% of blacks, and 45.8% of Hispanics were prescribed statins (P &lt; .001). These differences in statin prescription by race/ethnicity remained significant after adjustment for demographics (including insurance status), cardiovascular risk factors, antiretroviral therapy use, HIV viremia, and CD4 count. These racial/ethnic disparities in statin utilization were less pronounced among uninfected persons. CONCLUSIONS: Among PWH with statin indication(s), blacks and Hispanics were less likely than whites to have been prescribed a statin. These racial/ethnic disparities were less pronounced among uninfected persons. There were significant differences in type of statin used for PWH compared to uninfected matched controls. Future efforts addressing disparities in CVD prevention among PWH are warranted.</v>
          </cell>
          <cell r="F1627" t="str">
            <v>2019</v>
          </cell>
        </row>
        <row r="1628">
          <cell r="A1628">
            <v>1627</v>
          </cell>
          <cell r="B1628" t="str">
            <v>Endovascular treatment of PICA aneurysms with a Low-profile Visualized Intraluminal Support (LVIS Jr) device</v>
          </cell>
          <cell r="C1628" t="str">
            <v>OBJECTIVE: To describe the treatment of posterior inferior cerebellar artery (PICA) aneurysms with the Low-profile Visualized Intraluminal Support Device (LVIS Jr) stent. MATERIALS AND METHODS: The databases of three institutions were retrospectively reviewed. Patients who underwent endovascular treatment of PICA aneurysms using a reconstructive technique where the LVIS Jr stent was totally or partially deployed into the PICA were included in the analysis. Clinical presentation, aneurysm and PICA sizes, procedural complications, and clinical and angiographic follow-up information was recorded and analyzed. RESULTS: Seven patients who underwent endovascular treatment of PICA aneurysms with an LVIS Jr stent were identified. Four aneurysms were treated in the acute phase of subarachnoid hemorrhage (SAH). There were no symptomatic complications. One patient had spasm distal to the stent as a result of mechanical straightening of the vessel. One patient was treated in the acute phase of SAH and required a gycoprotein IIb/IIIa inhibitor after the stent was implanted. This patient needed to be re-treated to complete embolization. All patients had good clinical outcomes (Glasgow Outcome Scale 5). No in-stent stenosis or occlusion was seen on short-term angiographic follow-up and the aneurysms were occluded. CONCLUSIONS: This small series suggests that the use of a reconstructive technique with the LVIS Jr stent for the treatment of PICA aneurysms is feasible, safe and effective in the short term.</v>
          </cell>
          <cell r="F1628" t="str">
            <v>2016</v>
          </cell>
        </row>
        <row r="1629">
          <cell r="A1629">
            <v>1628</v>
          </cell>
          <cell r="B1629" t="str">
            <v>Erectile dysfunction after sickle cell disease-associated recurrent ischemic priapism: profile and risk factors</v>
          </cell>
          <cell r="C1629" t="str">
            <v>INTRODUCTION: Risk factors associated with erectile dysfunction (ED) that results from recurrent ischemic priapism (RIP) in sickle cell disease (SCD) are incompletely defined. AIM: This study aims to determine and compare ED risk factors associated with SCD and non-SCD-related "minor" RIP, defined as having ≥2 episodes of ischemic priapism within the past 6 months, with the majority (&gt;75%) of episodes lasting &lt;5 hours. METHODS: We performed a retrospective study of RIP in SCD and non-SCD patients presenting from June 2004 to March 2014 using the International Index of Erectile Function (IIEF), IIEF-5, and priapism-specific questionnaires. MAIN OUTCOME MEASURES: Prevalence rates and risk factor correlations for ED associated with RIP. RESULTS: The study was comprised of 59 patients (40 SCD [mean age 28.2 ± 8.9 years] and 19 non-SCD [15 idiopathic and four drug-related etiologies] [mean age 32.6 ± 11.7 years]). Nineteen of 40 (47.5%) SCD patients vs. four of 19 (21.1%) non-SCD patients (39% overall) had ED (IIEF &lt;26 or IIEF-5 &lt;22) (P = 0.052). SCD patients had a longer mean time-length with RIP than non-SCD patients (P = 0.004). Thirty of 40 (75%) SCD patients vs. 10 of 19 (52.6%) non-SCD patients (P = 0.14) had "very minor" RIP (episodes regularly lasting ≤2 hours). Twenty-eight of 40 (70%) SCD patients vs. 14 of 19 (73.7%) non-SCD patients had weekly or more frequent episodes (P = 1). Of all patients with very minor RIP, ED was found among 14 of 30 (46.7%) SCD patients vs. none of 10 (0%) non-SCD patients (P = 0.008). Using logistic regression analysis, the odds ratio for developing ED was 4.7 for SCD patients, when controlling for RIP variables (95% confidence interval: 1.1-21.0). CONCLUSIONS: ED is associated with RIP, occurring in nearly 40% of affected individuals overall. SCD patients are more likely to experience ED in the setting of "very minor" RIP episodes and are five times more likely to develop ED compared with non-SCD patients.</v>
          </cell>
          <cell r="F1629" t="str">
            <v>2015</v>
          </cell>
        </row>
        <row r="1630">
          <cell r="A1630">
            <v>1629</v>
          </cell>
          <cell r="B1630" t="str">
            <v>Treat-and-extend therapy using intravitreal aflibercept for neovascular age-related macular degeneration: 2-year real-world practice data from Slovenia</v>
          </cell>
          <cell r="C1630" t="str">
            <v>BACKGROUND: To assess visual outcomes over 24 months in patients with neovascular age-related macular degeneration (nAMD) who initiated intravitreal aflibercept therapy under a treat-and-extend (TE) regimen in real-world settings. METHODS: In this retrospective, observational, multicentre study in Slovenia, medical records of all treatment-naïve patients with nAMD who started intravitreal aflibercept therapy between October 2013 and April 2015 were reviewed. The primary outcome measure was change in mean visual acuity (VA) from baseline to 24 months in patients who received the TE regimen for 2 years, assessed by standardised Early Treatment Diabetic Retinopathy Study charts and calculated as least-squares means. Other outcome measures included the numbers of injections and visits at 12 months and 24 months. RESULTS: The primary analysis included 115 eyes of 105 patients who received TE treatment for 2 years (Group A). The mean VA improved from 57.9 ± 14.9 letters at baseline to 64.6 ± 15.8 letters (+ 6.5 letters, p &lt; 0.0001) at 12 months and 64.8 ± 15.6 letters (+ 7.0 letters, p &lt; 0.0001) at 24 months. The mean number of injections per eye was 8.4 ± 1.9 and the mean number of visits was 8.8 ± 1.7 at 12 months; these numbers decreased to 6.1 ± 2.0 and 6.4 ± 1.9, respectively, at 24 months. The additional analysis included 33 eyes of 33 patients who received TE treatment in Year 1, followed by pro re nata treatment in Year 2 (Group B). Compared with Group A whose vision improvement was maintained at 24 months, the VA gain in Group B eyes seen at 12 months (change in mean VA vs baseline: + 6.9 letters, p = 0.0008) was no longer present at 24 months (change in mean VA vs baseline: + 1.2 letters, p = 0.5733). CONCLUSIONS: Using the TE regimen in clinical practice, intravitreal aflibercept significantly improved visual outcomes in treatment-naïve patients with nAMD, which were maintained over time. TE therapy with intravitreal aflibercept is a rational long-term strategy that can produce favourable outcomes in clinical practice.</v>
          </cell>
          <cell r="F1630" t="str">
            <v>2018</v>
          </cell>
        </row>
        <row r="1631">
          <cell r="A1631">
            <v>1630</v>
          </cell>
          <cell r="B1631" t="str">
            <v>Analysis of survival of patients treated with vemurafenib, ipilimumab and dabrafenib for advanced skin melanoma in daily clinical practice (Real-World Data): retrospective analysis of patients treated under drug/reimbursement programmes in Poland in 2013-2016</v>
          </cell>
          <cell r="C1631" t="str">
            <v>Vemurafenib, ipilimumab and dabrafenib were registered for the treatment of advanced skin melanoma pursuant to the results of randomized phase III clinical trials. Real-world data on survival time for patients treated with those drugs in daily clinical practice are so far limited. Patients with advanced skin melanoma treated under reimbursement programmes (drug programmes), for which they were qualified pursuant to uniform inclusion criteria in force in all oncology centres in Poland. Data were obtained from the electronic databases of the national payer (NFZ) responsible for the implementation and monitoring of reimbursement (drug) programmes. The analysis included all patients included for treatment with vemurafenib (since March of 2013), ipilimumab (since March of 2014) and dabrafenib (since July of 2015) until December 2016. The end date of the observation was set to 31 December 2016. The total survival analysis was performed using the Kaplan-Meier estimator. Until 31 December 2016, 759 patients were treated with vemurafenib, 370 with ipilimumab and 181 with dabrafenib. The overall survival (OS) median was 9.8 months for patients treated with vemurafenib (95% confidence interval: 8.8-10.6) and 6.9 months for patients treated with ipilimumab (95% confidence interval: 5.7-9.2). For patients treated with dabrafenib, the OS median was not reached because of an overly short observation period. The probability of surviving 12 months in the group of patients treated with vemurafenib was 40.5%, ipilimumab was 35.1% and dabrafenib was 60.7%. The probability of surviving 24 and 36 months in the group of patients treated with vemurafenib or ipilimumab amounted to, respectively, 20.1, 15.4 and 21, 18.8%. OS of patients with advanced melanoma treated in daily clinical practice may be comparable to the ones achieved in registration trials. The use of appropriate treatment inclusion criteria may affect the obtained OS.</v>
          </cell>
          <cell r="F1631" t="str">
            <v>2018</v>
          </cell>
        </row>
        <row r="1632">
          <cell r="A1632">
            <v>1631</v>
          </cell>
          <cell r="B1632" t="str">
            <v>Surgery for metastases for esophageal-gastric cancer in the real world: Data from the AGAMENON national registry</v>
          </cell>
          <cell r="C1632" t="str">
            <v>INTRODUCTION: The effect of surgery for metastases in patients with esophagogastric cancer is unknown, given the lack of randomized clinical trials; likewise, the criteria for selecting eligible patients remain to be determined. METHODS: This registry evaluates the results of patients with advanced adenocarcinoma of the stomach, distal esophagus, or gastro-esophageal junction from 32 centers. To assess selection criteria and prognostic factors, a state arrival extended Markov proportional hazards (PH) model was used. RESULTS: 1792 subjects were analyzed, 5% of whom (n = 92) underwent surgery for metastasis. The most common surgeries were peritoneal (29%), hepatic (24%), and distant lymph nodes (11%). Subjects chosen for metastasectomy had higher survival rates, HR 0.34 (95% CI, 0.06-0.80, p = 0.021). Patients who underwent surgery had a mOS since metastasectomy of 16.7 months (95% CI, 12.5-22.4). The 1- and 3-year relapse rates following R0 resection were 58% and 65%, respectively. Median time since R0 metastasectomy until relapse was 8.4 months (95% CI, 7.6-23.7). The 3-year OS after surgery was 30.6% (95% CI, 19.3-40.4). Duration of chemotherapy prior to surgery (months) increased mortality (HR 1.04 [95% CI, 1.01-1.07]), p = 0.009. The only significant interaction involved the use of anti-HER2 therapy. CONCLUSION: The AGAMENON registry suggests that subjects with limited metastatic disease, selected on a clinical basis, can benefit from early surgeries. Prospective trials are needed to confirm these data.</v>
          </cell>
          <cell r="F1632" t="str">
            <v>2018</v>
          </cell>
        </row>
        <row r="1633">
          <cell r="A1633">
            <v>1632</v>
          </cell>
          <cell r="B1633" t="str">
            <v>Sex-Specific Associations of Oral Anticoagulant Use and Cardiovascular Outcomes in Patients With Atrial Fibrillation</v>
          </cell>
          <cell r="C1633" t="str">
            <v>BACKGROUND: Sex-specific effectiveness of rivaroxaban (RIVA), dabigatran (DABI), and warfarin in reducing myocardial infarction (MI), heart failure (HF), and all-cause mortality among patients with atrial fibrillation are not known. We assessed sex-specific associations of RIVA, DABI, or warfarin use with the risk of MI, HF, and all-cause mortality among patients with atrial fibrillation. METHODS AND RESULTS: Medicare beneficiaries (men: 65 734 [44.8%], women: 81 135 [55.2%]) with atrial fibrillation who initiated oral anticoagulants formed the study cohort. Inpatient admissions for MI, HF, and all-cause mortality were compared between the 3 drugs separately for men and women using 3-way propensity-matched samples. In men, RIVA use was associated with a reduced risk of MI admissions compared with warfarin use (hazard ratio [95% confidence interval (CI): 0.59 [0.38-0.91]), with a trend towards reduced risk compared with DABI use (0.67 [0.44-1.01]). In women, there were no significant differences in the risk of MI admissions across all 3 anticoagulants. In both sexes, RIVA use and DABI use were associated with reduced risk of HF admissions (men: RIVA; 0.75 [0.63-0.89], DABI; 0.81 [0.69-0.96]) (women: RIVA; 0.64 [0.56-0.74], DABI; 0.73 [0.63-0.83]) and all-cause mortality (men: RIVA; 0.66 [0.53-0.81], DABI; 0.75 [0.61-0.93]) (women: RIVA; 0.76 [0.63-0.91], DABI; 0.77 [0.64-0.93]) compared with warfarin use. CONCLUSIONS: RIVA use and DABI use when compared with warfarin use was associated with a reduced risk of HF admissions and all-cause mortality in both sexes. However, reduced risk of MI admissions noted with RIVA use appears to be limited to men.</v>
          </cell>
          <cell r="F1633" t="str">
            <v>2017</v>
          </cell>
        </row>
        <row r="1634">
          <cell r="A1634">
            <v>1633</v>
          </cell>
          <cell r="B1634" t="str">
            <v>Differences in outcome between obese and nonobese patients following severe blunt trauma are not consistent with an early inflammatory genomic response</v>
          </cell>
          <cell r="C1634" t="str">
            <v>OBJECTIVES: Obesity has been demonstrated to alter a number of acute and chronic medical conditions. The effect of obesity on severely injured patients, however, remains incompletely defined. We sought to unravel potential physiologic and genomic alterations induced by obesity in severely injured blunt trauma patients. DESIGN: A retrospective review of clinical and genomic information contained in the Inflammation and the Host Response to Injury multicenter trauma-related database examining the relationship between body mass index and the early genomic response from peripheral blood leukocytes to patient outcome following severe blunt trauma was performed. SETTING: Multicenter collaboration between university-based academic trauma centers. PATIENTS: Severely injured blunt trauma patients enrolled in the database. INTERVENTIONS: None. MEASUREMENTS AND MAIN RESULTS: Univariate analysis of 455 severely injured trauma patients using the National Institutes of Health/World Health Organization body mass index classification system revealed significant increases in morbidity, including longer intensive care unit stays and a greater number of ventilator days, cardiac arrests, episodes of acute renal failure, and patients developing multiple organ failure. Regression modeling identified body mass index class as being independently associated with adverse outcomes and increased morbidity but an inverse relationship with mortality in patients who suffered severe blunt traumatic injury. Initial leukocyte genomic expression patterns between 163 patients in the four different body mass index groupings did not differ; however, analysis of gene differences between body mass index classes occurring over time demonstrated significant changes in 513 probe sets with significant pathway differences being related to cellular metabolism. CONCLUSIONS: Increasing body mass index is associated with increased morbidity following severe blunt trauma. The initial blood leukocyte inflammatory response to blunt trauma does not appear to differ significantly between patients despite increasing body mass index. Resolution of the inflammatory response may differ between patients on the basis of body mass index; however, additional work is needed to clarify the potential causality of this finding.</v>
          </cell>
          <cell r="F1634" t="str">
            <v>2010</v>
          </cell>
        </row>
        <row r="1635">
          <cell r="A1635">
            <v>1634</v>
          </cell>
          <cell r="B1635" t="str">
            <v>The Importance of Registries in the Postmarketing Surveillance of Surgical Meshes</v>
          </cell>
          <cell r="C1635" t="str">
            <v>OBJECTIVE: To assess the role of registries in the postmarketing surveillance of surgical meshes. BACKGROUND: To date, surgical meshes are classified as group II medical devices. Class II devices do not require premarket clearance by clinical studies. Ethicon initiated a voluntary market withdrawal of Physiomesh for laparoscopic use after an analysis of unpublished data from the 2 large independent hernia registries-Herniamed German Registry and Danish Hernia Database. This paper now presents the relevant data from the Herniamed Registry. METHODS: The present analysis compares the prospective perioperative and 1-year follow-up data collected for all patients with incisional hernia who had undergone elective laparoscopic intraperitoneal onlay mesh repair either with Physiomesh (n = 1380) or with other meshes recommended in the guidelines (n = 3834). RESULTS: Patients with Physiomesh repair had a markedly higher recurrence rate compared with the other recommended meshes (12.0% vs 5.0%; P &lt; 0.001). In the multivariable analysis, the recurrence rate was highly significantly influenced by the mesh type used (P &lt; 0.001). If Physiomesh was used, that led to a highly significant increase in the recurrence rate on 1-year follow-up (odds ratio 2.570, 95% CI 2.057, 3.210). The mesh type used also had a significant influence on chronic pain rates. CONCLUSIONS: The importance of real-world data for postmarketing surveillance of surgical meshes has been demonstrated in this registry-based study. Randomized controlled trials are needed for premarket approval of new devices. The role of sponsorship of device studies by the manufacturing company must be taken into account.</v>
          </cell>
          <cell r="F1635" t="str">
            <v>2018</v>
          </cell>
        </row>
        <row r="1636">
          <cell r="A1636">
            <v>1635</v>
          </cell>
          <cell r="B1636" t="str">
            <v>Clinical features and presentation of infectious scleritis from herpes viruses: a report of 35 cases</v>
          </cell>
          <cell r="C1636" t="str">
            <v>PURPOSE: To describe clinical features and presentation of infectious scleritis resulting from herpes viruses. DESIGN: Retrospective case series. PARTICIPANTS: Thirty-five patients out of 500 with scleritis. METHODS: We reviewed the electronic health records of 500 patients with scleritis, 35 of whom were diagnosed with herpes virus infection, seen at 2 tertiary referral centers. We studied the clinical features and ocular complications of this subset of patient with scleritis. MAIN OUTCOME MEASURES: Correlation between classification, severity, and symptoms (i.e., pain) and diagnosis of herpetic-associated scleritis. Vision loss, presence of associated uveitis, keratitis, glaucoma, or systemic disease were documented over the follow-up period. Other outcome measures included epidemiologic data: age, gender, laterality, visual acuity, duration of symptoms, and underlying systemic or ocular diseases. RESULTS: Of 500 patients with scleritis, 47 (9.4%) had an underlying infectious cause. Thirty-five (74.4%) of these were diagnosed with herpes virus infection, 5 (10.6%) with tuberculosis, and the remaining 7 (14.8%) with other infectious disease. Patients with herpes-associated scleritis were analyzed as a group and then compared with those with idiopathic scleritis. Most patients with herpetic scleritis presented with acute (85.7%) and unilateral (80%) scleral inflammation. Pain was moderate or severe in 68.6% of the patients. The most common type of scleritis was diffuse anterior in 80% (n = 28), followed by nodular anterior 11.4% (n = 4), and necrotizing in 8.6% (n = 3). Necrotizing anterior scleritis was more commonly seen in patients with herpetic scleritis versus patients with idiopathic disease (8.6% vs 1.2%; P&lt;0.05). Unilaterality was also more common in herpetic scleritis (80%) than in idiopathic disease (56.7%; P&lt;0.05). Vision loss was significantly greater in herpetic than idiopathic scleritis (34.3% vs 11.5%; P&lt;0.001). CONCLUSIONS: The association between scleritis and infectious disease may be higher than previously reported by other series. Herpes viruses account for 7% of all scleritis cases and its diagnosis may be challenging when there is not a classically diagnostic clinical picture. We present the observed clinical features of herpetic scleritis and describe the clinical differences at presentation between patients with idiopathic scleritis and those with herpes infection.</v>
          </cell>
          <cell r="F1636" t="str">
            <v>2012</v>
          </cell>
        </row>
        <row r="1637">
          <cell r="A1637">
            <v>1636</v>
          </cell>
          <cell r="B1637" t="str">
            <v>Ramipril-based versus diuretic-based antihypertensive primary treatment in patients with pre-diabetes (ADaPT) study</v>
          </cell>
          <cell r="C1637" t="str">
            <v>BACKGROUND: Previous randomized controlled trials demonstrated a protective effect of renin angiotensin system blocking agents for the development of type-2 diabetes in patients with pre-diabetes. However, there are no real-world data available to illustrate the relevance for clinical practice. METHODS: Open, prospective, parallel group study comparing patients with an ACE inhibitor versus a diuretic based treatment. The principal aim was to document the first manifestation of type-2 diabetes in either group. RESULTS: A total of 2,011 patients were enrolled (mean age 69.1±10.3 years; 51.6% female). 1,507 patients were available for the per-protocol analysis (1,029 ramipril, 478 diuretic group). New-onset diabetes was less frequent in the ramipril than in the diuretic group over 4 years. Differences were statistically different at a median duration of 3 years (24.4% vs 29.5%; p&lt;0.05). Both treatments were equally effective in reducing BP (14.7±18.0/8.5±8.2 mmHg and 12.7±18.1/7.0±8.3 mmHg) at the 4 year follow-up (p&lt;0.001 vs. baseline; p=n.s. between groups). In 38.6% and 39.7% of patients BP was below 130/80 mmHg (median time-to-target 3 months). There was a significant reduction of cardiovascular morbidity and mortality in favour of ramipril (p=0.033). No significant differences were found for a change in HbA1c as well as for fasting blood glucose levels during follow-up. The rate of adverse events was higher in diuretic treated patients (SAE 15.4 vs. 12.4%; p&lt;0.05; AE 26.6 vs. 25.6%; p=n.s). CONCLUSIONS: Ramipril treatment is preferable over diuretic based treatment regimens for the treatment of hypertension in pre-diabetic patients, because new-onset diabetes is delayed.</v>
          </cell>
          <cell r="F1637" t="str">
            <v>2012</v>
          </cell>
        </row>
        <row r="1638">
          <cell r="A1638">
            <v>1637</v>
          </cell>
          <cell r="B1638" t="str">
            <v>Relevance of AND-ASPEN criteria of malnutrition to predict hospital mortality in critically ill patients: A prospective study</v>
          </cell>
          <cell r="C1638" t="str">
            <v>PURPOSE: Malnutrition is prevalent in the intensive care units (ICU), yet, there is a paucity of validated assessment tools. Subsequently, this study evaluates the validity of the malnutrition AND-ASPEN tool as an ICU mortality predictor. METHODS: Patients admitted to a large mixed ICU (72 beds) from 2014 to 2016, were followed during stay and had electronic health records on sex, age, Apache II and baseline nutrition assessment collected at admission. Patients with shortstay (&lt;48h) and missing data were excluded. The main hypothesis, hospital mortality prediction, was assessed with a logistic regression model. RESULTS: Patients eligible were 375 where 13% were excluded by the adopted criteria. In the eligible group, 94.2% had AND-ASPEN assessment in their files, showing a malnutrition prevalence rate of 29.7%. Logistic regression (n=327, p=0.0001, r(2)=0.304, Roc (AUC)=0.80) suggested that mortality risk was 2.5× higher (95%CI, 1.38-4.46, p=0.001) in malnourished patients vs non-malnourished (controlled by sex, Apache II, hospital stay and clinical admission), malnutrition crude OR was 3.04 (95% CI, 1.86-4.97). For every 1-point increase in Apache II, mortality risk rises 14% (95%CI 1.10-1.18, p=0.001). CONCLUSION: This study showed the applicability of the AND-ASPEN tool in the ICU setting as a predictor of mortality.</v>
          </cell>
          <cell r="F1638" t="str">
            <v>2018</v>
          </cell>
        </row>
        <row r="1639">
          <cell r="A1639">
            <v>1638</v>
          </cell>
          <cell r="B1639" t="str">
            <v>Patterns of practice and pharmacoeconomic analysis of the management of patients with metastatic renal cell carcinoma (mRCC) in Greece--the CRISIS study. A retrospective analysis by the Hellenic Genitourinary Cancer Group (HGUCG)</v>
          </cell>
          <cell r="C1639" t="str">
            <v>Background:Metastatic RCC (mRCC) treatment has been revolutionized with 11 approved targeted agents. We report patterns of practice, outcomes and pharmacoeconomic analyses after the introduction of targeted therapy. Patients and methods: CRISIS was a retrospective multicenter study of mRCCpatients who received targeted therapy . Results were related to the start of 1st-line therapy, with a cut off at 1 January 2011 in order to depict the impact of increased availability of effective options. Results: 164 patients, were included. 70.1% and 44.5% received 2nd and 3rd-line therapy, respectively. More patients were treated in 2nd-line after 1 January 2011. After a median follow-up of 55.1 months, median progression-free (PFS) and overall survival (OS) were 10.7 (95% confidence intervals [CI]: 8.3-13.7), 7.3 (95% CI: 5.1-8.6), 5.8 (95% CI: 3.8-7.8) and 34 (95% CI: 28.5-39.8), 22.4 (95% CI: 16-32.1), 18.3 (95% CI: 12.4-26.4) months for first, second and third line, respectively. Efficacy of sunitinib and pazopanib in 1st-line were similar. The mean total cost/patient was 35,012.2 Euros (standard deviation [SD]: 28,971.5). Conclusions: Our study confirms previous real-world data suggesting that continuing advances in the treatment of mRCC produce favorable outcomes in everyday practice. Pharmacoeconomic analyses are important for cost-effective utilization of emerging novel therapies.</v>
          </cell>
          <cell r="F1639" t="str">
            <v>2019</v>
          </cell>
        </row>
        <row r="1640">
          <cell r="A1640">
            <v>1639</v>
          </cell>
          <cell r="B1640" t="str">
            <v>Mucosal Healing in Clinical Practice: A Single-Center Pediatric IBD Experience</v>
          </cell>
          <cell r="C1640" t="str">
            <v>BACKGROUND: Mucosal healing (MH) is associated with improved clinical outcomes in patients with Crohn's disease (CD) and ulcerative colitis (UC). MH as a target for treatment has been suggested, although there is little pediatric data. The goal of this study was to evaluate MH in clinical practice in pediatric patients with inflammatory bowel disease in clinical remission. METHODS: A retrospective review of electronic health record data was performed on all patients with CD or UC who underwent at least 2 colonoscopies from 2010 through 2016. Only patients in clinical remission undergoing a scope for MH were included in our study. The incidence of MH and histologic healing (HH) was analyzed, along with cumulative rates of MH in each group. MH was defined by both physician assessment of MH and an endoscopic score of zero for CD and UC. RESULTS: A total of 76 patients with CD and 28 patients with UC underwent at least one MH scope while in clinical remission. Of the 76 patients with CD, 51 patients (67%) demonstrated MH by physician assessment, 34 patients (45%) demonstrated MH by a simple endoscopic score for CD of zero, and 35 patients (46%) demonstrated HH. Of the 28 patients with UC, 20 patients (71%) demonstrated MH by physician assessment, 10 patients (36%) demonstrated MH by a Mayo score of zero, and 10 patients (36%) demonstrated HH. Nineteen patients underwent a second MH scope and 11 (58%) demonstrated MH by physician assessment, 7 patients (37%) demonstrated MH by simple endoscopic score for CD or Mayo scores of zero, and 5 patients (26%) demonstrated HH. Of those patients with active disease, 21 of 25 patients with CD underwent escalation of therapy, whereas 8 of 8 patients with UC underwent escalation of therapy. Cumulative rates of MH when defined by physician assessment were 79% (60 of 76 patients) in CD and 79% (22 of 28 patients) in UC. CONCLUSIONS: MH is feasible in pediatric CD and UC, and rates of cumulative MH in pediatric patients are similar to previously published adult data. In children with inflammatory bowel disease in clinical remission, approximately one-third demonstrate active disease at endoscopy.</v>
          </cell>
          <cell r="F1640" t="str">
            <v>2017</v>
          </cell>
        </row>
        <row r="1641">
          <cell r="A1641">
            <v>1640</v>
          </cell>
          <cell r="B1641" t="str">
            <v>Microvascular Outcomes in Patients With Diabetes After Bariatric Surgery Versus Usual Care: A Matched Cohort Study</v>
          </cell>
          <cell r="C1641" t="str">
            <v>BACKGROUND: Bariatric surgery improves glycemic control in patients with type 2 diabetes mellitus (T2DM), but less is known about microvascular outcomes. OBJECTIVE: To investigate the relationship between bariatric surgery and incident microvascular complications of T2DM. DESIGN: Retrospective matched cohort study from 2005 to 2011 with follow-up through September 2015. SETTING: 4 integrated health systems in the United States. PARTICIPANTS: Patients aged 19 to 79 years with T2DM who had bariatric surgery (n = 4024) were matched on age, sex, body mass index, hemoglobin A1c level, insulin use, diabetes duration, and intensity of health care use up to 3 nonsurgical participants (n = 11 059). INTERVENTION: Bariatric procedures (76% gastric bypass, 17% sleeve gastrectomy, and 7% adjustable gastric banding) compared with usual care. MEASUREMENTS: Adjusted Cox regression analysis investigated time to incident microvascular disease, defined as first occurrence of diabetic retinopathy, neuropathy, or nephropathy. RESULTS: Median follow-up was 4.3 years for both surgical and nonsurgical patients. Bariatric surgery was associated with significantly lower risk for incident microvascular disease at 5 years (16.9% for surgical vs. 34.7% for nonsurgical patients; adjusted hazard ratio [HR], 0.41 [95% CI, 0.34 to 0.48]). Bariatric surgery was associated with lower cumulative incidence at 5 years of diabetic neuropathy (7.2% for surgical vs. 21.4% for nonsurgical patients; HR, 0.37 [CI, 0.30 to 0.47]), nephropathy (4.9% for surgical vs. 10.0% for nonsurgical patients; HR, 0.41 [CI, 0.29 to 0.58]), and retinopathy (7.2% for surgical vs. 11.2% for nonsurgical patients; HR, 0.55 [CI, 0.42 to 0.73]). LIMITATION: Electronic health record databases could misclassify microvascular disease status for some patients. CONCLUSION: In this large, multicenter study of adults with T2DM, bariatric surgery was associated with lower overall incidence of microvascular disease (including lower risk for neuropathy, nephropathy, and retinopathy) than usual care. PRIMARY FUNDING SOURCE: National Institute of Diabetes and Digestive and Kidney Diseases.</v>
          </cell>
          <cell r="F1641" t="str">
            <v>2018</v>
          </cell>
        </row>
        <row r="1642">
          <cell r="A1642">
            <v>1641</v>
          </cell>
          <cell r="B1642" t="str">
            <v>Analgesic Drug Prescription After Carpal Tunnel Surgery: A Pharmacoepidemiological Study Investigating Postoperative Pain</v>
          </cell>
          <cell r="C1642" t="str">
            <v>BACKGROUND AND OBJECTIVES: Carpal tunnel syndrome is a frequent cause of neuropathic pain of the upper limb. Surgery is often proposed in second-line treatment, leading to an expected decrease in analgesic drug consumption. The main objective of this study was to investigate the variations in analgesic drug prescriptions, with a special focus on constant or increasing prescription patterns, before and after surgery for carpal tunnel syndrome. METHODS: We designed a retrospective cohort study of French beneficiaries from the health insurance system in Midi-Pyrénées area. All patients undergoing carpel tunnel surgery during a specified period were identified and included. Definition of increased or constant prescription of analgesics was based on the comparison of the accumulated defined daily doses received by months and a difference between early preoperative (2 months before) and late postoperative period (2-12 months after surgery) superior to a -3.5 margin. We performed 4 multivariate logistic regression models to identify factors associated with increased or constant analgesic drug prescription patterns (for all analgesics, opioid, antineuropathic, nonopioid drugs). RESULTS: Among the 3665 patients included, 3255 (89%) received at least 1 analgesic drug during the late postoperative period (39% [n = 1426] for opioids and 15% [n = 563] for antineuropathic drugs). Prescription of analgesic, opioid, or antineuropathic drugs was maintained or increased in the late postoperative period in 11%, 5%, and 3% of the population, respectively. High levels of preoperative pain and female sex were associated with an increase in opioid use, whereas inpatient surgery (vs ambulatory surgery), high levels of preoperative pain, and psychiatric disorders were found to be associated with an increase in antineuropathic drug use. CONCLUSIONS: This study revealed that approximately 3% to 5% of patients undergoing carpal tunnel surgery had persistent and even increased use of opioid or antineuropathic drugs more than 2 months after surgery, in relation with possible chronic postoperative pain. Considering the incidence of carpal tunnel syndrome, the risks associated with persistent opioid use in this population should be further monitored.</v>
          </cell>
          <cell r="F1642" t="str">
            <v>2018</v>
          </cell>
        </row>
        <row r="1643">
          <cell r="A1643">
            <v>1642</v>
          </cell>
          <cell r="B1643" t="str">
            <v>Safety and efficacy of leukocytapheresis in elderly patients with ulcerative colitis: The impact in steroid-free elderly patients</v>
          </cell>
          <cell r="C1643" t="str">
            <v>BACKGROUND AND AIM: The number of elderly patients with ulcerative colitis (UC) is increasing. Several new therapies for UC have improved patient outcomes. Leukocytapheresis (LCAP) is an extracorporeal therapy for UC. However, its efficacy and safety for elderly UC patients has not been reported. METHODS: We conducted a post hoc analysis of data from a large, prospective, observational study of LCAP, conducted at 116 medical facilities in Japan between May 2010 and December 2012. Of 847 patients included in this analysis, LCAP was used in 75 (8.9%) elderly patients (≥ 65 years) and 772 (91.1%) non-elderly patients. RESULTS: There were no serious adverse events in the elderly, and the rate of adverse events between the non-elderly and elderly was not different. Overall rate of remission was also not different between the two groups. In patients who were not on concomitant treatment with corticosteroids, the rate of remission was significantly higher in the elderly group than in the non-elderly group (90.9% [20/22] vs 64.6% [135/209], P = 0.02). CONCLUSIONS: Real-world data demonstrate that the safety and tolerability of LCAP were comparable in the elderly and non-elderly groups, indicating that it is well tolerated by elderly UC patients.</v>
          </cell>
          <cell r="F1643" t="str">
            <v>2018</v>
          </cell>
        </row>
        <row r="1644">
          <cell r="A1644">
            <v>1643</v>
          </cell>
          <cell r="B1644" t="str">
            <v>Association Between Postoperative Pneumonia and 90-Day Episode Payments and Outcomes Among Medicare Beneficiaries Undergoing Cardiac Surgery</v>
          </cell>
          <cell r="C1644" t="str">
            <v>Background Postoperative pneumonia is the most common healthcare-associated infection in cardiac surgical patients, yet their impact across a 90-day episode of care remains unknown. Our objective was to examine the relationship between pneumonia and 90-day episode payments and outcomes among Medicare beneficiaries undergoing cardiac surgery. Methods and Results Medicare claims were used to identify beneficiaries with episodes of coronary artery bypass grafting (CABG; n=56 728) and valve surgery (n=56 377) across 1045 centers between April 2014 and March 2015. Using a published diagnosis code-based algorithm, we identified pneumonia in 6.4% CABG episodes and 6.6% of valve surgery episodes. We compared price-standardized 90-day episode payments and outcome measures (postoperative length of stay, discharge to postacute care, mortality, and readmission) between beneficiaries with and without pneumonia using hierarchical regression models, adjusting for patient factors and hospital random effects. Pneumonia was associated with 24.5% higher episode payments for CABG ($46 723 versus $37 496; P&lt;0.001) and 26.5% higher episode payments for valve surgery ($61 544 versus $48 549; P&lt;0.001). For both cohorts, pneumonia was significantly associated with longer postoperative length of stay (CABG: +4.1 days, valve: +5.6 days), more frequent discharge to postacute care (CABG: odds ratio [OR]=1.99, valve: OR=2.17), and higher rates of 30-day mortality (CABG: OR=2.42, valve: OR=2.57) and 90-day readmission (CABG: OR=1.20, valve: OR=1.25), all P&lt;0.001. We compared episode payments and outcomes across terciles of pneumonia rates and found that high pneumonia rate hospitals had higher episode payments and poorer outcomes compared with episodes at low pneumonia rate hospitals in both CABG and valve surgery cohorts. Conclusions Postoperative pneumonia was associated with significantly higher 90-day episode payments and inferior outcomes at the patient and hospital level. Future work should examine whether reducing pneumonia after cardiac surgery reduces episode spending and improves outcomes, which could facilitate hospital success in value-based reimbursement programs.</v>
          </cell>
          <cell r="F1644" t="str">
            <v>2018</v>
          </cell>
        </row>
        <row r="1645">
          <cell r="A1645">
            <v>1644</v>
          </cell>
          <cell r="B1645" t="str">
            <v>Determinants of transfusion decisions in the ICU: haemoglobin concentration, what else? - a retrospective cohort study</v>
          </cell>
          <cell r="C1645" t="str">
            <v>BACKGROUND AND OBJECTIVES: The aim of this study was to assess potentially relevant clinical characteristics which influence the decision to transfuse red cells in critically ill patients with low haemoglobin concentrations (6.0-10.0 g/dl). MATERIALS AND METHODS: This was a retrospective observational cohort study of patients admitted between November 2004 and May 2016 at the intensive care unit (ICU) of the Leiden University Medical Center, Netherlands. Haemoglobin measurements, clinical variables and the subsequent transfusion decision were extracted from the electronic health records. Clinical variables were grouped by organ system. We first examined the association of each of the clinical variables with the decision to transfuse during the following 6 h after a haemoglobin measurement using generalized estimating equations. We then compared the predictive abilities of single variables within an organ system and the predictive ability of an organ system's combined variables using the change in Akaike information criterion (AIC). RESULTS: A total of 83 394 haemoglobin measurements of 10 947 ICU admissions were included. Haemoglobin concentration was the most predictive for red cell transfusion. After the haemoglobin concentration, the combined variables for General Health, followed by the organ systems Cardiovascular and Pulmonary, were most predictive for red cell transfusion. Within these organ systems, the APACHE II score, referring department, APACHE admission diagnosis subgroup, troponin concentration, lactate concentration, respiratory rate, PaO(2) /FiO(2) and ventilation mode had the highest predictive ability. CONCLUSION: Haemoglobin concentration is the dominant predictor for red cell transfusion. Other clinical characteristics are also predictive, though to a lesser extent.</v>
          </cell>
          <cell r="F1645" t="str">
            <v>2019</v>
          </cell>
        </row>
        <row r="1646">
          <cell r="A1646">
            <v>1645</v>
          </cell>
          <cell r="B1646" t="str">
            <v>Effect of a Remotely Delivered Tailored Multicomponent Approach to Enhance Medication Taking for Patients With Hyperlipidemia, Hypertension, and Diabetes: The STIC2IT Cluster Randomized Clinical Trial</v>
          </cell>
          <cell r="C1646" t="str">
            <v>IMPORTANCE: Approximately half of patients with chronic conditions are nonadherent to prescribed medications, and interventions have been only modestly effective. OBJECTIVE: To evaluate the effect of a remotely delivered multicomponent behaviorally tailored intervention on adherence to medications for hyperlipidemia, hypertension, and diabetes. DESIGN, SETTING, AND PARTICIPANTS: Two-arm pragmatic cluster randomized controlled trial at a multispecialty group practice including participants 18 to 85 years old with suboptimal hyperlipidemia, hypertension, or diabetes disease control, and who were nonadherent to prescribed medications for these conditions. INTERVENTIONS: Usual care or a multicomponent intervention using telephone-delivered behavioral interviewing by trained clinical pharmacists, text messaging, pillboxes, and mailed progress reports. The intervention was tailored to individual barriers and level of activation. MAIN OUTCOMES AND MEASURES: The primary outcome was medication adherence from pharmacy claims data. Secondary outcomes were disease control based on achieved levels of low-density lipoprotein cholesterol, systolic blood pressure, and hemoglobin A1c from electronic health records, and health care resource use from claims data. Outcomes were evaluated using intention-to-treat principles and multiple imputation for missing values. RESULTS: Fourteen practice sites with 4078 participants had a mean (SD) age of 59.8 (11.6) years; 45.1% were female. Seven sites were each randomized to intervention or usual care. The intervention resulted in a 4.7% (95% CI, 3.0%-6.4%) improvement in adherence vs usual care but no difference in the odds of achieving good disease control for at least 1 (odds ratio [OR], 1.10; 95% CI, 0.94-1.28) or all eligible conditions (OR, 1.05; 95% CI, 0.91-1.22), hospitalization (OR, 1.02; 95% CI, 0.78-1.34), or having a physician office visit (OR, 1.11; 95% CI, 0.91-1.36). However, intervention participants were significantly less likely to have an emergency department visit (OR, 0.62; 95% CI, 0.45-0.85). In as-treated analyses, the intervention was associated with a 10.4% (95% CI, 8.2%-12.5%) increase in adherence, a significant increase in patients achieving disease control for at least 1 eligible condition (OR, 1.24; 95% CI, 1.03-1.50), and nonsignificantly improved disease control for all eligible conditions (OR, 1.18; 95% CI, 0.99-1.41). CONCLUSIONS AND RELEVANCE: A remotely delivered multicomponent behaviorally tailored intervention resulted in a statistically significant increase in medication adherence but did not change clinical outcomes. Future work should focus on identifying which groups derive the most clinical benefit from adherence improvement efforts. TRIAL REGISTRATION: ClinicalTrials.gov identifier: NCT02512276.</v>
          </cell>
          <cell r="F1646" t="str">
            <v>2018</v>
          </cell>
        </row>
        <row r="1647">
          <cell r="A1647">
            <v>1646</v>
          </cell>
          <cell r="B1647" t="str">
            <v>Cost and contribution margin of transcatheter versus surgical aortic valve replacement</v>
          </cell>
          <cell r="C1647" t="str">
            <v>OBJECTIVE: To compare the cost of and payments for transcatheter aortic valve replacement (TAVR), a novel and expensive technology, and surgical aortic valve replacement (SAVR). METHODS: Medicare claims provided hospital charges, payments, and outcomes between January and December 2012. Hospital costs and charges were estimated using hospital-specific cost-to-charge ratios. Costs and payments were examined in propensity score- matched TAVR and SAVR patients. RESULTS: Medicare spent $215,770,200 nationally on 4083 patients who underwent TAVR in 2012. Hospital costs were higher for TAVR patients (median, $50,200; interquartile range [IQR], $39,800-$64,300) than for propensity-matched SAVR patients ($45,500; IQR, $34,500-$63,300; P &lt; .01), owing largely to higher estimated medical supply costs, including the implanted valve prosthesis. Postprocedure hospital length of stay (LOS) length was shorter for TAVR patients (median, 5 days [IQR, 4-8 days] vs 7 days [IQR, 5-9 days]; P &lt; .01), as was total intensive care unit (ICU) LOS (median, 2 days [IQR, 0-5 days] vs 3 days [IQR, 1-6 days]; P &lt; .01). Medicare payments were lower for TAVR hospitalizations (median, $49,500; IQR, $36,900-$64,600) than for SAVR (median, $50,400; IQR, $37,400-$65,800; P &lt; .01). The median of the differences between payments and costs (contribution margin) was -$3380 for TAVR hospitalizations and $2390 for SAVR hospitalizations (P &lt; .01). CONCLUSIONS: TAVR accounted for $215 million in Medicare payments in its first year of clinical use. Among SAVR Medicare patients at a similar risk level, TAVR was associated with higher hospital costs despite shorter ICU LOS and hospital LOS. Overall and/or medical device cost reductions are needed for TAVR to have a net neutral financial impact on hospitals.</v>
          </cell>
          <cell r="F1647" t="str">
            <v>2017</v>
          </cell>
        </row>
        <row r="1648">
          <cell r="A1648">
            <v>1647</v>
          </cell>
          <cell r="B1648" t="str">
            <v>Risk of acute kidney injury and survival in patients treated with Metformin: an observational cohort study</v>
          </cell>
          <cell r="C1648" t="str">
            <v>BACKGROUND: Whether metformin precipitates lactic acidosis in patients with chronic kidney disease (CKD) remains under debate. We examined whether metformin use was associated with an increased risk of acute kidney injury (AKI) as a proxy for lactic acidosis and whether survival among those with AKI varied by metformin exposure. METHODS: All individuals with type 2 diabetes and available prescribing data between 2004 and 2013 in Tayside, Scotland were included. The electronic health record for diabetes which includes issued prescriptions was linked to laboratory biochemistry, hospital admission, death register and Scottish Renal Registry data. AKI events were defined using the Kidney Disease Improving Global Outcomes criteria with a rise in serum creatinine of at least  26.5 μmol/l or a rise of greater than 150% from baseline for all hospital admissions. Cox Regression Analyses were used to examine whether person-time periods in which current metformin exposure occurred were associated with an increased rate of first AKI compared to unexposed periods. Cox regression was also used to compare 28 day survival rates following first AKI events in those exposed to metformin versus those not exposed. RESULTS: Twenty-five thousand one-hundred fourty-eight patients were included with a total person-time of 126,904 person years. 4944 (19.7%) people had at least one episode of AKI during the study period. There were 32.4 cases of first AKI/1000pyrs in current metformin exposed person-time periods compared to 44.9 cases/1000pyrs in unexposed periods. After adjustment for age, sex, diabetes duration, calendar time, number of diabetes drugs and baseline renal function, current metformin use was not associated with AKI incidence, HR 0.94 (95% CI 0.87, 1.02, p = 0.15). Among those with incident AKI, being on metformin at admission was associated with a higher rate of survival at 28 days (HR 0.81, 95% CI 0.69, 0.94, p = 0.006) even after adjustment for age, sex, pre-admission eGFR, HbA(1c) and diabetes duration. CONCLUSIONS: Contrary to common perceptions, we found no evidence that metformin increases incidence of AKI and was associated with higher 28 day survival following incident AKI.</v>
          </cell>
          <cell r="F1648" t="str">
            <v>2017</v>
          </cell>
        </row>
        <row r="1649">
          <cell r="A1649">
            <v>1648</v>
          </cell>
          <cell r="B1649" t="str">
            <v>Diagnostic delay is common among patients with hypophosphatasia: initial findings from a longitudinal, prospective, global registry</v>
          </cell>
          <cell r="C1649" t="str">
            <v>BACKGROUND: Hypophosphatasia (HPP) is a rare, systemic disease caused by mutation(s) within the ALPL gene encoding tissue-nonspecific alkaline phosphatase (ALP). HPP has a heterogeneous presentation, which coupled with its rarity, often leads to missed/delayed diagnosis and an incomplete understanding of its natural history. To better understand the epidemiology and clinical course of HPP, including timing of diagnosis after first reported manifestation, we present baseline data for patients enrolled in the Global HPP Registry. METHODS: Data were analyzed from patients with an HPP diagnosis confirmed by low serum ALP activity and/or an ALPL pathogenic variant, regardless of prior or current treatment, according to age at enrollment (children: &lt; 18 y; adult: ≥18 y). All analyses were descriptive. RESULTS: Of 269 patients from 11 countries enrolled January 2015-September 2017, 121 (45.0%) were children and 148 (55.0%) were adults. The majority of children and adults were female (61.2 and 73.0%, respectively) and white (57.7 and 90.0%, respectively). Children had a median (min, max) age at earliest reported HPP manifestation of 7.2 months (- 2.3 mo, 16.0 y), which was &gt; 12 months before diagnosis at age 20.4 months (- 0.2 mo, 16.0 y). In adults, the earliest reported manifestation occurred at a median (min, max) age of 37.6 years (0.2 y, 75.2 y), which preceded age at diagnosis (47.5 years [0.2 y, 75.2 y]) by ~ 10 years. Premature loss of deciduous teeth (48.2%, age ≥ 6 mo), bone deformity (32.5%), and failure to thrive (26.7%) were most commonly reported in the HPP-related disease history of children. Pain (74.5%), orthopedic procedures and therapies (44.6%), and recurrent and poorly healing fractures (36.5%) were most commonly reported in the HPP-related disease history of adults. CONCLUSIONS: The Global HPP Registry represents the largest observational study of patients with HPP, capturing real world data. This analysis shows that diagnostic delay is common, reflecting limited awareness of HPP, and that HPP is associated with systemic manifestations across all ages. Many patients diagnosed in adulthood had HPP manifestations in childhood, highlighting the importance of taking thorough medical histories to ensure timely diagnosis. TRIAL REGISTRATION: Clinicaltrials.gov : NCT02306720 , December 2014; ENCePP.eu: EUPAS13526 , May 2016 (retrospectively registered).</v>
          </cell>
          <cell r="F1649" t="str">
            <v>2019</v>
          </cell>
        </row>
        <row r="1650">
          <cell r="A1650">
            <v>1649</v>
          </cell>
          <cell r="B1650" t="str">
            <v>Clinical Practice Variability in Temperature Correction of Arterial Blood Gas Measurements and Outcomes in Hypothermia-Treated Patients After Cardiac Arrest</v>
          </cell>
          <cell r="C1650" t="str">
            <v>Mechanical ventilation in patients treated with mild therapeutic hypothermia (MTH) for the postcardiac arrest syndrome may be challenging given changes in solubility of arterial blood gases (ABGs) with cooling. Whether ABG measurements should be temperature corrected (TC) remain unknown. We sought to describe practice variability in TC at a single institution and explored the association between TC and neurological outcome. We conducted a retrospective cohort study reviewing electronic health records of all patients treated with MTH after cardiac arrest. We examined whether the percentage of TC ABGs relative to total number of ABGs drawn for each subject during hypothermia was associated with the neurological outcome at hospital discharge and 6-12-month follow-up. The cerebral performance category of 1-2 was defined as a favorable outcome in the logistic regression models. 1223 ABGs were obtained during MTH on 122 subjects over 6 years. TC was never used in 72 subjects (59%; no TC group), made available in 1-74% of ABGs in 17 subjects (14%; intermediate TC group), and made available in ≥75% of ABGs in 33 subjects (27%; mostly TC group). Groups differed in the proportion of subjects with shockable presenting rhythms (47% vs. 47% vs. 76%, p=0.02) and admitting ICU (p=0.005). Favorable 6-month outcomes were more common in the mostly TC than no TC group (48% vs. 25%; OR [95% CI]: 2.9 [1.2-7.1]), but not after adjustment (OR 1.5, 95% CI 0.33-6.9). There was substantial practice variability in the temperature correction strategy. Availability of temperature-corrected ABGs was not associated with improved neurological outcomes after adjusting for covariates.</v>
          </cell>
          <cell r="F1650" t="str">
            <v>2015</v>
          </cell>
        </row>
        <row r="1651">
          <cell r="A1651">
            <v>1650</v>
          </cell>
          <cell r="B1651" t="str">
            <v>Real-world economic burden of venous thromboembolism and antithrombotic prophylaxis in medical inpatients</v>
          </cell>
          <cell r="C1651" t="str">
            <v>INTRODUCTION: Venous thromboembolism (VTE) is a significant cause of morbidity and mortality in medical patients, and the economic burden of this disease is plausibly relevant as well. However, few data from real-world observations are available on this topic. Aim of our study was to assess the costs of VTE management and antithrombotic prophylaxis in patients hospitalized in Internal Medicine (IM) departments. MATERIALS AND METHODS: The in-hospital paths of 160 patients with VTE (VTE group) and 160 patients receiving prophylaxis and without VTE (NO-VTE group) were retrospectively evaluated within 26IM units in Italy. The economic analysis was undertaken by applying a process analysis, the initial phase of the more comprehensive Activity Based Costing technique. Accordingly to this approach, only information closely linked to VTE or its prevention was registered. RESULTS: The total median costs for VTE management were around four-times higher than those for prophylaxis (€ 1,348.68 vs € 373.03). Human resources were the most important cost-driver (55.5% and 65.7% in the VTE and NO-VTE groups), followed by instrumental (24.6% in VTE and 15.5% in NO-VTE) and haematologic tests (12.6% in VTE patients and 13.3% in controls). In the NO-VTE group the direct costs for prophylaxis accounted for 4.5% of total. CONCLUSIONS: The real-world data of this study confirm the economic burden of in-hospital treatment of VTE, and the relatively low costs of thromboprophylaxis. A greater adherence to evidence-based protocols for VTE prevention could probably reduce the current financial burden of VTE on healthcare systems.</v>
          </cell>
          <cell r="F1651" t="str">
            <v>2013</v>
          </cell>
        </row>
        <row r="1652">
          <cell r="A1652">
            <v>1651</v>
          </cell>
          <cell r="B1652" t="str">
            <v>Depression, frailty, and all-cause mortality: a cohort study of men older than 75 years</v>
          </cell>
          <cell r="C1652" t="str">
            <v>BACKGROUND: Depression is associated with increased mortality, but it is unclear if this relationship is truly causal. OBJECTIVES: To determine the relative mortality associated with past and current depression, taking into account the effect of frailty. DESIGN, SETTING, AND PARTICIPANTS: Prospective longitudinal cohort study of 2565 men aged 75 years or over living in metropolitan Perth, Western Australia, who completed the third wave of assessments of the Health In Men Study throughout 2008. MAIN OUTCOME AND MEASURES: All-cause mortality data were derived from Australian death records up to June 17, 2013. History of past depression and age of onset of symptoms were obtained from direct questioning and from electronic health record linkage. Diagnosis of current major depressive symptoms followed Diagnostic and Statistical Manual of Mental Disorders, 4th Edition, Text Revision guidelines. We considered that participants were frail if they showed evidence of impairment in 3 or more of the 5 domains on the fatigue, resistance, ambulation, illnesses, and loss of weight (FRAIL) scale. Other measured factors included age, education, living arrangements, smoking and alcohol history, and physical activity. RESULTS: 558 participants died during mean period of follow-up of 4.2 ± 1.1 years. The annual death rate per thousand was 50 for men without depression, 52 for men with past depression, and 201 for men with major depressive symptoms at baseline. The crude mortality hazard was 4.26 (95% confidence interval = 2.98, 6.09) for men with depression at baseline compared with never depressed men, and 1.79 (95% confidence interval = 1.21, 2.62) after adjustment for frailty. Further decline in mortality hazard was observed after adjustment for other measured factors. CONCLUSIONS: Current, but not past, depression is associated with increased mortality, and this excess mortality is strongly associated with frailty. Interventions designed to decrease depression-related mortality in later life may need to focus on ameliorating frailty in addition to treating depression.</v>
          </cell>
          <cell r="F1652" t="str">
            <v>2015</v>
          </cell>
        </row>
        <row r="1653">
          <cell r="A1653">
            <v>1652</v>
          </cell>
          <cell r="B1653" t="str">
            <v>Validation of Tokyo Guideline 2013 as Treatment of Acute Cholecystitis by Real World Data</v>
          </cell>
          <cell r="C1653" t="str">
            <v>BACKGROUND: The Tokyo Guidelines (TG; 2013) indicated that emergency cholecystectomy is an important early treatment option for acute cholecystitis; however, surgical intervention is not necessarily indicated in patients with advanced age. We evaluated percutaneous transhepatic gallbladder aspiration (PTGBA), percutaneous transhepatic gallbladder drainage (PTGBD), and the administration of antibiotics alone as treatment options for acute -cholecystitis. METHODS: From January 2010 to December 2017, 159 patients with acute cholecystitis were treated at our institution. The data from these patients were retrospectively analyzed. RESULTS: Of these 159 cases, 109 underwent PTGBA, 28 underwent PTGBD, and 22 were administered antibiotics alone. None of the 159 patients needed urgent (early) cholecystectomy, and all patients were discharged without mortality. PTGBA was unsuccessful in only 6 of 109 patients; PTGBD was performed in these 6 cases. Long-term follow-up was conducted in all cases. Of the 159 patients, 146 had gallbladder stones initially, while 13 had none at the time of presentation. Of these 146 patients with gallbladder stones, 84 underwent elective cholecystectomy, while 62 did not. Of the 84 patients who underwent elective cholecystectomy, 2 developed choledocholithiasis; of the 62 patients who did not undergo elective cholecystectomy, 5 developed choledocholithiasis and 2 developed acute cholecystitis. The incidences of choledocholithiasis and acute cholecystitis did not significantly differ between the 2 groups (p = 0.06). CONCLUSIONS: Despite the recommendations in the TG (2013), emergency cholecystectomy was not needed in any of the present patients with acute cholecystitis. Acute cholecystitis can be successfully treated with -PTGBA or PTGBD, which are simple procedures with good short- and long-term safety. These procedures are highly recommended for patients with acute cholecystitis, especially in the elderly population.</v>
          </cell>
          <cell r="F1653" t="str">
            <v>2019</v>
          </cell>
        </row>
        <row r="1654">
          <cell r="A1654">
            <v>1653</v>
          </cell>
          <cell r="B1654" t="str">
            <v>Adjuvant cytokine-induced killer cell immunotherapy for hepatocellular carcinoma: a propensity score-matched analysis of real-world data</v>
          </cell>
          <cell r="C1654" t="str">
            <v>BACKGROUND: Several randomized controlled trials have shown that adjuvant immunotherapy with autologous cytokine-induced killer (CIK) cells prolongs recurrence-free survival (RFS) after curative treatment for hepatocellular carcinoma (HCC). We investigated the efficacy of adjuvant immunotherapy with activated CIK cells in real-world clinical practice. METHODS: A total of 59 patients who had undergone curative surgical resection or radiofrequency ablation for stage I or II HCC, and subsequently received adjuvant CIK cell immunotherapy at two large-volume centers in Korea were retrospectively included. Propensity score matching with a 1:1 ratio was conducted to avoid possible bias, and 59 pairs of matched control subjects were also generated. The primary endpoint was RFS and the secondary endpoints were overall survival and safety. RESULTS: The median follow-up duration was 28.0 months (interquartile range, 22.9-42.3 months). In a univariable analysis, the immunotherapy group showed significantly longer RFS than the control group (hazard ratio [HR], 0.42; 95% CI, 0.22-0.80; log-rank P = 0.006). The median RFS in the control group was 29.8 months, and the immunotherapy group did not reach a median RFS. A multivariable Cox proportional hazard analysis showed that immunotherapy was an independent predictor for HCC recurrence (adjusted HR, 0.38; 95% CI, 0.20-0.73; P = 0.004). The overall incidence of adverse events in the immunotherapy group was 16/59 (27.1%) and no patient experienced a grade 3 or 4 adverse event. CONCLUSIONS: The adjuvant immunotherapy with autologous CIK cells after curative treatment safely prolonged the RFS of HCC patients in a real-world setting.</v>
          </cell>
          <cell r="F1654" t="str">
            <v>2019</v>
          </cell>
        </row>
        <row r="1655">
          <cell r="A1655">
            <v>1654</v>
          </cell>
          <cell r="B1655" t="str">
            <v>Validation of Predictors of Fall Events in Hospitalized Patients With Cancer</v>
          </cell>
          <cell r="C1655" t="str">
            <v>BACKGROUND: A seven-item cancer-specific fall risk tool (Cleveland Clinic Capone-Albert [CC-CA] Fall Risk Score) was shown to have a strong concordance index for predicting falls; however, validation of the model is needed. OBJECTIVES: The aims of this study were to validate that the CC-CA Fall Risk Score, made up of six factors, predicts falls in patients with cancer and to determine if the CC-CA Fall Risk Score performs better than the Morse Fall Tool. METHODS: Using a prospective, comparative methodology, data were collected from electronic health records of patients hospitalized for cancer care in four hospitals. Risk factors from each tool were recorded, when applicable. Multivariable models were created to predict the probability of a fall. A concordance index for each fall tool was calculated. FINDINGS: The CC-CA Fall Risk Score provided higher discrimination than the Morse Fall Tool in predicting fall events in patients hospitalized for cancer management.</v>
          </cell>
          <cell r="F1655" t="str">
            <v>2016</v>
          </cell>
        </row>
        <row r="1656">
          <cell r="A1656">
            <v>1655</v>
          </cell>
          <cell r="B1656" t="str">
            <v>Exacerbations and health care resource use among patients with COPD in relation to blood eosinophil counts</v>
          </cell>
          <cell r="C1656" t="str">
            <v>PURPOSE: Current understanding of the relationship between COPD phenotype and health care resource utilization (HCRU) is limited. This real-world study evaluated disease burden and HCRU for COPD subgroups prone to exacerbation as defined by blood eosinophil (EOS) count and multiple inhaler triple therapy (MITT) use. METHODS: This was a large-scale, retrospective, longitudinal, observational cohort study using data from the US IBM Watson Explorys real-world database (GSK Study HO-17-18395). The population of interest comprised patients with COPD ≥40 years of age with ≥2 moderate or ≥1 severe exacerbations (prior year) while on inhaled maintenance therapy, with ≥1 blood EOS count. Data were analyzed during the year prior to index date (last COPD encounter between January 1, 2011 and December 31, 2016). Four subgroups were analyzed based on a combination of EOS counts (&lt;150 and ≥150 cells/μL) and MITT use (receiving or not receiving). Among these groups, clinical characteristics, exacerbations, and HCRU were described. A sensitivity analysis that further stratified EOS into four categories (&lt;150, ≥150-&lt;300, ≥300-&lt;500, and ≥500 cells/μL) was also performed. RESULTS: The COPD population of interest comprised 34,268 patients. Subgroups with EOS ≥150 cells/μL vs &lt;150 cells/μL had more comorbidities and experienced significantly higher mean numbers of moderate exacerbations (not receiving MITT, ≥150 cells/μL vs &lt;150 cells/μL: 1.93 vs 1.82, P&lt;0.0001; receiving MITT 2.26 vs 2.16, P=0.0062) and COPD-related emergency visits (not receiving MITT, ≥150 cells/μL vs &lt;150 cells/μL: 3.0 vs 2.5, P&lt;0.001; receiving MITT 3.4 vs 3.1, P=0.0011). Increasing EOS category was associated with higher HCRU. CONCLUSION: Blood EOS ≥150/μL cells were associated with increased HCRU and higher exacerbation rates compared with EOS &lt;150 cells/μL, irrespective of MITT use. COPD phenotyping using blood EOS could help identify candidates for additional therapies that target eosinophilic inflammatory pathways.</v>
          </cell>
          <cell r="F1656" t="str">
            <v>2019</v>
          </cell>
        </row>
        <row r="1657">
          <cell r="A1657">
            <v>1656</v>
          </cell>
          <cell r="B1657" t="str">
            <v>Risk of Ischemic Stroke in Patients Newly Diagnosed With Heart Failure: Focus on Patients Without Atrial Fibrillation</v>
          </cell>
          <cell r="C1657" t="str">
            <v>BACKGROUND: Heart failure (HF) is associated with an incremental risk of stroke, but limited real-world data exist in patients with HF without atrial fibrillation (AF). OBJECTIVES: To quantify the incremental risk of ischemic stroke among newly diagnosed patients with HF and without AF. METHODS: Adults with HF and ≥18 months of enrollment before their index HF (ie, baseline period) were identified in Truven Health Analytics MarketScan Databases (January 2010-April 2015). Patients without AF during baseline and without an ischemic stroke within 14 days of the index date were propensity score matched 1:1 to individuals with neither HF nor AF and observed for ischemic stroke. A similar analysis was performed for the overall HF population. Incidence rates were compared using incidence rate ratios between HF and non-HF cohorts; Kaplan-Meier analyses with log-rank tests were used to compare incidence rates over time. RESULTS: A total of 66,414 patients with HF were identified, of which 52,005 did not have AF. Patients with HF without AF had significantly higher rates of ischemic stroke than patients without HF without AF during follow-up (incidence rate ratio 1.91 [95% confidence interval 1.75-2.09], P &lt; .001). Ischemic stroke rates remained significantly higher for patients with HF over time among individuals without AF (P &lt; .001 for log-rank test at 12, 24, and 36 months). Similar results were found for the overall HF population. CONCLUSIONS: Even in the absence of AF, patients with HF are at heightened risk of ischemic stroke compared with patients without HF.</v>
          </cell>
          <cell r="F1657" t="str">
            <v>2019</v>
          </cell>
        </row>
        <row r="1658">
          <cell r="A1658">
            <v>1657</v>
          </cell>
          <cell r="B1658" t="str">
            <v>Predicting hospital admission at the emergency department triage: A novel prediction model</v>
          </cell>
          <cell r="C1658" t="str">
            <v>BACKGROUND: Emergency department (ED) overcrowding is a growing international patient safety issue. A major contributor to overcrowding is long wait times for inpatient hospital admission. The objective of this study is to create a model that can predict a patient's need for hospital admission at the time of triage. METHODS: Retrospective observational study of electronic clinical records of all ED visits over ten years to a large urban hospital in Singapore. The data was randomly divided into a derivation set and a validation set. We used the derivation set to develop a logistic regression model that predicts probability of hospital admission for patients presenting to the ED. We tested the model on the validation set and evaluated the performance with receiver operating characteristic (ROC) curve analysis. RESULTS: A total of 1,232,016 visits were included for final analysis, of which 38.7% were admitted. Eight variables were included in the final model: age group, race, postal code, day of week, time of day, triage category, mode of arrival, and fever status. The model performed well on the validation set with an area under the curve of 0.825 (95% CI 0.824-0.827). Increasing age, increasing triage acuity, and mode of arrival via private patient transport were most predictive of the need for admission. CONCLUSIONS: We developed a model that accurately predicts admission for patients presenting to the ED using demographic, administrative, and clinical data routinely collected at triage. Implementation of the model into the electronic health record could help reduce the burden of overcrowding.</v>
          </cell>
          <cell r="F1658" t="str">
            <v>2019</v>
          </cell>
        </row>
        <row r="1659">
          <cell r="A1659">
            <v>1658</v>
          </cell>
          <cell r="B1659" t="str">
            <v>The effects of timing of prophylaxis, type of anesthesia, and use of mechanical methods on outcome in major orthopedic surgery - subgroup analyses from 17,701 patients in the XAMOS study</v>
          </cell>
          <cell r="C1659" t="str">
            <v>PURPOSE: Real-world data on the use of rivaroxaban in the perioperative period in patients undergoing major orthopedic surgery are limited. Subsets of data from the Phase IV, non-interventional XAMOS study were analyzed to explore the potential influence of timing of the first thrombo prophylactic dose, type of anesthesia, and concomitant mechanical prophylaxis on clinical outcomes in patients undergoing major orthopedic surgery in routine clinical practice. PATIENTS AND METHODS: In XAMOS, 8,778 patients received rivaroxaban (10 mg once daily) and 8,635 received standard-of-care (SOC) pharmacological prophylaxis (safety population). Crude incidences of symptomatic thromboembolic and treatment-emergent bleeding events were analyzed according to timing of the first postoperative thromboprophylactic dose, use of general or neuraxial anesthesia, and use of mechanical prophylaxis with pharmacological thromboprophylaxis. RESULTS: In the rivaroxaban group, the incidences of symptomatic thromboembolic events were 0.7%, 1.0%, and 0.7% in patients receiving the first thromboprophylactic dose at ≤6 hours, &gt;6 hours to ≤10 hours, and &gt;10 hours to ≤24 hours after surgery, respectively. In the SOC group, the incidence of symptomatic thromboembolic events was slightly higher when the postoperative dose was given at &gt;10 hours to ≤24 hours (1.8% vs 1.1% at ≤6 hours and 1.3% at &gt;6 hours to ≤10 hours). The antithrombotic effect of rivaroxaban was maintained in comparison to the SOC group. The incidence of major bleeding (RECORD trial definition) was low and similar between the two treatment groups and was not influenced by timing of the first thromboprophylactic dose. Neuraxial anesthesia was used more than any other form of anesthesia for both hip and knee surgery; the effectiveness of rivaroxaban was not influenced by the type of anesthesia used. No spinal hematomas were reported in patients receiving neuraxial anesthesia in either treatment group. Use of mechanical thromboprophylaxis in addition to rivaroxaban or SOC pharmacological prophylaxis did not reduce the risk of thromboembolic events further. CONCLUSION: The effectiveness and safety of rivaroxaban in patients undergoing major orthopedic surgery in routine clinical practice were maintained irrespective of timing of the first postoperative dose within 24 hours after surgery, the type of anesthesia, and the additional use of mechanical thromboprophylaxis.</v>
          </cell>
          <cell r="F1659" t="str">
            <v>2016</v>
          </cell>
        </row>
        <row r="1660">
          <cell r="A1660">
            <v>1659</v>
          </cell>
          <cell r="B1660" t="str">
            <v>Relapse Risk and Loss of Lifetime After Modern Combined Modality Treatment of Young Patients With Hodgkin Lymphoma: A Nordic Lymphoma Epidemiology Group Study</v>
          </cell>
          <cell r="C1660" t="str">
            <v>PURPOSE: Estimates of short- and long-term survival for young patients with classic Hodgkin lymphoma (cHL) are of considerable interest. We investigated cHL prognosis in the era of contemporary treatment at different milestones during the follow-up. PATIENTS AND METHODS: On the basis of a Nordic cohort of 2,582 patients diagnosed at ages 18 to 49 years between 2000 and 2013, 5-year relapse risks and 5-year restricted losses in expectation of lifetime were estimated for all patients and for patients who achieved event-free survival (EFS) for 12 (EFS12), 24 (EFS24), 36 (EFS36) or 60 (EFS60) months. The median follow-up time was 9 years (range, 2.9 to 16.8 years). RESULTS: The 5-year overall survival was 95% (95% CI, 94% to 96%). The 5-year risk of relapse was 13.4% (95% CI, 12.1% to 14.8%) overall but decreased to 4.2% (95% CI, 3.8% to 4.6%) given that patients reached EFS24. Relapse risk for patients treated with six to eight courses of bleomycin, etoposide, doxorubicin, cyclophosphamide, vincristine, procarbazine, and prednisone (BEACOPP) was comparable to that of patients treated with six to eight courses of doxorubicin, bleomycin, vinblastine, and dacarbazine (ABVD) despite more adverse risk criteria among patients treated with BEACOPP. Both from diagnosis and if EFS24 was reached, the losses in expectation of lifetime during the following 5 years were small (from diagnosis, 45 days [95% CI, 35 to 54 days] and for patients who reached EFS24, 13 days [95% CI, 7 to 20 days]). In stage-stratified analyses of 5-year restricted loss in expectation of lifetime, patients with stages I to IIA disease had no noteworthy excess risk of death after they reached EFS24, whereas risk remained measurable for patients with stages IIB to IV cHL. CONCLUSION: Real-world data on young patients with cHL from the Nordic countries show excellent outcomes. The outlook is particularly favorable for patients who reach EFS24, which supports limited relapse-oriented clinical follow-up.</v>
          </cell>
          <cell r="F1660" t="str">
            <v>2019</v>
          </cell>
        </row>
        <row r="1661">
          <cell r="A1661">
            <v>1660</v>
          </cell>
          <cell r="B1661" t="str">
            <v>Pooled individual patient data from five countries were used to derive a clinical prediction rule for coronary artery disease in primary care</v>
          </cell>
          <cell r="C1661" t="str">
            <v>OBJECTIVE: To construct a clinical prediction rule for coronary artery disease (CAD) presenting with chest pain in primary care. STUDY DESIGN AND SETTING: Meta-Analysis using 3,099 patients from five studies. To identify candidate predictors, we used random forest trees, multiple imputation of missing values, and logistic regression within individual studies. To generate a prediction rule on the pooled data, we applied a regression model that took account of the differing standard data sets collected by the five studies. RESULTS: The most parsimonious rule included six equally weighted predictors: age ≥55 (males) or ≥65 (females) (+1); attending physician suspected a serious diagnosis (+1); history of CAD (+1); pain brought on by exertion (+1); pain feels like "pressure" (+1); pain reproducible by palpation (-1). CAD was considered absent if the prediction score is &lt;2. The area under the ROC curve was 0.84. We applied this rule to a study setting with a CAD prevalence of 13.2% using a prediction score cutoff of &lt;2 (i.e., -1, 0, or +1). When the score was &lt;2, the probability of CAD was 2.1% (95% CI: 1.1-3.9%); when the score was ≥ 2, it was 43.0% (95% CI: 35.8-50.4%). CONCLUSIONS: Clinical prediction rules are a key strategy for individualizing care. Large data sets based on electronic health records from diverse sites create opportunities for improving their internal and external validity. Our patient-level meta-analysis from five primary care sites should improve external validity. Our strategy for addressing site-to-site systematic variation in missing data should improve internal validity. Using principles derived from decision theory, we also discuss the problem of setting the cutoff prediction score for taking action.</v>
          </cell>
          <cell r="F1661" t="str">
            <v>2017</v>
          </cell>
        </row>
        <row r="1662">
          <cell r="A1662">
            <v>1661</v>
          </cell>
          <cell r="B1662" t="str">
            <v>Bleeding risk of apixaban, dabigatran, and low-dose rivaroxaban compared with warfarin in Japanese patients with non-valvular atrial fibrillation: a propensity matched analysis of administrative claims data</v>
          </cell>
          <cell r="C1662" t="str">
            <v>OBJECTIVES: There is scarce evidence comparing novel oral anticoagulants (NOACs) with warfarin in real-world settings in Japan. This study compared the risk of bleeding events among patients with non-valvular atrial fibrillation (NVAF) initiating treatment with NOACs versus warfarin. METHODS: A retrospective cohort study was conducted using a de-identified electronic health record based database of health claims and Diagnosis Procedure Combination data from 275 consenting hospitals in Japan. NVAF patients newly initiated on oral anticoagulants were eligible. Based on the first prescription, patients were assigned to 5/2.5 mg BID apixaban, 150/110 mg BID dabigatran, 15/10 mg QD rivaroxaban (approved dose lower in Japan compared to Western countries [20/15 mg QD]) or warfarin groups. One-to-one propensity score matching (PSM) was used to balance patient characteristics between warfarin and each NOAC. Patients were followed up to 1 year post-first prescription. RESULTS: Among 38,662 eligible patients, a total of 5977, 5090, and 6726 matched pairs were identified for warfarin versus apixaban, warfarin versus dabigatran, and warfarin versus rivaroxaban, respectively after PSM. Compared to warfarin, apixaban (hazard ratio [HR] 0.586; 95% CI 0.421-0.815), dabigatran (HR 0.617; 0.425-0.895) and rivaroxaban (HR 0.693; 0.514-0.933) were associated with a significantly lower risk of major bleeding. The risk of any bleeding was significantly lower for apixaban (HR 0.782; 0.682-0.896), but not for dabigatran (HR 0.988; 0.860-1.135) or rivaroxaban (HR 0.938; 0.832-1.057) when comparing to warfarin. CONCLUSIONS: Among Japanese patients with NVAF, treatment with apixaban 5/2.5 mg BID was associated with a significantly lower risk of major bleeding and any bleeding when compared to warfarin. Treatment with dabigatran 150/110 mg BID or rivaroxaban 15/10 mg QD was associated with a significantly lower risk of major bleeding, but not any bleeding, than warfarin. The potential benefit of individual NOACs in real-world practice needs to be assessed further.</v>
          </cell>
          <cell r="F1662" t="str">
            <v>2017</v>
          </cell>
        </row>
        <row r="1663">
          <cell r="A1663">
            <v>1662</v>
          </cell>
          <cell r="B1663" t="str">
            <v>Hypertension in older patients, a retrospective cohort study</v>
          </cell>
          <cell r="C1663" t="str">
            <v>BACKGROUND: It is unknown to what extent General Practitioners (GPs) manage hypertension (HT) differently in older patients, as compared to younger age groups. The purpose of our study was to compare HT management in older patients to younger age groups. METHODS: We performed a retrospective cohort study of patients of 159 GP's practices in the Integrated Primary Care Information (IPCI) database. The study period lasted from September 2010 through December 2012. The study population consisted of all patients aged 60 years or older with at least one blood pressure (BP) measurement during the inclusion period, without pre-existent HT, diabetes mellitus (DM) or atherosclerotic cardiovascular disease at time of study start. Study outcomes were a diagnosis of HT within one month after cohort entry and the use of antihypertensive medication within 4 months after cohort entry in HT diagnosed patients. We compared the incidence of outcomes between the age groups, stratified by systolic blood pressure (SBP). Logistic regression analysis was used to assess the influence of age-adjusted SBP Z-scores, age and gender on the outcomes. RESULTS: We included 19,500 patients from 159 GP's practices of whom 1,181 (6.1 %) were newly diagnosed with HT. Corrected for age-adjusted SBP, older patients were less likely to be diagnosed with HT (odds ratio per year age increase 0.98, p &lt; 0.001). Corrected for age-adjusted SBP, no significant effect of age on the probability of treatment in newly diagnosed HT patients was observed (p = 0.82). CONCLUSIONS: This study showed that GPs are less inclined to diagnose HT with increasing patient age, but do not withhold treatment when they diagnose HT in older patients.</v>
          </cell>
          <cell r="F1663" t="str">
            <v>2016</v>
          </cell>
        </row>
        <row r="1664">
          <cell r="A1664">
            <v>1663</v>
          </cell>
          <cell r="B1664" t="str">
            <v>Bioresorbable vascular scaffold to treat in-stent restenosis: Single-center experience</v>
          </cell>
          <cell r="C1664" t="str">
            <v>AIMS: The management of patients with in-stent restenosis (ISR) is still a major clinical challenge even in the era of drug-eluting stents (DES). Recent studies have demonstrated acceptable clinical outcomes for the everolimus-eluting bioresorbable vascular scaffold (BVS) ABSORB™ in patients with stable coronary artery disease but data are scarce on its use in patients with ISR. We report the long-term results of our preliminary experience with this novel approach at our institution. METHODS AND RESULTS: We investigated the safety and efficacy of BVS implantation to treat ISR. 34 consecutive patients (37 lesions) underwent PCI for ISR with BVS implantation between May 2013 and June 2015 at our institution and were included in the current analysis. Follow-up was available in 91.9% of the patients. Mean follow-up period was 801.9 ± 179 days. One patient had definite scaffold thrombosis (ScT) 2 months after stent implantation which was treated with DES. Five patients (six lesions) experienced target lesion revascularization (TLR). The composite endpoint rate of TLR, ScT, myocardial infarction, and death occured in 6/37 lesions at follow-up (16.2%). CONCLUSIONS: These real-world data using BVS in patients with ISR demonstrates that ISR treatment with ABSORB™ BVS is feasible but could have slightly higher target lesion failure rates as compared to DES. This proof of concept could be hypothesis-generating for larger randomized controlled studies.</v>
          </cell>
          <cell r="F1664" t="str">
            <v>2017</v>
          </cell>
        </row>
        <row r="1665">
          <cell r="A1665">
            <v>1664</v>
          </cell>
          <cell r="B1665" t="str">
            <v>Lack of evidence for a harmful effect of sodium-glucose co-transporter 2 (SGLT2) inhibitors on fracture risk among type 2 diabetes patients: a network and cumulative meta-analysis of randomized controlled trials</v>
          </cell>
          <cell r="C1665" t="str">
            <v>AIM: To evaluate the comparative effects of sodium-glucose co-transporter 2 (SGLT2) inhibitors on risk of bone fracture in patients with type 2 diabetes mellitus (T2DM). METHODS: PubMed, EMBASE, CENTRAL and ClinicalTrials.gov were systematically searched from inception to 27 January 2016 to identify randomized controlled trials (RCTs) reporting the outcome of fracture in patients with T2DM treated with SGLT2 inhibitors. Pairwise and network meta-analyses, as well as a cumulative meta-analysis, were performed to calculate odds ratios (ORs) and 95% confidence intervals (CIs). RESULTS: A total of 38 eligible RCTs (10 canagliflozin, 15 dapagliflozin and 13 empagliflozin) involving 30 384 patients, with follow-ups ranging from 24 to 160 weeks, were included. The fracture event rates were 1.59% in the SGLT2 inhibitor groups and 1.56% in the control groups. The incidence of fracture events was similar among these three SGLT2 inhibitor groups. Compared with placebo, canagliflozin (OR 1.15; 95% CI 0.71-1.88), dapagliflozin (OR 0.68; 95% CI 0.37-1.25) and empagliflozin (OR 0.93; 95% CI 0.74-1.18) were not significantly associated with an increased risk of fracture. Our cumulative meta-analysis indicated the robustness of the null findings with regard to SGLT2 inhibitors. CONCLUSIONS: Our meta-analysis based on available RCT data does not support the harmful effect of SGLT2 inhibitors on fractures, although future safety monitoring from RCTs and real-world data with detailed information on bone health is warranted.</v>
          </cell>
          <cell r="F1665" t="str">
            <v>2016</v>
          </cell>
        </row>
        <row r="1666">
          <cell r="A1666">
            <v>1665</v>
          </cell>
          <cell r="B1666" t="str">
            <v>Endovascular repair with fenestrated-branched stent grafts improves 30-day outcomes for complex aortic aneurysms compared with open repair</v>
          </cell>
          <cell r="C1666" t="str">
            <v>BACKGROUND: Endovascular repair is associated with better 30-day outcomes than open surgical repair for patients with infrarenal aortic aneurysms. In patients with complex aortic aneurysms (CAAs) requiring suprarenal or supravisceral aortic cross-clamping during open repair, few data exist directly comparing the real-world outcomes of open repair versus endovascular repair with fenestrated-branched stent grafts (FEVAR). METHODS: Outcomes for patients who underwent elective CAA repair using open repair and FEVAR between 2005 and 2010 were analyzed using the American College of Surgeons National Surgical Quality Improvement Program database. CAA was defined as aneurysm of the aorta involving the visceral and/or renal arteries. RESULTS: This study compared 1091 patients who underwent open repair (group A: male, 71.5%; age, 71 ± 9 years) with 264 patients treated with FEVAR (group B: male, 82.2%; age, 74 ± 9 years). The 2 groups did not significantly differ with respect to American Society of Anesthesiologists (ASA) classification (ASA III/IV: A, 93%; B, 95%, P = 0.6), severe chronic obstructive pulmonary disease (A: 21%; B: 22%; P = 0.7), prior cardiac surgery (A: 24%; B: 20%; P = 0.19), or preoperative renal function (glomerular filtration rate: A: 69 ± 2; B: 70 ± 27; P = 0.535). Group A had significantly higher risk of any complication (A: 42%; B: 19%; P &lt; 0.001), nonsurgical complications (A: 30%; B: 8%; P &lt; 0.001), pulmonary complications (A: 21%; B: 2%; P &lt; 0.001), renal complications (A: 10%; B: 1.5%; P = 0.001), and any cardiovascular complication (A: 8%; B: 2%; P &lt; 0.001). The composite end point of surgical site infections/graft failure/bleeding transfusions were also higher in group A (A: 22%; B: 15%; P = 0.014). Thirty-day mortality was significantly lower for FEVAR (A: 5.4%; B: 0.8%; P = 0.001), as was total length of hospital stay (A: 11 ± 10 days; B: 4 ± 5 days; P &lt; 0.001). CONCLUSIONS: This nationwide real-world database suggests that in similar patient populations, repair of CAAs with FEVAR is associated with reduced 30-day morbidity and mortality compared with open repair. Although long-term comparative studies are needed, FEVAR may represent a preferred treatment alternative to open repair for patients with CAAs.</v>
          </cell>
          <cell r="F1666" t="str">
            <v>2013</v>
          </cell>
        </row>
        <row r="1667">
          <cell r="A1667">
            <v>1666</v>
          </cell>
          <cell r="B1667" t="str">
            <v>Real-world data on prognosis and outcome of primary plasma cell leukemia in the era of novel agents: a multicenter national study by the Greek Myeloma Study Group</v>
          </cell>
          <cell r="C1667" t="str">
            <v>We have studied the efficacy and the prognostic impact of novel agents in 50 primary plasma cell leukemia (pPCL) patients registered in our database. Eighty percent of patients were treated upfront with novel agent-based combinations; 40% underwent autologous stem cell transplantation (ASCT). Objective response rate was 76; 38% achieved at least very good partial response (≥vgPR) and this correlated significantly with bortezomib-based therapy plus ASCT. At the time of evaluation, 40 patients had died. Early mortality rate (≤1 month) was 6%. Median progression-free survival (PFS) and overall survival (OS) were 12 months and 18 months respectively, both significantly longer in patients treated with bortezomib-based therapy + ASCT vs. others (PFS: 18 vs. 9 months; p = 0.004, OS: 48 vs. 14 months; p = 0.007). Bortezomib-based therapy + ASCT predicted for OS in univariate analysis. In multivariate analysis, achievement of ≥vgPR and LDH ≥ 300 U/L were significant predictors for OS. These real-world data, based on one of the largest reported national multicenter series of pPCL patients treated mostly with novel agents support that, among the currently approved induction therapies, bortezomib-based regimens are highly effective and reduce the rate of early mortality whereas in combination with ASCT consolidation they prolong OS.</v>
          </cell>
          <cell r="F1667" t="str">
            <v>2018</v>
          </cell>
        </row>
        <row r="1668">
          <cell r="A1668">
            <v>1667</v>
          </cell>
          <cell r="B1668" t="str">
            <v>Cost-effectiveness analysis of PSA-based mass screening: Evidence from a randomised controlled trial combined with register data</v>
          </cell>
          <cell r="C1668" t="str">
            <v>In contrast to earlier studies which have used modelling to perform cost-effectiveness analysis, this study links data from a randomised controlled trial with register data from nationwide registries to reveal new evidence on costs, effectiveness, and cost-effectiveness of organised mass prostate-cancer screening based on prostate-specific antigen (PSA) testing. Cost-effectiveness analyses were conducted with individual-level data on health-care costs from comprehensive registers and register data on real-world effectiveness from the two arms of the Finnish Randomised Study of Screening for Prostate Cancer (FinRSPC), following 80,149 men from 1996 through 2015. The study examines cost-effectiveness in terms of overall mortality and, in addition, in terms of diagnosed men's mortality from prostate cancer and mortality with but not from prostate cancer. Neither arm of the FinRSPC was clearly more cost-effective in analysis in terms of overall mortality. Organised screening in the FinRSPC could be considered cost-effective in terms of deaths from prostate cancer: averting just over one death per 1000 men screened. However, even with an estimated incremental cost-effectiveness ratio of below 20,000€ per death avoided, this result should not be considered in isolation. This is because mass screening in this trial also resulted in increases in death with, but not from, prostate cancer: with over five additional deaths per 1000 men screened. Analysis of real-world data from the FinRSPC reveals new evidence of the comparative effectiveness of PSA-based screening after 20 years of follow-up, suggesting the possibility of higher mortality, as well as higher healthcare costs, for screening-arm men who have been diagnosed with prostate cancer but who do not die from it. These findings should be corroborated or contradicted by similar analyses using data from other trials, in order to reveal if more diagnosed men have also died in the screening arms of other trials of mass screening for prostate cancer.</v>
          </cell>
          <cell r="F1668" t="str">
            <v>2019</v>
          </cell>
        </row>
        <row r="1669">
          <cell r="A1669">
            <v>1668</v>
          </cell>
          <cell r="B1669" t="str">
            <v>Outcome for children treated for medulloblastoma and supratentorial primitive neuroectodermal tumor (CNS-PNET) - a retrospective analysis spanning 40 years of treatment</v>
          </cell>
          <cell r="C1669" t="str">
            <v>BACKGROUND: Medulloblastoma (MB) and supratentorial primitive neuroectodermal tumor of the central nervous system (CNS-PNET) are among the most common pediatric brain tumors. The diagnosis, treatment, and outcome of MB/CNS-PNET patients treated during the last four decades at Oslo University Hospital (OUH) are described. MATERIAL AND METHODS: All patients younger than 20 years of age diagnosed and treated for MB/CNS-PNET at OUH between 1 January 1974 and 31 December 2013 were identified. RESULTS: We found 175 patients. In 13 of them, the diagnosis was changed upon histopathological review and in 4 patients part of the treatment was administered at other hospitals. Thus, 158 patients were included for further analysis. Eight patients did not receive adjuvant therapy because of a dismal clinical condition. The overall 5-year survival rate for MB and CNS-PNET was 54%, for MB 57%, and for CNS-PNET 41%. Gross total resection (GTR) was achieved in 118 patients and 5-year overall survival for patients with GTR versus those with non-GTR differed significantly with 64% versus 22%. Cytological examination of the cerebrospinal fluid was performed in 52 patients. A total of 126 patients received radiotherapy as part of the primary treatment and 24 did not due to young age. Median time from surgery to start of radiotherapy was 33 days. Duration of radiotherapy was more than 48 days in 22% of patients. At the time of analysis, 63 patients were alive and disease-free, one alive with disease, and 94 patients were deceased; 84 of these due to MB/CNS-PNET and 10 due to supposed late effects from the treatment. CONCLUSIONS: Survival was comparable to data from other population-based studies. The importance of GTR for survival was corroborated. Reporting real-world data remains crucial to know the true outcome of patients treated outside clinical trials.</v>
          </cell>
          <cell r="F1669" t="str">
            <v>2017</v>
          </cell>
        </row>
        <row r="1670">
          <cell r="A1670">
            <v>1669</v>
          </cell>
          <cell r="B1670" t="str">
            <v>Real-World Treatment Patterns, Overall Survival, and Occurrence and Costs of Adverse Events Associated With First-line Therapies for Medicare Patients 65 Years and Older With Advanced Non-small-cell Lung Cancer: A Retrospective Study</v>
          </cell>
          <cell r="C1670" t="str">
            <v>PURPOSE: This study sought to better understand real-world treatment patterns, overall and non-small-cell lung cancer (NSCLC)-specific survival, adverse event (AE) occurrence, and economic impact of first-line cancer therapies in Medicare patients. PATIENTS AND METHODS: This retrospective cohort study identified patients ≥ 65 years in the Surveillance, Epidemiology, and End Results (SEER)-Medicare linked database who received a first-time advanced (stage IV) NSCLC diagnosis from 2007 to 2011, and who received first-line platinum-based chemotherapy from 2007 through mid-2013. First-line regimens, healthcare resource use, occurrence of AEs, and associated costs (2013 US dollars) were analyzed. Median survival was determined using the Kaplan-Meier method. RESULTS: Surprisingly, only 46% of patients (n = 13,472) with stage IIIB/IV NSCLC received systemic therapy, and 5931 received platinum-based therapy. The mean age was 73 years, with 3354 (57%) males; 1489 (25%) had squamous and 4442 (75%) nonsquamous histology. The most common regimens were carboplatin doublets (70%), including carboplatin/paclitaxel (38%), carboplatin/pemetrexed (12%), carboplatin/gemcitabine (11%), and carboplatin/docetaxel (7%). The median overall survival from first-line therapy initiation was 7.2 months (95% confidence interval, 7.0-7.5 months). Dyspnea and anemia were the most common AEs of interest, whereas atypical pneumonia was associated with the greatest AE-related costs (mean, $5044). The mean total per-patient-per-month cost was $11,909, with AE-related costs comprising 9% of total costs. The highest costs and survival were observed for patients treated with carboplatin/pemetrexed and bevacizumab/carboplatin/paclitaxel. CONCLUSIONS: These real-world data illustrate the most common first-line regimens by histology, overall survival, AEs, and some of the high AE-related costs of therapy for advanced NSCLC, and provides extremely useful information for clinicians.</v>
          </cell>
          <cell r="F1670" t="str">
            <v>2018</v>
          </cell>
        </row>
        <row r="1671">
          <cell r="A1671">
            <v>1670</v>
          </cell>
          <cell r="B1671" t="str">
            <v>Strabismus, Strabismus Surgery, and Reoperation Rate in the United States: Analysis from the IRIS Registry</v>
          </cell>
          <cell r="C1671" t="str">
            <v>PURPOSE: To describe the rates of strabismus, strabismus surgery, and strabismus surgery reoperations among all age groups in the United States. DESIGN: Retrospective analysis of electronic health record data. PARTICIPANTS: Patients from the IRIS (Intelligent Research in Sight) Registry. METHODS: Description of the types and rates of strabismus and strabismus surgery from 2013 to 2016 with subgroups by age, sex, race/ethnicity, and region of the United States. MAIN OUTCOME MEASURE: The 1-year reoperation rate for strabismus surgery performed during 2013-2015 for all age groups. RESULTS: A total of 30 827 185 unique patients were identified; 846 477 (2.75%) had a diagnosis of strabismus: 3.02% of male patients and 2.55% of female patients (difference = 0.47%, 95% confidence interval [CI], 0.46-0.48, P &lt; 0.0001). Strabismus surgery was performed in 40 780 (0.13%) unique patients during the 4 years. The rate of surgery ranged from 1.99% for children birth to 5 years of age to 0.05% for adults 40 years of age and older. Horizontal surgical codes were reported 38 813 times, vertical surgery codes were reported 9304 times, and superior oblique codes were reported 711 times. Adjustable sutures were used for 3027 patients (7.42%). Cases with a code for repeat eye muscle surgery or restrictive myopathy were reported for 6098 patients (14.9%). Esotropia accounted for 30.06% and exotropia in 21.77% of diagnoses reported for surgery. The rate of undergoing a reoperation within 1 year of a strabismus surgery was 6.72%, lowest for the group 6 to 9 years of age (3.95%) and increasing with age (P &lt; 0.001) to 11.5% for patients 65 years of age and older. CONCLUSIONS: Strabismus is an uncommonly reported diagnosis in ophthalmologic practice. Overall, approximately 1 in 750 patients in the IRIS Registry received strabismus surgery (1 in 20 with a strabismus diagnosis) during a 4-year period. Reoperations during the first year after surgery were performed for 1 in 15 patients, increasing with age at surgery. "Big" data from clinical data registries represent real-world care that can be used to develop benchmarks for clinical outcomes and to identify areas for practice improvement and training program design.</v>
          </cell>
          <cell r="F1671" t="str">
            <v>2018</v>
          </cell>
        </row>
        <row r="1672">
          <cell r="A1672">
            <v>1671</v>
          </cell>
          <cell r="B1672" t="str">
            <v>Epidemiology of traumatic spinal cord injury in Galicia, Spain: trends over a 20-year period</v>
          </cell>
          <cell r="C1672" t="str">
            <v>STUDY DESIGN: Observational study with prospective and retrospective monitoring. OBJECTIVE: To describe the epidemiological and demographic characteristics of traumatic spinal cord injury (TSCI), and to analyze its epidemiological changes. SETTING: Unidad de Lesionados Medulares, Complejo Hospitalario Universitario A Coruña, in Galicia (Spain). METHODS: The study included patients with TSCI who had been hospitalized between January 1995 and December 2014. Relevant data were extracted from the admissions registry and electronic health record. RESULTS: A total of 1195 patients with TSCI were admitted over the specified period of time; 76.4% male and 23.6% female. Mean patient age at injury was 50.20 years. Causes of injury were falls (54.2%), traffic accidents (37%), sports/leisure-related accidents (3.5%) and other traumatic causes (5.3%). Mean patient age increased significantly over time (from 46.40 to 56.54 years), and the number of cases of TSCI related to traffic accidents decreased (from 44.5% to 23.7%), whereas those linked to falls increased (from 46.9% to 65.6%). The most commonly affected neurological level was the cervical level (54.9%), increasing in the case of levels C1-C4 over time, and the most frequent ASIA (American Spinal Injury Association) grade was A (44.3%). The crude annual incidence rate was 2.17/100 000 inhabitants, decreasing significantly over time at an annual percentage rate change of -1.4%. CONCLUSIONS: The incidence rate of TSCI tends to decline progressively. Mean patient age has increased over time and cervical levels C1-C4 are currently the most commonly affected ones. These epidemiological changes will eventually result in adjustments in the standard model of care for TSCI.</v>
          </cell>
          <cell r="F1672" t="str">
            <v>2017</v>
          </cell>
        </row>
        <row r="1673">
          <cell r="A1673">
            <v>1672</v>
          </cell>
          <cell r="B1673" t="str">
            <v>The role of personality, disability and physical activity in the development of medication-overuse headache: a prospective observational study</v>
          </cell>
          <cell r="C1673" t="str">
            <v>BACKGROUND: Factors associated with development of medication-overuse headache (MOH) in migraine patients are not fully understood, but with respect to prevention, the ability to predict the onset of MOH is clinically important. The aims were to examine if personality characteristics, disability and physical activity level are associated with the onset of MOH in a group of migraine patients and explore to which extend these factors combined can predict the onset of MOH. METHODS: The study was a single-center prospective observational study of migraine patients. At inclusion, all patients completed questionnaires evaluating 1) personality (NEO Five-Factor Inventory), 2) disability (Migraine Disability Assessment), and 3) physical activity level (Physical Activity Scale 2.1). Diagnostic codes from patients' electronic health records confirmed if they had developed MOH during the study period of 20 months. Analyses of associations were performed and to identify which of the variables predict onset MOH, a multivariable least absolute shrinkage and selection operator (LASSO) logistic regression model was fitted to predict presence or absence of MOH. RESULTS: Out of 131 participants, 12 % (n=16) developed MOH. Migraine disability score (OR=1.02, 95 % CI: 1.00 to 1.04), intensity of headache (OR=1.49, 95 % CI: 1.03 to 2.15) and headache frequency (OR=1.02, 95 % CI: 1.00 to 1.04) were associated with the onset of MOH adjusting for age and gender. To identify which of the variables predict onset MOH, we used a LASSO regression model, and evaluating the predictive performance of the LASSO-mode (containing the predictors MIDAS score, MIDAS-intensity and -frequency, neuroticism score, time with moderate physical activity, educational level, hours of sleep daily and number of contacts to the headache clinic) in terms of area under the curve (AUC) was weak (apparent AUC=0.62, 95% CI: 0.41-0.82). CONCLUSION: Disability, headache intensity and frequency were associated with the onset of MOH whereas personality and the level of physical activity were not. The multivariable LASSO model based on personality, disability and physical activity is applicable despite moderate study size, however it can be considered as a weak classifier for discriminating between absence and presence of MOH.</v>
          </cell>
          <cell r="F1673" t="str">
            <v>2018</v>
          </cell>
        </row>
        <row r="1674">
          <cell r="A1674">
            <v>1673</v>
          </cell>
          <cell r="B1674" t="str">
            <v>GOLD 2017 treatment pathways in 'real life': An analysis of the DACCORD observational study</v>
          </cell>
          <cell r="C1674" t="str">
            <v>INTRODUCTION: The 2017 update to the Global Initiative for Obstructive Lung Disease (GOLD) strategy document includes recommendations for treatment intensification or step-down in chronic obstructive pulmonary disease (COPD), although recognises that limited supporting information is available. DACCORD is an ongoing observational, non-interventional study, recruiting patients following COPD maintenance treatment change or initiation, a subset of whom were receiving a long-acting β(2)-agonist (LABA) plus a long-acting muscarinic antagonist (LAMA) fixed-dose combination (FDC) on entry. Since there were no requirements in terms of prior medication (and no washout before commencing LABA/LAMA FDC), this provides an opportunity to generate 'real world' data to test the GOLD 2017 recommendations. METHODS: To reduce heterogeneity, the current analyses include patients receiving indacaterol/glycopyrronium at baseline, and who, prior to the study, were receiving no COPD maintenance medication ('none'), LABA or LAMA monotherapy ('mono'), LABA plus inhaled corticosteroid (ICS; 'LABA/ICS'), or triple therapy ('triple'). At the baseline visit, data collected included: demographic and disease characteristics; COPD Assessment Test (CAT); and exacerbations in the 6 months prior to entry. At 3, 6, 9 and 12 months data on exacerbations were collected, with CAT recorded at 3 and 12 months. RESULTS: A total of 2724 patients were included in the baseline analyses: 795, 954, 598 and 377 in the 'none', 'mono', 'LABA/ICS' and 'triple' subgroups, respectively. There were no clinically relevant differences in baseline demographics between the four groups. In terms of disease characteristics, the 'triple' group had the highest proportion of patients with a disease duration of more than 1 year since diagnosis and with severe/very severe airflow limitation, but a similar percentage of non-exacerbators compared to the 'none' group. Over the 1-year follow-up, the majority of patients in all four subgroups did not exacerbate (exacerbation rates 0.16, 0.19, 0.21, and 0.26 in the 'none', 'mono', 'LABA/ICS' and 'triple' groups, respectively). At 12 months, 61.4%, 65.0%, 71.0% and 52.4% of patients had a clinically relevant improvement in CAT score. CONCLUSIONS: Overall, the results support the GOLD recommendations in suggesting that a switch from a mono-bronchodilator or LABA plus ICS to LABA/LAMA FDC is a valid treatment option for patients with COPD. The results also validate the use of a LABA/LAMA FDC as initial maintenance treatment for COPD, and provide first 'real world' evidence to support the newly added 'step down' recommendation (from triple to LABA/LAMA FDC).</v>
          </cell>
          <cell r="F1674" t="str">
            <v>2017</v>
          </cell>
        </row>
        <row r="1675">
          <cell r="A1675">
            <v>1674</v>
          </cell>
          <cell r="B1675" t="str">
            <v>Pharmacoeconomic analysis of biological disease modifying antirheumatic drugs in patients with rheumatoid arthritis based on real-world data from the IORRA observational cohort study in Japan</v>
          </cell>
          <cell r="C1675" t="str">
            <v>OBJECTIVES: To evaluate the cost-effectiveness of biological disease modifying antirheumatic drugs (bDMARDs) in patients with rheumatoid arthritis (RA) in a real-world setting in Japan. METHODS: We used a state-transition model and parameters were determined from RA patients registered in the Institute of Rheumatology, Rheumatoid Arthritis (IORRA) cohort study on 421 patients who had failed at least one DMARD and started either 1 of 4 bDMARDs (bDMARD group; adalimumab, etanercept, infliximab, and tocilizumab) or methotrexate (control group). bDMARD group was evaluated as two groups: sequence of any 1 of 4 bDMARDs with and without tocilizumab. The incremental cost-effectiveness ratios (ICERs) for bDMARD group were estimated using base-case analysis, probabilistic sensitivity analysis (PSA) and scenario sensitivity analyses. RESULTS: ICERs of bDMARD group with or without tocilizumab were $38,179 and $48,855, respectively. By PSA, these sequences had respective probabilities of 86.8% and 75.1% of falling below the assumed cost-effectiveness threshold of $50,000 in Japan. Scenario sensitivity analyses showed that the best population for initiating bDMARD was RA patients less than 50 years old with Japanese version of HAQ between 1.1 and 1.6 and using tocilizumab as the bDMARD. CONCLUSION: bDMARDs were cost-effective for RA patients based on a real-world setting in Japan.</v>
          </cell>
          <cell r="F1675" t="str">
            <v>2017</v>
          </cell>
        </row>
        <row r="1676">
          <cell r="A1676">
            <v>1675</v>
          </cell>
          <cell r="B1676" t="str">
            <v>The Canadian Hypoglycemia Assessment Tool Program: Insights Into Rates and Implications of Hypoglycemia From an Observational Study</v>
          </cell>
          <cell r="C1676" t="str">
            <v>OBJECTIVE: The true prevalence of hypoglycemia in insulin-treated patients with diabetes and its impact on patients, employers and healthcare providers is poorly appreciated owing to a paucity of real-world data. The global Hypoglycemia Assessment Tool (HAT) study addressed this issue, and here we report data from the Canadian cohort of patients. METHODS: This noninterventional, 6-month retrospective and 4-week prospective study enrolled patients aged ≥18 years receiving insulin treatment for &gt;12 months from community endocrinology practices. Data were collected using self-assessment questionnaires and patient diaries. The primary endpoint was the proportion of patients experiencing ≥1 hypoglycemic event during the 4-week prospective observational period. RESULTS: Four hundred ninety-eight patients with type 1 diabetes (n=183) and type 2 diabetes (n=315) were enrolled. The prevalence of hypoglycemia was similar in the retrospective (type 1 diabetes, 92.3%; type 2 diabetes, 63.5%) and prospective (type 1 diabetes, 95.2%; type 2 diabetes, 64.2%) periods. Prospective rates of any, nocturnal and severe hypoglycemia per patient-year (95% confidence interval) were 69.3 (66.4; 72.2), 14.2 (12.9; 15.6) and 1.8 [1.4; 2.4]. Higher rates were reported retrospectively, reaching significance for nocturnal hypoglycemia per patient-year (30.0 [28.1; 32.0] vs. 14.2 [12.9; 15.6]; p&lt;0.001). Hypoglycemia led to increased healthcare utilization and absenteeism and was associated with potentially harmful self-care behaviours (e.g., reduced or skipped insulin doses) and increased blood glucose self-monitoring. CONCLUSIONS: Prevalence and incidence of hypoglycemia were high among insulin-treated patients with diabetes in Canada, and some patients took harmful or costly actions when they experienced hypoglycemia. Identifying the insulin-treated patients who are at greatest risk may help to reduce the incidence of hypoglycemia.</v>
          </cell>
          <cell r="F1676" t="str">
            <v>2018</v>
          </cell>
        </row>
        <row r="1677">
          <cell r="A1677">
            <v>1676</v>
          </cell>
          <cell r="B1677" t="str">
            <v>Injury Surveillance in Major League Soccer: A 4-Year Comparison of Injury on Natural Grass Versus Artificial Turf Field</v>
          </cell>
          <cell r="C1677" t="str">
            <v>BACKGROUND: Artificial playing surfaces are becoming more common due to decreased cost of maintenance and increased field usability across different environmental conditions. The Fédération Internationale de Football Association (FIFA) has approved newer generation artificial turf for soccer competition at the elite level, but many elite-level athletes prefer to play on natural grass surfaces due to a perceived increase in injury rate, discomfort, and fatigability on artificial turf. HYPOTHESIS: Injury rates and rates of individually categorized types of injury experienced on artificial turf are noninferior to rates of injury on the standard comparator, natural grass, in elite-level Major League Soccer athletes. STUDY DESIGN: Cohort study; Level of evidence, 2. METHODS: Over the course of 4 Major League Soccer seasons (2013-2016), athlete injury data were recorded electronically. Injury data recorded in matches between 2 Major League Soccer teams were then analyzed. Playing surface was known for each venue, and all artificial turf surfaces were rated as 2-star according to FIFA criteria. Incidence rate ratios (Artificial Turf ÷ Natural Grass) were calculated with a 95% CI (α = .05) for both overall injury incidence and individual injury subgroups. A noninferiority margin (δ) of 0.15 was used to determine noninferiority of injury incidence rates. RESULTS: A total of 2174 in-game injuries were recorded during the study period, with 1.54 injuries per game on artificial turf and 1.49 injuries per game on natural grass (incidence rate ratio, 1.033; 95% CI, 0.937-1.139). Within injury subgroups, overall ankle injury, Achilles injury, and ankle fracture were found to have a statistically higher incidence on artificial turf. Artificial turf was found to be noninferior to natural grass for overall foot injury and forefoot injury. No statistically significant differences were found in knee injuries between the 2 surfaces. CONCLUSION: The overall rate of injury on artificial turf was noninferior to that on natural grass. Within individual injury categories, a higher rate of ankle injury was found on artificial turf. No other injury subgroup demonstrated statistically significant differences between surfaces. CLINICAL RELEVANCE: FIFA 2-star rated artificial turf is a viable alternative to natural grass in elite-level soccer competition. Innovative research methods for comparing artificial turf versus natural grass may elucidate relative advantages with respect to player safety.</v>
          </cell>
          <cell r="F1677" t="str">
            <v>2019</v>
          </cell>
        </row>
        <row r="1678">
          <cell r="A1678">
            <v>1677</v>
          </cell>
          <cell r="B1678" t="str">
            <v>Association of an Emergency Department-Based Intensive Care Unit With Survival and Inpatient Intensive Care Unit Admissions</v>
          </cell>
          <cell r="C1678" t="str">
            <v>IMPORTANCE: Increased patient acuity, decreased intensive care unit (ICU) bed availability, and a shortage of intensivist physicians have led to strained ICU capacity. The resulting increase in emergency department (ED) boarding time for patients requiring ICU-level care has been associated with worse outcomes. OBJECTIVE: To determine the association of a novel ED-based ICU, the Emergency Critical Care Center (EC3), with 30-day mortality and inpatient ICU admission. DESIGN, SETTING, AND PARTICIPANTS: This retrospective cohort study used electronic health records of all ED visits between September 1, 2012, and July 31, 2017, with a documented clinician encounter at a large academic medical center in the United States with approximately 75 000 adult ED visits per year. The pre-EC3 cohort included ED patients from September 2, 2012, to February 15, 2015, when the EC3 opened, and the post-EC3 cohort included ED patients from February 16, 2015, to July 31, 2017. Data analyses were conducted from March 2, 2018, to May 28, 2019. EXPOSURES: Implementation of EC3, an ED-based ICU designed to provide rapid initiation of ICU-level care in the ED setting and seamless transition to inpatient ICUs. MAIN OUTCOMES AND MEASURES: The main outcomes were 30-day mortality among ED patients and rate of ED to ICU admission. RESULTS: A total of 349 310 visits from a consecutive sample of ED patients (mean [SD] age, 48.5 [19.7] years; 189 709 [54.3%] women) were examined; the pre-EC3 cohort included 168 877 visits and the post-EC3 cohort included 180 433 visits. Implementation of EC3 was associated with a statistically significant reduction in risk-adjusted 30-day mortality among all ED patients (pre-EC3, 2.13%; post-EC3, 1.83%; adjusted odds ratio, 0.85; 95% CI, 0.80-0.90; number needed to treat, 333 patient encounters; 95% CI, 256-476). The risk-adjusted rate of ED admission to ICU decreased with implementation of EC3 (pre-EC3, 3.2%; post-EC3, 2.7%; adjusted odds ratio, 0.80; 95% CI, 0.76-0.83; number needed to treat, 179 patient encounters; 95% CI, 149-217). CONCLUSIONS AND RELEVANCE: Implementation of a novel ED-based ICU was associated with improved 30-day survival and reduced inpatient ICU admission. Additional research is warranted to further explore the value of this novel care delivery model in various health care systems.</v>
          </cell>
          <cell r="F1678" t="str">
            <v>2019</v>
          </cell>
        </row>
        <row r="1679">
          <cell r="A1679">
            <v>1678</v>
          </cell>
          <cell r="B1679" t="str">
            <v>Prevalence estimates for chronic urticaria in the United States: A sex- and age-adjusted population analysis</v>
          </cell>
          <cell r="C1679" t="str">
            <v>BACKGROUND: Disease burden in chronic urticaria (CU) is poorly understood. OBJECTIVE: To estimate standardized overall and sex-, age-, and race-specific prevalence estimates for CU among adults in the United States. METHODS: A cross-sectional analysis with electronic health records data for a demographically heterogeneous population-based sample of &gt;55 million patients across all 4 census regions. RESULTS: The overall CU prevalence was 0.23%, or 230 CU cases/100,000 adults. The adjusted prevalence in women was 310 (95% confidence interval [CI] 307-312) cases/100,000 adults, more than twice that of men (146 [95% CI 143-148] cases/100,000 adults, P &lt; .001). CU prevalence was highest among patients aged 40-49 years (256 [95% CI 252-261] cases/100,000 adults) and 50-59 years (246 [95% CI 242-251] cases/100,000 adults) compared with all other age groups (P &lt; .0001). Adjusted prevalences for black (292 [95% CI 285-298] cases/100,000 adults) and other (331 [95% CI 323-338] cases/100,000 adults) patients were higher than that for white patients (262 [95% CI 260-264] cases/100,000 adults; P &lt; .001). LIMITATIONS: Use of administrative data has the potential to underestimate burden. CONCLUSION: There are &gt;500,000 people estimated to have CU in the United States, most of whom are women or adults ≥40 years of age.</v>
          </cell>
          <cell r="F1679" t="str">
            <v>2019</v>
          </cell>
        </row>
        <row r="1680">
          <cell r="A1680">
            <v>1679</v>
          </cell>
          <cell r="B1680" t="str">
            <v>Antithrombotic treatment patterns in patients with atrial fibrillation in Italy pre- and post-DOACs: the REPAIR study</v>
          </cell>
          <cell r="C1680" t="str">
            <v>AIM: To evaluate antithrombotic treatment patterns in patients in Italy with nonvalvular atrial fibrillation (NVAF) before and after direct oral anticoagulants (DOACs) were approved. METHODS: This analysis included patients with a discharge diagnosis of NVAF in 2010 and 2014, which constituted the pre- and post-DOACs populations, respectively. RESULTS: Approximately 90% of patients were eligible for oral anticoagulant (OAC) therapy. Overall use of OACs increased from 38% in 2010 to 45% in 2014; use of antiplatelet therapy decreased from 36 to 25%. Approximately 14% of eligible patients remained untreated. CONCLUSION: Although an improvement in OAC prescription was observed post-DOACs launch, treatment patterns in Italy suggest that a proportion of patients with NVAF are still undertreated or do not receive appropriate therapy.</v>
          </cell>
          <cell r="F1680" t="str">
            <v>2019</v>
          </cell>
        </row>
        <row r="1681">
          <cell r="A1681">
            <v>1680</v>
          </cell>
          <cell r="B1681" t="str">
            <v>Can we rely on Danish? Real-world data on patients with nonischemic cardiomyopathy from the German Device Registry</v>
          </cell>
          <cell r="C1681" t="str">
            <v>According to current guidelines prophylactic implantable cardioverter-defibrillator (ICD) therapy is recommended in patients with significantly impaired left ventricular systolic function. However, the recently published DANISH trial did not find a significantly lower long-term rate of death from any cause compared with usual clinical care in patients with non-ischemic cardiomyopathy. We investigated whether registry data from a multi-center 'real-life' registry on patients with non-ischemic cardiomyopathy are similar to this trial. The German Device Registry (DEVICE) is a nationwide, prospective registry with one-year follow-up investigating 5451 patients receiving device implantations in 50 German centers. The present analysis of DEVICE focused on patients with non-ischemic cardiomyopathy and a left ventricular ejection fraction ≤35% who received a prophylactic ICD. Out of 779 patients with symptomatic heart failure and nonischemic cardiomyopathy, 33.1% received a single chamber ICD (VVI), while 11.0% were implanted with a dual-chamber ICD (DDD), and 55.8% received a defibrillator system for cardiac resynchronization therapy. Median follow-up was 16.1 months. 90.7% were alive at follow-up, 9.3% had died during this period. Overall mortality after one year was 5.4%. Overall mortality one year after implantation was significantly increased in patients 68 years and older(7.9%) as compared to younger patients (59-68 years: 2.5%; &lt; 59 years: 3.8%; p &lt; 0.015). Data from the present registry support the recently published results of the DANISH trial. In particular the influence of an increased age as proven in the DANISH trial might also play a role in the present collective. This limits the potential beneficial effect of ICD therapy in particular in the elderly population.</v>
          </cell>
          <cell r="F1681" t="str">
            <v>2019</v>
          </cell>
        </row>
        <row r="1682">
          <cell r="A1682">
            <v>1681</v>
          </cell>
          <cell r="B1682" t="str">
            <v>Multicenter retrospective analysis of the safety and efficacy of regorafenib after progression on sorafenib in Korean patients with hepatocellular carcinoma</v>
          </cell>
          <cell r="C1682" t="str">
            <v>Background The pivotal RESORCE trial showed that regorafenib was effective as second-line therapy for patients with advanced HCC who progressed on first-line sorafenib. Real-world data are needed to assess clinical outcomes and adverse events in the setting of daily practice. Methods Between April 2017 and August 2017, the Named Patient Program (NPP) was activated to provide controlled, pre-approval access of regorafenib in Korea. This analysis is a multicenter retrospective study of patients who received regorafenib under the NPP. Results A total of 49 patients entered into this NPP, and 40 patients received regorafenib in five Korean institutions. All but one patient received regorafenib as second-line therapy after progression on sorafenib, and 36 (90%) and 34 (85%) patients were classified as Child-Pugh A and BCLC stage C, respectively. The response rate was 10% (n = 4). The median progression-free survival (PFS) was 3.7 months (95% CI, 2.5-4.9 months), and the median overall survival (OS) was not reached. The 1 year OS rate was 54.6%. The time-to-progression (TTP) on prior sorafenib was significantly associated with PFS and OS. The most common grade 3-4 toxicities were hand-foot skin reaction (n = 3, 8%), hypertension (n = 2, 5%), and increased aspartate aminotransferase (n = 2, 5%). Conclusion Regorafenib was well-tolerated and effective in patients with advanced HCC who progressed on first-line sorafenib, with efficacy and safety outcomes consistent with those of the previous RESORCE trial. TTP on first-line sorafenib may predict the efficacy of subsequent regorafenib.</v>
          </cell>
          <cell r="F1682" t="str">
            <v>2019</v>
          </cell>
        </row>
        <row r="1683">
          <cell r="A1683">
            <v>1682</v>
          </cell>
          <cell r="B1683" t="str">
            <v>Changes in intraocular pressure after intravitreal fluocinolone acetonide (ILUVIEN): real-world experience in three European countries</v>
          </cell>
          <cell r="C1683" t="str">
            <v>AIMS: The ILUVIEN Registry Safety Study is an ongoing, multicentre, open-label, observational study collecting real-world data on the safety and effectiveness of the 0.2 µg/day fluocinolone acetonide (FAc) implant in patients treated according to the European label requirements. METHODS: Patients included in this analysis were treated for the licensed indication of chronic diabetic macular oedema (cDMO; that is, DMO that persists or recurs despite treatment). Data presented in the current analysis were collected from patient records up to 6 March 2017. Visual acuity (VA) data, including mean change in VA over time and at last observation, intraocular pressure (IOP) over the course of the study, IOP events, use of IOP-lowering therapy and cup:disc ratio were analysed. Information on additional DMO treatments post-FAc implant was also captured. RESULTS: Five hundred and sixty-three patients (593 eyes) were enrolled on the study. Mean IOP for the overall population remained within the normal range throughout follow-up and 76.7% of patients did not require IOP-lowering therapy following treatment with the FAc implant. Sixty-nine per cent of eyes did not require additional DMO treatments. Mean VA in the overall population increased from 51.9 letters at baseline to 55.6 letters at month 12, with a significant increase of 2.9 letters at last observation. Patients with short-term cDMO experienced greater VA gains than those with long-term cDMO. CONCLUSIONS: The results of this analysis are comparable with those of other studies, including the Fluocinolone Acetate for Macular Edema study. The study reinforces the good safety and effectiveness profile of FAc, and demonstrates the benefit of early FAc treatment.</v>
          </cell>
          <cell r="F1683" t="str">
            <v>2019</v>
          </cell>
        </row>
        <row r="1684">
          <cell r="A1684">
            <v>1683</v>
          </cell>
          <cell r="B1684" t="str">
            <v>Dipeptidyl peptidase-4 inhibitor compared with sulfonylurea in combination with metformin: cardiovascular and renal outcomes in a propensity-matched cohort study</v>
          </cell>
          <cell r="C1684" t="str">
            <v>BACKGROUND: To determine the impact of dipeptidyl peptidase-4 inhibitor (DPP4i) on the risk of major cardiocerebrovascular and renal outcomes compared with sulfonylurea (SU) combined with metformin in patients with type 2 diabetes from a population-based cohort. METHODS: From a nationwide cohort in Korea (2008-2013), 23,674 patients with type 2 diabetes treated with DPP4i plus metformin or SU plus metformin were selected and matched by propensity score. Composite cardiocerebrovascular events including incident ischemic heart disease (IHD), ischemic stroke (IS), hospitalization for heart failure (HHF), and cardiocerebrovascular death, as well as renal events including incident end-stage renal disease or initiation of renal-replacement therapy were assessed by Cox proportional-hazards models. RESULTS: During a median follow-up of 19.6 months (interquartile range 7.2-36.4), 762 composite cardiocerebrovascular events and 17 end-stage renal events occurred. There was no significant difference in the risk of IHD (hazard ratio [HR], 1.00; 95% CI 0.81-1.23), IS (HR, 0.95; 95% CI 0.74-1.23), or cardiocerebrovascular death (HR, 0.74; 95% CI 0.46-1.18) in the DPP4i group compared to that in the SU group. Likewise, DPP4i therapy was not associated with the risk of end-stage renal outcomes (HR, 1.23; 95% CI 0.41-3.62). However, the risk of HHF was significantly higher in the DPP4i group than in the SU group (HR, 1.47; 95% CI 1.07-2.04). CONCLUSIONS: This real-world database analysis showed that DPP4i therapy did not increase the overall risk of major cardiovascular and renal outcomes compared to SU therapy. However, the DPP4i-associated risk of HHF remained significant.</v>
          </cell>
          <cell r="F1684" t="str">
            <v>2019</v>
          </cell>
        </row>
        <row r="1685">
          <cell r="A1685">
            <v>1684</v>
          </cell>
          <cell r="B1685" t="str">
            <v>Effectiveness of dapagliflozin versus comparators on renal endpoints in the real world: A multicentre retrospective study</v>
          </cell>
          <cell r="C1685" t="str">
            <v>AIM: To evaluate the changes in renal endpoints in type 2 diabetes patients treated with dapagliflozin versus other glucose-lowering medications in routine clinical practice. MATERIALS AND METHODS: DARWIN-T2D was a retrospective study conducted at 46 outpatient diabetes clinics in Italy. An automated software collected data on 17 285 patients who received dapagliflozin, glucagon-like peptide-1 receptor agonists, dipeptidyl peptidase-4 inhibitors, or gliclazide, 6751 of whom had a follow-up visit. We analysed changes in albumin excretion rate (AER) and estimated glomerular filtration rate (eGFR). RESULTS: Patients who received dapagliflozin (n = 473) were younger, more obese, and had a poorer glucose control than those who received a comparator (n = 2973). After ~6 months, median (interquartile range) AER declined by 37%, from 19.5 (7.5-78.2) to 13.2 (6.5-45.0) mg/g (P &lt; 0.0001) in the dapagliflozin group and did not change in the comparator group. After adjusting for confounders, therapy with dapagliflozin versus comparators was associated with an AER reduction of 26.4 ± 13.1 mg/g (P = 0.045), and eGFR (mL/min/1.73 m(2) ) diminished by 1.1 ± 0.5 (P = 0.049) in the dapagliflozin group and by 0.6 ± 9.1 (P = 0.002) in the comparator group (P = 0.35 between groups). No patient treated with dapagliflozin versus four patients treated with comparators experienced a doubling of serum creatinine. CONCLUSIONS: The antiproteinuric effect of dapagliflozin is confirmed here for the first time by real-world data. Despite a mild decline in eGFR, there was no evidence of clinically relevant worsening in renal function.</v>
          </cell>
          <cell r="F1685" t="str">
            <v>2019</v>
          </cell>
        </row>
        <row r="1686">
          <cell r="A1686">
            <v>1685</v>
          </cell>
          <cell r="B1686" t="str">
            <v>The design and conduct of Project RedDE: A cluster-randomized trial to reduce diagnostic errors in pediatric primary care</v>
          </cell>
          <cell r="C1686" t="str">
            <v>BACKGROUND: Diagnostic errors contribute to the large burden of healthcare-associated harm experienced by children. Primary care settings involve high diagnostic uncertainty and limited time and information, creating ideal conditions for diagnostic errors. We report on the design and conduct of Project RedDE, a stepped-wedge, cluster-randomized controlled trial of a virtual quality improvement collaborative aimed at reducing diagnostic errors in pediatric primary care. METHODS: Project RedDE cluster-randomized pediatric primary care practices into one of three groups. Each group participated in a quality improvement collaborative targeting the same three diagnostic errors (missed diagnoses of elevated blood pressure and adolescent depression and delayed diagnoses of abnormal laboratory studies), but in a different sequence. During the quality improvement collaborative, practices worked both independently and collaboratively, leveraging general quality improvement strategies (e.g. process mapping) in addition to error-specific content (e.g. pocket guides for blood pressure norms) delivered during the intervention phase for each error. The quality improvement collaborative intervention included interactive learning sessions and webinars, quality improvement coaching at the team level, and repeated evaluation of failures via root cause analyses. Pragmatic data were collected monthly, submitted to a centralized data aggregator, and returned to the practices in the form of run charts comparing each practice's progress over time to that of the group. The primary analysis used patients as the unit of analysis and compared diagnostic error proportions between the intervention and baseline periods, while secondary analyses evaluated the sustainability of observed reductions in diagnostic errors after the intervention period ended. RESULTS: A total of 43 practices were recruited and randomized into Project RedDE. Eleven practices withdrew before submitting any data, and one practice merged with another participating practice, leaving 31 practices that began work on Project RedDE. All but one of the diverse, national pediatric primary care practices that participated ultimately submitted complete data. Quality improvement collaborative participation was robust, with an average of 63% of practices present on quality improvement collaborative webinars and 85% of practices present for quality improvement collaborative learning sessions. Complete data included 30 months of outcome data for the first diagnostic error worked on, 24 months of outcome data for the second, and 16 months of data for the third. LESSONS LEARNED AND LIMITATIONS: Contamination across study groups was a recurring concern; concerted efforts were made to mitigate this risk. Electronic health records played a large role in teams' success. CONCLUSION: Project RedDE, a virtual quality improvement collaborative aimed at reducing diagnostic errors in pediatric primary care, successfully recruited and retained a diverse, national group of pediatric primary care practices. The stepped-wedge, cluster-randomized controlled trial design allowed for enhanced scientific efficiency.</v>
          </cell>
          <cell r="F1686" t="str">
            <v>2019</v>
          </cell>
        </row>
        <row r="1687">
          <cell r="A1687">
            <v>1686</v>
          </cell>
          <cell r="B1687" t="str">
            <v>Improving care for older adults: a model to segment the senior population</v>
          </cell>
          <cell r="C1687" t="str">
            <v>CONTEXT: Risk stratification and tailored interventions are key population-level care management strategies among older adults, whose needs range from screening and prevention to end-of-life care. OBJECTIVE: To validate the Senior Segmentation Algorithm, a tool using administrative and clinical data from the electronic health record to identify each member aged 65 years and older as belonging to 1 of 4 Care Groups with similar needs: those without chronic conditions, with one or more chronic conditions, with advanced illness or end-organ failure, or with extreme frailty or nearing the end of life. DESIGN: Multiple validation methods. MAIN OUTCOME MEASURES: Concordance with physician judgment, stability of segmentation over time, convergence with mortality, hospitalization, and readmission rates, and costs of care. RESULTS: Concordance of the algorithm with physician-assessed segmentation of 1615 Medicare recipients was 85%. After 1 year, approximately 85% of 86,140 surviving seniors remained in the same care group; 3.9% moved to a lower need group; and 11% moved to a higher need group. Six-month and 12-month mortality rates varied substantially across care groups. The algorithm performed similarly to the likelihood of hospitalization score in predicting hospitalization and readmissions. CONCLUSIONS: The Senior Segmentation Algorithm accurately identifies older adults in care groups with similar needs, trajectories, and utilization patterns. It is being implemented in all Kaiser Permanente Regions, with the goal of determining key elements of care for members in each group. In addition, future efforts will aim to slow progression to higher need care groups and to identify necessary improvements in delivery system design.</v>
          </cell>
          <cell r="F1687" t="str">
            <v>2014</v>
          </cell>
        </row>
        <row r="1688">
          <cell r="A1688">
            <v>1687</v>
          </cell>
          <cell r="B1688" t="str">
            <v>Bronchial thermoplasty in severe asthma in Australia</v>
          </cell>
          <cell r="C1688" t="str">
            <v>BACKGROUND: Bronchial thermoplasty (BT) is an approved bronchoscopic intervention for the treatment of severe asthma. However, limited published experience exists outside of clinical trials regarding patient selection and outcomes achieved. AIMS: To evaluate the effectiveness and safety of BT in patients with severe asthma encountered in clinical practice. METHODS: This is a retrospective analysis of the first 'real world' data from Australia. The following outcomes were measured prior to, and 6 months following BT: spirometry, Asthma Control Questionnaire-5 (ACQ-5) score, reliever and preventer medication use and exacerbation history. RESULTS: Twenty patients were treated from June 2014 to December 2015 at three university teaching hospitals. All subjects met the European Respiratory Society/American Thoracic Society definition of severe asthma. Mean pre-bronchodilator forced expiratory volume in 1 s was 62.8 ± 16.6% predicted (range: 33-95%). All patients were being treated with high dose inhaled corticosteroids, long-acting beta(2) agonists and long-acting muscarinic antagonists. Ten patients (50%) were taking maintenance oral prednisolone. Most subjects also required at least one of montelukast (65%), omalizumab (30%) and methotrexate (20%). ACQ-5 improved from 3.6 ± 1.1 at baseline to 1.6 ± 1.2 at 6 months, P &lt; 0.001. Short-acting reliever use decreased from a median of 8.0-0.25 puffs/day, P &lt; 0.001, and exacerbations requiring corticosteroids also significantly reduced. Five of 10 patients completely discontinued maintenance oral corticosteroids. Ten patients with a baseline forced expiratory volume in 1 s of &lt;60% predicted significantly improved from 49.2 ± 9.6% to 61.8 ± 17.6%, P &lt; 0.05. Only two procedures required hospitalisation beyond the planned overnight admission. CONCLUSION: BT is a safe procedure which can achieve clinical improvement in those with uncontrolled symptoms and severe airflow obstruction.</v>
          </cell>
          <cell r="F1688" t="str">
            <v>2017</v>
          </cell>
        </row>
        <row r="1689">
          <cell r="A1689">
            <v>1688</v>
          </cell>
          <cell r="B1689" t="str">
            <v>Incidence and risk factors of postoperative pneumonia following cancer surgery in adult patients with selected solid cancer: results of "Cancer POP" study</v>
          </cell>
          <cell r="C1689" t="str">
            <v>The aim of this study was to investigate the incidence and risk factors of postoperative pneumonia (POP) within 1 year after cancer surgery in patients with the five most common cancers (gastric, colorectal, lung, breast cancer, and hepatocellular carcinoma [HCC]) in South Korea. This was a multicenter and retrospective cohort study performed at five nationwide cancer centers. The number of cancer patients in each center was allocated by the proportion of cancer surgery. Adult patients were randomly selected according to the allocated number, among those who underwent cancer surgery from January to December 2014 within 6 months after diagnosis of cancer. One-year cumulative incidence of POP was estimated using Kaplan-Meier analysis. An univariable Cox's proportional hazard regression analysis was performed to identify risk factors for POP development. As a multivariable analysis, confounders were adjusted using multiple Cox's PH regression model. Among the total 2000 patients, the numbers of patients with gastric cancer, colorectal cancer, lung cancer, breast cancer, and HCC were 497 (25%), 525 (26%), 277 (14%), 552 (28%), and 149 (7%), respectively. Overall, the 1-year cumulative incidence of POP was 2.0% (95% CI, 1.4-2.6). The 1-year cumulative incidences in each cancer were as follows: lung 8.0%, gastric 1.8%, colorectal 1.0%, HCC 0.7%, and breast 0.4%. In multivariable analysis, older age, higher Charlson comorbidity index (CCI) score, ulcer disease, history of pneumonia, and smoking were related with POP development. In conclusions, the 1-year cumulative incidence of POP in the five most common cancers was 2%. Older age, higher CCI scores, smoker, ulcer disease, and previous pneumonia history increased the risk of POP development in cancer patients.</v>
          </cell>
          <cell r="F1689" t="str">
            <v>2018</v>
          </cell>
        </row>
        <row r="1690">
          <cell r="A1690">
            <v>1689</v>
          </cell>
          <cell r="B1690" t="str">
            <v>Absence of potential gadolinium toxicity symptoms following 22,897 gadoteric acid (Dotarem®) examinations, including 3,209 performed on renally insufficient individuals</v>
          </cell>
          <cell r="C1690" t="str">
            <v>OBJECTIVES: Recent safety concerns regarding gadolinium-based contrast agents (GdCAs) concluded with the suspension of some agents from the European market, yet a clinical consequence remains unknown. We used electronic health records to investigate the incidence of potential toxicity to gadoteric acid (Dotarem®) within our local population, including those with renal insufficiency (RI). METHODS: Data for patients who underwent contrast-enhanced MRI were identified, stratified by renal function at time of scan and retrospectively followed using routinely collected health data. Searches performed were: records of hypersensitivity reactions; diagnoses of nephrogenic systemic fibrosis (NSF); onset of chronic pain, a symptom that has been associated with NSF and the theorised gadolinium deposition disease (GDD); and post-contrast acute kidney injury (PC-AKI). Comparisons were made between patients and controls (those who underwent non-contrast scans) via chi-square and ANOVA statistical tests. RESULTS: Of the 22,897 contrast-enhanced MRI scans performed locally from 2004-2016 (adult, n = 22,325 and paediatric, n = 572), 14% were performed on patients with RI (30 ≤ eGFR &lt; 60, n = 2,622; 15 ≤ eGFR &lt; 30, n = 464; eGFR &lt; 15, n = 123). Two adult patients (0.01%) suffered hypersensitivity reactions. Zero cases of NSF were reported, with an average follow-up time of 6.0 ± 2.5 years (range, 8 months-15 years). Analysis failed to highlight statistically higher rates of chronic pain onset post-MRI (adult: p = 0.777, paediatric: p = 0.578), or PC-AKI (adult: p = 0.566, paediatric: p = 0.841), in the patient groups compared to controls. CONCLUSIONS: These data indicate that administration of gadoteric acid to RI patients does not result in a higher rate of signs or symptoms that may be associated with gadolinium toxicity when compared to controls. KEY POINTS: • Following 22,897 administrations of gadoteric acid to a local population, there was no association with symptoms that may be associated with gadolinium toxicity. • Zero cases of nephrogenic systemic fibrosis were reported following 3,209 gadoteric acid administrations to a cohort of renally insufficient patients. • A low number of hypersensitivity reactions were observed (0.01%) and no higher rate of chronic pain or post-contrast acute kidney injury were noted when compared with a control cohort of non-contrast-enhanced examinations.</v>
          </cell>
          <cell r="F1690" t="str">
            <v>2019</v>
          </cell>
        </row>
        <row r="1691">
          <cell r="A1691">
            <v>1690</v>
          </cell>
          <cell r="B1691" t="str">
            <v>Evaluation of a combined lifestyle intervention for overweight and obese patients in primary health care: a quasi-experimental design</v>
          </cell>
          <cell r="C1691" t="str">
            <v>BACKGROUND: Combined lifestyle interventions (CLIs) are designed to reduce risk factors for lifestyle-related diseases through increasing physical activity and improvement of dietary behaviour. OBJECTIVE: To evaluate the effects of a CLI for overweight and obese patients on lifestyle-related risk factors and health care consumption, in comparison to usual care. METHODS: Data on anthropometric and metabolic measurements, morbidity, drugs prescriptions and general practitioner (GP) consultations were extracted from electronic health records (timeframe: July 2009-August 2013). Using a quasi-experimental design, health outcomes of 127 patients who participated in a 1-year CLI were compared to a group of 254 matched patients that received usual care. Baseline to post-intervention changes in health outcomes between intervention and comparison group were evaluated using mixed model analyses. RESULTS: Compared to baseline, both groups showed reductions in body mass index (BMI), blood pressure, total cholesterol and low density lipoprotein cholesterol in year post-intervention. For these outcome measures, no significant differences in changes were observed between intervention and comparison group. A significant improvement of 0.08 mmol/l in high density lipoprotein (HDL) cholesterol was observed for the intervention group above the comparison group (P &lt; 0.01). No significant intergroup differences were shown in drugs prescriptions and number of GP consultations. CONCLUSION: A CLI for overweight and obese patients in primary health care resulted in similar effects on health outcomes compared to usual care. Only an improvement on HDL cholesterol was shown. This study indicates that implementation and evaluation of a lifestyle intervention in primary health care is challenging due to political and financial barriers.</v>
          </cell>
          <cell r="F1691" t="str">
            <v>2016</v>
          </cell>
        </row>
        <row r="1692">
          <cell r="A1692">
            <v>1691</v>
          </cell>
          <cell r="B1692" t="str">
            <v>Improving the reliability of physician "report cards"</v>
          </cell>
          <cell r="C1692" t="str">
            <v>BACKGROUND: Performance measures are widely used to profile primary care physicians (PCPs) but their reliability is often limited by small sample sizes. We evaluated the reliability of individual PCP profiles and whether they can be improved by combining measures into composites or by profiling practice groups. METHODS: We performed a cross-sectional analysis of electronic health record data for patients with diabetes (DM), congestive heart failure (CHF), ischemic vascular disease (IVD), or eligible for preventive care services seen by a PCP within a large, integrated health care system between April 2009 and May 2010. We evaluated performance on 14 measures of DM care, 9 of CHF, 7 of IVD, and 4 of preventive care. RESULTS: There were 51,771 patients observed by 163 physicians in 17 clinics. Few PCPs (0%-60%) could be profiled with 80% reliability using single process or intermediate-outcome measures. Combining measures into single-disease composites improved reliability for DM and preventive care with 74.5% and 76.7% of PCPs having sufficient panel sizes, but composites remained unreliable for CHF and IVD. A total of 85.3% of PCPs could be reliably profiled using a single overall composite. Aggregating PCPs into practice groups (3 to 21 PCPs per group) did not improve reliability in most cases because of little between-group practice variation. CONCLUSIONS: Single measures rarely differentiate between individual PCPs or groups of PCPs reliably. Combining measures into single-disease or multidisease composites can improve reliability for some common conditions, but not all. Assessing PCP practice groups within a single health care system, rather than individual PCPs, did not substantially improve reliability.</v>
          </cell>
          <cell r="F1692" t="str">
            <v>2013</v>
          </cell>
        </row>
        <row r="1693">
          <cell r="A1693">
            <v>1692</v>
          </cell>
          <cell r="B1693" t="str">
            <v>Acute kidney injury after aortic valve replacement in a nationally representative cohort in the USA</v>
          </cell>
          <cell r="C1693" t="str">
            <v>BACKGROUND: Randomized trials have consistently shown lower rates of acute kidney injury (AKI) with transcatheter aortic valve replacement (TAVR) compared with surgical aortic valve replacement (SAVR). Comparative rates of AKI for TAVR versus SAVR, and predictors and prognostic implications of AKI after aortic valve replacement (AVR) have not been well studied in nationally representative real-world data. OBJECTIVES: First, to compare rates of AKI and dialysis requiring AKI in TAVR versus SAVR. Second, to determine predictors of AKI and prognostic implications of AKI in patients undergoing TAVR or SAVR. METHODS: We used the 2011-14 National Inpatient Sample to identify all patients undergoing isolated TAVR or SAVR using validated international classification of diseases, ninth revision ICD-9 codes. Rates of AKI and AKI requiring dialysis (AKI-D) were compared between the two groups using a propensity-matched design. Predictors of AKI and prognostic impact of AKI on in-hospital outcomes were ascertained using multivariate logistic regression. RESULTS: A total of 8004 unweighted TAVR procedures and 29 355 unweighted SAVR procedures representative of 39 898 TAVR and 143 608 SAVR procedures nationwide were included in the analysis. Mean age of all patients undergoing AVR was 70.9 years and 42.3% were females. In a propensity-matched cohort of 4889 pairs of TAVR and SAVR procedures, TAVR was associated with significantly lower rates of AKI [odds ratio (OR) 0.73, 95% confidence interval (CI) 0.66-0.80, P &lt; 0.001] and AKI-D (OR 0.69, 95% CI 0.50-0.96, P = 0.03) compared with SAVR. AKI was associated with significantly higher rates of in-hospital mortality for TAVR (OR 7.16, 95% CI 5.52-9.29, P &lt; 0.001) as well as SAVR (OR 9.43, 95% CI 7.71-11.55, P &lt; 0.001). CONCLUSIONS: In a large propensity-matched cohort of TAVR and SAVR procedures, TAVR was associated with significantly lower rates of AKI and AKI-D compared with SAVR. AKI and AKI-D are predictors of poor in-hospital outcomes in TAVR as well as SAVR.</v>
          </cell>
          <cell r="F1693" t="str">
            <v>2019</v>
          </cell>
        </row>
        <row r="1694">
          <cell r="A1694">
            <v>1693</v>
          </cell>
          <cell r="B1694" t="str">
            <v>Real-world Australian data reflect very high sustained virologic response at 12 weeks with direct acting antiviral therapy for hepatitis C and suggests highly achievable even in those without an end-of-treatment response</v>
          </cell>
          <cell r="C1694" t="str">
            <v>There are limited real-world data on the efficacy of direct acting antiviral (DAA) therapy for hepatitis C (HCV) in Australia. In this study, the efficacy of DAA therapy for HCV was compared between cirrhotic and non-cirrhotic cohorts. Patients without end-of-treatment response (EoTR) were observed to ascertain likelihood of achieving sustained virological response at 12 weeks post-treatment (SVR12). A total of 334 patients with HCV was included. Overall SVR12 was 96.7% with minimal differences in SVR12 between the cirrhosis and non-cirrhosis groups (95.7 and 97.3%). There were 20 patients (5.99%) that failed to achieve an EoTR of which 80.0% (n = 16) went on to achieve SVR12. These results suggest DAA therapy is effective with high rates of SVR12 even in patients that do not achieve an EoTR.</v>
          </cell>
          <cell r="F1694" t="str">
            <v>2019</v>
          </cell>
        </row>
        <row r="1695">
          <cell r="A1695">
            <v>1694</v>
          </cell>
          <cell r="B1695" t="str">
            <v>The Comparative Effectiveness of a Human Fibroblast Dermal Substitute versus a Dehydrated Human Amnion/Chorion Membrane Allograft for the Treatment of Diabetic Foot Ulcers in a Real-world Setting</v>
          </cell>
          <cell r="C1695" t="str">
            <v>BACKGROUND: Impaired wound healing is associated with serious complications in patients with diabetes. Diabetic foot ulcers (DFUs) can lead to costly complications and an increased mortality rate. Standard treatments for DFUs often need to be augmented with adjunctive therapies designed to stimulate healing in recalcitrant wounds. OBJECTIVE: This analysis was conducted to evaluate the comparative effectiveness of a human broblast-derived dermal substitute (HFDS) and a dehydrated human amnion/chorion membrane allograft (dHACM) for the treatment of DFUs. MATERIALS AND METHODS: Using a wound care-specic electronic health record database, real-world outcomes from 122 patients with 122 DFUs receiving treatment in 2014 in 72 wound care facilities across the United States were evaluated. Key criteria for entry into the analysis included ulcer size ≥ 1 cm2 to &lt; 25 cm2, ulcer duration ≤ 1 year, and ulcer area reduction ≤ 20% in the 14 days prior to the rst treatment. Key exclusion criteria included lack of follow-up visits and lack of baseline wound measurements. The frequency of wound closure by weeks 12 and 24, median time to wound closure, hazard ratio with 95% con dence interval, and P value were estimated from a Cox model with terms for treatment, baseline wound area, baseline wound duration, baseline wound depth, and wound location. RESULTS: The results show the incidence of wound closure for HFDS compared with dHACM was signicantly improved by weeks 12 (55% vs. 32%) and 24 (76% vs. 50%). The HFDS treatment signi cantly increased the probability of wound closure by 107%, with a median time to closure of 7.4 weeks (38%) less than that of dHACM treatment (P = .02).</v>
          </cell>
          <cell r="F1695" t="str">
            <v>2017</v>
          </cell>
        </row>
        <row r="1696">
          <cell r="A1696">
            <v>1695</v>
          </cell>
          <cell r="B1696" t="str">
            <v>Alcohol brief intervention in primary care: Blood pressure outcomes in hypertensive patients</v>
          </cell>
          <cell r="C1696" t="str">
            <v>BACKGROUND: In clinical trials alcohol brief intervention (BI) in adult primary care has been efficacious in reducing alcohol consumption, but we know little about its impact on health outcomes. Hypertension is a prevalent and costly chronic condition in the U.S. and worldwide, and alcohol use is a modifiable hypertension risk factor. OBJECTIVE: To evaluate the effect of receiving BI for unhealthy drinking on blood pressure (BP) control among adult hypertensive patients by analyzing secondary data from a clustered, randomized controlled trial on alcohol screening, brief intervention and referral to treatment (SBIRT) implementation by primary care physicians (PCP intervention arm) and non-physician providers and medical assistants (NPP&amp;MA intervention arm) in a large, integrated health care delivery system. DESIGN: Observational, prospective cohort study. SUBJECTS: 3811 adult hypertensive primary care patients screening positive for past-year heavy drinking at baseline, of which 1422 (37%) had an electronic health record BP measure at baseline and 18-month follow-up. MAIN OUTCOME MEASURES: Change in BP and controlled BP (systolic/diastolic BP &lt;140/90mmHg). RESULTS: Overall no significant associations were found between alcohol BI and BP change at 18-month follow-up when analyzing the combined sample of subjects in both intervention arms. However, moderation analyses found that receiving BI for positive past-year unhealthy drinking was positively associated with better BP control at 18months in the PCP intervention arm, and for those with lower heavy drinking frequency and poor BP control at the index screening. CONCLUSIONS: Our findings suggest that hypertensive patients may benefit from receiving physician brief intervention for unhealthy alcohol use in primary care. Findings also highlight potential population-level benefits of alcohol BI if widely applied, suggesting a need for the development of innovative strategies to facilitate SBIRT delivery in primary care settings.</v>
          </cell>
          <cell r="F1696" t="str">
            <v>2017</v>
          </cell>
        </row>
        <row r="1697">
          <cell r="A1697">
            <v>1696</v>
          </cell>
          <cell r="B1697" t="str">
            <v>Beyond discrimination: A comparison of calibration methods and clinical usefulness of predictive models of readmission risk</v>
          </cell>
          <cell r="C1697" t="str">
            <v>BACKGROUND: Prior to implementing predictive models in novel settings, analyses of calibration and clinical usefulness remain as important as discrimination, but they are not frequently discussed. Calibration is a model's reflection of actual outcome prevalence in its predictions. Clinical usefulness refers to the utilities, costs, and harms of using a predictive model in practice. A decision analytic approach to calibrating and selecting an optimal intervention threshold may help maximize the impact of readmission risk and other preventive interventions. OBJECTIVES: To select a pragmatic means of calibrating predictive models that requires a minimum amount of validation data and that performs well in practice. To evaluate the impact of miscalibration on utility and cost via clinical usefulness analyses. MATERIALS AND METHODS: Observational, retrospective cohort study with electronic health record data from 120,000 inpatient admissions at an urban, academic center in Manhattan. The primary outcome was thirty-day readmission for three causes: all-cause, congestive heart failure, and chronic coronary atherosclerotic disease. Predictive modeling was performed via L1-regularized logistic regression. Calibration methods were compared including Platt Scaling, Logistic Calibration, and Prevalence Adjustment. Performance of predictive modeling and calibration was assessed via discrimination (c-statistic), calibration (Spiegelhalter Z-statistic, Root Mean Square Error [RMSE] of binned predictions, Sanders and Murphy Resolutions of the Brier Score, Calibration Slope and Intercept), and clinical usefulness (utility terms represented as costs). The amount of validation data necessary to apply each calibration algorithm was also assessed. RESULTS: C-statistics by diagnosis ranged from 0.7 for all-cause readmission to 0.86 (0.78-0.93) for congestive heart failure. Logistic Calibration and Platt Scaling performed best and this difference required analyzing multiple metrics of calibration simultaneously, in particular Calibration Slopes and Intercepts. Clinical usefulness analyses provided optimal risk thresholds, which varied by reason for readmission, outcome prevalence, and calibration algorithm. Utility analyses also suggested maximum tolerable intervention costs, e.g., $1720 for all-cause readmissions based on a published cost of readmission of $11,862. CONCLUSIONS: Choice of calibration method depends on availability of validation data and on performance. Improperly calibrated models may contribute to higher costs of intervention as measured via clinical usefulness. Decision-makers must understand underlying utilities or costs inherent in the use-case at hand to assess usefulness and will obtain the optimal risk threshold to trigger intervention with intervention cost limits as a result.</v>
          </cell>
          <cell r="F1697" t="str">
            <v>2017</v>
          </cell>
        </row>
        <row r="1698">
          <cell r="A1698">
            <v>1697</v>
          </cell>
          <cell r="B1698" t="str">
            <v>Use of Health Care Databases to Support Supplemental Indications of Approved Medications</v>
          </cell>
          <cell r="C1698" t="str">
            <v>IMPORTANCE: Manufacturers of US Food and Drug Administration-approved prescription drugs often apply for additional indications based on randomized clinical trials. Real-world database analyses on a medication's use and outcomes in routine settings of care might help to inform decision making regarding such supplemental indications. OBJECTIVE: To examine whether longitudinal data from a health care database can support the results of a randomized clinical trial that led to a supplemental indication for telmisartan. DESIGN, SETTING, AND PARTICIPANTS: This cohort study of patients newly prescribed telmisartan or ramipril used insurance claims data from a nationwide health care database from January 1, 2003, through September 30, 2009, to compare patient outcomes. This study replicated the inclusion and exclusion criteria used in the Ongoing Telmisartan Alone and in Combination with Ramipril Global End-point Trial (ONTARGET) and used propensity score matching to balance 74 patient characteristics. Data analysis was performed from February 15, 2017, to May 24, 2017. EXPOSURES: Telmisartan use vs ramipril use. MAIN OUTCOMES AND MEASURES: The primary outcome was a composite of myocardial infarction, stroke, or hospitalization for congestive heart failure. RESULTS: Of the 640 951 patients included in the study, 48 053 were newly prescribed ramipril (mean [SD] age, 68.29 [9.52] years; 31 940 male [66.5%]) and 4665 were newly prescribed telmisartan (mean [SD] age, 69.43 [9.60] years; 2413 male [51.7%]). After propensity score matching, a total of 4665 patients were newly prescribed telmisartan (mean [SD] age, 69.43 [9.60] years; 2413 [51.7%]), and 4665 patients were newly prescribed ramipril (mean [SD] age, 69.36 [9.67] years; 2343 male [50.2%]). As seen in ONTARGET, the composite risk of stroke, myocardial infarction, and hospitalization for congestive heart failure was similar for the 2 medications (hazard ratio, 1.0; 95% CI, 0.9-1.1). In addition, the study found that telmisartan was associated with a substantially decreased risk of angioedema (hazard ratio, 0.1; 95% CI, 0.03-0.56) compared with ramipril. CONCLUSIONS AND RELEVANCE: Real-world data analyses of patients receiving routine care provided findings similar to those found in the randomized clinical trial that established telmisartan's supplemental indication. In certain situations, database studies may support supplemental applications for effectiveness for already approved medications.</v>
          </cell>
          <cell r="F1698" t="str">
            <v>2018</v>
          </cell>
        </row>
        <row r="1699">
          <cell r="A1699">
            <v>1698</v>
          </cell>
          <cell r="B1699" t="str">
            <v>Variations in biochemical values for common laboratory tests: a comparison among multi-ethnic Israeli women cohort</v>
          </cell>
          <cell r="C1699" t="str">
            <v>BACKGROUND: Biochemical laboratory values are an essential tool in medical diagnosis, treatment, and follow-up; however, they are known to vary between populations. Establishment of ethnicity-adjusted reference values is recommended by health organizations. AIM: To investigate the ethnicity element in biochemical lab values studying women of different ethnic groups. METHODS: Biochemical lab values (n = 27) of 503 adult Israeli women of three ethnicities (Jewish Ashkenazi, Jewish Sephardic, and Bedouin Arab) attending a single medical center were analyzed. Biochemical data were extracted from medical center records. Ethnic differences of laboratory biochemicals were studied using ANCOVA to analyze the center of the distribution as well as quartile regression analysis to analyze the upper and lower limits, both done with an adjustment for age. RESULTS: Significant ethnic differences were found in almost half (n = 12) of the biochemical laboratory tests. Ashkenazi Jews exhibited significantly higher mean values compared to Bedouins in most of the biochemical tests, including albumin, alkaline phosphatase, calcium, cholesterol, cholesterol LDL and HDL, cholesterol LDL calc., folic acid, globulin, and iron saturation, while the Bedouins exhibited the highest mean values in the creatinine and triglycerides. For most of these tests, Sephardic Jews exhibited biochemical mean levels in between the two other groups. Compared to Ashkenazi Jews, Sephardic Jews had a significant shift to lower values in cholesterol LDL. CONCLUSIONS: Ethnic subpopulations have distinct distributions in biochemical laboratory test values, which should be taken into consideration in medical practice enabling precision medicine.</v>
          </cell>
          <cell r="F1699" t="str">
            <v>2019</v>
          </cell>
        </row>
        <row r="1700">
          <cell r="A1700">
            <v>1699</v>
          </cell>
          <cell r="B1700" t="str">
            <v>Medical resource utilization and costs for intraoperative and early postoperative periprosthetic hip fractures following total hip arthroplasty in the medicare population: A retrospective cohort study</v>
          </cell>
          <cell r="C1700" t="str">
            <v>This study assessed the impact of intraoperative and early postoperative periprosthetic hip fractures (PPHFx) after primary total hip arthroplasty (THA) on health care resource utilization and costs in the Medicare population.This retrospective observational cohort study used health care claims from the United States Centers for Medicare and Medicaid Standard Analytic File (100%) sample. Patients aged 65+ with primary THA between 2010 and 2016 were identified and divided into 3 groups - patients with intraoperative PPHFx, patients with postoperative PPHFx within 90 days of THA, and patients without PPHFx. A multi-level matching technique, using direct and propensity score matching was used. The proportion of patients admitted at least once to skilled nursing facility (SNF), inpatient rehabilitation facility (IRF), and readmission during the 0 to 90 or 0 to 365 day period after THA as well as the total all-cause payments during those periods were compared between patients in PPHFx groups and patients without PPHFx.After dual matching, a total 4460 patients for intraoperative and 2658 patients for postoperative PPHFx analyses were included. Utilization of any 90-day post-acute services was statistically significantly higher among patients in both PPHFx groups versus those without PPHFx: for intraoperative analysis, SNF (41.7% vs 30.8%), IRF (17.7% vs 10.1%), and readmissions (17.6% vs 11.5%); for postoperative analysis, SNF (64.5% vs 28.7%), IRF (22.6% vs 7.2%), and readmissions (92.8% vs 8.8%) (all P &lt; .0001). The mean 90-day total all-cause payments were significantly higher in both intraoperative ($30,114 vs $21,229) and postoperative ($53,669 vs $ 19,817, P &lt; .0001) PPHFx groups versus those without PPHFx. All trends were similar in the 365-day follow up.Patients with intraoperative and early postoperative PPHFx had statistically significantly higher resource utilization and payments than patients without PPHFx after primary THA. The differences observed during the 90-day follow up were continued over the 1-year period as well.</v>
          </cell>
          <cell r="F1700" t="str">
            <v>2019</v>
          </cell>
        </row>
        <row r="1701">
          <cell r="A1701">
            <v>1700</v>
          </cell>
          <cell r="B1701" t="str">
            <v>Predictive value of soluble ST-2 for changes of cardiac function and structure in breast cancer patients receiving chemotherapy</v>
          </cell>
          <cell r="C1701" t="str">
            <v>The current study was to evaluate soluble ST-2 level and left ventricular ejection fraction (LVEF) in patients with breast cancer receiving doxorubicin or trastuzumab treatment for 6 months and determine whether soluble ST-2 level can be used to predictive left ventricular function impairment.Patients who were diagnosed as having breast cancer receiving doxorubicin or trastuzumab or combined therapy were enrolled. Demographic data, prior medical history and related medical therapy, and site and stage of breast cancer information were collected from electronic health record. Fasting blood was used to detect soluble ST-2 and brain natriuretic peptide (BNP) levels before and after 6 months doxorubicin or trastuzumab therapy. Echocardiography was performed before and after 6 months of doxorubicin or trastuzumab therapy.Participants were divided into 3 groups based on tertiary soluble ST-2 level. Compared with 1st tertiary group, patients in the 3rd tertiary group had higher proportion receiving combined therapy (14.3% vs 4.7%, P &lt; .05). Baseline soluble ST-2 level was similar across groups. After 6 months' therapy, soluble ST-2 level was significantly higher in the 3rd tertiary group. Pearson correlation analysis showed that soluble ST-2 level was positively correlated with left ventricular volume and E/e' ratio while negatively correlated with LVEF. Doxorubicin, trastuzumab, combined therapy, soluble ST-2 level, and angiotensin-converting enzyme inhibitor/angiotensin receptor blocker treatment were all independently associated with LVEF change.In breast cancer patients receiving doxorubicin or trastuzumab therapy, soluble ST-2 level can be used to predict cardiac function and structure changes.</v>
          </cell>
          <cell r="F1701" t="str">
            <v>2018</v>
          </cell>
        </row>
        <row r="1702">
          <cell r="A1702">
            <v>1701</v>
          </cell>
          <cell r="B1702" t="str">
            <v>The Evolving Landscape of Impella Use in the United States Among Patients Undergoing Percutaneous Coronary Intervention With Mechanical Circulatory Support</v>
          </cell>
          <cell r="C1702" t="str">
            <v>BACKGROUND: Impella was approved for mechanical circulatory support (MCS) in 2008, but large-scale, real-world data on its use are lacking. Our objective was to describe trends and variations in Impella use, clinical outcomes, and costs across US hospitals in patients undergoing percutaneous coronary intervention (PCI) treated with MCS (Impella or intra-aortic balloon pump). METHODS: From the Premier Healthcare Database, we analyzed 48 306 patients undergoing PCI with MCS at 432 hospitals between January 2004 and December 2016. Association analyses were performed at 3 levels: time period, hospital, and patient. Hierarchical models with propensity adjustment were used for association analyses. We examined trends and variations in the proportion of Impella use, and associated clinical outcomes (in-hospital mortality, bleeding requiring transfusion, acute kidney injury, stroke, length of stay, and hospital costs). RESULTS: Among patients undergoing PCI treated with MCS, 4782 (9.9%) received Impella; its use increased over time, reaching 31.9% of MCS in 2016. There was wide variation in Impella use across hospitals (&gt;5-fold variation). Specifically, among patients receiving Impella, there was a wide variation in outcomes of bleeding (&gt;2.5-fold variation), and death, acute kidney injury, and stroke (all ≈1.5-fold variation). Adverse outcomes and costs were higher in the Impella era (years 2008-2016) versus the pre-Impella era (years 2004-2007). Hospitals with higher Impella use had higher rates of adverse outcomes and costs. After adjustment for the propensity score, and accounting for clustering of patients by hospitals, Impella use was associated with death: odds ratio, 1.24 (95% CI, 1.13-1.36); bleeding: odds ratio, 1.10 (95% CI, 1.00-1.21); and stroke: odds ratio, 1.34 (95% CI, 1.18-1.53), although a similar, nonsignificant result was observed for acute kidney injury: odds ratio, 1.08 (95% CI, 1.00-1.17). CONCLUSIONS: Impella use is rapidly increasing among patients undergoing PCI treated with MCS, with marked variability in its use and associated outcomes. Although unmeasured confounding cannot be ruled out, when analyzed by time periods, or at the hospital level or the patient level, Impella use was associated with higher rates of adverse events and costs. More data are needed to define the appropriate role of MCS in patients undergoing PCI.</v>
          </cell>
          <cell r="F1702" t="str">
            <v>2020</v>
          </cell>
        </row>
        <row r="1703">
          <cell r="A1703">
            <v>1702</v>
          </cell>
          <cell r="B1703" t="str">
            <v>Epidemiology and Risk Factors for Invasive Fungal Diseases among Allogeneic Hematopoietic Stem Cell Transplant Recipients in Korea: Results of "RISK" Study</v>
          </cell>
          <cell r="C1703" t="str">
            <v>Incidence, epidemiology, and risk factors of invasive fungal diseases (IFDs) in allogeneic hematopoietic stem cell transplant (allo-HSCT) recipients can vary from different cohorts and countries. Therefore, we performed a nationwide study to establish a proper antifungal prophylaxis strategies based on risk stratifications of IFDs after all-HSCT in Korea (RISK study). This was a multicenter, retrospective, and observational study in Korea. All consecutive adult patients who received allo-HSCT in 2013 were included. The 12-month cumulative incidence of proven/probable IFDs (PP-IFDs) was calculated during the early (days 0 to 40), late (days 41 to 100), and very late (days 101 to 365) phases after allo-HSCT. Cox proportional hazard regression analysis was performed to identify risk factors for PP-IFDs at each phase. A total 521 allo-HSCT cases in 518 patients were analyzed. Overall cumulative incidence of PP-IFDs were 4.09% (95% confidence interval [CI], 2.38 to 5.81), 7.38% (95% CI, 5.09 to 9.67), and 15.36% (95% CI, 12.04 to 18.68) at the early, late and very phases, respectively. In multiple Cox regression analysis, variables were associated with PP-IFDs in each period were identified. Variables associated with early phase include underlying pulmonary diseases, underlying nonmalignant stable or chronic disease at allo-HSCT, unrelated or family mismatched donor, and prolonged neutropenia. Variables associated with the late phase include high ferritin level at the time point of allo-HSCT, use of secondary immunosuppressive agents due to refractory graft-versus-host disease (GVHD), and cytomegalovirus reactivation. For the very late phase, variables were secondary neutropenia, severe chronic GVHD, and use of TNF-alpha inhibitor for refractory GVHD. This study revealed the high cumulative incidence of IFDs in Korean allo-HSCT recipients, which have distinct risk factors in each phase after allo-HSCT. Our findings indicate that tailored antifungal prophylaxis is necessary for high-risk patients. Clinicians should consider using mold-active antifungal prophylaxis in allo-HSCT recipients who have high risks at different treatment period.</v>
          </cell>
          <cell r="F1703" t="str">
            <v>2017</v>
          </cell>
        </row>
        <row r="1704">
          <cell r="A1704">
            <v>1703</v>
          </cell>
          <cell r="B1704" t="str">
            <v>First-line pembrolizumab monotherapy for metastatic PD-L1-positive NSCLC: real-world analysis of time on treatment</v>
          </cell>
          <cell r="C1704" t="str">
            <v>Aim: To determine real-world time on treatment (rwToT) with first-line pembrolizumab monotherapy for metastatic non-small-cell lung cancer (NSCLC) with programmed death ligand-1 (PD-L1) tumor proportion score (TPS) ≥50%. Methods: The Kaplan-Meier rwToT was estimated from electronic health record data for adults who initiated first-line pembrolizumab monotherapy for stage IV, PD-L1 TPS ≥50% NSCLC, with negative/unknown EGFR/ALK aberrations, and ≥6 months' follow-up until database cutoff. Results: A total of 386 patients with ECOG 0-1 had a median rwToT of 6.9 months (95% CI: 5.6-8.3) and 12-month on-treatment rate of 36.4% (31.2-41.6) versus 40.3% (32.5-47.9) and 37.6% (31.9-43.4) in KEYNOTE-024 (KN024) and KN042 (stage IV/TPS ≥50% subpopulation), respectively. The 24-month restricted-mean rwTOT (extrapolated) was 10.5 months (9.4-11.7), versus 11.0 (9.5-12.5) and 10.4 (9.3-11.5) in KN024 and KN042, respectively. Conclusion: First-line pembrolizumab monotherapy rwToT in metastatic PD-L1 TPS ≥50% NSCLC for trial-matched patients is similar to treatment duration in KN024 and KN042.</v>
          </cell>
          <cell r="F1704" t="str">
            <v>2019</v>
          </cell>
        </row>
        <row r="1705">
          <cell r="A1705">
            <v>1704</v>
          </cell>
          <cell r="B1705" t="str">
            <v>National Trends and Outcomes of Percutaneous Coronary Intervention in Patients ≥70 Years of Age With Acute Coronary Syndrome (from the National Inpatient Sample Database)</v>
          </cell>
          <cell r="C1705" t="str">
            <v>Several randomized trials have demonstrated the benefits of an invasive strategy for older patients with acute coronary syndromes (ACS); however, there are limited real-world data of the temporal trends in the use of percutaneous coronary intervention (PCI) in this population. This was a retrospective observational analysis. We queried the National Inpatient Sample database from 1998 to 2013 for patients aged ≥70 years who had non-ST-elevation acute coronary syndrome (NSTE-ACS) or ST-elevation myocardial infarction (STEMI). We reported the temporal trends of PCI and in-hospital mortality. A total of 6,720,281 hospitalizations with ACS were identified in advanced age patients, 18.3% of whom also underwent PCI. There was an upward trend in the rate of PCI in older adults ≥70 years with any ACS from 9.4% in 1998 to 28.3% in 2013 (p &lt;0.001), as well as in cases of PCI for NSTE-ACS (7.3% in 1998 vs 24.9% in 2013, p &lt;0.001) and PCI for STEMI (11% in 1998 vs 35.7% in 2013, p = 0.002). This upward trend was consistent in all age categories (70 to 79), (80 to 89) and ≥90 years. Despite an increase in the prevalence of comorbidities for ACS hospitalizations aged ≥70 years who received PCI, the in-hospital mortality rate showed a downward trend (p &lt;0.001). Multivariate analysis adjusting for various comorbidities showed that PCI was associated with lower in-hospital mortality and length of hospital stay among elderly with NSTE-ACS and STEMI. In conclusion, in this 16-year analysis there was an increase in the rate of PCI procedures among older adults with ACS. PCI was independently associated with lower mortality in elderly patients with ACS.</v>
          </cell>
          <cell r="F1705" t="str">
            <v>2019</v>
          </cell>
        </row>
        <row r="1706">
          <cell r="A1706">
            <v>1705</v>
          </cell>
          <cell r="B1706" t="str">
            <v>Utilization of catheter-directed thrombolysis in pulmonary embolism and outcome difference between systemic thrombolysis and catheter-directed thrombolysis</v>
          </cell>
          <cell r="C1706" t="str">
            <v>OBJECTIVE: The aim of the study was to assess the utilization of catheter-directed thrombolysis (CDT) and its comparative effectiveness against systemic thrombolysis in acute pulmonary embolism (PE). BACKGROUND: Contemporary real world data regarding utilization and outcomes comparing systemic thrombolysis with CDT for PE is sparse. METHODS: We queried the Nationwide Inpatient Sample from 2010 to 2012 using the ICD-9-CM diagnosis code 415.11, 415.13, and 415.19 for acute PE. We used propensity score analysis to compare outcomes between systemic thrombolysis and CDT. Primary outcome was in-hospital mortality. Secondary outcome was combined in-hospital mortality and intracranial hemorrhage (ICH). RESULTS: Out of 110,731 patients hospitalized with PE, we identified 1,521 patients treated with thrombolysis, of which 1,169 patients received systemic thrombolysis and 352 patients received CDT. After propensity-matched comparison, primary and secondary outcomes were significantly lower in the CDT group compared to systemic thrombolysis (21.81% vs. 13.36%, OR 0.55, 95% CI 0.36-0.85, P value = 0.007) and (22.89% vs. 13.36%, OR 0.52, 95% CI 0.34-0.80, P value = 0.003), respectively. The median length of stay [7 days, interquartile range (IQR) (5-9 days) vs. 7 days, IQR (5-10 days), P = 0.17] was not significant between the two groups. The CDT group had higher cost of hospitalization [$17,218, IQR ($12,272-$23,906) vs. $23,799, IQR ($17,892-$35,338), P &lt; 0.001]. Multivariate analysis identified increasing age, saddle PE, cardiopulmonary arrest, and Medicaid insurance as independent predictors of in-hospital mortality. CONCLUSIONS: CDT was associated with lower in-hospital mortality and combined in-hospital mortality and ICH.</v>
          </cell>
          <cell r="F1706" t="str">
            <v>2015</v>
          </cell>
        </row>
        <row r="1707">
          <cell r="A1707">
            <v>1706</v>
          </cell>
          <cell r="B1707" t="str">
            <v>Management and outcome of acute coronary syndrome patients in relation to prior history of atrial fibrillation</v>
          </cell>
          <cell r="C1707" t="str">
            <v>BACKGROUND: The prognostic impact of atrial fibrillation (AF) in the setting of acute coronary syndrome (ACS) is controversial. Furthermore, there are limited real-world data on the management of ACS patients with history of AF. METHODS: The Global Registry of Acute Coronary Events (GRACE/GRACE2) and Canadian Registry of Acute Coronary Events (CANRACE) enrolled 14,285 patients across Canada between 1999 and 2008. Patients were stratified by the presence of history of AF. We compared clinical characteristics, medical therapies, cardiac procedures, and clinical outcomes between the 2 groups. RESULTS: Overall, 1333 of the enrolled patients (9.3%) had history of AF, of whom 51.5% presented with non-ST-segment elevation myocardial infarction, 29.5% with unstable angina, and 19.1% with ST-segment elevation myocardial infarction. Compared with the group without, patients with a history of AF less frequently received evidence-based antiplatelet and antithrombin therapies, left ventricle ejection fraction assessment, and coronary angiography (all P &lt; 0.001); they also had higher unadjusted rates of in-hospital death, myocardial (re)infarction, and heart failure. However, in multivariable analysis, history of AF was not found to be independently associated with in-hospital mortality (adjusted odds ratio [OR] = 1.12; 95% confidence interval (CI), 0.73-1.73; P = 0.61) or death and/or myocardial reinfarction (adjusted OR = 1.15; 95% CI, 0.87-1.5; P = 0.34). CONCLUSIONS: History of AF is common among ACS patients. They received less evidence-based medical and invasive therapies than ACS patients without history of AF. History of AF is a negative independent predictor of in-hospital coronary angiography but was not found to be independently associated with adverse outcomes.</v>
          </cell>
          <cell r="F1707" t="str">
            <v>2012</v>
          </cell>
        </row>
        <row r="1708">
          <cell r="A1708">
            <v>1707</v>
          </cell>
          <cell r="B1708" t="str">
            <v>Medication Abortion Provided Through Telemedicine in Four U.S. States</v>
          </cell>
          <cell r="C1708" t="str">
            <v>OBJECTIVE: To assess outcomes of medication abortion provided through telemedicine compared with standard medication abortion at Planned Parenthood health centers in four U.S. states. METHODS: In this retrospective cohort study, we analyzed electronic health records for patients receiving telemedicine compared with standard medication abortion at 26 health centers in Alaska, Idaho, Nevada, and Washington from April 2017 to March 2018. All patients had on-site ultrasound scans, laboratory testing, and counseling and provided informed consent before meeting with the clinician. Telemedicine patients met with a clinician by secure videoconference platform; standard patients met with a clinician in person. We also reviewed adverse event reports submitted during this period. Study outcomes included ongoing pregnancy, receipt of or referral for aspiration procedure, and clinically significant adverse events. To compare outcomes between the telemedicine and standard groups, we performed logistic regression accounting for gestational age and health center clustering. RESULTS: A total of 5,952 patients underwent medication abortion (738 telemedicine and 5,214 standard). Mean gestational age was 50.4 days for telemedicine patients compared with 48.9 days for standard patients (prevalence ratio 1.02; 95% CI 1.00-1.03). We had outcome data for 4,456 (74.9%) patients; follow-up within 45 days of abortion was lower among telemedicine patients (60.3%) than standard patients (76.9%) (prevalence ratio 0.83; 95% CI 0.78-0.88). Among patients with follow-up data, ongoing pregnancy was less common among telemedicine patients (2/445, 0.5%) than standard patients (71/4,011, 1.8%) (adjusted odds ratio [OR] 0.23; 95% CI 0.14-0.39). Aspiration procedures were less common among telemedicine patients (6/445, 1.4%) than standard patients (182/4,011, 4.5%) (adjusted OR 0.28; 95% CI 0.17-0.46). Fewer than 1% of patients in each group reported clinically significant adverse events. No deaths were reported. CONCLUSION: Findings from this study conducted across geographically diverse settings support existing evidence that outcomes for medication abortion provided through telemedicine are comparable with standard provision of medication abortion. Differences in observed outcomes may be due to differential follow-up between groups.</v>
          </cell>
          <cell r="F1708" t="str">
            <v>2019</v>
          </cell>
        </row>
        <row r="1709">
          <cell r="A1709">
            <v>1708</v>
          </cell>
          <cell r="B1709" t="str">
            <v>Comparative analysis of budesonide/formoterol and fluticasone/salmeterol combinations in COPD patients: findings from a real-world analysis in an Italian setting</v>
          </cell>
          <cell r="C1709" t="str">
            <v>AIM: The objective of this study was to evaluate the different outcomes associated with the use of budesonide/formoterol compared to fluticasone/salmeterol in fixed combinations in patients with COPD in a "real-world" setting. The outcomes included exacerbation rates and health care costs. PATIENTS AND METHODS: An observational retrospective cohort analysis, based on administrative databases of three local health units, was conducted. Patients with at least one prescription of fixed-dose combination of inhaled corticosteroids and long-acting β2-agonists (budesonide/formoterol or fluticasone/salmeterol), at dosages and formulations approved for COPD in Italy, between January 1, 2009 and December 31, 2011 (inclusion period), were included. Patients were followed until December 2012, death or end of treatment (follow-up period), whichever occurred first. Patients were included if they were aged ≥40 years and had at least 6 months of follow-up. Propensity score matching was performed to check for confounding effects. Number of hospitalizations for COPD and number of oral corticosteroid and antibiotic prescriptions during follow-up were analyzed using Poisson regression models. The cost analysis was conducted from the perspective of the National Health System. RESULTS: After matching, 4,680 patients were analyzed, of which 50% were males with a mean age of 64±13 years. In the Poisson regression models, the incidence rate ratio for budesonide/formoterol as compared to fluticasone/salmeterol was 0.84 (95% confidence interval [CI]: 0.74-0.96, P=0.010) for number of hospitalizations, 0.89 (95% CI: 0.87-0.92, P&lt;0.001) for number of oral corticosteroid prescriptions and 0.88 (95% CI: 0.86-0.89, P&lt;0.001) for number of antibiotic prescriptions. The mean annual expenditure for COPD management was €2,436 for patients treated with budesonide/formoterol and €2,784 for patients treated with fluticasone/salmeterol. CONCLUSION: Among patients with COPD, treatment with a fixed combination of budesonide/formoterol was associated with fewer exacerbations and a lower, but not significant, cost of illness than the treatment with fluticasone/salmeterol. Real-world analyses are requested to ameliorate interventions to address unmet needs, optimizing treatment pathways to improve COPD-related burden and outcomes.</v>
          </cell>
          <cell r="F1709" t="str">
            <v>2016</v>
          </cell>
        </row>
        <row r="1710">
          <cell r="A1710">
            <v>1709</v>
          </cell>
          <cell r="B1710" t="str">
            <v>The Natural History of Incidental Colonic Diverticulosis on Screening Colonoscopy</v>
          </cell>
          <cell r="C1710" t="str">
            <v>BACKGROUND: The natural history of colonic diverticulosis is unclear. METHODS: Patients with incidental diverticulosis identified in a previous prospective cross-sectional screening colonoscopy study were evaluated retrospectively for clinic or hospital visit(s) for diverticular disease (DD= acute diverticulitis or diverticular bleeding) using review of electronic health records and patient phone interview. RESULTS: 826 patients were included in the screening colonoscopy study. Three were excluded for prior DD. In all, 224 patients (27.2%; mean age 62.3 ± 8.2) had incidental diverticulosis distributed in the left colon (67.4%), right colon (5.8%), or both (22.8%). Up-to-date information was available on 194 patients. Of those, 144 (74.2%) could be reached for detailed interview and constituted the study population. Over a mean follow-up of 7.0 ± 1.7 years, DD developed in 6 out of 144 patients (4.2%) (4 acute cases of diverticulitis, 1 probable case of diverticular bleeding, and 1 acute case of diverticulitis and diverticular bleeding). Two patients were hospitalized, and none required surgery. The time to event was 5.1 ± 1.6 years and the incidence rate was 5.9 per 1000 patient-years. On multivariate analysis, none of the variables collected at baseline colonoscopy including age, gender, obesity, exercise, fiber intake, alcohol use, constipation, or use of NSAIDs were associated with DD. CONCLUSION: The natural history of incidental diverticulosis on screening colonoscopy was highly favorable in this well-defined prospectively identified cohort. The common scenario of incidental diverticulosis at screening colonoscopy makes this information clinically relevant and valuable to physicians and patients alike.</v>
          </cell>
          <cell r="F1710" t="str">
            <v>2018</v>
          </cell>
        </row>
        <row r="1711">
          <cell r="A1711">
            <v>1710</v>
          </cell>
          <cell r="B1711" t="str">
            <v>Increased monocyte count as a cellular biomarker for poor outcomes in fibrotic diseases: a retrospective, multicentre cohort study</v>
          </cell>
          <cell r="C1711" t="str">
            <v>BACKGROUND: There is an urgent need for biomarkers to better stratify patients with idiopathic pulmonary fibrosis by risk for lung transplantation allocation who have the same clinical presentation. We aimed to investigate whether a specific immune cell type from patients with idiopathic pulmonary fibrosis could identify those at higher risk of poor outcomes. We then sought to validate our findings using cytometry and electronic health records. METHODS: We first did a discovery analysis with transcriptome data from the Gene Expression Omnibus at the National Center for Biotechnology Information for 120 peripheral blood mononuclear cell (PBMC) samples of patients with idiopathic pulmonary fibrosis. We estimated percentages of 13 immune cell types using statistical deconvolution, and investigated the association of these cell types with transplant-free survival. We validated these results using PBMC samples from patients with idiopathic pulmonary fibrosis in two independent cohorts (COMET and Yale). COMET profiled monocyte counts in 45 patients with idiopathic pulmonary fibrosis from March 12, 2010, to March 10, 2011, using flow cytometry; we tested if increased monocyte count was associated with the primary outcome of disease progression. In the Yale cohort, 15 patients with idiopathic pulmonary fibrosis (with five healthy controls) were classed as high risk or low risk from April 28, 2014, to Aug 20, 2015, using a 52-gene signature, and we assessed whether monocyte percentage (measured by cytometry by time of flight) was higher in high-risk patients. We then examined complete blood count values in the electronic health records (EHR) of 45 068 patients with idiopathic pulmonary fibrosis, systemic sclerosis, hypertrophic cardiomyopathy, or myelofibrosis from Stanford (Jan 01, 2008, to Dec 31, 2015), Northwestern (Feb 15, 2001 to July 31, 2017), Vanderbilt (Jan 01, 2008, to Dec 31, 2016), and Optum Clinformatics DataMart (Jan 01, 2004, to Dec 31, 2016) cohorts, and examined whether absolute monocyte counts of 0·95 K/μL or greater were associated with all-cause mortality in these patients. FINDINGS: In the discovery analysis, estimated CD14+ classical monocyte percentages above the mean were associated with shorter transplant-free survival times (hazard ratio [HR] 1·82, 95% CI 1·05-3·14), whereas higher percentages of T cells and B cells were not (0·97, 0·59-1·66; and 0·78, 0·45-1·34 respectively). In two validation cohorts (COMET trial and the Yale cohort), patients with higher monocyte counts were at higher risk for poor outcomes (COMET Wilcoxon p=0·025; Yale Wilcoxon p=0·049). Monocyte counts of 0·95 K/μL or greater were associated with mortality after adjusting for forced vital capacity (HR 2·47, 95% CI 1·48-4·15; p=0·0063), and the gender, age, and physiology index (HR 2·06, 95% CI 1·22-3·47; p=0·0068) across the COMET, Stanford, and Northwestern datasets). Analysis of medical records of 7459 patients with idiopathic pulmonary fibrosis showed that patients with monocyte counts of 0·95 K/μL or greater were at increased risk of mortality with lung transplantation as a censoring event, after adjusting for age at diagnosis and sex (Stanford HR=2·30, 95% CI 0·94-5·63; Vanderbilt 1·52, 1·21-1·89; Optum 1·74, 1·33-2·27). Likewise, higher absolute monocyte count was associated with shortened survival in patients with hypertrophic cardiomyopathy across all three cohorts, and in patients with systemic sclerosis or myelofibrosis in two of the three cohorts. INTERPRETATION: Monocyte count could be incorporated into the clinical assessment of patients with idiopathic pulmonary fibrosis and other fibrotic disorders. Further investigation into the mechanistic role of monocytes in fibrosis might lead to insights that assist the development of new therapies. FUNDING: Bill &amp; Melinda Gates Foundation, US National Institute of Allergy and Infectious Diseases, and US National Library of Medicine.</v>
          </cell>
          <cell r="F1711" t="str">
            <v>2019</v>
          </cell>
        </row>
        <row r="1712">
          <cell r="A1712">
            <v>1711</v>
          </cell>
          <cell r="B1712" t="str">
            <v>Cost-effectiveness of switching to insulin degludec from other basal insulins: evidence from Swedish real-world data</v>
          </cell>
          <cell r="C1712" t="str">
            <v>OBJECTIVES: Health economic analysis from a healthcare and societal point of view was conducted to assess the cost-effectiveness of insulin degludec (IDeg) after switching from other basal insulins in people with type 1 diabetes. MATERIAL AND METHODS: This was a prospective, open-label, single arm, observational follow-up from August 2013 to October 2015 of 476 consecutive patients at Danderyd Hospital (Stockholm, Sweden) who switched to IDeg from other basal insulins (99% basal insulin analogs). The IMS CORE Diabetes Model (CDM) was used to predict the cost-effectiveness of life-long treatment with IDeg vs. other basal insulins, based on a Swedish setting. RESULTS: Mean (SD) duration of follow-up was 21.7 (6.0) weeks. Mean HbA(1c) decreased by 2.7 mmol/mol, mean basal insulin dose decreased by 13.1% (p &lt; .0001), and mean bolus insulin dose decreased by 7.5% (p &lt; .0001) after switching. Frequencies of non-severe daytime hypoglycemia and non-severe nocturnal hypoglycemia decreased by 12% (p = .0127) and 53% (p &lt; .0001) respectively and severe hypoglycemia was reduced by 62% (p = .0225). The CDM predicted a gain in life expectancy of 0.33 years, a discounted gain in quality-adjusted life-years (QALYs) of 0.54, and lower estimated direct lifetime healthcare costs of SEK 22,757 for patients switching to IDeg. The incremental cost-effectiveness ratio (ICER) showed IDeg as dominant (i.e. higher effectiveness with a lower cost). Sensitivity analyses confirmed the results. CONCLUSION: Based on this prospective, real-world, follow-up and using the CDM, it was estimated that switching to IDeg from other basal insulins translated into QALY gains including improved life expectancy and health-related quality of life, as well as dominant ICER, meaning cost-savings for the healthcare system. However, the study is limited by its observational design. Extrapolation into the future is only estimated since the actual treatment effect cannot be projected with certainty.</v>
          </cell>
          <cell r="F1712" t="str">
            <v>2017</v>
          </cell>
        </row>
        <row r="1713">
          <cell r="A1713">
            <v>1712</v>
          </cell>
          <cell r="B1713" t="str">
            <v>Prognostic factors for abatacept retention in patients who received at least one prior biologic agent: an interim analysis from the observational, prospective ACTION study</v>
          </cell>
          <cell r="C1713" t="str">
            <v>BACKGROUND: The emergence of new therapies for the treatment of rheumatoid arthritis (RA), the paucity of head-to-head studies, and the heterogeneous nature of responses to current biologics highlight the need for the identification of prognostic factors for treatment response and retention in clinical practice. Prognostic factors for patient retention have not been explored thoroughly despite data for abatacept and other biologics being available from national registries. Real-world data from the ACTION study may supplement the findings of randomized controlled trials and show how abatacept is used in clinical practice. The aim of this interim analysis was to identify prognostic factors for abatacept retention in patients with RA who received at least one prior biologic agent. METHODS: A large, international, non-interventional cohort of patients with moderate-to-severe RA who initiated intravenous abatacept in Canada and Europe (May 2008-January 2011) enrolled in the ACTION study. Potential prognostic factors for retention in this interim analysis (data cut-off February 2012; including patients from Canada, Germany, Greece, and Italy) were baseline demographics and disease characteristics, medical history, and previous and concomitant medication. Clinically relevant variables with p ≤ 0.20 in univariate analysis and no collinearity were entered into a Cox proportional hazards regression model, adjusted for clustered data. Variables with p ≤ 0.10 were retained in the final model (backward selection). RESULTS: The multivariate model included 834 patients. Anti-cyclic citrullinated peptide (CCP) antibody positivity (hazard ratio [95% confidence interval]: 0.55 [0.40, 0.75], p &lt; 0.001), failure of &lt;2 prior anti-tumor necrosis factors (TNFs) (0.71 [0.56, 0.90], p = 0.005 versus ≥2 prior anti-TNFs), and cardiovascular comorbidity at abatacept initiation (0.48 [0.28, 0.83], p = 0.009) were associated with lower risk of abatacept discontinuation. Patients in Greece and Italy were less likely to discontinue abatacept than patients in Germany and Canada (Greece: 0.30 [0.16, 0.58]; Italy: 0.50 [0.33, 0.76]; Canada: 1.04 [0.78, 1.40], p &lt; 0.001 versus Germany). CONCLUSIONS: Real-world prognostic factors for abatacept retention include anti-CCP positivity and fewer prior anti-TNF failures. Differences in retention rates between countries may reflect differences in healthcare systems. The finding that abatacept has potential advantages in patients with cardiovascular comorbidities needs to be confirmed in further research.</v>
          </cell>
          <cell r="F1713" t="str">
            <v>2015</v>
          </cell>
        </row>
        <row r="1714">
          <cell r="A1714">
            <v>1713</v>
          </cell>
          <cell r="B1714" t="str">
            <v>Effectiveness and Tolerability of Micafungin in Chinese Patients with Invasive Fungal Infections: A Retrospective, Multicenter Study</v>
          </cell>
          <cell r="C1714" t="str">
            <v>INTRODUCTION: Invasive fungal infections (IFIs) are a significant health problem in immunocompromised patients, resulting in substantial morbidity, mortality, and healthcare costs. Micafungin is a broad-spectrum echinocandin with activity against Candida and Aspergillus spp. This was a multicenter, non-comparative, retrospective observational study that evaluated the effectiveness and tolerability of intravenously administered micafungin for treating IFIs caused by Candida and Aspergillus spp. METHODS: Adult patients in China who had received at least one dose of intravenously administered micafungin were eligible. Retrospective data (May 2008-April 2015) were extracted from patients' medical files and recorded using electronic data capture. The primary endpoint was overall success rate (patients with complete or partial response). Subgroup analyses determined effectiveness according to diagnostic certainty, fungal species, type of IFI, duration of micafungin treatment, and daily dose of micafungin. Tolerability, including the incidence of adverse events (AEs), was also assessed. RESULTS: Overall, 2555 patients who received at least one dose of micafungin were identified. The mean duration of treatment and mean daily dose were 10.2 days and 133.0 mg, respectively. The overall success rate was 60.8%; this was significantly higher in patients who received treatment for at least 1 week (range 67.9-71.6% [mean 69.2%]) compared with less than 1 week (47.8%; P &lt; 0.0001), and those who received 50-100 mg (65.7%) compared with other daily doses (range 42.9-60.1% [mean 59.0%]; P = 0.0011). Success rates in Candida- and Aspergillus-infected patients were similar (61.9% and 56.8%, respectively). AEs and adverse drug reactions were observed in 36.2% and 4.5% of patients, respectively. The majority of AEs were mild, while discontinuation due to AEs was low (2.3%). CONCLUSION: Micafungin is effective and well tolerated for the treatment of patients with IFIs in China, as demonstrated in Candida- and Aspergillus-infected adults. Subgroup analyses highlighted the potential benefits of treating IFIs with micafungin for a minimum of 1 week. TRIAL REGISTRATION: ClinicalTrials.gov identifier NCT02678598. FUNDING: Astellas Pharma Inc.</v>
          </cell>
          <cell r="F1714" t="str">
            <v>2018</v>
          </cell>
        </row>
        <row r="1715">
          <cell r="A1715">
            <v>1714</v>
          </cell>
          <cell r="B1715" t="str">
            <v>Treatment patterns and outcomes of Stage IIIB/IIIC melanoma in France, Germany and the UK: A retrospective and prospective observational study (MELABIS)</v>
          </cell>
          <cell r="C1715" t="str">
            <v>AIM: Real-world data on treatment patterns/outcomes in patients with advanced melanoma, while scarce, are useful for health technology assessments that govern patient access in many countries. We collected retrospective data on treatment patterns among patients in France, Germany and the UK with Stage IIIB/IIIC melanoma with macroscopic lymph node involvement, whose primary melanoma and regional lymph node metastases had been completely resected. METHODS: Patients ≥18 years were diagnosed between 1 January 2009 and 31 December 2011. Data were obtained from patients' medical records and a patient survey. RESULTS: Forty-nine centres provided data on 558 patients: 53.6% had Stage IIIB disease; 58.2% were of working age (&lt;65 years), 22.5% reported a change in employment status due to melanoma, 8% were on long-term sick leave; and 35.1% were deceased over the study period. Overall median distant metastases-free survival was 23.4 months and median disease-free survival was 13.3 months. Hospitalisation frequency increased during distant metastatic/terminal disease phases. Adjuvant therapy was received by 7.0% (14/199) of patients in France, 2.6% (5/195) in the UK, and 33.5% (55/164) in Germany. Low-dose interferon was used more frequently than other regimens. High-dose interferon was associated with discontinuation in 28.6% and dose delay/reduction in 33.3% of patients. CONCLUSIONS: Rapid disease progression combined with increased use of healthcare resources in later phases of disease result in a high burden-of-illness for patients and healthcare providers. The use of adjuvant interferon therapy varies considerably in this population in the countries studied, highlighting the need for improved treatments for melanoma.</v>
          </cell>
          <cell r="F1715" t="str">
            <v>2017</v>
          </cell>
        </row>
        <row r="1716">
          <cell r="A1716">
            <v>1715</v>
          </cell>
          <cell r="B1716" t="str">
            <v>The Real-World Effect of Intravitreous Anti-Vascular Endothelial Growth Factor Drugs on Intraocular Pressure: An Analysis Using the IRIS Registry</v>
          </cell>
          <cell r="C1716" t="str">
            <v>PURPOSE: To identify sustained differences in intraocular pressure (IOP) after intravitreous injections of anti-vascular endothelial growth factor (VEGF) drugs. DESIGN: Database study. PARTICIPANTS: Patients seeing an ophthalmic provider who contributes to the database. METHODS: We identified a total of 23 776 unique patients who received only a single type of anti-VEGF medication (bevacizumab, aflibercept, or ranibizumab) by injection in the right eye in the American Academy of Ophthalmology Intelligent Research in Sight Registry. Subgroups included patients with age-related macular degeneration only and patients who had not received an anti-VEGF injection for at least 1 year before the study. We examined those with at least 12, 18, and 25 injections for each of these 3 medications. For all groups, we used fellow, untreated eyes for comparison. MAIN OUTCOME MEASURES: The mean change in IOP from baseline at a minimum of 1 year of follow-up and the proportion of eyes with a clinically significant IOP increase (defined as sustained rise of at least 6 mmHg to an IOP of more than 21 mmHg). RESULTS: All patients in all groups receiving all drugs showed a decrease in IOP from baseline, with a mean of 0.9 mmHg in treated eyes compared with an average decrease of 0.2 mmHg in fellow untreated eyes, a statistically significant difference. A generalized linear model accounting for confounders associated bevacizumab with slightly less lowering of IOP than aflibercept and ranibizumab in most subgroups. A clinically significant IOP increase was seen in 2.6% of eyes receiving injections compared with 1.5% in the associated untreated fellow eyes. Clinically significant IOP increases occurred at a rate of 1.9%, 2.8%, and 2.8% for aflibercept, ranibizumab, and bevacizumab, respectively, which was significantly higher than untreated fellow eyes for bevacizumab and ranibizumab, but not for aflibercept. CONCLUSIONS: These analyses from real-world data indicate that anti-VEGF intravitreous injections are associated with a small but statistically significant decrease in IOP over time. A proportion of patients, on average 2.6%, experienced a sustained clinically significant IOP rise with these drugs overall compared with 1.5% in the fellow untreated eyes. However, such an increase was not seen with aflibercept.</v>
          </cell>
          <cell r="F1716" t="str">
            <v>2018</v>
          </cell>
        </row>
        <row r="1717">
          <cell r="A1717">
            <v>1716</v>
          </cell>
          <cell r="B1717" t="str">
            <v>How do we evaluate the cost of nosocomial infection? The ECONI protocol: an incidence study with nested case-control evaluating cost and quality of life</v>
          </cell>
          <cell r="C1717" t="str">
            <v>INTRODUCTION: Healthcare-associated or nosocomial infection (HAI) is distressing to patients and costly for the National Health Service (NHS). With increasing pressure to demonstrate cost-effectiveness of interventions to control HAI and notwithstanding the risk from antimicrobial-resistant infections, there is a need to understand the incidence rates of HAI and costs incurred by the health system and for patients themselves. METHODS AND ANALYSIS: The Evaluation of Cost of Nosocomial Infection study (ECONI) is an observational incidence survey with record linkage and a nested case-control study that will include postdischarge longitudinal follow-up and qualitative interviews. ECONI will be conducted in one large teaching hospital and one district general hospital in NHS Scotland. The case mix of these hospitals reflects the majority of overnight admissions within Scotland. An incidence survey will record all HAI cases using standard case definitions. Subsequent linkage to routine data sets will provide information on an admission cohort which will be grouped into HAI and non-HAI cases. The case-control study will recruit eligible patients who develop HAI and twice that number without HAI as controls. Patients will be asked to complete five questionnaires: the first during their stay, and four others during the year following discharge from their recruitment admission (1, 3, 6 and 12 months). Multiple data collection methods will include clinical case note review; patient-reported outcome; linkage to electronic health records and qualitative interviews. Outcomes collected encompass infection types; morbidity and mortality; length of stay; quality of life; healthcare utilisation; repeat admissions and postdischarge prescribing. ETHICS AND DISSEMINATION: The study has received a favourable ethical opinion from the Scotland A Research Ethics Committee (reference 16/SS/0199). All publications arising from this study will be published in open-access peer-reviewed journal. Lay-person summaries will be published on the ECONI website. TRIAL REGISTRATION NUMBER: NCT03253640; Pre-results.</v>
          </cell>
          <cell r="F1717" t="str">
            <v>2019</v>
          </cell>
        </row>
        <row r="1718">
          <cell r="A1718">
            <v>1717</v>
          </cell>
          <cell r="B1718" t="str">
            <v>Prandial insulin versus glucagon-like peptide-1 added to basal insulin: comparative effectiveness in the community practice setting</v>
          </cell>
          <cell r="C1718" t="str">
            <v>BACKGROUND: Real-world data on emerging combination approaches for type 2 diabetes mellitus (T2DM) management are limited. The objective of the current study was to document the characteristics and clinical outcomes of patients with T2DM initiating prandial insulin or a glucagon-like peptide-1 (GLP-1) receptor agonist while on basal insulin. METHODS: This was a retrospective analysis of an electronic medical records database of patients with T2DM managed in a community practice setting in the United States. The main outcome measures were glycated hemoglobin (HbA1c), body weight, hypoglycemia, and health care resource utilization at baseline and at 6-month and 1-year follow-up. RESULTS: A total of 33 810 patients were included in the study: 31 848 on prandial insulin and 1962 on a GLP-1 receptor agonist. At baseline there were significant differences in mean age (60 vs 56 years), mean Charlson Comorbidity Index score (1.1 vs 0.7), mean HbA1c (8.8% vs 8.4%), and mean body weight (99 vs 112 kg) between the prandial insulin and GLP-1 receptor agonist groups, respectively (P &lt; 0.001 for each). After matching for baseline differences, significant and similar changes from baseline were observed between the prandial insulin and the GLP-1 receptor agonist groups during follow-up at the 6 months/1 year post-index date for HbA1c (-0.45/-0.60% vs -0.44/-0.58%, respectively; P = 0.907/0.723 between groups). Body weight changes between the groups were significantly different at 6 months/1 year (+1.7/-1.7 vs -0.9/-3.7 kg; P &lt; 0.001). Hypoglycemia incidence and health care resource utilization were significantly greater in the prandial insulin versus GLP-1 receptor agonist group. CONCLUSIONS: The results of this real-world analysis of patients with T2DM adding a GLP-1 receptor agonist or prandial insulin to basal insulin suggest an association between adding a GLP-1 receptor agonist with similar glycemic control, greater reduction in body weight, lower hypoglycemia incidence, and lower health care utilization compared with adding prandial insulin.</v>
          </cell>
          <cell r="F1718" t="str">
            <v>2014</v>
          </cell>
        </row>
        <row r="1719">
          <cell r="A1719">
            <v>1718</v>
          </cell>
          <cell r="B1719" t="str">
            <v>Continuous brain tissue oxygenation monitoring in the management of pediatric stroke</v>
          </cell>
          <cell r="C1719" t="str">
            <v>BACKGROUND: Direct invasive monitoring of brain tissue oxygenation (PbtO(2)) has been routinely utilized to predict cerebral ischemia and to prevent secondary injury in patients with traumatic brain injury (TBI) and vasospasm secondary to subarachnoid hemorrhage (SAH). The safety and utility of these devices in the pediatric population have been examined in a few small studies. No studies, however, have examined the use of PbtO(2) monitoring in stroke patients. METHODS: Retrospective chart review of the first two consecutive, critically ill pediatric patients in the pediatric intensive care unit requiring brain tissue oxygen monitoring for newly diagnosed cerebral ischemia. ICP, CPP, PbtO(2), SaO(2), BP, and RR were all continually monitored during their care and were retrospectively collected and reviewed. RESULTS: We present two pediatric stroke patients managed in a critical care setting with PbtO(2) monitoring in addition to ICP, MAP, CPP, and SaO(2). Both patients had multiple events of low brain tissue oxygen (PbtO(2) &lt;20 torr), independent of abnormal values in other monitoring parameters, which required physician intervention. No new ischemic damage occurred after PbtO(2) monitoring began in either patient. CONCLUSIONS: There is currently inadequate data to support the application of PbtO(2) monitoring in children with stroke to prevent progressive ischemia and to improve outcome. However, the positive results for these two patients support the need for further study in this area.</v>
          </cell>
          <cell r="F1719" t="str">
            <v>2011</v>
          </cell>
        </row>
        <row r="1720">
          <cell r="A1720">
            <v>1719</v>
          </cell>
          <cell r="B1720" t="str">
            <v>Definitive seton management for transsphincteric fistula-in-ano: harm or charm?</v>
          </cell>
          <cell r="C1720" t="str">
            <v>AIM: The treatment of transsphincteric anal fistula requires a balance between eradication of the disease and preservation of faecal control. A cutting seton is an old tool that is now out of vogue for many surgeons. We hypothesized that the concept remains reliable and safe with results that exceed those reported for many of the more recently described methods. METHOD: A retrospective review was conducted of real-time electronic health records (single institution, single surgeon) of patients presenting during the 14 years between 2001 and 2014 with a transsphincteric anal fistula who were treated with a cutting seton. Excluded were patients with Crohn's disease, fistulae related to malignancy or a previous anastomosis and patients whose fistula was treated by another method including a loose draining seton. Data collection included demographics, duration of the disease, duration of the treatment, outcome and continence. RESULTS: In all, 121 patients (80 men) of mean age 40.2 ± 12.2 years (range 18-76) with a mean follow-up of 5.1 ± 3.3 (1-24) months were included in the analysis. The median duration of symptoms was 6 (1-84) months; 36% had failed other fistula surgery, 12% had a complex fistula with more than one track and 35% had some form of comorbidity. The median time to healing was 3 (1-18) months; 7.4% required further surgery, but eventually 98% had complete fistula healing. The incontinence rate decreased postoperatively to 11.6% from 19% before treatment with 17/121 with pre-existing incontinence resolved and 8/107 new cases developing. CONCLUSION: Despite its retrospective non-comparative design, the study has demonstrated that a cutting seton is a safe, well tolerated and highly successful treatment for transsphincteric anal fistula and is followed overall by improved continence. The results compare very favourably with other techniques.</v>
          </cell>
          <cell r="F1720" t="str">
            <v>2016</v>
          </cell>
        </row>
        <row r="1721">
          <cell r="A1721">
            <v>1720</v>
          </cell>
          <cell r="B1721" t="str">
            <v>Economic burden of diverticular disease: An observational analysis based on real world data from an Italian region</v>
          </cell>
          <cell r="C1721" t="str">
            <v>INTRODUCTION: Diverticular disease (DD), a herniation of the colonic mucosa through the muscle layer, covers a wide variety of conditions associated with the presence of diverticula in the colon. The most serious form is an acute episode of diverticulitis, which can lead to hospitalization and surgery with various types of consequences. The main aim of this study is to evaluate the economic burden of hospitalizations arising from acute episodes of diverticulitis using data from the administrative databases used in the Marche region in Italy and, as a secondary objective of this real-world data analysis, to study patient outcome variables following initial hospitalization for diverticulitis. METHOD: A deterministic linkage was performed at individual user level between the different administrative sources of the Marche region through anonymous ID number for a period of analysis between 1 January, 2008 and 31 December, 2014. We enrolled all patients with at least one hospitalization for "diverticulitis of the colon without mention of haemorrhage" (ICD-9-CM code 562.11) or "diverticulitis of the colon with haemorrhage" (ICD-9-CM code 562.13) as primary or secondary diagnosis. For each patient we assessed the cost of hospitalization, of medicines and of specialist services considering a time-scale of one year or cohort analysis 365days after first admission. RESULTS: The total number of residents in the Marche region who had at least one hospitalization for diverticulitis in the period 2008-2014 was 2987 (427 patients a year, corresponding to about 35 patients per 100,000 adult residents); the total number of admissions was 3453 (just over 490 a year). The direct healthcare costs incurred by the Marche region for episodes of diverticulitis in 2008-2014 amounted to approximately €11.4 million (€1.6 million a year), of which €10.9 million (95.5%) for the hospitalizations, € 246,000 (2.1%) for pharmaceutical treatment and €270,000 (2.4%) for specialist outpatient services. The average annual cost per patient was €3826, of which €3653 was for hospitalization, while pharmaceutical expenditure and specialist services accounted for €83 and €90, respectively. The cohort of patients undergoing a first admission for diverticulitis between 2010 and 2013 was made up of 1729 people (54.4% women, mean age 68.9 years), of whom 1500 (86.8%) did not undergo surgery while in hospital. Hospital mortality, recorded only for the over-65 age class, averaged 1.2%; for patients not receiving surgery during the initial hospitalization it was 0.5%, reaching 5.2% in patients undergoing surgery. The percentage of patients with one or more readmissions for diverticulitis within a year of the first was on average 7.8% and in 48% of cases this resulted in surgery. CONCLUSIONS: Our study is the first analysis in Italy to use real-world data to measure the financial impact of diverticular disease. Assuming that the diagnostic and therapeutic behaviour identified in the Marche region could be representative of the situation nationwide, the estimated annual number of hospitalizations in Italy for acute episodes of diverticulitis is 19,000. The total amount of economic resources needed to treat patients suffering from acute episodes of diverticulitis is estimated at €63.5 million a year.</v>
          </cell>
          <cell r="F1721" t="str">
            <v>2017</v>
          </cell>
        </row>
        <row r="1722">
          <cell r="A1722">
            <v>1721</v>
          </cell>
          <cell r="B1722" t="str">
            <v>Dabigatran compared with warfarin for stroke prevention with atrial fibrillation: experience in Hong Kong</v>
          </cell>
          <cell r="C1722" t="str">
            <v>BACKGROUND: Dabigatran is an oral direct thrombin inhibitor recently approved for stroke prevention in atrial fibrillation (AF) as an alternative to warfarin. The primary advantages of dabigatran are freedom from monitoring and less interaction with other drugs and food. It is ideal for patients who are unwilling to adhere to regular coagulation monitoring or whose therapeutic effect using warfarin is not optimal despite adequate monitoring and management. However, the impact of dabigatran on health-related quality of life (HRQoL) and drug compliance has been less evaluated. This study aimed to evaluate the clinical and humanistic outcomes of dabigatran use in Hong Kong. HYPOTHESIS: Dabigatran 110 mg twice daily was non-inferior in stroke prophylaxis in AF patients compared to adjusted-dose warfarin; while dabigatran 150 mg twice daily was superior to adjusted-dose warfarin in the real world data in Hong Kong. METHODS: We retrospectively analyzed 244 patients with newly diagnosed AF and prescribed dabigatran (n = 122) or warfarin (n = 122) for stroke prophylaxis from the Prince of Wales Hospital between January 2010 to November 2011. Clinical outcomes including death, stroke, bleeding, and HRQoL using the EuroQol EQ-5D-5L were compared between patients on dabigatran and warfarin. RESULTS: The median duration of follow-up was 310 days. Stroke occurred in 2 patients (1.64%) in the dabigatran group and 4 in the warfarin group (3.28%) (adjusted hazard ratio [HR]: 0.53, P = 0.47). Bleeding of any degree occurred in 28 patients on dabigatran and 38 patients on warfarin (adjusted HR: 0.76, P = 0.28), with age over 70 years and renal impairment being significant positive predictors of bleeding (P = 0.01 and 0.02, respectively). Dyspepsia was the most common adverse event of dabigatran over warfarin (19.7% vs 8.2%, P = 0.01). Rate of discontinuation of dabigatran was 25.4%, with dyspepsia being the most common cause for discontinuation (6 patients, 4.92%). There was no significant difference in drug compliance or HRQoL at 1 year between the 2 groups (utility score 0.77 [dabigatran] vs 0.74 [warfarin], P = 0.28). CONCLUSIONS: In Hong Kong, the clinical efficacy and safety of dabigatran were comparable to that of warfarin, and drug compliance and HRQoL of using dabigatran and warfarin were similar after 1 year of use.</v>
          </cell>
          <cell r="F1722" t="str">
            <v>2012</v>
          </cell>
        </row>
        <row r="1723">
          <cell r="A1723">
            <v>1722</v>
          </cell>
          <cell r="B1723" t="str">
            <v>Comparison of Pharmacist and Physician Managed Annual Medicare Wellness Services</v>
          </cell>
          <cell r="C1723" t="str">
            <v>BACKGROUND: Medicare Annual Wellness Visits (AWV) are a benefit provided for Medicare beneficiaries to increase focus on wellness and preventive measures. Pharmacists can conduct AWVs, which offers a potential avenue for outpatient revenue generation. PROGRAM DESCRIPTION: To compare a composite of interventions and screenings and revenue generated by a pharmacist with those made by a physician during a subsequent AWV. A report generated through the electronic health record was used to determine AWVs conducted by a pharmacist or 3 participating physicians from December 2013 to March 2016, including revenue generated. Through electronic chart review, documentation was accessed to quantify and categorize the number and types of referrals, health advice, laboratory tests, procedures, vaccinations, and screenings that were recommended during each patient's AWV. OBSERVATIONS: The pharmacist performed 19 subsequent visits, and the 3 physicians performed 89 subsequent visits. Overall, the composite of interventions and screenings was significantly higher in the pharmacist group than the physician group (P = 0.03). More interventions were made in the areas of health advice (P = 0.020), vaccine recommendations (P = 0.009), and screenings in the pharmacist group (P &lt; 0.001). The physicians ordered significantly more laboratory tests per visit (P &lt; 0.001). The pharmacist was reimbursed on average $105 per visit versus $99 per visit for the physicians. IMPLICATIONS: Pharmacist-provided AWVs are at least comparable to those provided by physicians and offer an additional access point for valuable services for Medicare beneficiaries. DISCLOSURES: There was no financial contribution to this study. Riche reports participation in the Speaker's Bureau for Merck and the Speaker's Bureau and Advisory Board for Novo Nordisk. The authors have no other conflicts of interest to report pertinent to this research. This data has not been previously published in any other location. Richie, Sewell, Malinowski, Jackson, and Fleming were involved in study design and manuscript preparation/approval. Jackson was involved in data collection, and Richie and Sewell were involved in data collection and data analysis. Sewell and Richie had full access to all the data in the study and take responsibility for the integrity of the data and the accuracy of the data analysis.</v>
          </cell>
          <cell r="F1723" t="str">
            <v>2016</v>
          </cell>
        </row>
        <row r="1724">
          <cell r="A1724">
            <v>1723</v>
          </cell>
          <cell r="B1724" t="str">
            <v>Recurrence of Hepatitis B Infection in Liver Transplant Patients Receiving Long-Term Hepatitis B Immunoglobulin Prophylaxis</v>
          </cell>
          <cell r="C1724" t="str">
            <v>BACKGROUND Long-term real-world data are relatively sparse regarding recurrence of chronic hepatitis B virus (HBV) infection after liver transplantation using hepatitis B immunoglobulin (HBIg) and nucleos(t)ide analogue (NUC) prophylaxis. MATERIAL AND METHODS Data from 371 adults transplanted for HBV-related disease at 20 European centers and given HBIg for ³12 months ± NUC therapy were analyzed retrospectively. RESULTS HBIg comprised Hepatect® (iv HBIgB; n=299), subcutaneous Zutectra® (sc HBIg, n=236), and other HBIg preparations (n=130); 93.5% received NUC therapy. Mean follow-up was 6.8±3.5 years. The primary efficacy variable, freedom from HBV recurrence, occurred in 95.7% of patients (95% CI [93.1%, 97.5%]). The observed incidence of recurrence was 16/371 (4.3%) (annual rate 0.65%); 5/16 patients with recurrence had discontinued HBIg and 7/16 had anti-HBs &lt;100 IU/l. Excluding these 7 patients, the HBV recurrence rate was 2.4%. The recurrence rate while on HBIg therapy was 1 per 2069 months. In patients who discontinued HBIg, risk of HBV recurrence versus sc HBIg users was increased by 5.2-fold (1 per 1 603 versus 1 per 8379 treatment months). The annual rate of HBV-related hepatocellular carcinoma (HCC) recurrence was 1.7%. CONCLUSIONS These results support the long-term use of HBIg with NUC therapy as an effective management strategy to minimize risk of HBV recurrence and virus-related complications after liver transplantation.</v>
          </cell>
          <cell r="F1724" t="str">
            <v>2018</v>
          </cell>
        </row>
        <row r="1725">
          <cell r="A1725">
            <v>1724</v>
          </cell>
          <cell r="B1725" t="str">
            <v>Presence of early CKD-related metabolic complications predict progression of stage 3 CKD: a case-controlled study</v>
          </cell>
          <cell r="C1725" t="str">
            <v>BACKGROUND: Only a subset of patients who enter stage 3 chronic kidney disease (CKD) progress to stage 4. Identifying which patients entering stage 3 are most likely to progress could improve outcomes, by allowing more appropriate referrals for specialist care, and spare those unlikely to progress the adverse effects and costliness of an unnecessarily aggressive approach. We hypothesized that compared to non-progressors, patients who enter stage 3 CKD and ultimately progress have experienced greater loss of renal function, manifested by impairment of metabolic function (anemia, worsening acidosis and mineral abnormalities), than is reflected in the eGFR at entry to stage 3. The purpose of this case-controlled study was to design a prediction model for CKD progression using laboratory values reflecting metabolic status. METHODS: Using data extracted from the electronic health record (EHR), two cohorts of patients in stage 3 were identified: progressors (eGFR declined &gt;3 ml/min/1.73 m2/year; n=117) and non-progressors (eGFR declined &lt;1 ml/min/1.713 m2; n=364). Initial laboratory values recorded a year before to a year after the time of entry to stage 3, reflecting metabolic complications (hemoglobin, bicarbonate, calcium, phosphorous, and albumin) were obtained. Average values in progressors and non-progressors were compared. Classification algorithms (Naïve Bayes and Logistic Regression) were used to develop prediction models of progression based on the initial lab data. RESULTS: At the entry to stage 3 CKD, hemoglobin, bicarbonate, calcium, and albumin values were significantly lower and phosphate values significantly higher in progressors compared to non-progressors even though initial eGFR values were similar. The differences were sufficiently large that a prediction model of progression could be developed based on these values. Post-test probability of progression in patients classified as progressors or non-progressors were 81% (73% - 86%) and 17% (13% - 23%), respectively. CONCLUSIONS: Our studies demonstrate that patients who enter stage 3 and ultimately progress to stage 4 manifest a greater degree of metabolic complications than those who remain stable at the onset of stage 3 when eGFR values are equivalent. Lab values (hemoglobin, bicarbonate, phosphorous, calcium and albumin) are sufficiently different between the two cohorts that a reasonably accurate predictive model can be developed.</v>
          </cell>
          <cell r="F1725" t="str">
            <v>2014</v>
          </cell>
        </row>
        <row r="1726">
          <cell r="A1726">
            <v>1725</v>
          </cell>
          <cell r="B1726" t="str">
            <v>Ejection fraction, B-type natriuretic peptide and risk of stroke and acute myocardial infarction among patients with heart failure</v>
          </cell>
          <cell r="C1726" t="str">
            <v>BACKGROUND: Real-world data on the clinical outcomes of heart failure (HF) across the spectrum of ejection fraction (EF) and the prognostic value of B-type natriuretic peptide (BNP) have not been well examined. HYPOTHESIS: The real-world association between the clinical outcomes of HF and EF or BNP levels may differ across different EF or BNP values. METHODS: The Optum Integrated Claims-Clinical data (07/2009-09/2016) was used to identify adult patients with ≥1 HF diagnosis during hospitalization or emergency room visit. Three EF cohorts were formed: reduced (rEF; EF &lt; 40%), mid-range (mrEF; EF 40%-49%), and preserved EF (pEF; EF ≥ 50%). Stratifications by BNP levels were performed using median BNP as cutoff between high vs low BNP (H-BNP vs L-BNP). RESULTS: In total, 7005 HF patients with EF measurements (2456 patients with both HF and BNP measurements) were identified. rEF patients had higher risk of stroke (hazard ratio [HR] = 1.57, P = 0.010) and acute myocardial infarction (AMI) (HR = 2.42, P &lt; 0.001) compared to pEF patients. H-BNP was associated with a significantly higher risk of mortality (P &lt; 0.001). rEF patients with H-BNP had a significantly higher risk of stroke than those with L-BNP. CONCLUSIONS: Patients with rEF had a significantly higher rate of stroke and AMI vs pEF patients, as did patients with H-BNP vs L-BNP. The present study is the first to show the real-world association of EF and BNP (alone and in combination) with clinical outcomes, further supporting the recommendation to use these markers in clinical practice. These results may help to guide future recommendations and improve the clinical management of HF.</v>
          </cell>
          <cell r="F1726" t="str">
            <v>2019</v>
          </cell>
        </row>
        <row r="1727">
          <cell r="A1727">
            <v>1726</v>
          </cell>
          <cell r="B1727" t="str">
            <v>Real-world Outcomes of Multiple Myeloma: Retrospective Analysis of the Czech Registry of Monoclonal Gammopathies</v>
          </cell>
          <cell r="C1727" t="str">
            <v>INTRODUCTION: Real-world data on patient outcomes and treatment patterns in multiple myeloma (MM) are limited. MATERIALS AND METHODS: The present noninterventional, observational, retrospective analysis of prospectively collected Czech patient medical record data from the Registry of Monoclonal Gammopathies estimated real-world outcomes in adults with a diagnosis of symptomatic MM made between May 2007 and June 2014. RESULTS: In total, 2446 patients had initiated first-line treatment. The median overall survival since the diagnosis (primary endpoint) was 50.3 months (95% confidence interval, 46.1-54.5 months) and decreased with each successive treatment line. A similar trend was observed for progression-free survival and the depth of response. In line with European guidelines and clinical practice, bortezomib-, thalidomide-, and lenalidomide-based regimens were most commonly used across all treatment lines (42.3%, 28.9%, and 18.4%, respectively). In the first line, bortezomib and thalidomide were used most often, with lenalidomide the most commonly used agent in the relapse setting (second to fourth lines). Exploratory analyses revealed that younger age (≤ 65 years), lower international staging system stage, and previous stem cell transplantation were associated with significant improvements in overall and progression-free survival, especially in the early treatment lines. CONCLUSION: The present study is the first analysis of Czech data from the Registry of Monoclonal Gammopathies, and it provides important insights into the real-world management of MM for physicians and healthcare providers.</v>
          </cell>
          <cell r="F1727" t="str">
            <v>2018</v>
          </cell>
        </row>
        <row r="1728">
          <cell r="A1728">
            <v>1727</v>
          </cell>
          <cell r="B1728" t="str">
            <v>Palliative systemic therapy and overall survival of 1,395 patients with advanced breast cancer - Results from the prospective German TMK cohort study</v>
          </cell>
          <cell r="C1728" t="str">
            <v>Data on treatment and outcome of advanced breast cancer in routine practice are rare, especially concerning recurrent disease, but important to complement the results from clinical trials and to improve the standard of care. We present data on choice of systemic first-line treatment, number of treatment lines, and survival of patients treated by medical oncologists in Germany. 1395 patients recruited by 124 sites at start of first-line therapy into the ongoing, prospective German clinical cohort study TMK (Tumour Registry Breast Cancer) between February 2007 and October 2015 were analysed. The median OS was 33.8 months (95% CI 30.2-40.2) for HR-positive/HER2-negative, 38.2 months (95% CI 31.3-43.0) for HER2-positive and 16.8 months (95% CI 11.5-22.0) for triple negative breast cancer. Patients with triple negative tumours more often died before start of a third-line therapy than patients with HR-positive or HER2-positive tumours (44% vs. 25%). Use of taxane-based chemotherapies has increased since 2007, with 65% of all first-line chemotherapy-treatments containing taxanes in 2013-15 (60% HR-positive/HER2-negative, 75% HER2-positive, 56% triple negative). 52% of the patients with HR-positive/HER2-negative tumours received first-line endocrine therapy in 2013-15; when restricted to patients with only non-visceral metastases this percentage increased to 63%. To our knowledge, this is the first cohort study showing systemic first-line therapy for all subtypes of advanced breast cancer. Overall survival in the TMK is comparable to that reported by clinical trials despite the inclusion of older and comorbid patients.</v>
          </cell>
          <cell r="F1728" t="str">
            <v>2017</v>
          </cell>
        </row>
        <row r="1729">
          <cell r="A1729">
            <v>1728</v>
          </cell>
          <cell r="B1729" t="str">
            <v>Derivation, Validation, and Potential Treatment Implications of Novel Clinical Phenotypes for Sepsis</v>
          </cell>
          <cell r="C1729" t="str">
            <v>IMPORTANCE: Sepsis is a heterogeneous syndrome. Identification of distinct clinical phenotypes may allow more precise therapy and improve care. OBJECTIVE: To derive sepsis phenotypes from clinical data, determine their reproducibility and correlation with host-response biomarkers and clinical outcomes, and assess the potential causal relationship with results from randomized clinical trials (RCTs). DESIGN, SETTINGS, AND PARTICIPANTS: Retrospective analysis of data sets using statistical, machine learning, and simulation tools. Phenotypes were derived among 20 189 total patients (16 552 unique patients) who met Sepsis-3 criteria within 6 hours of hospital presentation at 12 Pennsylvania hospitals (2010-2012) using consensus k means clustering applied to 29 variables. Reproducibility and correlation with biological parameters and clinical outcomes were assessed in a second database (2013-2014; n = 43 086 total patients and n = 31 160 unique patients), in a prospective cohort study of sepsis due to pneumonia (n = 583), and in 3 sepsis RCTs (n = 4737). EXPOSURES: All clinical and laboratory variables in the electronic health record. MAIN OUTCOMES AND MEASURES: Derived phenotype (α, β, γ, and δ) frequency, host-response biomarkers, 28-day and 365-day mortality, and RCT simulation outputs. RESULTS: The derivation cohort included 20 189 patients with sepsis (mean age, 64 [SD, 17] years; 10 022 [50%] male; mean maximum 24-hour Sequential Organ Failure Assessment [SOFA] score, 3.9 [SD, 2.4]). The validation cohort included 43 086 patients (mean age, 67 [SD, 17] years; 21 993 [51%] male; mean maximum 24-hour SOFA score, 3.6 [SD, 2.0]). Of the 4 derived phenotypes, the α phenotype was the most common (n = 6625; 33%) and included patients with the lowest administration of a vasopressor; in the β phenotype (n = 5512; 27%), patients were older and had more chronic illness and renal dysfunction; in the γ phenotype (n = 5385; 27%), patients had more inflammation and pulmonary dysfunction; and in the δ phenotype (n = 2667; 13%), patients had more liver dysfunction and septic shock. Phenotype distributions were similar in the validation cohort. There were consistent differences in biomarker patterns by phenotype. In the derivation cohort, cumulative 28-day mortality was 287 deaths of 5691 unique patients (5%) for the α phenotype; 561 of 4420 (13%) for the β phenotype; 1031 of 4318 (24%) for the γ phenotype; and 897 of 2223 (40%) for the δ phenotype. Across all cohorts and trials, 28-day and 365-day mortality were highest among the δ phenotype vs the other 3 phenotypes (P &lt; .001). In simulation models, the proportion of RCTs reporting benefit, harm, or no effect changed considerably (eg, varying the phenotype frequencies within an RCT of early goal-directed therapy changed the results from &gt;33% chance of benefit to &gt;60% chance of harm). CONCLUSIONS AND RELEVANCE: In this retrospective analysis of data sets from patients with sepsis, 4 clinical phenotypes were identified that correlated with host-response patterns and clinical outcomes, and simulations suggested these phenotypes may help in understanding heterogeneity of treatment effects. Further research is needed to determine the utility of these phenotypes in clinical care and for informing trial design and interpretation.</v>
          </cell>
          <cell r="F1729" t="str">
            <v>2019</v>
          </cell>
        </row>
        <row r="1730">
          <cell r="A1730">
            <v>1729</v>
          </cell>
          <cell r="B1730" t="str">
            <v>Single- versus multiple-tablet HIV regimens: adherence and hospitalization risks</v>
          </cell>
          <cell r="C1730" t="str">
            <v>OBJECTIVES: To evaluate the impact of antiretroviral therapy as a single-tablet regimen (STR) and multiple-tablet regimen (MTR) on outcomes in human immunodeficiency virus (HIV)/AIDS patients using electronic health records from the Veterans Healthcare Administration (VHA). STUDY DESIGN: Retrospective cohort. METHODS: This study evaluated VHA patients to whom HIV medications were dispensed as STRs or MTRs during the study period (January 1, 2006, to July 30, 2012). Patients were followed from the index date (ie, start of regimen) until treatment discontinuation, end of study period, last date of healthcare-related activity, or death. Differences in outcomes of hospitalization, adherence defined as a medication possession ratio of ≥ 95%, and undetectable viral load were evaluated using a Cox-proportional hazard and logistic model controlling for covariates measured during a 6-month baseline period. RESULTS: A total of 15,602 patients (6191 STR and 9411 MTR) met all study criteria. The study sample was, on average, aged 52 years with similar CD4 counts (mean ± SD: 432.2 ± 282.8 vs 419.3 ± 280.9; P = .287), but a significantly lower proportion of STR versus MTR patients had an undetectable viral load at baseline (42% vs 46%; P &lt; .001). After controlling for baseline covariates, the STR cohort had twice the odds of being adherent (odds ratio [OR], 1.98; P &lt; .001), 31% had a significantly lower hazard of having a hospitalization (hazard ratio, 0.69; P &lt; .001), and 21% had higher odds of having an undetectable viral load during follow-up (OR, 1.21; P &lt; .001). CONCLUSIONS: STR is associated with higher adherence rates, decreased hospitalizations, and more patients with an undetectable viral load in VHA patients with HIV/AIDS.</v>
          </cell>
          <cell r="F1730" t="str">
            <v>2016</v>
          </cell>
        </row>
        <row r="1731">
          <cell r="A1731">
            <v>1730</v>
          </cell>
          <cell r="B1731" t="str">
            <v>Effect of a clinical decision support system on early action on immunological treatment failure in patients with HIV in Kenya: a cluster randomised controlled trial</v>
          </cell>
          <cell r="C1731" t="str">
            <v>BACKGROUND: A clinical decision support system (CDSS) is a computer program that applies a set of rules to data stored in electronic health records to offer actionable recommendations. We aimed to establish whether a CDSS that supports detection of immunological treatment failure among patients with HIV taking antiretroviral therapy (ART) would improve appropriate and timely action. METHODS: We did this prospective, cluster randomised controlled trial in adults and children (aged ≥18 months) who were eligible for, and receiving, ART at HIV clinics in Siaya County, western Kenya. Health facilities were randomly assigned (1:1), via block randomisation (block size of two) with a computer-generated random number sequence, to use electronic health records either alone (control) or with CDSS (intervention). Facilities were matched by type and by number of patients enrolled in HIV care. The primary outcome measure was the difference between groups in the proportion of patients who experienced immunological treatment failure and had a documented clinical action. We used generalised linear mixed models with random effects to analyse clustered data. This trial is registered with ClinicalTrials.gov, number NCT01634802. FINDINGS: Between Sept 1, 2012, and Jan 31, 2014, 13 clinics, comprising 41,062 patients, were randomly assigned to the control group (n=6) or the intervention group (n=7). Data collection at each site took 12 months. Among patients eligible for ART, 10,358 (99%) of 10,478 patients were receiving ART at control sites and 10,991 (99%) of 11,028 patients were receiving ART at intervention sites. Of these patients, 1125 (11%) in the control group and 1342 (12%) in the intervention group had immunological treatment failure, of whom 332 (30%) and 727 (54%), respectively, received appropriate action. The likelihood of clinicians taking appropriate action on treatment failure was higher with CDSS alerts than with no decision support system (adjusted odds ratio 3·18, 95% CI 1·02-9·87). INTERPRETATION: CDSS significantly improved the likelihood of appropriate and timely action on immunological treatment failure. We expect our findings will be generalisable to virological monitoring of patients with HIV receiving ART once countries implement the 2015 WHO recommendation to scale up viral load monitoring. FUNDING: US President's Emergency Plan for AIDS Relief (PEPFAR), through the US Centers for Disease Control and Prevention.</v>
          </cell>
          <cell r="F1731" t="str">
            <v>2016</v>
          </cell>
        </row>
        <row r="1732">
          <cell r="A1732">
            <v>1731</v>
          </cell>
          <cell r="B1732" t="str">
            <v>Proactive tobacco cessation outreach to smokers of low socioeconomic status: a randomized clinical trial</v>
          </cell>
          <cell r="C1732" t="str">
            <v>IMPORTANCE: Widening socioeconomic disparities in mortality in the United States are largely explained by slower declines in tobacco use among smokers of low socioeconomic status (SES) than among those of higher SES, which points to the need for targeted tobacco cessation interventions. Documentation of smoking status in electronic health records (EHRs) provides the tools for health systems to proactively offer tobacco treatment to socioeconomically disadvantaged smokers. OBJECTIVE: To evaluate a proactive tobacco cessation strategy that addresses sociocontextual mediators of tobacco use for low-SES smokers. DESIGN, SETTING, AND PARTICIPANTS: This prospective, randomized clinical trial included low-SES adult smokers who described their race and/or ethnicity as black, Hispanic, or white and received primary care at 1 of 13 practices in the greater Boston area (intervention group, n = 399; control group, n = 308). INTERVENTIONS: We analyzed EHRs to identify potentially eligible participants and then used interactive voice response (IVR) techniques to reach out to them. Consenting patients were randomized to either receive usual care from their own health care team or enter an intervention program that included (1) telephone-based motivational counseling, (2) free nicotine replacement therapy (NRT) for 6 weeks, (3) access to community-based referrals to address sociocontextual mediators of tobacco use, and (4) integration of all these components into their normal health care through the EHR system. MAIN OUTCOMES AND MEASURES: Self-reported past-7-day tobacco abstinence 9 months after randomization ("quitting"), assessed by automated caller or blinded study staff. RESULTS: The intervention group had a higher quit rate than the usual care group (17.8% vs 8.1%; odds ratio, 2.5; 95% CI, 1.5-4.0; number needed to treat, 10). We examined whether use of intervention components was associated with quitting among individuals in the intervention group: individuals who participated in the telephone counseling were more likely to quit than those who did not (21.2% vs 10.4%; P &lt; .001). There was no difference in quitting by use of NRT. Quitting did not differ by a request for a community referral, but individuals who used their referral were more likely to quit than those who did not (43.6% vs 15.3%; P &lt; .001). CONCLUSIONS AND RELEVANCE: Proactive, IVR-facilitated outreach enables engagement with low-SES smokers. Providing counseling, NRT, and access to community-based resources to address sociocontextual mediators among smokers reached in this setting is effective. TRIAL REGISTRATION: clinicaltrials.gov Identifier: NCT01156610.</v>
          </cell>
          <cell r="F1732" t="str">
            <v>2015</v>
          </cell>
        </row>
        <row r="1733">
          <cell r="A1733">
            <v>1732</v>
          </cell>
          <cell r="B1733" t="str">
            <v>Effectiveness of Managing Diabetes During Ramadan Conversation Map intervention: A difference-in-differences (self-comparison) design</v>
          </cell>
          <cell r="C1733" t="str">
            <v>BACKGROUND: Some individuals with diabetes fast during Ramadan despite medical concerns for risk of adverse outcomes. The Managing Diabetes During Ramadan Conversation Map is a self-management education group-based intervention for Muslim individuals with type 2 diabetes, specifically addressing diabetes management during Ramadan. OBJECTIVE: The aim of this study was to evaluate the effectiveness of the Managing Diabetes During Ramadan Conversation Map intervention in improving short-term clinical outcomes and reducing healthcare utilization following Ramadan. DESIGN: This was a retrospective rolling cohort study. SETTINGS: Participants were Clalit Health Services members with type 2 diabetes who participated in the intervention between 2014 and 2017 across Israel. PARTICIPANTS: This study included 1732 participants who enrolled in the intervention over the five-year study period. The cohort was mainly between the ages of 45 and 74 years (83.3%), female (71.9%), of lower socioeconomic status (92.1%), with a diabetes duration of 10 years or more (51.7%), obese (64.0%), and had never smoked (73.8%). METHODS: The data used in this study came from Clalit Health Services' electronic health records, which are integrated in a central data warehouse. We used a difference-in-differences (self-comparison) design to examine the effect of the intervention on changes in laboratory results and healthcare utilization over a six month baseline and follow-up. Mixed model linear regressions and Poisson regressions were used to estimate continuous and count outcomes, respectively. RESULTS: Post intervention, participants experienced a reduction of 8.61 mg/dL in their glucose levels (p = 0.005) and 0.34% in their HbA1c levels (p &lt; 0.001). In a sub-group analysis of participants with HbA1c &gt; 7%, larger reductions in glucose (17.02 mg/dL [p &lt; 0.001]) and HbA1c (0.63% [p &lt; 0.001]) levels were recorded. This sub-group also experienced a reduction of 4.83 mg/dL in LDL level (p = 0.007) and had 0.2 fewer primary care visits (p &lt; 0.001). CONCLUSIONS: Participation in the Managing Diabetes During Ramadan Conversation Map improved patient glucose and HbA1c levels. A greater benefit was reported in those individuals with HbA1c &gt; 7%. These findings hold important global health implications for the millions of individuals with type 2 diabetes for whom Ramadan can pose a challenge in disease control.</v>
          </cell>
          <cell r="F1733" t="str">
            <v>2019</v>
          </cell>
        </row>
        <row r="1734">
          <cell r="A1734">
            <v>1733</v>
          </cell>
          <cell r="B1734" t="str">
            <v>Comparative Effectiveness of Two Tiotropium Formulations: A Retrospective Cohort Study</v>
          </cell>
          <cell r="C1734" t="str">
            <v>The effectiveness of the tiotropium Respimat(®) formulation in routine clinical practice is still an open issue due to concern about the generalizability of the Tiotropium Safety and Performance in Respimat(®) (TIOSPIR) trial findings. Our aim was to compare the incidence of acute respiratory events between new users of tiotropium Respimat(®) and HandiHaler(®). The study population comprised patients aged ≥45 years resident in two Italian regions who received a first tiotropium prescription (HandiHaler(®) or Respimat(®)) between 1 July 2011 and 30 November 2013. The cohort was identified within the database of drug prescriptions reimbursed by the Italian National Health Service. Clinical outcomes were obtained from hospital records. The primary outcome was the first hospitalization for respiratory events, including chronic obstructive pulmonary disease (COPD) exacerbation, respiratory failure, hypoxemia/hyperventilation and pneumonia, during the exposure period. The hazard ratios were estimated for the propensity score matched groups with Cox regression. After matching, 31,334 patients with incident tiotropium prescriptions were included. Similar incidence rates of the primary outcome between the Respimat(®) and HandiHaler(®) users were identified (adjusted hazard ratio 0.95, 95% CI 0.84-1.07). No differences emerged in the subgroup analyses conducted according to the baseline characteristics of the tiotropium users. This study confirms the findings observed in the TIOSPIR trial in a more heterogeneous population that included patient subgroups with severe respiratory disease and unstable COPD.</v>
          </cell>
          <cell r="F1734" t="str">
            <v>2018</v>
          </cell>
        </row>
        <row r="1735">
          <cell r="A1735">
            <v>1734</v>
          </cell>
          <cell r="B1735" t="str">
            <v>Antiviral therapy for chronic hepatitis B virus infection and development of hepatocellular carcinoma in a US population</v>
          </cell>
          <cell r="C1735" t="str">
            <v>BACKGROUND &amp; AIMS: Antiviral therapy could reduce the risk of hepatocellular carcinoma (HCC) among persons with chronic hepatitis B virus (HBV) infection. We evaluated the relationship between therapy for chronic HBV infection and HCC incidence using data from a longitudinal study of patients at 4 US healthcare centers. METHODS: We analyzed electronic health records of 2671 adult participants in the Chronic Hepatitis Cohort Study who were diagnosed with chronic HBV infection from 1992 through 2011 (49% Asian). Data analyzed were collected for a median of 5.2 years. Propensity-score adjustment was used to reduce bias, and Cox regression was used to estimate the relationship between antiviral treatment and HCC. The primary outcome was time to event of HCC incidence. RESULTS: Of study subjects, 3% developed HCC during follow-up period: 20 cases among the 820 patients with a history of antiviral HBV therapy and 47 cases among the 1851 untreated patients. In propensity-adjusted Cox regression, patients who received antiviral therapy had a lower risk of HCC than those who did not receive antiviral therapy (adjusted hazard ratio, 0.39; 95% confidence interval, 0.27-0.56; P &lt; .001), after adjusting for abnormal level of alanine aminotransferase. In a subgroup analysis, antiviral treatment was associated with a lower risk of HCC after adjusting for serum markers of cirrhosis (adjusted hazard ratio, 0.24; 95% confidence interval, 0.15-0.39; P &lt; .001). In a separate subgroup analysis of patients with available data on HBV DNA viral load, treated patients with viral loads &gt;20,000 IU/mL had a significantly lower risk of HCC than untreated patients with viral loads &gt;20,000 IU/mL. CONCLUSIONS: In a large geographically, clinically, and racially diverse US cohort, antiviral therapy for chronic HBV infection was associated with a reduced risk for HCC.</v>
          </cell>
          <cell r="F1735" t="str">
            <v>2014</v>
          </cell>
        </row>
        <row r="1736">
          <cell r="A1736">
            <v>1735</v>
          </cell>
          <cell r="B1736" t="str">
            <v>Safety Profile of Telaprevir-Based Triple Therapy in Elderly Patients: A Real-World Retrospective Cohort Study</v>
          </cell>
          <cell r="C1736" t="str">
            <v>To compare the rate of treatment discontinuation due to adverse events for telaprevir-based triple (T/PR) and pegylated interferon-alfa-2b and ribavirin (PR) therapy for the treatment of hepatitis C virus (HCV) infection in patients over the age of 65 years, in Japan. Retrospective analysis of the health data of patients over the age of 65 years treated for a HCV infection genotype 1 using T/PR or PR therapy, from 38 prefectures in Japan. The primary outcome was the rate of treatment discontinuation due to adverse events for T/PR and PR. The secondary outcome was to evaluate the prevalence and type of adverse events during the treatment period that resulted in treatment discontinuation for both therapies. For comparison, the T/PR and PR populations were matched using the propensity score method, and adjusted odds ratios (ORs) for treatment discontinuation calculated by multivariate logistic regression analysis. The study group included 1330 patients, 328 in the T/PR group and 1002 in the PR group. The rate of treatment discontinuation due to adverse events in the matched population was lower for T/PR (19.82%) than PR (35.98%) therapy, (adjusted OR, 0.418; 95% confidence interval, 0.292-0.599; p&lt;0.01). Malaise was the principal cause of treatment discontinuation in both groups (T/PR, 30.77%, and PR, 42.37%). Using real-world health data of elderly individuals in Japan, we identified a lower rate of treatment discontinuation for T/PR than PR. Our outcomes provide information for a segment of the population that is generally excluded for clinical trials.</v>
          </cell>
          <cell r="F1736" t="str">
            <v>2017</v>
          </cell>
        </row>
        <row r="1737">
          <cell r="A1737">
            <v>1736</v>
          </cell>
          <cell r="B1737" t="str">
            <v>The real-life data of hospitalized patients with heart failure: On behalf of the Journey HF-TR study investigators</v>
          </cell>
          <cell r="C1737" t="str">
            <v>OBJECTIVE: Acute heart failure (AHF) is a life-threatening clinical syndrome characterized by rapid onset of heart failure (HF) symptoms and signs and requires urgent therapy. The aim of the present study was to evaluate the overall clinical characteristics, management, and in-hospital outcomes of hospitalized patients with AHF in a large sample of Turkish population. METHODS: The Journey HF-TR study is a cross-sectional, multicenter, non-invasive and observational trial. Patients who were hospitalized with a diagnosis of AHF in the intensive care unit (ICU)/coronary care unit and cardiology wards between September 2015 and September 2016 were included in our study. RESULTS: A total of 1606 (male: 57.2%, mean age: 67.8±13 years) patients who were diagnosed with AHF were enrolled in the study. Seventeen percent of the patients were admitted to the hospital with a diagnosis of new onset AHF. Hypertension (67%) and coronary artery disease (CAD) (59.6%) were the most frequent underlying diseases. Acute coronary syndrome accompanying HF (14.7%), infection (29.3%), arrhythmia (25.1%), renal dysfunction (23%), and non-compliance with medication (23.8%) were the precipitating factors. The median length of stay in the ICU was 3 days (interquartile range, IQR 1-72) and 7 days (IQR 1-72) for in-hospital journey. The guideline recommended medications were less likely used in our patient population (&lt;73%) before admission and were similar to European and US registers at discharge. The in-hospital mortality rate was 7.6%. Hypertension and CAD were the most frequent underlying diseases in our population similar to other European surveys. Although our study population was younger than other registers, in-hospital mortality was high. CONCLUSION: Analyses of such real-world data will help to prepare a national database and distinctive diagnosis and treatment algorithms and to provide observing compliance with the current European Society of Cardiology guidelines for more effective management of HF.</v>
          </cell>
          <cell r="F1737" t="str">
            <v>2019</v>
          </cell>
        </row>
        <row r="1738">
          <cell r="A1738">
            <v>1737</v>
          </cell>
          <cell r="B1738" t="str">
            <v>Evaluating Breast Cancer Care Coordination at a Rural National Cancer Institute Comprehensive Cancer Center Using Network Analysis and Geospatial Methods</v>
          </cell>
          <cell r="C1738" t="str">
            <v>BACKGROUND: Variation in cancer care coordination may affect care quality and patient outcomes. We sought to characterize the impact of geographic access to and dispersion of cancer care providers on variation in care coordination. METHODS: Using electronic health record data from 2,507 women diagnosed with breast cancer at a National Cancer Institute Comprehensive Cancer Center from April 2011 to September 2015, a breast cancer patient-sharing physician network was constructed. Patient "care networks" represent the subnetworks of physicians with whom the focal patient had a clinical encounter. Patient care networks were analyzed to generate two measures of care coordination, care density (ratio of observed vs. potential connections between physicians), and clustering (extent to which physicians form connected triangles). RESULTS: The breast cancer physician network included 667 physicians. On average, the physicians shared patients with 12 other physicians. Patients saw an average of 8 physicians during active treatment. In multivariable models adjusting for patient sociodemographic and clinical characteristics, we observed that greater travel burden (&gt;2 hours) and lower geographic dispersion were associated with higher care density (P &lt; 0.05 and P &lt; 0.001, respectively) but lower care network clustering (P &lt; 0.05). CONCLUSIONS: Variation in network-based measures of care coordination is partially explained by patient travel burden and geographic dispersion of care. IMPACT: Improved understanding of factors driving variation in patient care networks may identify patients at risk of receiving poorly coordinated cancer care.</v>
          </cell>
          <cell r="F1738" t="str">
            <v>2019</v>
          </cell>
        </row>
        <row r="1739">
          <cell r="A1739">
            <v>1738</v>
          </cell>
          <cell r="B1739" t="str">
            <v>One-year outcome following coronary angiography in elderly patients with non-ST elevation myocardial infarction: real-world data from the Acute Coronary Syndromes Israeli Survey (ACSIS)</v>
          </cell>
          <cell r="C1739" t="str">
            <v>OBJECTIVES: We aimed to evaluate the management and outcomes of patients of the octogenarian age group with non-ST elevation myocardial infarction (NSTEMI) in a real-world setting. METHODS: The risk of 30-day and 1-year mortality by age and the time of coronary angiography [categorized as early (≤48 h of admission) and late (&gt;48 h of admission)] was assessed among 2021 NSTEMI patients enrolled in the Acute Coronary Syndrome Israeli Survey (ACSIS) between 2004 and 2008. RESULTS: Elderly patients (≥80 years) comprised almost 20% of the study population, and experienced a significantly higher rate of in-hospital complications. The risk of 1-year mortality was 3.4-fold (P&lt;0.001) higher among octogenarian patients compared with younger patients. Multivariate analysis showed that among patients aged at least 80 years, utilization of revascularization was associated with a lower risk of death at 1 year [hazard ratio (HR)=0.50, P=0.004], but not at 30 days, compared with no angiography. However, referral for early coronary angiography was associated with a lower risk of death both at 30 days and at 1 year (HR=0.4, P=0.04 and HR=0.38, P=0.02, respectively). CONCLUSION: Our findings indicate that patients of the octogenarian age group comprise a high-risk subset of the NSTEMI population, in whom early referral for coronary angiography is independently associated with a lower risk of mortality at 30 days and 1 year.</v>
          </cell>
          <cell r="F1739" t="str">
            <v>2013</v>
          </cell>
        </row>
        <row r="1740">
          <cell r="A1740">
            <v>1739</v>
          </cell>
          <cell r="B1740" t="str">
            <v>Real-world progression, treatment, and survival outcomes during rapid adoption of immunotherapy for advanced non-small cell lung cancer</v>
          </cell>
          <cell r="C1740" t="str">
            <v>BACKGROUND: Despite the rapid adoption of immunotherapies in advanced non-small cell lung cancer (advNSCLC), knowledge gaps remain about their real-world (rw) performance. METHODS: This retrospective, observational, multicenter analysis used the Flatiron Health deidentified electronic health record-derived database of rw patients with advNSCLC who received treatment with PD-1 and/or PD-L1 (PD-[L]1) inhibitors before July 1, 2017 (N = 5257) and had ≥6 months of follow-up. The authors investigated PD-(L)1 line of treatment and PD-L1 testing rates and the relationship between overall survival (OS) and rw intermediate endpoints: progression-free survival (rwPFS), rw time to progression (rwTTP), rw time to next treatment (rwTTNT), and rw time to discontinuation (rwTTD). RESULTS: First-line PD-(L)1 inhibitor use increased from 0% (in the third quarter of 2014 [Q3 2014]) to 42% (Q2 2017) over the study period. PD-L1 testing also increased (from 3% in Q3 2015 to 70% in Q2 2017). The estimated median OS was 9.3 months (95% CI, 8.9-9.8 months), and the estimated rwPFS was 3.2 months (95% CI, 3.1-3.3 months). Longer OS and rwPFS were associated with ≥50% PD-L1 percentage staining results. Correlations (⍴) between OS and intermediate endpoints were ⍴ = 0.75 (95% CI, 0.73-0.76) for rwPFS and ⍴ = 0.60 (95% CI, 0.57-0.63) for rwTTP, and, for treatment-based intermediate endpoints, correlations were ⍴ = 0.60 (95% CI, 0.56-0.64) for rwTTNT (N = 856) and ⍴ = 0.81 (95% CI, 0.80-0.82) for rwTTD. CONCLUSIONS: The use of first-line PD-(L)1 inhibitors and PD-L1 testing has substantially increased, with better outcomes for patients who have ≥50% PD-L1 percentage staining. Intermediate rw tumor-dynamics estimates were moderately correlated with OS in patients with advNSCLC who received immunotherapy, highlighting the need for optimizing and standardizing rw endpoints to enhance the understanding of patient outcomes outside clinical trials.</v>
          </cell>
          <cell r="F1740" t="str">
            <v>2019</v>
          </cell>
        </row>
        <row r="1741">
          <cell r="A1741">
            <v>1740</v>
          </cell>
          <cell r="B1741" t="str">
            <v>Safety of histamine-2 receptor blockers in hospitalized VLBW infants</v>
          </cell>
          <cell r="C1741" t="str">
            <v>BACKGROUND: Histamine-2 receptor (H2) blockers are often used in very low birth weight infants despite lack of population specific efficacy and safety data. AIMS: We sought to describe safety and temporal trends in histamine-2 receptor (H2) blocker use in hospitalized very low birth weight (VLBW) infants. STUDY DESIGN: We conducted a retrospective cohort study using a clinical database populated by an electronic health record shared by 348 neonatal intensive care units in the United States. SUBJECTS: We included all VLBW infants without major congenital anomalies. OUTCOME MEASURES: We used multivariable logistic regression with generalizing estimating equations to evaluate the association between days of H2 blocker exposure and risk of: 1) death or necrotizing enterocolitis (NEC); 2) death or sepsis; and 3) death, NEC, or sepsis. RESULTS: Of 127,707 infants, 20,288 (16%) were exposed to H2 blockers for a total of 6,422,352days. Median gestational age for infants exposed to H2 blockers was 27weeks (25th 75th percentile 26, 29). H2 blocker use decreased from 18% of infants in 1997 to 8% in 2012 (p&lt;0.001). On multivariable analysis, infants were at increased risk of the combined outcome of death, NEC, or sepsis on days exposed to H2 blockers (odds ratio=1.14) (95% confidence interval 1.08, 1.19). CONCLUSIONS: H2 blocker use is associated with increased risk of the combined outcome of death, NEC, or sepsis in hospitalized VLBW infants.</v>
          </cell>
          <cell r="F1741" t="str">
            <v>2016</v>
          </cell>
        </row>
        <row r="1742">
          <cell r="A1742">
            <v>1741</v>
          </cell>
          <cell r="B1742" t="str">
            <v>Acute kidney injury in the UK: a replication cohort study of the variation across three regional populations</v>
          </cell>
          <cell r="C1742" t="str">
            <v>OBJECTIVES: A rapid growth in the reported rates of acute kidney injury (AKI) has led to calls for greater attention and greater resources for improving care. However, the reported incidence of AKI also varies more than tenfold between previous studies. Some of this variation is likely to stem from methodological heterogeneity. This study explores the extent of cross-population variation in AKI incidence after minimising heterogeneity. DESIGN: Population-based cohort study analysing data from electronic health records from three regions in the UK through shared analysis code and harmonised methodology. SETTING: Three populations from Scotland, Wales and England covering three time periods: Grampian 2003, 2007 and 2012; Swansea 2007; and Salford 2012. PARTICIPANTS: All residents in each region, aged 15 years or older. MAIN OUTCOME MEASURES: Population incidence of AKI and AKI phenotype (severity, recovery, recurrence). Determined using shared biochemistry-based AKI episode code and standardised by age and sex. RESULTS: Respectively, crude AKI rates (per 10 000/year) were 131, 138, 139, 151 and 124 (p=0.095), and after standardisation for age and sex: 147, 151, 146, 146 and 142 (p=0.257) for Grampian 2003, 2007 and 2012; Swansea 2007; and Salford 2012. The pattern of variation in crude rates was robust to any modifications of the AKI definition. Across all populations and time periods, AKI rates increased substantially with age from ~20 to ~550 per 10 000/year among those aged &lt;40 and ≥70 years. CONCLUSION: When harmonised methods are used and age and sex differences are accounted for, a similar high burden of AKI is consistently observed across different populations and time periods (~150 per 10 000/year). There are particularly high rates of AKI among older people. Policy-makers should be careful not draw simplistic assumptions about variation in AKI rates based on comparisons that are not rigorous in methodological terms.</v>
          </cell>
          <cell r="F1742" t="str">
            <v>2018</v>
          </cell>
        </row>
        <row r="1743">
          <cell r="A1743">
            <v>1742</v>
          </cell>
          <cell r="B1743" t="str">
            <v>Real-world outcomes of insulin pump compared to injection therapy in a population-based sample of children with type 1 diabetes</v>
          </cell>
          <cell r="C1743" t="str">
            <v>BACKGROUND: Long-term glycemic outcomes in people with type 1 diabetes (T1D) on insulin pump therapy (continuous subcutaneous insulin infusion [CSII]) with appropriate control data are limited. Randomized controlled studies of technology in diabetes care are generally limited in duration and likely to have a selection bias. Hence, evaluation of population-based data provides a robust alternative evaluation of the benefits of insulin pump therapy. AIM: To investigate the outcomes of insulin pump therapy, as compared to injection therapy, in children with T1D attending a state-wide diabetes service in Western Australia. METHODS: Patients using insulin pump therapy between January 1999 and July 2016 were matched to patients on injection therapy on the basis of age, date of diagnosis, and hemoglobin A1C (HbA1c) at the start of pump therapy. RESULTS: A total of 513 pump-injection matches were identified. The pump cohort had a significantly lower mean HbA1c for the first 6 years of follow-up. The difference in HbA1c between the cohorts was observed by 6 months (3 mmol/mol [0.3%], standard error of the mean (SEM) 0.05, N = 463 matched pairs, P &lt; 0.001) and was sustained with the greatest difference in HbA1c at 6 years (4 mmol/mol [0.4%], SEM 0.21, N = 112 matched pairs, P = 0.04). Beyond 6 years of follow-up, the HbA1c was not significantly lower in the pump cohort (N &lt; 70 matched pairs). CONCLUSIONS: Patients using insulin pump therapy had a better long-term glycemic control relative to the matched injection therapy cohort. Large population-based cohort studies using real-world data provide a valuable perspective on evaluation of new technologies in children with T1D.</v>
          </cell>
          <cell r="F1743" t="str">
            <v>2018</v>
          </cell>
        </row>
        <row r="1744">
          <cell r="A1744">
            <v>1743</v>
          </cell>
          <cell r="B1744" t="str">
            <v>Balanced Crystalloids versus Saline in the Intensive Care Unit. The SALT Randomized Trial</v>
          </cell>
          <cell r="C1744" t="str">
            <v>RATIONALE: Saline is the intravenous fluid most commonly administered to critically ill adults, but it may be associated with acute kidney injury and death. Whether use of balanced crystalloids rather than saline affects patient outcomes remains unknown. OBJECTIVES: To pilot a cluster-randomized, multiple-crossover trial using software tools within the electronic health record to compare saline to balanced crystalloids. METHODS: This was a cluster-randomized, multiple-crossover trial among 974 adults admitted to a tertiary medical intensive care unit from February 3, 2015 to May 31, 2015. The intravenous crystalloid used in the unit alternated monthly between saline (0.9% sodium chloride) and balanced crystalloids (lactated Ringer's solution or Plasma-Lyte A). Enrollment, fluid delivery, and data collection were performed using software tools within the electronic health record. The primary outcome was the difference between study groups in the proportion of isotonic crystalloid administered that was saline. The secondary outcome was major adverse kidney events within 30 days (MAKE30), a composite of death, dialysis, or persistent renal dysfunction. MEASUREMENTS AND MAIN RESULTS: Patients assigned to saline (n = 454) and balanced crystalloids (n = 520) were similar at baseline and received similar volumes of crystalloid by 30 days (median [interquartile range]: 1,424 ml [500-3,377] vs. 1,617 ml [500-3,628]; P = 0.40). Saline made up a larger proportion of the isotonic crystalloid given in the saline group than in the balanced crystalloid group (91% vs. 21%; P &lt; 0.001). MAKE30 did not differ between groups (24.7% vs. 24.6%; P = 0.98). CONCLUSIONS: An electronic health record-embedded, cluster-randomized, multiple-crossover trial comparing saline with balanced crystalloids can produce well-balanced study groups and separation in crystalloid receipt. Clinical trial registered with www.clinicaltrials.gov (NCT 02345486).</v>
          </cell>
          <cell r="F1744" t="str">
            <v>2017</v>
          </cell>
        </row>
        <row r="1745">
          <cell r="A1745">
            <v>1744</v>
          </cell>
          <cell r="B1745" t="str">
            <v>Treatment pathways of Japanese prostate cancer patients - A retrospective transition analysis with administrative data</v>
          </cell>
          <cell r="C1745" t="str">
            <v>BACKGROUND: Limited availability of real-world data that describe treatment patterns of Japanese prostate cancer (PCA) patients. METHODS: A biweekly transition analysis of PCA treatment was performed for patients with PCA diagnosis and a specific treatment between 2010 and 2015. To account for different cancer stages, two patient populations were analyzed. The first group consisted of patients on medication for hormone-sensitive prostate cancer (HSPC). The second group is comprised of patients who ended up receiving specific therapy for castration-resistant prostate cancer (CRPC). For each treatment, the average of treatment duration and the portion of patients transitioning to a consecutive treatment was calculated. RESULTS: We identified 59,626 patients from the Japanese administrative database with a PCA diagnosis and specific treatment. In the first year of our observational study 786 patients commenced a HSPC treatment and 695 received a CRPC specific therapy Among the HSPC group, we found that combination hormonal therapy, comprised of a gonadotrophin releasing hormone agonist or antagonist with an antiandrogen was more common than monotherapy. The results of the CRPC group indicated that chemotherapy administration was for a shorter time period in a real-world setting as compared to published clinical studies. CONCLUSION: Utilizing a novel method to visualize real-world treatment pathways for PCA patients we found that real treatment pathways are in line with international guidelines.</v>
          </cell>
          <cell r="F1745" t="str">
            <v>2018</v>
          </cell>
        </row>
        <row r="1746">
          <cell r="A1746">
            <v>1745</v>
          </cell>
          <cell r="B1746" t="str">
            <v>Comparing outcomes between barbed and conventional sutures in patients undergoing knee or hip arthroplasty</v>
          </cell>
          <cell r="C1746" t="str">
            <v>AIM: To compare outcomes between barbed sutures and conventional sutures among patients undergoing knee or hip arthroplasty. MATERIALS &amp; METHODS: Retrospective study of patients (aged ≥18 years) undergoing elective knee/hip arthroplasty for osteoarthritis between 1 January 2013 and 1 September 2015. Patients were classified as: any Stratafix™ Knotless Tissue Control Devices (barbed suture group) used for closure vs. conventional sutures only (conventional suture group). RESULTS: Compared with the conventional suture group, the barbed suture group had statistically significant: shorter length of stay, knee = 0.2 d; hip = 0.3 d and operating room time, knee = 7 min; hip = 22 min and lower rate of discharge to skilled nursing facility/nonhome setting (knee = 3.0%; hip = 6.8%). CONCLUSION: Use of barbed sutures was associated with shorter length of stay, operating room time and less resource intensive discharge status as compared with conventional sutures alone.</v>
          </cell>
          <cell r="F1746" t="str">
            <v>2018</v>
          </cell>
        </row>
        <row r="1747">
          <cell r="A1747">
            <v>1746</v>
          </cell>
          <cell r="B1747" t="str">
            <v>Is it possible to identify risks for injurious falls in hospitalized patients?</v>
          </cell>
          <cell r="C1747" t="str">
            <v>BACKGROUND: Patient falls are among the most commonly reported adverse hospital events with more than one million occurring annually in the United States; approximately 10% result in serious injury. A retrospective study was conducted to determine predictors and outcomes of fall injuries among a cohort of adult hospitalized patients. METHODS: Data were obtained regarding patients who sustained an initial fall in hospital during a 26-month period from 16 adult general medical and surgical units in an urban university-affiliated community hospital. Data on intrinsic (individual) factors, extrinsic (environmental) factors, and situational activities were collected via nurse and patient interviews, patient examinations, and audits of incident reports and electronic health records. Fall injuries were classified as none/any for analyses. Unadjusted odds ratios [ORs] and 95% confidence intervals [CIs] for each of the variables of interest with fall injury were generated using logistic regressions. RESULTS: The 784 patients had a median age of 63.5 years (range, 20 to &gt; 90 years), 390 (50%) were women, and 526 (67%) were black. Some 228 (29%) fallers sustained injury; patients who were white (OR: 2.23; 95% CI: 1.62, 3.08), or were administered a selective serotonin reuptake inhibitor (OR: 1.04; 95% CI: 1.04, 2.67), two antipsychotic agents (OR: 3.26; 95% CI: 1.20, 8.90), an opiate (OR: 1.59; 95%; CI: 1.14, 2.20), or a diuretic non-antihypertensive agent (OR: 1.53; 95% CI: 1.03, 2.26) were more likely to sustain an injury. Home-based wheelchair use was protective of fall injury (OR: 0.20; 95% CI: 0.05, 0.84). Seventy-nine percent of the patients had been designated as "high" fall risk within 24 hours before the fall. CONCLUSIONS: Few variables were able to distinguish patients who sustained injury after a hospital fall, further challenging clinicians' efforts to minimize hospital-related fall injury.</v>
          </cell>
          <cell r="F1747" t="str">
            <v>2012</v>
          </cell>
        </row>
        <row r="1748">
          <cell r="A1748">
            <v>1747</v>
          </cell>
          <cell r="B1748" t="str">
            <v>Exploring the costs of a 13-valent pneumococcal conjugate vaccination program for home care patients</v>
          </cell>
          <cell r="C1748" t="str">
            <v>OBJECTIVE: The city of Joensuu in Finland vaccinated 409 elderly home care patients with the 13-valent pneumococcal conjugate vaccine (PCV13) in autumn 2012. All home care patients were also eligible for a seasonal influenza vaccine. The objective of this retrospective real-world data cohort study was to evaluate whether the immunization intervention with PCV13 for home care patients was cost saving from the payer's (municipality's) perspective in terms of a return on investment (ROI). METHODS: This was a retrospective observational registry study. We used registry data from the regional Mediatri patient information system covering all North Karelian municipalities, including individual-level data for all health and social care service utilization, diagnoses and procedures. Home care patients and their use of services were followed for 2 years. Cost comparisons were based on two specifications: (1) pneumonia-related health care costs; and (2) total health care costs. We compared patients who had received both influenza and PCV13 vaccinations to patients only vaccinated against influenza. RESULT: The pneumonia-related costs in the PCV13-vaccinated group were 434 EUR lower and the total health care costs 3800 EUR lower per person, compared to the non-PCV13-vaccinated group (bootstrapped 95% CIs -1682-527 EUR and -8233-621 EUR, respectively). PCV13 vaccination was associated with a return on investment of 7 EUR per 1 EUR spent during the 2 year follow-up period when pneumonia-related costs were used as baseline. Probability of the positive return on investment was .715. CONCLUSION: The results suggest that vaccinating home care patients could potentially be cost saving from the health care and service producer's perspectives. The uncertainty from the decision-making perspective was due to the large variation in individual costs.</v>
          </cell>
          <cell r="F1748" t="str">
            <v>2018</v>
          </cell>
        </row>
        <row r="1749">
          <cell r="A1749">
            <v>1748</v>
          </cell>
          <cell r="B1749" t="str">
            <v>Effect of the comprehensive smoke-free law on time trends in smoking behaviour in primary healthcare patients in Spain: a longitudinal observational study</v>
          </cell>
          <cell r="C1749" t="str">
            <v>OBJECTIVE: This study aimed to analyse the impact of comprehensive smoke-free legislation (SFL) on the prevalence and incidence of adult smoking in primary healthcare (PHC) patients from three Spanish regions, overall and stratified by sex. DESIGN: Longitudinal observational study conducted between 2008 and 2013. SETTING: 66 PHC teams in Catalonia, Navarre and the Balearic Islands (Spain). PARTICIPANTS: Population over 15 years of age assigned to PHC teams. PRIMARY AND SECONDARY OUTCOMES MEASURES: Quarterly age-standardised prevalence of non-smoker, smoker and ex-smoker and incidence of new smoker, new ex-smoker and ex-smoker relapse rates were estimated with data retrieved from PHC electronic health records. Joinpoint analysis was used to analyse the trends of age-standardised prevalence and incidence rates. Trends were expressed as annual percentage change and average annual percent change. RESULTS: The overall standardised smoker prevalence rate showed a significant downward trend (higher in men than women) and the overall standardised ex-smoker prevalence rate showed a significant increased trend (higher in women than men) in the three regions. Standardised smoker and ex-smoker prevalence rates were higher for men than women in all regions. With regard to overall trends of incidence rates, new smokers decreased significantly in Catalonia and Navarre and similarly in men and women, new ex-smokers decreased significantly and more in men in Catalonia and the Balearic Islands, and ex-smoker relapse increased in Catalonia (particularly in women) and decreased in Navarre. CONCLUSIONS: Trends in smoking behaviour in PHC patients remain unchanged after the implementation of comprehensive SFL. The impact of the comprehensive SFL might have been lessened by the effect of the preceding partial SFL.</v>
          </cell>
          <cell r="F1749" t="str">
            <v>2019</v>
          </cell>
        </row>
        <row r="1750">
          <cell r="A1750">
            <v>1749</v>
          </cell>
          <cell r="B1750" t="str">
            <v>Safety, efficacy and outcome-related factors of perampanel over 12 months in a real-world setting: The FYDATA study</v>
          </cell>
          <cell r="C1750" t="str">
            <v>BACKGROUND: Real-world data of current antiepileptic drugs (AEDs) used to treat focal seizures is of importance to understand the efficacy and safety outside of the clinical trial setting. Here we report real-world data from a large series of patients treated with perampanel for 1year. METHODS: FYDATA was a multicentre, retrospective, 1-year observational study assessing the efficacy and safety of adjuvant perampanel in patients ≥12 years of age with focal epilepsy in a real-world setting. At 12 months, the proportion of patients who were seizure free, median percentage seizure reduction, proportion of responders, retention rate and proportion of patients with adverse events (AEs) were assessed. Analyses were also performed to identify any patient-, medication- and disease-related factors associated with a large clinical response or carry a risk for AEs. RESULTS: A total of 464 patients were included in the study with a retention rate of 60.6% at 1year. The mean number of prior AEDs was 7.8. The median percentage reduction in overall seizures was 33.3% (75% for secondary generalised seizures) after 1year, with 7.2% of patients achieving seizure freedom. Furthermore, patients on non-enzyme-inducing AEDs were more likely to achieve seizure freedom, and logistic regression revealed that patients aged ≥65 years, those with epilepsy due to a vascular aetiology and those who had received fewer prior AEDs showed a better clinical response to perampanel. A total of 62.9% of the patients experienced AEs at 12 months; dizziness, somnolence and irritability were the most frequent AEs. Patients with prior psychiatric comorbidities (hyperactivity and personality disorder) were more likely to experience psychiatric AEs with perampanel, and slower titration schedules were associated with less AEs overall. CONCLUSION: Perampanel, for the treatment of focal epilepsy in a real-world setting in a refractory population, over 1year, demonstrates a similar efficacy and safety profile to that observed in clinical trials. Our results have implications for the optimisation of perampanel use in a clinical setting.</v>
          </cell>
          <cell r="F1750" t="str">
            <v>2016</v>
          </cell>
        </row>
        <row r="1751">
          <cell r="A1751">
            <v>1750</v>
          </cell>
          <cell r="B1751" t="str">
            <v>Comparing clinical judgment with the MySurgeryRisk algorithm for preoperative risk assessment: A pilot usability study</v>
          </cell>
          <cell r="C1751" t="str">
            <v>BACKGROUND: Major postoperative complications are associated with increased cost and mortality. The complexity of electronic health records overwhelms physicians' abilities to use the information for optimal and timely preoperative risk assessment. We hypothesized that data-driven, predictive-risk algorithms implemented in an intelligent decision-support platform simplify and augment physicians' risk assessments. METHODS: This prospective, nonrandomized pilot study of 20 physicians at a quaternary academic medical center compared the usability and accuracy of preoperative risk assessment between physicians and MySurgeryRisk, a validated, machine-learning algorithm, using a simulated workflow for the real-time, intelligent decision-support platform. We used area under the receiver operating characteristic curve to compare the accuracy of physicians' risk assessment for six postoperative complications before and after interaction with the algorithm for 150 clinical cases. RESULTS: The area under the receiver operating characteristic curve of the MySurgeryRisk algorithm ranged between 0.73 and 0.85 and was significantly better than physicians' initial risk assessments (area under the receiver operating characteristic curve between 0.47 and 0.69) for all postoperative complications except cardiovascular. After interaction with the algorithm, the physicians significantly improved their risk assessment for acute kidney injury and for an intensive care unit admission greater than 48 hours, resulting in a net improvement of reclassification of 12% and 16%, respectively. Physicians rated the algorithm as easy to use and useful. CONCLUSION: Implementation of a validated, MySurgeryRisk computational algorithm for real-time predictive analytics with data derived from the electronic health records to augment physicians' decision-making is feasible and accepted by physicians. Early involvement of physicians as key stakeholders in both design and implementation of this technology will be crucial for its future success.</v>
          </cell>
          <cell r="F1751" t="str">
            <v>2019</v>
          </cell>
        </row>
        <row r="1752">
          <cell r="A1752">
            <v>1751</v>
          </cell>
          <cell r="B1752" t="str">
            <v>Incidence, prevalence and mortality of patients with psoriasis: a U.K. population-based cohort study</v>
          </cell>
          <cell r="C1752" t="str">
            <v>BACKGROUND: The burden of psoriasis across many world regions is high and there is a recognized need to better understand the epidemiology of this common skin disorder. OBJECTIVES: To examine changes in the prevalence and incidence of psoriasis, and mortality rates over a 15-year period. METHODS: Cohort study involving analysis of longitudinal electronic health records between 1999 and 2013 using the U.K. Clinical Practice Research Datalink (CPRD). RESULTS: The prevalence of psoriasis increased steadily from 2·3% (2297 cases per 100 000) in 1999 to 2·8% (2815 per 100 000) in 2013, which does not appear to be attributable to changes in incidence rates. We observed peaks in age bands characteristic of early-onset (type I) and late-onset (type II) psoriasis, and changes in incidence and prevalence rates with increasing latitude in the U.K. All-cause mortality rates for the general population and for patients with psoriasis have decreased over the last 15 years. However, the risk of all-cause mortality for patients with psoriasis remains elevated compared with people without psoriasis (hazard ratio 1·21; 95% confidence interval 1·13-1·3) and we found no significant change in this relative excess mortality gap over time. CONCLUSIONS: We found an increasing population living longer with psoriasis in the U.K., which has important implications for healthcare service delivery and for resource allocation. Importantly, early mortality in patients with psoriasis remains elevated compared with the general population and we found no evidence of change in this premature mortality gap.</v>
          </cell>
          <cell r="F1752" t="str">
            <v>2017</v>
          </cell>
        </row>
        <row r="1753">
          <cell r="A1753">
            <v>1752</v>
          </cell>
          <cell r="B1753" t="str">
            <v>Teledermatology protocol for screening of skin cancer</v>
          </cell>
          <cell r="C1753" t="str">
            <v>BACKGROUND: Telemedicine refers to the use of technology as improvement of healthcare delivery to places where distance becomes an obstacle. Its use represents a great potential for dermatology, a specialty whose visual analysis phase is essential in diagnosis. OBJECTIVES: To analyze the compatibility index of skin cancer diagnoses between primary care and teledermatology, and to validate a protocol for standardization of digital imaging to obtain the reports in teledermatology. METHODS: An observational cross-sectional study developed through the census of 333 examination requests, received between January/2012 and July/2012, in the Center for Telemedicine and Telehealth of SES-SC. We used a protocol for photographic lesion standardization, consisting of three steps (panoramic photo, close-up with ruler and dermoscopy). After collection, the data were sent to a virtual site on the Internet, and recorded with the use of an electronic health record containing the images, the skin phototype and demographic characteristics. RESULTS: The level of compatibility between the diagnosis of skin cancer in Santa Catarina's primary care and the diagnosis proposed by teledermatology was 19.02%. Proportionally, it was 21.21% for BCC, 44.44% for SCC and 6.98% for MM. The protocol was statistically significant (p &lt;0.05), with an OR of 38.77. CONCLUSION: The rate of diagnostic compatibility of skin cancer was low and the use of the protocol optimized the chance of validating requests for examination.</v>
          </cell>
          <cell r="F1753" t="str">
            <v>2015</v>
          </cell>
        </row>
        <row r="1754">
          <cell r="A1754">
            <v>1753</v>
          </cell>
          <cell r="B1754" t="str">
            <v>Outcomes and timing of endoscopic retrograde cholangiopancreatography for acute biliary pancreatitis</v>
          </cell>
          <cell r="C1754" t="str">
            <v>BACKGROUND: Indication of endoscopic retrograde cholangiopancreatography (ERCP) in acute biliary pancreatitis (ABP) is challenging. AIMS: In this retrospective study, we analyzed real-world data to understand the ERCP practice in ABP in Hungarian centers. METHODS: Clinical data on ABP patients (2013-2015) were extracted from our large multicentric database. Outcomes, quality indicators and the role of early timing of ERCP (&lt;24 h from admission) were analyzed. RESULTS: There were 356 patients with ABP. ERCP was performed in 267 (75%). Performance indicators of ERCP proved to be suboptimal with a biliary cannulation rate of 84%. Successful vs unsuccessful cannulation of naïve papilla resulted in lower rates of local [22.9% vs 40.9%, (P = 0.012)] and systemic [4.9% vs 13.6%, (P = 0.042)] complications. Successful vs unsuccessful clearance resulted in lower rates of local complications [22.5% vs 40.8%, (P = 0.008)]. Successful cannulation and drainage correlated with less severe course of ABP [3.6% vs 15.9%, (P = 0.001) and 4.1% vs 12.2%, (P = 0.033)] respectively. A tendency of an increased rate of local complications was observed if ERCP was performed later [&lt;24 h: 21.1% (35/166); between 24-48 h: 23.4% (11/47); &gt;48h: 37.2% (16/43) (P = 0.088)]. CONCLUSION: Optimization of ERCP indication in ABP patients is critical as suboptimal ERCP practices in ABP without definitive stone detection are associated with poorer clinical outcomes.</v>
          </cell>
          <cell r="F1754" t="str">
            <v>2019</v>
          </cell>
        </row>
        <row r="1755">
          <cell r="A1755">
            <v>1754</v>
          </cell>
          <cell r="B1755" t="str">
            <v>Hypertension control after an initial cardiac event among Medicare patients with diabetes mellitus: A multidisciplinary group practice observational study</v>
          </cell>
          <cell r="C1755" t="str">
            <v>Patients with diabetes mellitus and cardiovascular disease have a high risk of mortality and/or recurrent cardiovascular events. Hypertension control is critical for secondary prevention of cardiovascular events. The objective was to determine rates and predictors of achieving hypertension control among Medicare patients with diabetes and uncontrolled hypertension after hospital discharge for an initial cardiac event. A retrospective analysis of linked electronic health record and Medicare data was performed. The primary outcome was hypertension control within 1 year after hospital discharge for an initial cardiac event. Cox proportional hazard models assessed sociodemographics, medications, utilization, and comorbidities as predictors of control. Medicare patients with diabetes were more likely to achieve hypertension control when prescribed beta-blockers at discharge or with a history of more specialty visits. Adults ≥ 80 were more likely to achieve control with diuretics. These findings demonstrate the importance of implementing guideline-directed multidisciplinary care in this complex and high-risk population.</v>
          </cell>
          <cell r="F1755" t="str">
            <v>2018</v>
          </cell>
        </row>
        <row r="1756">
          <cell r="A1756">
            <v>1755</v>
          </cell>
          <cell r="B1756" t="str">
            <v>Treatment patterns and clinical outcomes in elderly patients with HER2-positive metastatic breast cancer from the registHER observational study</v>
          </cell>
          <cell r="C1756" t="str">
            <v>Limited data exist regarding treatment patterns and outcomes in elderly patients with HER2-positive metastatic breast cancer (MBC). registHER is an observational study of patients (N = 1,001) with HER2-positive MBC diagnosed within 6 months of enrollment and followed until death, disenrollment, or June 2009 (median follow-up 27 months). Outcomes were analyzed by age at MBC diagnosis: younger (&lt;65 years), older (65-74 years), elderly (≥75 years). For progression-free survival (PFS) and overall survival (OS) analyses of first-line trastuzumab versus nontrastuzumab, older and elderly patients were combined. Cox regression analyses were adjusted for baseline characteristics and treatments. Estrogen receptor/progesterone receptor status was similar across age groups. Underlying cardiovascular disease was most common in elderly patients. In patients receiving trastuzumab-based first-line treatment, elderly patients were less likely to receive chemotherapy. In trastuzumab-treated patients, incidence of left ventricular dysfunction (LVD) and congestive heart failure (CHF) (grades ≥ 3) were highest in elderly patients (LVD: elderly 4.8 %, younger 2.8 %, older 1.5 %; CHF: elderly 3.2 %, younger 1.9 %, older 1.5 %). Unadjusted median PFS (months) was significantly higher in patients treated with first-line trastuzumab than those who were not (&lt;65 years: 11.0 vs. 3.4, respectively; ≥65 years: 11.7 vs. 4.8, respectively). In patients &lt;65 years, unadjusted median OS (months) was significantly higher in trastuzumab-treated patients; in patients ≥65 years, median OS was similar (&lt;65 years: 40.4 vs. 25.9; ≥65 years: 31.2 vs. 28.5). In multivariate analyses, first-line trastuzumab use was associated with significant improvement in PFS across age. For OS, significant improvement was observed for patients &lt;65 years and nonsignificant improvement for patients ≥65 years. Elderly patients with HER2-positive MBC had higher rates of underlying cardiovascular disease than their younger counterparts and received less aggressive treatment, including less first-line trastuzumab. These real-world data suggest improved PFS across all age groups and similar trends for OS.</v>
          </cell>
          <cell r="F1756" t="str">
            <v>2012</v>
          </cell>
        </row>
        <row r="1757">
          <cell r="A1757">
            <v>1756</v>
          </cell>
          <cell r="B1757" t="str">
            <v>Evaluation of a Novel System to Enhance Clinicians' Recognition of Preadmission Adverse Drug Reactions</v>
          </cell>
          <cell r="C1757" t="str">
            <v>BACKGROUND: Often unrecognized by providers, adverse drug reactions (ADRs) diminish patients' quality of life, cause preventable admissions and emergency department visits, and increase health care costs. OBJECTIVE: This article evaluates whether an automated system, the Adverse Drug Effect Recognizer (ADER), could assist clinicians in detecting and addressing inpatients' ongoing preadmission ADRs. METHODS: ADER uses natural language processing to extract patients' medications, findings, and past diagnoses from admission notes. It compares excerpted information to a database of known medication adverse effects and promptly warns clinicians about potential ongoing ADRs and potential confounders via alerts placed in patients' electronic health records (EHRs). A 3-month intervention trial evaluated ADER's impact on antihypertensive medication ordering behaviors. At the time of patient admission, ADER warned providers on the Internal Medicine wards of Vanderbilt University Hospital about potential ongoing preadmission antihypertensive medication ADRs. A retrospective control group, comprised similar physicians from a period prior to the intervention, received no alerts. The evaluation compared ordering behaviors for each group to determine if preadmission medications changed during hospitalization or at discharge. The study also analyzed intervention group participants' survey responses and user comments. RESULTS: ADER identified potential preadmission ADRs for 30% of both groups. Compared with controls, intervention providers more often withheld or discontinued suspected ADR-causing medications during the inpatient stay (p &lt; 0.001). Intervention providers who responded to alert-related surveys held or discontinued suspected ADR-causing medications more often at discharge (p &lt; 0.001). CONCLUSION: Results indicate that ADER helped physicians recognize ADRs and reduced ordering of suspected ADR-causing medications. In hospitals using EHRs, ADER-like systems could improve clinicians' recognition and elimination of ongoing ADRs.</v>
          </cell>
          <cell r="F1757" t="str">
            <v>2018</v>
          </cell>
        </row>
        <row r="1758">
          <cell r="A1758">
            <v>1757</v>
          </cell>
          <cell r="B1758" t="str">
            <v>Comparative risk evaluation for cardiovascular events associated with dapagliflozin vs. empagliflozin in real-world type 2 diabetes patients: a multi-institutional cohort study</v>
          </cell>
          <cell r="C1758" t="str">
            <v>BACKGROUND: To compare the cardiovascular event risk in type 2 diabetes patients newly receiving dapagliflozin vs. empagliflozin. METHODS: We conducted a retrospective cohort study by analyzing a multi-institutional electronic medical records database (Chang Gung Research Database) in Taiwan and included adult type 2 diabetes patients who were newly receiving sodium-glucose co-transporter 2 (SGLT2) inhibitors from 2016 to 2017. The primary outcome was a composite of cardiovascular death, myocardial infarction, ischemic stroke and heart failure. We followed up patients from initiation of SGLT2 inhibitors until the occurrence of cardiovascular events before December 31, 2018. We performed multivariable Cox proportional hazard modeling, adjusting for patients' age, sex, laboratory data, co-morbidities, and concomitant medications. RESULTS: We identified 12,681 new SGLT2 inhibitor users with a mean age of 58.9 (SD 11.8) years, of whom 43.9% were female and 45.8% were new dapagliflozin users. A total of 10,442 person-years of dapagliflozin use and 12,096 person-years of empagliflozin use were included. Compared to empagliflozin users, new users of dapagliflozin were found to have similar risks for primary composite outcome (adjusted HR: 0.91; 95% CI 0.73-1.14), cardiovascular death (adjusted HR: 0.54; 95% CI 0.14-2.12), myocardial infarction (adjusted HR: 0.77, 95% CI 0.49-1.19) and ischemic stroke (adjusted HR: 1.15; 95% CI 0.80-1.65), but a lower risk of heart failure (adjusted HR: 0.68; 95% CI 0.49-0.95). CONCLUSION: The risk of cardiovascular events was similar between dapagliflozin and empagliflozin new users, but dapagliflozin may have a better outcome in the reduction of heart failure in type 2 diabetes patients. Future prospective studies are required to confirm the findings.</v>
          </cell>
          <cell r="F1758" t="str">
            <v>2019</v>
          </cell>
        </row>
        <row r="1759">
          <cell r="A1759">
            <v>1758</v>
          </cell>
          <cell r="B1759" t="str">
            <v>Pharmacological target therapy of neuropathic pain and patient-reported outcomes in patients with chronic low back pain in Korea: Results from the NLBP Outcomes Research</v>
          </cell>
          <cell r="C1759" t="str">
            <v>A number of studies have demonstrated an association of neuropathic pain and chronic low back pain (CLBP), but the outcome difference in each medical management is poorly understood. This study is aimed to investigate treatment patterns of neuropathic pain in CLBP patients and to explore patient-reported outcomes (PROs) including quality of life (QoL) and functional disability by treatment patterns.Data were extracted from the neuropathic low back pain (NLBP) outcomes research. It was a multicenter and cross-sectional study in which 1200 patients were enrolled at 27 general hospitals, from 2014 to 2015. Of total, 478 patients classified as neuropathic pain were used for this subgroup analysis. The patients were divided into 2 groups according to treatment patterns (with vs. without the targeted therapy [TT] of neuropathic pain). Demographic and clinical features were collected by chart reviews and PROs were measured by patient's survey. QoL was assessed by EuroQoL 5-dimension (EQ-5D) questionnaire. Functional disability was measured by the Quebec Back Pain Disability Scale (QBPDS). Multiple linear regression analyses were conducted to compare the PROs between TT group and non-targeted therapy (nTT) group.Among the NLBP patients (mean age 63years, female 62%), EQ-5D index, EuroQoL-Visual Analog Scale (EQ-VAS), and QBPDS Scores (mean ± standard deviation) were 0.40 ± 0.28, 54.98 ± 19.98, and 46.03 ± 21.24, respectively. Only 142 (29.7%) patients had pharmacological TT of neuropathic pain. Univariate analyses revealed no significant mean differences between TT group and nTT group in the EQ-5D index (0.41 ± 0.27 and 0.39 ± 0.28), EQ-VAS (56.43 ± 18.17 and 54.37 ± 20.69), and QBPDS (45.31 ± 21.32 and 46.31 ± 21.24). After adjustment with covariates, TT group had higher scores of EQ-5D index (β = 0.07; P &lt; 0.01) and EQ-VAS (β = 4.59; P &lt; 0.05) than the nTT group. The TT group's QBPDS score was lower than the nTT group, although its statistical significance still has not been reached (β = -4.13; P = 0.07).We found that considerable proportion of the NLBP patients remains untreated or undertreated. Although TT group had significantly better QoL than nTT group, only 29.7% of NLBP patients had pharmacological TT. Therefore, clinicians should consider using TT for better QoL of neuropathic pain patients.</v>
          </cell>
          <cell r="F1759" t="str">
            <v>2018</v>
          </cell>
        </row>
        <row r="1760">
          <cell r="A1760">
            <v>1759</v>
          </cell>
          <cell r="B1760" t="str">
            <v>Sex-related inequalities in management of patients with acute coronary syndrome-results from the EURHOBOP study</v>
          </cell>
          <cell r="C1760" t="str">
            <v>BACKGROUND: Real-world data from different levels of hospital specialisation would help to understand if differences in management between women and men with acute coronary syndrome (ACS) are still a priority target. We aimed to identify sex inequalities in management of patients with different types of ACS. METHODS: We analysed 1757 patients with a non-ST-elevation ACS (NSTEACS) and 1184 with ST elevation myocardial infarction (STEMI) or left bundle branch block (non-classifiable (NC) ACS (STEMI/NC ACS group), consecutively discharged from ten Portuguese hospitals with different specialisation levels, between 2008 and 2010. We estimated odds ratios (OR) and 95% confidence intervals (95% CI) for the association between sex and the performance of coronary angiography, reperfusion and revascularisation. RESULTS: Among STEMI/NC ACS, men had higher probability of performing coronary angiography than women (adjusted OR = 1.64, 95% CI: 1.11-2.44), while among NSTEACS patients there was no significant difference by sex (adjusted OR = 1.26, 95% CI: 0.99-1.62). In patients who underwent coronary angiography, there was no difference in proportion of women and men submitted to revascularisation, regardless of the ACS type. Although men with STEMI/NC ACS were more likely to undergo reperfusion (crude OR = 2.17, 95% CI: 1.68-2.81), the effect became not significant after multivariable adjustment (adjusted OR = 1.33, 95% CI: 0.96-1.84). CONCLUSION: Women diagnosed with STEMI/NC, but not NSTEACS, had lower probability when compared with men to be submitted to coronary angiography. There was no difference in performance of reperfusion and revascularisation by sex.</v>
          </cell>
          <cell r="F1760" t="str">
            <v>2018</v>
          </cell>
        </row>
        <row r="1761">
          <cell r="A1761">
            <v>1760</v>
          </cell>
          <cell r="B1761" t="str">
            <v>Antibiotic use and clinical outcomes in the acute setting under management by an infectious diseases acute physician versus other clinical teams: a cohort study</v>
          </cell>
          <cell r="C1761" t="str">
            <v>OBJECTIVES: To assess the magnitude of difference in antibiotic use between clinical teams in the acute setting and assess evidence for any adverse consequences to patient safety or healthcare delivery. DESIGN: Prospective cohort study (1 week) and analysis of linked electronic health records (3 years). SETTING: UK tertiary care centre. PARTICIPANTS: All patients admitted sequentially to the acute medical service under an infectious diseases acute physician (IDP) and other medical teams during 1 week in 2013 (n=297), and 3 years 2012-2014 (n=47 585). PRIMARY OUTCOME MEASURE: Antibiotic use in days of therapy (DOT): raw group metrics and regression analysis adjusted for case mix. SECONDARY OUTCOME MEASURES: 30-day all-cause mortality, treatment failure and length of stay. RESULTS: Antibiotic use was 173 vs 282 DOT/100 admissions in the IDP versus non-IDP group. Using case mix-adjusted zero-inflated Poisson regression, IDP patients were significantly less likely to receive an antibiotic (adjusted OR=0.25 (95% CI 0.07 to 0.84), p=0.03) and received shorter courses (adjusted rate ratio (RR)=0.71 (95% CI 0.54 to 0.93), p=0.01). Clinically stable IDP patients of uncertain diagnosis were more likely to have antibiotics held (87% vs 55%; p=0.02). There was no significant difference in treatment failure or mortality (adjusted p&gt;0.5; also in the 3-year data set), but IDP patients were more likely to be admitted overnight (adjusted OR=3.53 (95% CI 1.24 to 10.03), p=0.03) and have longer length of stay (adjusted RR=1.19 (95% CI 1.05 to 1.36), p=0.007). CONCLUSIONS: The IDP-led group used 30% less antibiotic therapy with no adverse clinical outcome, suggesting antibiotic use can be reduced safely in the acute setting. This may be achieved in part by holding antibiotics and admitting the patient for observation rather than prescribing, which has implications for costs and hospital occupancy. More information is needed to indicate whether any such longer admission will increase or decrease risk of antibiotic-resistant infections.</v>
          </cell>
          <cell r="F1761" t="str">
            <v>2016</v>
          </cell>
        </row>
        <row r="1762">
          <cell r="A1762">
            <v>1761</v>
          </cell>
          <cell r="B1762" t="str">
            <v>Better visual outcome at 1 year with antivascular endothelial growth factor treatment according to treat-and-extend compared with pro re nata in eyes with neovascular age-related macular degeneration</v>
          </cell>
          <cell r="C1762" t="str">
            <v>PURPOSE: To evaluate treatment outcome at 12 months in eyes with neovascular age-related macular degeneration (nAMD) treated with antivascular endothelial growth factor (anti-VEGF) injections according to either pro re nata (PRN)- or treat-and-extend (TE)-regimen in one clinical setting in Sweden. METHODS: Data were obtained retrospectively from the Swedish Macula Register, optical coherence tomography-database and electronic patient charts. The study included 443 eyes; 223 PRN- and 220 TE-treated eyes. Baseline (BL) characteristics and follow-up data at 6 and 12 months were collected. Statistical regression analysis was performed to evaluate association between treatment strategy and visual outcome at 12 months. RESULTS: Baseline (BL) characteristics were well balanced between cohorts. Visual acuity at 12 months was higher in TE-cohort 66.5 (13.1) compared to PRN-cohort 60.1 (17.6) (p = 0.000). Visual improvement at 12 months was +5.2 (11.8) and +1.2 (12.7) letters Early Treatment Diabetic Retinopathy Study (ETDRS) in TE- and PRN-cohorts, respectively (p = 0.002). Number of administered injections at 12 months was 10.2 (2.1) and 6.3 (2.1) in the two cohorts (p = 0.000). Statistical analysis demonstrated a strong association between TE treatment strategy and improvement in visual acuity at 12 months. CONCLUSION: Eyes treated according to TE had better visual outcome at 12 months. The results indicate that treatment according to proactive TE-regimen is superior to treatment according to PRN-regimen in clinical routine care of nAMD.</v>
          </cell>
          <cell r="F1762" t="str">
            <v>2019</v>
          </cell>
        </row>
        <row r="1763">
          <cell r="A1763">
            <v>1762</v>
          </cell>
          <cell r="B1763" t="str">
            <v>Assessment of Clinical Criteria for Sepsis: For the Third International Consensus Definitions for Sepsis and Septic Shock (Sepsis-3)</v>
          </cell>
          <cell r="C1763" t="str">
            <v>IMPORTANCE: The Third International Consensus Definitions Task Force defined sepsis as "life-threatening organ dysfunction due to a dysregulated host response to infection." The performance of clinical criteria for this sepsis definition is unknown. OBJECTIVE: To evaluate the validity of clinical criteria to identify patients with suspected infection who are at risk of sepsis. DESIGN, SETTINGS, AND POPULATION: Among 1.3 million electronic health record encounters from January 1, 2010, to December 31, 2012, at 12 hospitals in southwestern Pennsylvania, we identified those with suspected infection in whom to compare criteria. Confirmatory analyses were performed in 4 data sets of 706,399 out-of-hospital and hospital encounters at 165 US and non-US hospitals ranging from January 1, 2008, until December 31, 2013. EXPOSURES: Sequential [Sepsis-related] Organ Failure Assessment (SOFA) score, systemic inflammatory response syndrome (SIRS) criteria, Logistic Organ Dysfunction System (LODS) score, and a new model derived using multivariable logistic regression in a split sample, the quick Sequential [Sepsis-related] Organ Failure Assessment (qSOFA) score (range, 0-3 points, with 1 point each for systolic hypotension [≤100 mm Hg], tachypnea [≥22/min], or altered mentation). MAIN OUTCOMES AND MEASURES: For construct validity, pairwise agreement was assessed. For predictive validity, the discrimination for outcomes (primary: in-hospital mortality; secondary: in-hospital mortality or intensive care unit [ICU] length of stay ≥3 days) more common in sepsis than uncomplicated infection was determined. Results were expressed as the fold change in outcome over deciles of baseline risk of death and area under the receiver operating characteristic curve (AUROC). RESULTS: In the primary cohort, 148,907 encounters had suspected infection (n = 74,453 derivation; n = 74,454 validation), of whom 6347 (4%) died. Among ICU encounters in the validation cohort (n = 7932 with suspected infection, of whom 1289 [16%] died), the predictive validity for in-hospital mortality was lower for SIRS (AUROC = 0.64; 95% CI, 0.62-0.66) and qSOFA (AUROC = 0.66; 95% CI, 0.64-0.68) vs SOFA (AUROC = 0.74; 95% CI, 0.73-0.76; P &lt; .001 for both) or LODS (AUROC = 0.75; 95% CI, 0.73-0.76; P &lt; .001 for both). Among non-ICU encounters in the validation cohort (n = 66 522 with suspected infection, of whom 1886 [3%] died), qSOFA had predictive validity (AUROC = 0.81; 95% CI, 0.80-0.82) that was greater than SOFA (AUROC = 0.79; 95% CI, 0.78-0.80; P &lt; .001) and SIRS (AUROC = 0.76; 95% CI, 0.75-0.77; P &lt; .001). Relative to qSOFA scores lower than 2, encounters with qSOFA scores of 2 or higher had a 3- to 14-fold increase in hospital mortality across baseline risk deciles. Findings were similar in external data sets and for the secondary outcome. CONCLUSIONS AND RELEVANCE: Among ICU encounters with suspected infection, the predictive validity for in-hospital mortality of SOFA was not significantly different than the more complex LODS but was statistically greater than SIRS and qSOFA, supporting its use in clinical criteria for sepsis. Among encounters with suspected infection outside of the ICU, the predictive validity for in-hospital mortality of qSOFA was statistically greater than SOFA and SIRS, supporting its use as a prompt to consider possible sepsis.</v>
          </cell>
          <cell r="F1763" t="str">
            <v>2016</v>
          </cell>
        </row>
        <row r="1764">
          <cell r="A1764">
            <v>1763</v>
          </cell>
          <cell r="B1764" t="str">
            <v>An Effective Machine Learning Approach for Prognosis of Paraquat Poisoning Patients Using Blood Routine Indexes</v>
          </cell>
          <cell r="C1764" t="str">
            <v>The early identification of toxic paraquat (PQ) poisoning in patients is critical to ensure timely and accurate prognosis. Although plasma PQ concentration has been reported as a clinical indicator of PQ poisoning, it is not commonly applied in practice due to the inconvenient necessary instruments and operation. In this study, we explored the use of blood routine indexes to identify the degree of PQ toxicity and/or diagnose PQ poisoning in patients via machine learning approach. Specifically, we developed a method based on support vector machine combined with the feature selection technique to accurately predict PQ poisoning risk status, then tested the method on 79 (42 male and 37 female; 41 living and 38 deceased) patients. The detection method was rigorously evaluated against a real-world data set to determine its accuracy, sensitivity and specificity. Feature selection was also applied to identify the factors correlated with risk status, and the results showed that there are significant differences in blood routine indexes between dead and living PQ-poisoned individuals (p-value &lt; 0.01). Feature selection also showed that the most important correlated indexes are white blood cell and neutrophils. In conclusion, the toxicity or prognosis of PQ poisoning can be preliminarily ascertained by blood routine testing without PQ concentration data, representing an additional tool and innovative approach to assess the prognosis of PQ poisoning.</v>
          </cell>
          <cell r="F1764" t="str">
            <v>2017</v>
          </cell>
        </row>
        <row r="1765">
          <cell r="A1765">
            <v>1764</v>
          </cell>
          <cell r="B1765" t="str">
            <v>Representativeness of European clinical trial populations in mild Alzheimer's disease dementia: a comparison of 18-month outcomes with real-world data from the GERAS observational study</v>
          </cell>
          <cell r="C1765" t="str">
            <v>BACKGROUND: Comparison of disease progression between placebo-group patients from randomised controlled trials (RCTs) and real-world patients can aid in assessing the generalisability of RCT outcomes. This analysis compared outcomes between community-dwelling patients with mild Alzheimer's disease (AD) dementia from two RCTs (pooled European (EU) data from EXPEDITION and EXPEDITION 2) and similar patients from the EU GERAS observational study. METHODS: Data from placebo-group patients with mild AD dementia from the RCTs (EU countries only) were compared with data from GERAS patients with mild AD dementia. Between-group differences for changes over 18 months were analysed for cognition, functioning, neuropsychiatric symptoms, health-related quality of life (HRQoL) and caregiver time using propensity score-adjusted models. A sensitivity analysis compared EU/North American (EU/NA) EXPEDITION patients with GERAS patients. RESULTS: EU EXPEDITION patients (n = 168) were younger than GERAS patients (n = 566) (mean (standard deviation, SD) age 71.9 (7.4) versus 77.3 (6.9) years; p &lt; 0.001) and were more likely to use AD treatment (95% versus 84%; p &lt; 0.001). Cognitive performance was similar at baseline in both populations, although GERAS patients showed greater functional impairment (p = 0.005) and lower HRQoL (p &lt; 0.05). At 18 months, no statistically significant differences between EXPEDITION (n = 133) and GERAS (n = 417) patients were observed for changes in cognitive, functional, neuropsychiatric and HRQoL outcomes. Least squares mean (95% confidence interval) change in caregiver time (hours/month) spent on instrumental activities of daily living (iADL; 29.22 (19.16, 39.27) versus 3.20 (-11.89, 18.28), p = 0.001) and supervision (66.59 (47.49, 85.69) versus 3.04 (-25.39, 31.48), p &lt; 0.001) showed greater increases in GERAS than EXPEDITION. In the sensitivity analysis, changes in neuropsychiatric and HRQoL scores and caregiver time spent on basic ADL were also significantly greater in GERAS than in EU/NA EXPEDITION patients. CONCLUSIONS: Patients with mild AD dementia participating in the EU EXPEDITION RCTs and the GERAS observational study showed a similar decline in cognitive, functional and neuropsychiatric symptoms over 18 months, whereas changes in caregiver time measures were significantly greater in GERAS. Results indicate the importance of using similar regions when comparing real-world and RCT data. TRIAL REGISTRATION: ClinicalTrials.gov NCT00905372 EXPEDITION. Registered 18 May 2009. ClinicalTrials.gov NCT00904683 EXPEDITION 2. Registered 18 May 2009.</v>
          </cell>
          <cell r="F1765" t="str">
            <v>2018</v>
          </cell>
        </row>
        <row r="1766">
          <cell r="A1766">
            <v>1765</v>
          </cell>
          <cell r="B1766" t="str">
            <v>Uninsured Primary Care Visit Disparities Under the Affordable Care Act</v>
          </cell>
          <cell r="C1766" t="str">
            <v>PURPOSE: Health insurance coverage affects a patient's ability to access optimal care, the percentage of insured patients on a clinic's panel has an impact on the clinic's ability to provide needed health care services, and there are racial and ethnic disparities in coverage in the United States. Thus, we aimed to assess changes in insurance coverage at community health center (CHC) visits after the Patient Protection and Affordable Care Act (ACA) Medicaid expansion by race and ethnicity. METHODS: We undertook a retrospective, observational study of visit payment type for CHC patients aged 19 to 64 years. We used electronic health record data from 10 states that expanded Medicaid and 6 states that did not, 359 CHCs, and 870,319 patients with more than 4 million visits. Our analyses included difference-in-difference (DD) and difference-in-difference-in-difference (DDD) estimates via generalized estimating equation models. The primary outcome was health insurance type at each visit (Medicaid-insured, uninsured, or privately insured). RESULTS: After the ACA was implemented, uninsured visit rates decreased for all racial and ethnic groups. Hispanic patients experienced the greatest increases in Medicaid-insured visit rates after ACA implementation in expansion states (rate ratio [RR] = 1.77; 95% CI, 1.56-2.02) and the largest gains in privately insured visit rates in nonexpansion states (RR = 3.63; 95% CI, 2.73-4.83). In expansion states, non-Hispanic white patients had twice the magnitude of decrease in uninsured visits compared with Hispanic patients (DD = 2.03; 95% CI, 1.53-2.70), and this relative change was more than 2 times greater in expansion states compared with nonexpansion states (DDD = 2.06; 95% CI, 1.52-2.78). CONCLUSION: The lower rates of uninsured visits for all racial and ethnic groups after ACA implementation suggest progress in expanding coverage to CHC patients; this progress, however, was not uniform when comparing expansion with nonexpansion states and among all racial and ethnic minority subgroups. These findings suggest the need for continued and more equitable insurance expansion efforts to eliminate health insurance disparities.</v>
          </cell>
          <cell r="F1766" t="str">
            <v>2017</v>
          </cell>
        </row>
        <row r="1767">
          <cell r="A1767">
            <v>1766</v>
          </cell>
          <cell r="B1767" t="str">
            <v>Modelling attending physician productivity in the emergency department: a multicentre study</v>
          </cell>
          <cell r="C1767" t="str">
            <v>OBJECTIVES: Emergency physician productivity, often defined as new patients evaluated per hour, is essential to planning clinical operations. Prior research in this area considered this a static quantity; however, our group's study of resident physicians demonstrated significant decreases in hourly productivity throughout shifts. We now examine attending physicians' productivity to determine if it is also dynamic. METHODS: This is a retrospective cohort study, conducted from 2014 to 2016 across three community hospitals in the north-eastern USA, with different schedules and coverage. Timestamps of all patient encounters were automatically logged by the sites' electronic health record. Generalised estimating equations were constructed to predict productivity in terms of new patients per shift hour. RESULTS: 207 169 patients were seen by 64 physicians over 2 years, comprising 9822 physician shifts. Physicians saw an average of 15.0 (SD 4.7), 20.9 (SD 6.4) and 13.2 (SD 3.8) patients per shift at the three sites, with 2.97 (SD 0.22), 2.95 (SD 0.24) and 2.17 (SD 0.09) in the first hour. Across all sites, physicians saw significantly fewer new patients after the first hour, with more gradual decreases subsequently. Additional patient arrivals were associated with greater productivity; however, this attenuates substantially late in the shift. The presence of other physicians was also associated with slightly decreased productivity. CONCLUSIONS: Physician productivity over a single shift follows a predictable pattern that decreases significantly on an hourly basis, even if there are new patients to be seen. Estimating productivity as a simple average substantially underestimates physicians' capacity early in a shift and overestimates it later. This pattern of productivity should be factored into hospitals' staffing plans, with shifts aligned to start with the greatest volumes of patient arrivals.</v>
          </cell>
          <cell r="F1767" t="str">
            <v>2018</v>
          </cell>
        </row>
        <row r="1768">
          <cell r="A1768">
            <v>1767</v>
          </cell>
          <cell r="B1768" t="str">
            <v>Electrocardiographic-guided tip positioning technique for peripherally inserted central catheters in a Dutch teaching hospital: Feasibility and cost-effectiveness analysis in a prospective cohort study</v>
          </cell>
          <cell r="C1768" t="str">
            <v>INTRODUCTION: Peripherally inserted central catheters are venous devices intended for short to medium periods of intravenous treatment. Positioning of the catheter tip at the cavoatrial junction is necessary for optimum performance of a peripherally inserted central catheter. In this study, safety, effectiveness and cost-effectiveness of electrocardiographic-guided peripherally inserted central catheter positioning in a Dutch teaching hospital were evaluated. METHODS: All patients who received a peripherally inserted central catheter in 2016 using electrocardiographic guidance were compared to those where fluoroscopy guidance was used in a prospective non-randomized cohort study. Relevant data were extracted from electronic health records. Cost-effectiveness analysis was performed. RESULTS: A total of 162 patients received a peripherally inserted central catheter using fluoroscopy guidance and 103 patients using electrocardiographic guidance in 2016. No significant difference was found in malposition, infection or other complications between these groups. Due to personnel reduction and omission of fluoroscopy costs, cost reduction for each catheter insertion was €120 in the first year and, as a result of discounted acquisition costs, €190 in subsequent years. DISCUSSION: The positioning results and complication rate are comparable to the previously reported literature. The cost reduction may vary in different hospitals. Other benefits of the electrocardiographic-guided technique are omission of X-ray exposure and improved patient service. CONCLUSION: Implementation of electrocardiographic-guided tip positioning for peripherally inserted central catheter was safe and effective in this study and led to an improved high value and cost-conscious care.</v>
          </cell>
          <cell r="F1768" t="str">
            <v>2018</v>
          </cell>
        </row>
        <row r="1769">
          <cell r="A1769">
            <v>1768</v>
          </cell>
          <cell r="B1769" t="str">
            <v>Long-term Clinical Effectiveness of Ustekinumab in Patients with Crohn's Disease Who Failed Biologic Therapies: A National Cohort Study</v>
          </cell>
          <cell r="C1769" t="str">
            <v>BACKGROUND: Ustekinumab [UST] was recently approved in Europe for the treatment of moderate to severe Crohn's disease [CD]. Long-term real-world data are currently scarce for CD patients previously exposed to several biologics. METHODS: This is an observational, national, retrospective multicentre study. Patients received intravenous UST ~6 mg/kg at baseline, with 90 mg subcutaneously thereafter every 8 weeks. Response and remission rates were assessed at Weeks 8, 16, and 52. RESULTS: Data from 152 patients were analysed. All patients were exposed to at least one anti-TNFα agent, with 69.7% were exposed to even two anti-TNFα and vedolizumab. After 1 year, 42.1% and 25.7% of patients had experienced clinical response and clinical remission, respectively, and 38.8% and 24.3% had achieved steroid-free clinical response and remission, respectively; 38.8% of patients discontinued therapy during the 12 months of follow-up. Colonic location was predictive of clinical response at 1 year, and low body mass index [BMI] at baseline was a negative predictor of clinical remission. Resolution of arthralgia was associated with clinical response over time. De novo arthralgia was reported by 17.9% of patients at Week 8 and 13.5% of patients at Week 52. No impact of UST on arthralgia was observed in patients with concomitant ankylosing spondylitis [n = 17]. Others adverse events were reported in 7.2% of patients. CONCLUSIONS: This real-world cohort study confirms the effectiveness of UST in CD patients previously exposed to several biologics. Ustekinumab was well tolerated with respect to adverse events. PODCAST: This article has an associated podcast which can be accessed at https://academic.oup.com/ecco-jcc/pages/podcast.</v>
          </cell>
          <cell r="F1769" t="str">
            <v>2019</v>
          </cell>
        </row>
        <row r="1770">
          <cell r="A1770">
            <v>1769</v>
          </cell>
          <cell r="B1770" t="str">
            <v>Body mass index as independent predictor of overall survival in patients with advanced renal cell carcinoma at start of systemic treatment-Analyses from the German clinical RCC-Registry</v>
          </cell>
          <cell r="C1770" t="str">
            <v>OBJECTIVES: A high body mass index (BMI) is associated with an increased risk for developing renal cell carcinoma (RCC), a higher complication rate after surgery, and a postoperative decline in renal function after nephrectomy. In contrast, a high preoperative BMI has been associated with increased survival in patients with localized RCC. We examined the prognostic impact of the BMI in patients treated for metastatic RCC (mRCC) in daily routine practice in Germany. PATIENTS AND METHODS: The ongoing prospective, multicenter German clinical cohort study on mRCC (RCC-Registry) has recruited patients from more than 110 oncology/urology outpatient centers and hospitals at initiation of systemic first-line treatment. Data on patients' demographics, treatment, and outcome in routine practice, so called "real world data", have been collected. For this analysis, 606 patients were stratified into a low (BMI &lt; 24), medium (24 &lt; BMI &lt; 28), and high (BMI &gt; 28) BMI group. The influence of the BMI on the overall survival (OS) was analyzed using a multivariate Cox proportional hazards model. RESULTS: Median OS was 24.5 (95% confidence interval [CI], 19.3-28.5), 17.9 (95% CI, 15.3-20.8) and 10.9 (95% CI, 7.3-13.4) months in the high, medium, and low BMI patient group, respectively. A significant correlation of BMI with OS, independent of other factors, was found (low vs. high BMI: hazard ratio (HR): 1.94, 95% CI, 1.48-2.54; medium vs. high BMI: HR: 1.40, 95% CI, 1.10-1.78). Memorial Sloan Kettering Cancer Center risk factors were independently correlated with shorter OS. CONCLUSIONS: Our analysis showed a significant and independent correlation of a high BMI with longer OS in a prospective German cohort of mRCC routine patients starting first-line systemic treatment.</v>
          </cell>
          <cell r="F1770" t="str">
            <v>2018</v>
          </cell>
        </row>
        <row r="1771">
          <cell r="A1771">
            <v>1770</v>
          </cell>
          <cell r="B1771" t="str">
            <v>Physical inactivity, cardiometabolic disease, and risk of dementia: an individual-participant meta-analysis</v>
          </cell>
          <cell r="C1771" t="str">
            <v>OBJECTIVE: To examine whether physical inactivity is a risk factor for dementia, with attention to the role of cardiometabolic disease in this association and reverse causation bias that arises from changes in physical activity in the preclinical (prodromal) phase of dementia. DESIGN: Meta-analysis of 19 prospective observational cohort studies. DATA SOURCES: The Individual-Participant-Data Meta-analysis in Working Populations Consortium, the Inter-University Consortium for Political and Social Research, and the UK Data Service, including a total of 19 of a potential 9741 studies. REVIEW METHOD: The search strategy was designed to retrieve individual-participant data from prospective cohort studies. Exposure was physical inactivity; primary outcomes were incident all-cause dementia and Alzheimer's disease; and the secondary outcome was incident cardiometabolic disease (that is, diabetes, coronary heart disease, and stroke). Summary estimates were obtained using random effects meta-analysis. RESULTS: Study population included 404 840 people (mean age 45.5 years, 57.7% women) who were initially free of dementia, had a measurement of physical inactivity at study entry, and were linked to electronic health records. In 6.0 million person-years at risk, we recorded 2044 incident cases of all-cause dementia. In studies with data on dementia subtype, the number of incident cases of Alzheimer's disease was 1602 in 5.2 million person-years. When measured &lt;10 years before dementia diagnosis (that is, the preclinical stage of dementia), physical inactivity was associated with increased incidence of all-cause dementia (hazard ratio 1.40, 95% confidence interval 1.23 to 1.71) and Alzheimer's disease (1.36, 1.12 to 1.65). When reverse causation was minimised by assessing physical activity ≥10 years before dementia onset, no difference in dementia risk between physically active and inactive participants was observed (hazard ratios 1.01 (0.89 to 1.14) and 0.96 (0.85 to 1.08) for the two outcomes). Physical inactivity was consistently associated with increased risk of incident diabetes (hazard ratio 1.42, 1.25 to 1.61), coronary heart disease (1.24, 1.13 to 1.36), and stroke (1.16, 1.05 to 1.27). Among people in whom cardiometabolic disease preceded dementia, physical inactivity was non-significantly associated with dementia (hazard ratio for physical activity assessed &gt;10 before dementia onset 1.30, 0.79 to 2.14). CONCLUSIONS: In analyses that addressed bias due to reverse causation, physical inactivity was not associated with all-cause dementia or Alzheimer's disease, although an indication of excess dementia risk was observed in a subgroup of physically inactive individuals who developed cardiometabolic disease.</v>
          </cell>
          <cell r="F1771" t="str">
            <v>2019</v>
          </cell>
        </row>
        <row r="1772">
          <cell r="A1772">
            <v>1771</v>
          </cell>
          <cell r="B1772" t="str">
            <v>Gout and rheumatoid arthritis, both to keep in mind in cardiovascular risk management: A primary care retrospective cohort study</v>
          </cell>
          <cell r="C1772" t="str">
            <v>OBJECTIVES: To assess in one time window cardiovascular risks for both patients with gout and patients with rheumatoid arthritis in a Dutch primary care population. METHODS: Retrospective matched cohort study with data from the electronic health records of 51 Dutch general practices. Participants were patients aged 30 years or older with an incident diagnosis of gout (n=2655) or rheumatoid arthritis (n=513), and matched non-disease controls (n=7891 and n=1850 respectively). At disease incidence date, patients and controls were compared for prevalence of hypertension, diabetes mellitus, hypercholesterolemia, and prior cardiovascular diseases. Patients without prior cardiovascular disease were followed for a first cardiovascular disease, and compared to controls using Kaplan-Meier survival curves and Cox proportional hazard analyses. RESULTS: Compared to controls, gout patients suffered more from hypertension (44.8%), diabetes (20.1%), hypercholesterolemia (13.7%), and prior cardiovascular disease (30%) (P&lt;0.01), whereas rheumatoid arthritis patients (hypertension 28.5%; diabetes 11.7%; hypercholesterolemia 7.4%; prior cardiovascular disease 11.3%) did not (P&gt;0.05). After adjustment, both gout and rheumatoid arthritis patients without prior cardiovascular disease were more likely to get a cardiovascular disease: hazard ratio (95% confidence interval) 1.44 (1.18 to 1.76), and 2.06 (1.34 to 3.16) respectively. CONCLUSIONS: This primary care study indicates that gout and rheumatoid arthritis are both independent risk factors for cardiovascular diseases, rheumatoid arthritis to some greater extent, whereas gout patients at first diagnosis had already an increased cardiovascular risk profile. It gives strong arguments for implementation of both rheumatic diseases in primary care guidelines on cardiovascular risk management.</v>
          </cell>
          <cell r="F1772" t="str">
            <v>2017</v>
          </cell>
        </row>
        <row r="1773">
          <cell r="A1773">
            <v>1772</v>
          </cell>
          <cell r="B1773" t="str">
            <v>In-office versus Operating Room Sialendoscopy: Comparison of Outcomes, Patient Time Burden, and Charge Analysis</v>
          </cell>
          <cell r="C1773" t="str">
            <v>OBJECTIVE: To evaluate outcomes of in-office versus operating room (OR) sialendoscopy/sialolithotomy and to recognize the efficiency of outpatient salivary gland surgery with significant time and facility charge reductions. STUDY DESIGN: Case series with chart review. SETTING: State hospital OR and ambulatory clinic. SUBJECTS AND METHODS: Retrospective review was performed of adult patients treated for inflammatory salivary diseases by a single surgeon from 2011 to 2016. The patients were divided into 2 groups based on procedure setting (office vs OR) and compared by various baseline features, including demographics, symptom onset and duration, stone size, symptomatic improvement, and recurrence. Patient time burden was compared via office procedure records and OR time charting from the electronic health record. Retrospective clinic and hospital charge sheets were tallied and similarly compared. RESULTS: The 2 cohorts (office, n = 111; OR, n = 96) were comparable in all demographics, including sialolith number and size (7.36 vs 6.69 mm, P = .45). Additional subgrouping was statistically similar. Both cohorts had similar postprocedure symptom improvement (97% vs 95.8%, P = .65) and recurrence rates (8.9% vs 14.5%, P = .22) independent of subgroup. Overall time burden for patients was 39 minutes in the office versus 277 minutes in the OR ( P ≤ .0001). Procedure and hospital charge data were tallied and compared (office, $719.21; OR, $13,956.14; P ≤ .0001). CONCLUSION: Bothcohorts were statistically similar in all features. There was significant reduction in patient time burden and health care charges with office-based procedures while maintaining similar symptom improvement and recurrence rates.</v>
          </cell>
          <cell r="F1773" t="str">
            <v>2019</v>
          </cell>
        </row>
        <row r="1774">
          <cell r="A1774">
            <v>1773</v>
          </cell>
          <cell r="B1774" t="str">
            <v>Emicizumab prophylaxis among infants and toddlers with severe hemophilia A and inhibitors-a single-center cohort</v>
          </cell>
          <cell r="C1774" t="str">
            <v>BACKGROUND: Emicizumab is a bispecific antibody that bridges factor IXa and factor X to restore hemostasis in patients with hemophilia A (HA). Its efficacy and safety have been proven in multicenter trials. However, real world data regarding its use in very young children are currently lacking. Ancillary test results for monitoring emicizumab's hemostatic effect and their clinical correlations are scarce. METHODS: Children with HA and inhibitors treated by emicizumab were prospectively followed at our center. Laboratory follow-up included rotational thromboelastometry (ROTEM) and thrombin generation (TG), prior to and during treatment. RESULTS: Eleven children whose median age was 26 months were treated by emicizumab and followed for a median of 36 weeks. During follow-up, none experienced hemarthrosis or any other spontaneous bleeds. For 7/11 patients, emicizumab prophylaxis was sufficient to maintain hemostasis without additional supplemental therapy. Only 4/11 patients were occasionally treated with recombinant activated FVII for trauma. Two minor surgeries were safely performed without supplemental therapy while another procedure was complicated by major bleeding. TG parameters improved for all patients, correlating with their clinical status. Interestingly, the lowest TG values were obtained for patients experiencing bleeding episodes, while ROTEM parameters in all patients were close to the normal range. CONCLUSIONS: This study confirms the safety and efficacy of emicizumab in reducing bleeds in young children with HA with inhibitors, including infants. However, surgeries warrant caution as emicizumab prophylaxis may not be sufficient for some procedures. TG may more accurately reflect the hemostasis state than ROTEM in pediatric patients treated with emicizumab.</v>
          </cell>
          <cell r="F1774" t="str">
            <v>2019</v>
          </cell>
        </row>
        <row r="1775">
          <cell r="A1775">
            <v>1774</v>
          </cell>
          <cell r="B1775" t="str">
            <v>[Consistency of ALK Ventana-D5F3 immunohistochemistry interpretation in lung adenocarcinoma among Chinese histopathologists]</v>
          </cell>
          <cell r="C1775" t="str">
            <v>Objective: To understand the consistency of ALK Ventana-D5F3 immunohistochemistry (IHC) interpretation in Chinese lung adenocarcinoma among histopathologists from different hospitals, and to recommend solution for the problems found during the interpretation of ALK IHC in real world, with the aim of the precise selection of patients who can benefit from ALK targeted therapy. Methods: This was a multicenter and retrospective study. A total of 109 lung adenocarcinoma cases with ALK Ventana-D5F3 IHC staining were collected from 31 lung cancer centers in RATICAL research group from January to June in 2018. All cases were scanned into digital imaging with Ventana iSCANcoreo Digital Slide Scanning System and scored by 31 histopathologists from different centers according to ALK binary (positive or negative) interpretation based on its manufacturer's protocol. The cases with high inconsistency rate were further analyzed using FISH/RT-PCR/NGS. Results: There were 49 ALK positive cases and 60 ALK negative cases, confirmed by re-evaluation by the specialist panel. Two cases (No. 2302 and No.2701) scored as positive by local hospitals were rescored as negative, and were confirmed to be negative by RT-PCR/FISH/NGS. The false interpretation rate of these two cases was 58.1% (18/31) and 48.4% (15/31), respectively. Six out of 31 (19.4%) pathologists got 100% accuracy. The minimum consistency between every two pathologists was 75.8%.At least one pathologist gave negative judgement (false negative) or positive judgement (false positive) in the 49 positive or 60 negative cases, accounted for 26.5% (13/49), 41.7% (25/60), respectively, with at least one uncertainty interpretation accounted for 31.2% (34/109). Conclusion: There are certain heterogeneities and misclassifications in the real world interpretation of ALK-D5F3 IHC test, which need to be guided by the oncoming expert consensus based on the real world data.</v>
          </cell>
          <cell r="F1775" t="str">
            <v>2019</v>
          </cell>
        </row>
        <row r="1776">
          <cell r="A1776">
            <v>1775</v>
          </cell>
          <cell r="B1776" t="str">
            <v>Clinical inertia of discharge planning among patients with poorly controlled diabetes mellitus</v>
          </cell>
          <cell r="C1776" t="str">
            <v>OBJECTIVE: We examined the effect of hospital admissions on the medical treatment of poorly controlled diabetes mellitus among Veterans Affairs (VA) patients. RESEARCH DESIGN AND METHODS: This retrospective cohort study included male patients admitted to one of three VA hospitals from July 1, 2002, to August 31, 2009, who were receiving medication therapy for diabetes with hemoglobin A1c (HgbA1c) greater than 8.0%. The primary outcome was a change in preadmission and outpatient prescriptions for diabetes at hospital discharge. Covariates for multivariable logistic regression analysis of the primary outcome were defined a priori and retrieved from the electronic health record. RESULTS: Of 2025 admissions for 1359 patients, 454 had some change in diabetes medications at discharge (rate of change 22.4%). In an adjusted analysis, higher preadmission HgbA1c [odds ratio (OR) 1.12 per 1.0 U increase; 95% confidence interval (CI) 1.12-1.05; P &lt; 0.001], higher mean blood glucose during admission (OR 1.07 per 10 mg/dl increase; 95% CI 1.05-1.10; P &lt; 0.0001), occurrence of inpatient hypoglycemia (blood glucose &lt; 50 mg/dl; OR 1.82, 95% CI 1.32-2.51, P &lt; 0.001), and inpatient basal insulin therapy (OR 1.71; 95% CI 1.25-2.35; P &lt; 0.001) were associated with higher odds of change in therapy. A total of 656 admissions (32%) demonstrated aggregate clinical inertia with no change in therapy, no documentation of HgbA1c within 60 d of discharge, and no follow-up appointment within 30 d of discharge. CONCLUSIONS: In this multicenter, retrospective study of patients with poorly controlled diabetes and at least one hospitalization, less than a quarter received a change in outpatient diabetes therapy upon discharge, suggesting widespread clinical inertia. Nearly one third had no change in therapy or subsequent follow-up scheduled.</v>
          </cell>
          <cell r="F1776" t="str">
            <v>2012</v>
          </cell>
        </row>
        <row r="1777">
          <cell r="A1777">
            <v>1776</v>
          </cell>
          <cell r="B1777" t="str">
            <v>Clinical Decision Support for In-Hospital AKI</v>
          </cell>
          <cell r="C1777" t="str">
            <v>AKI carries a significant mortality and morbidity risk. Use of a clinical decision support system (CDSS) might improve outcomes. We conducted a multicenter, sequential period analysis of 528,108 patients without ESRD before admission, from October of 2012 to September of 2015, to determine whether use of a CDSS reduces hospital length of stay and in-hospital mortality for patients with AKI. We compared patients treated 12 months before (181,696) and 24 months after (346,412) implementation of the CDSS. Coprimary outcomes were hospital mortality and length of stay adjusted by demographics and comorbidities. AKI was diagnosed in 64,512 patients (12.2%). Crude mortality rate fell from 10.2% before to 9.4% after CDSS implementation (odds ratio, 0.91; 95% confidence interval [95% CI], 0.86 to 0.96; P=0.001) for patients with AKI but did not change in patients without AKI (from 1.5% to 1.4%). Mean hospital duration decreased from 9.3 to 9.0 days (P&lt;0.001) for patients with AKI, with no change for patients without AKI. In multivariate mixed-effects models, the adjusted odds ratio (95% CI) was 0.76 (0.70 to 0.83) for mortality and 0.66 (0.61 to 0.72) for dialysis (P&lt;0.001). Change in adjusted hospital length of stay was also significant (incidence rate ratio, 0.91; 95% CI, 0.89 to 0.92), decreasing from 7.2 to 6.0 days for patients with AKI. Results were robust to sensitivity analyses and were sustained for the duration of follow-up. Hence, implementation of a CDSS for AKI resulted in a small but sustained decrease in hospital mortality, dialysis use, and length of stay.</v>
          </cell>
          <cell r="F1777" t="str">
            <v>2018</v>
          </cell>
        </row>
        <row r="1778">
          <cell r="A1778">
            <v>1777</v>
          </cell>
          <cell r="B1778" t="str">
            <v>The safety and effectiveness profile of eldecalcitol in a prospective, post-marketing observational study in Japanese male patients with osteoporosis</v>
          </cell>
          <cell r="C1778" t="str">
            <v>We conducted a post-marketing observational study to investigate the safety and effectiveness of eldecalcitol for the treatment of osteoporosis in a Japanese clinical setting. The observation period was 12 months for women and 36 months for men. The final results for the female patients have already been published. In this article, the final results for the male patients are reported. A total of 470 male osteoporosis patients were enrolled. The safety analysis set included 431 patients (mean age, 76.8 years; mean ± SD follow-up period, 631.0 ± 450.3 days), and 175 patients continued treatment throughout the 3-year observational period. Adverse drug reactions (ADRs) were reported in 28 patients (6.49%); the most common ADRs were hypercalcemia (1.16%) and renal impairment (1.16%). Serious ADRs were reported in 5 patients (1.16%). Mean serum calcium was within the normal range throughout the observation period. The cumulative incidence of new vertebral and nonvertebral fractures at 36 months, estimated by Kaplan-Meier analysis, was 10.23 and 4.06%, respectively. At the last observation, mean lumbar spine bone mineral density was 3.49% higher (P &lt; 0.0001) than at baseline, and levels of the bone turnover markers BAP and TRACP-5b were reduced (-14.64%; P = 0.0009, and - 29.51%; P &lt; 0.0001, respectively). In conclusion, the safety and effectiveness of eldecalcitol for the treatment of Japanese male osteoporosis patients was confirmed in clinical practice. Careful monitoring of serum calcium and estimated glomerular filtration rate, both before and during treatment, is necessary to minimize the risk of hypercalcemia and renal impairment while maximizing the effectiveness of eldecalcitol.</v>
          </cell>
          <cell r="F1778" t="str">
            <v>2019</v>
          </cell>
        </row>
        <row r="1779">
          <cell r="A1779">
            <v>1778</v>
          </cell>
          <cell r="B1779" t="str">
            <v>Analysis of a novel protocol of pulsed intravenous cyclophosphamide for recalcitrant or severe ocular inflammatory disease</v>
          </cell>
          <cell r="C1779" t="str">
            <v>PURPOSE: To analyze the success rate of pulsed intravenous (IV) cyclophosphamide (CyP) for noninfectious ocular inflammatory disease and to identify risk factors for failure of therapy. DESIGN: Retrospective, interventional, noncomparative cohort study. PARTICIPANTS: One hundred ten eyes of 65 patients. METHODS: Through a computer search of the Massachusetts Eye Research and Surgery Institution's database, we identified patients who were treated with IV CyP between May 2005 and April 2012. We obtained demographic and clinical information through review of the electronic health record of each patient. MAIN OUTCOMES MEASURES: Clinical response, corticosteroid-sparing effect, recurrence rate, calculated "risk factors" for failure, visual acuity, and adverse reactions. RESULTS: Pulsed IV CyP achieved complete remission of inflammation (for ≥ 2 visits) in 54 patients (84.4%). Sustained remission of inflammation occurred in 70% of patients within 3 months, 86.6% of patients within 6 months, and 91.7% within 9 months. The mean time to achieving quiescence was 3.5 months. The success rate in reducing corticosteroid to prednisone ≤ 10 mg/d within 6 months, while maintaining control of ocular inflammation, was 89.7% (95% confidence interval [CI], 81.1-93.5%). The mean duration of clinical remission for those patients who had a positive response to CyP was 32.67 months (95% CI, 25.91-39.43). Relapse of vasculitis was observed in 1 patient (1.5%) after completing the course of therapy. Early initiation of therapy during the course of the disease was correlated with a lesser rate of recurrence (P = 0.028). The most common adverse effects were nausea (29%) and transient lymphopenia (26%). The mean best-corrected visual acuity (BCVA) improved from 0.59 ± 0.66 at baseline to 0.30 ± 0.54 at 6 months of follow-up (P&lt;0.001). The mean follow-up period was 31.61 ± 20.47 months. CONCLUSIONS: Pulsed IV CyP employing our protocol results in an extremely high rate of sustained complete remission in patients with recalcitrant and fulminant, vision-threatening ocular inflammatory disorders, with an excellent safety profile in the hands of physicians trained and skilled in the art of this therapy. It also allows tapering and discontinuing corticosteroids in most patients. Early initiation of therapy may decrease the risk of relapses. FINANCIAL DISCLOSURE(S): The authors have no proprietary or commercial interest in any materials discussed in this article.</v>
          </cell>
          <cell r="F1779" t="str">
            <v>2013</v>
          </cell>
        </row>
        <row r="1780">
          <cell r="A1780">
            <v>1779</v>
          </cell>
          <cell r="B1780" t="str">
            <v>Small-Bowel Feeding Tube Placement at Bedside: Electronic Medical Device Placement and X-Ray Agreement</v>
          </cell>
          <cell r="C1780" t="str">
            <v>BACKGROUND: The use of an electromagnetic placement device (EMPD) can allow trained clinicians to safely perform small-bowel feeding tube (SBFT) placement at the bedside. Before initiation of enteral nutrition, most facilities require a radiology confirmation of tube placement. Requirement of X-ray confirmation delays the start of nutrition and leads to increased costs and utilization of resources. The purpose of this study was to determine the rate of agreement between clinician interpretation of SBFT placement using the EMPD images and X-ray confirmation on tip of SBFT placement. MATERIALS AND METHODS: This single-center, retrospective, observational study used data completed by registered dietitians or registered nurses after SBFT placement and compared it with radiology reports in the electronic health record. All tube placements were performed using the EMPD and were determined to be in 1 of 4 locations: stomach, duodenum, at the ligament of Trietz, or not specified within the small bowel. RESULTS: A total of 280 tube placements were analyzed. When differentiating between stomach and small bowel, the rate of agreement using a κ statistic was substantial agreement (κ = 0.67) and when determining tip-of-tube location within the small bowel excluding not specified locations, there was almost perfect agreement with a κ = 0.93 and n = 84. CONCLUSION: These findings suggest that EMPD images provide substantial agreement with X-ray confirmation and almost perfect agreement when the tip of the tube is within the small bowel. This indicates that the EMPD could be used without X-ray confirmation.</v>
          </cell>
          <cell r="F1780" t="str">
            <v>2018</v>
          </cell>
        </row>
        <row r="1781">
          <cell r="A1781">
            <v>1780</v>
          </cell>
          <cell r="B1781" t="str">
            <v>Protocol for LINKS (linking individual needs to community and clinical services): a prospective matched observational study of a community health worker community clinical linkage intervention on the U.S.-Mexico border</v>
          </cell>
          <cell r="C1781" t="str">
            <v>BACKGROUND: Latinos are currently the largest and fastest growing racial/ethnic group in the United States and have the lowest rates nationally of regular sources of primary care. The changing demographics of Latino populations have significant implications for the future health of the nation, particularly with respect to chronic disease. Community-based agencies and clinics alike have a long history of engaging community health workers (CHWs) to provide a broad range of tangible and emotional support strategies for Latinos with chronic diseases. In this paper, we present the protocol for a community intervention designed to evaluate the impact of CHWs in a Community-Clinical Linkage model to address chronic disease through innovative utilization of electronic health records (EHRs) and application of mixed methodologies. Linking Individual Needs to Community and Clinical Services (LINKS) is a 3-year, prospective matched observational study designed to examine the feasibility and impact of CHW-led Community-Clinical Linkages in reducing chronic disease risk and promoting emotional well-being among Latinos living in three U.S.-Mexico border communities. METHODS: The primary aim of LINKS is to create Community-Clinical Linkages between three community health centers and their respective county health departments in southern Arizona. Our primary analysis is to examine the impact of the intervention 6 to 12-months post program entry. We will assess chronic disease risk factors documented in the EHRs of participants versus matched non-participants. By using a prospective matched observational study design with EHRs, we have access to numerous potential comparators to evaluate the intervention effects. Secondary analyses include modeling within-group changes of extended research-collected measures. This approach enhances the overall evaluation with rich data on physical and emotional well-being and health behaviors of study participants that EHR systems do not collect in routine clinical practice. DISCUSSION: The LINKS intervention has practical implications for the development of Community-Clinical Linkage models. The collaborative and participatory approach in LINKS illustrates an innovative evaluation framework utilizing EHRs and mixed methods research-generated data collection. TRIAL REGISTRATION: This study protocol was retrospectively registered, approved, and made available on Clinicaltrials.gov by NCT03787485 as of December 20, 2018.</v>
          </cell>
          <cell r="F1781" t="str">
            <v>2019</v>
          </cell>
        </row>
        <row r="1782">
          <cell r="A1782">
            <v>1781</v>
          </cell>
          <cell r="B1782" t="str">
            <v>Real world data of 1473 patients treated with ulipristal acetate for uterine fibroids: Premya study results</v>
          </cell>
          <cell r="C1782" t="str">
            <v>OBJECTIVES: To characterize and describe treatment with Ulipristal acetate (UPA) in a pre-operative setting and to evaluate the safety, effectiveness, and Health Related Quality of Life (HRQoL) outcomes in a population treated according to standard clinical practice in the EU. STUDY DESIGN: Multi-centre, prospective, non-interventional study (PREMYA) of patients diagnosed with moderate to severe symptoms of uterine fibroids and undergoing a pre-operative treatment with UPA (Esmya(®)) at 73 clinical practice sites within the EU. Patients were followed during UPA treatment and for 12 months after treatment discontinuation for a total of 15 months follow-up. Data was collected every 3 months in accordance with standard care visits. RESULTS: A total of 1568 women were enrolled, of whom 1473 were found to be eligible for data analysis. Only 38.8% of patients underwent surgery, of which the majority were of a conservative/minimally invasive nature. Physicians' assessments of patients' overall symptomatic change, as measured on the Clinical Global Impression-Improvement (CGI-I) scale, indicated that 60% of patients were much improved or very much improved at 3 months. Pain and quality of life after treatment cessation remain lower than baseline during the entire period of follow-up CONCLUSIONS: The majority of patients do not undergo surgery immediately after treatment cessation. Quality of life and pain are highly improved by Esmya(®) treatment.</v>
          </cell>
          <cell r="F1782" t="str">
            <v>2017</v>
          </cell>
        </row>
        <row r="1783">
          <cell r="A1783">
            <v>1782</v>
          </cell>
          <cell r="B1783" t="str">
            <v>Risk factors for medication non-adherence among atrial fibrillation patients</v>
          </cell>
          <cell r="C1783" t="str">
            <v>BACKGROUND: Atrial fibrillation (AF) patients are routinely prescribed medications to prevent and treat complications, including those from common co-occurring comorbidities. However, adherence to such medications may be suboptimal. Therefore, we sought to identify risk factors for general medication non-adherence in a population of patients with atrial fibrillation. METHODS: Data were collected from a large, ethnically-diverse cohort of Kaiser Permanente Northern and Southern California adult members with incident diagnosed AF between January 1, 2006 and June 30, 2009. Self-reported questionnaires were completed between May 1, 2010 and September 30, 2010, assessing patient socio-demographics, health behaviors, health status, medical history and medication adherence. Medication adherence was assessed using a previously validated 3-item questionnaire. Medication non-adherence was defined as either taking medication(s) as the doctor prescribed 75% of the time or less, or forgetting or choosing to skip one or more medication(s) once per week or more. Electronic health records were used to obtain additional data on medical history. Multivariable logistic regression analyses examined the associations between patient characteristics and self-reported general medication adherence among patients with complete questionnaire data. RESULTS: Among 12,159 patients with complete questionnaire data, 6.3% (n = 771) reported medication non-adherence. Minority race/ethnicity versus non-Hispanic white, not married/with partner versus married/with partner, physical inactivity versus physically active, alcohol use versus no alcohol use, any days of self-reported poor physical health, mental health and/or sleep quality in the past 30 days versus 0 days, memory decline versus no memory decline, inadequate versus adequate health literacy, low-dose aspirin use versus no low-dose aspirin use, and diabetes mellitus were associated with higher adjusted odds of non-adherence, whereas, ages 65-84 years versus &lt; 65 years of age, a Charlson Comorbidity Index score ≥ 3 versus 0, and hypertension were associated with lower adjusted odds of non-adherence. CONCLUSIONS: Several potentially preventable and/or modifiable risk factors related to medication non-adherence and a few non-modifiable risk factors were identified. These risk factors should be considered when assessing medication adherence among patients diagnosed with AF.</v>
          </cell>
          <cell r="F1783" t="str">
            <v>2019</v>
          </cell>
        </row>
        <row r="1784">
          <cell r="A1784">
            <v>1783</v>
          </cell>
          <cell r="B1784" t="str">
            <v>Real-world treatment of over 1600 Japanese patients with EGFR mutation-positive non-small cell lung cancer with daily afatinib</v>
          </cell>
          <cell r="C1784" t="str">
            <v>BACKGROUND: This prospective, post-marketing observational study in Japanese patients aimed to evaluate the safety and effectiveness of daily afatinib use in general practice. METHODS: This non-interventional study (NCT02131259) enrolled treatment-naïve and pre-treated patients with inoperable/recurrent EGFR mutation-positive NSCLC, eligible for afatinib treatment as per the afatinib label in Japan. Patients received afatinib at the approved dose (20, 30, 40, or 50 mg/day; physician decision), and were observed following treatment initiation for 52 weeks or until premature discontinuation. Primary endpoint was the incidence of adverse drug reactions (ADRs). Secondary endpoints included ADRs of special interest, and objective response rate (ORR). Post hoc Cox multivariate analyses were used to assess prognostic factors associated with the incidence of ADRs. RESULTS: 1602 patients, at 374 sites (April 2014-March 2015), were included in the analysis; 307 (19%) were aged ≥ 75 years. The most frequently reported ADRs (all/grade 3-4) were diarrhea (78%/15%), rash/acne (59%/6%), stomatitis (31%/4%), and nail effects (38%/4%). Serious ADRs resulting in death occurred in 18 patients (1%). 762 patients (48%) had ≥ 1 afatinib dose reduction and 366 (23%) discontinued due to ADRs; the most common reason for both was diarrhea (8.2% and 6.7%, respectively). ORR was 40.1%. CONCLUSIONS: Real-world treatment of 1602 Japanese patients with afatinib was associated with a predictable ADR profile. Afatinib showed effectiveness in inoperable/recurrent EGFR mutation-positive NSCLC, especially as first-line treatment. As with other EGFR TKIs, prompt management of adverse events is needed in the Japanese population, to reduce serious events and outcomes, including interstitial lung disease.</v>
          </cell>
          <cell r="F1784" t="str">
            <v>2019</v>
          </cell>
        </row>
        <row r="1785">
          <cell r="A1785">
            <v>1784</v>
          </cell>
          <cell r="B1785" t="str">
            <v>Antithrombotic treatments in patients with acute ischemic stroke and non-valvular atrial fibrillation before introduction of non-vitamin K antagonist oral anticoagulants into practice in Korea</v>
          </cell>
          <cell r="C1785" t="str">
            <v>BACKGROUND: This study aimed to describe patterns of long-term antithrombotic use in acute ischemic stroke (AIS) patients with non-valvular atrial fibrillation (NVAF) in Korea and their impacts on clinical events before introduction of non-vitamin K antagonist oral anticoagulants (NOAC) into practice in 2015. METHODS: Patients with NVAF who were admitted due to the AIS and discharged no later than 2008 were enrolled retrospectively. Data were collected at 11 time points during the first 3 years of follow-up. The primary outcome event was a composite of stroke recurrence, major bleeding, and death. Vitamin K antagonist (VKA) users were categorized into a well-controlled INR group and a poorly-controlled INR group (modified TTR ≥47.0% vs &lt;47.0%). RESULTS: Of 1,350 patients enrolled in this study, 95% were on antithrombotic medications at discharge. The rate of VKA usage decreased over time (77% and 40% at discharge and 3 years, respectively). The cumulative event rates of the primary outcome differed by treatment patterns. Among the 10 most frequent treatment types, the highest outcome rate was observed in patients who started with VKA-only therapy but discontinued VKAs during follow-up without restarting (70.2%); this was followed by those starting with antiplatelet-only therapy and stopping it without restart (66.7%). Among VKA users, the 3-year cumulative primary outcome rates were higher in the poorly-controlled INR group than the well-controlled INR group (24.5% vs 15.7%; p = 0.015). CONCLUSION: Our study revealed that, in pre-NOAC era, there was a wide spectrum of long-term antithrombotic use. The incidence of the composite outcome also varied by patterns of antithrombotic use.</v>
          </cell>
          <cell r="F1785" t="str">
            <v>2018</v>
          </cell>
        </row>
        <row r="1786">
          <cell r="A1786">
            <v>1785</v>
          </cell>
          <cell r="B1786" t="str">
            <v>Pitfalls associated with the therapeutic reference pricing practice of asthma medication</v>
          </cell>
          <cell r="C1786" t="str">
            <v>BACKGROUND: Therapeutic reference pricing (TRP) based on the WHO daily defined dose (DDD) is a method frequently employed for the cost-containment of pharmaceuticals. Our objective was to compare average drug use in the real world with DDD and to evaluate whether TRP based on DDD could result in cost savings on maintenance medication and the total direct health expenditures for asthma patients treated with Symbicort Turbuhaler (SYT) and Seretide Diskus (SED) in Hungary. METHODS: Real-world data were derived from the Hungarian National Health Insurance Fund database. Average doses and costs were compared between the high-dose and medium-dose SYT and SED groups. Multiple linear regressions were employed to adjust the data for differences in the gender and age distribution of patients. RESULTS: 27,779 patients with asthma were included in the analysis. Average drug use was lower than DDD in all groups, 1.38-1.95 inhalations in both SED groups, 1.28-1.97 and 1.74-2.49 inhalations in the medium and high-dose SYT groups, respectively. Although the cost of SED based on the DDD would be much lower than the cost of SYT in the medium-dose groups, no difference was found in the actual cost of the maintenance therapy. No significant differences were found between the groups in terms of total medical costs. CONCLUSIONS: Cost-containment initiatives by payers may influence clinical decisions. TRP for inhalation asthma drugs raises special concern, because of differences in the therapeutic profile of pharmaceuticals and the lack of proven financial benefits after exclusion of the effect of generic price erosion. Our findings indicate that the presented TRP approach of asthma medications based on the daily therapeutic costs according to the WHO DDD does not result in reduced public healthcare spending in Hungary. Further analysis is required to show whether TRP generates additional expenditures by inducing switching costs and reducing patient compliance. Potential confounding factors may limit the generalisability of our conclusions.</v>
          </cell>
          <cell r="F1786" t="str">
            <v>2012</v>
          </cell>
        </row>
        <row r="1787">
          <cell r="A1787">
            <v>1786</v>
          </cell>
          <cell r="B1787" t="str">
            <v>Adherence and persistence to hyperlipidemia medications in patients with atherosclerotic cardiovascular disease and those with diabetes mellitus based on administrative claims data in Japan</v>
          </cell>
          <cell r="C1787" t="str">
            <v>BACKGROUND AND AIMS: Real-world data on treatment patterns in Japanese hyperlipidemia patients with diabetes mellitus (DM) or prior atherosclerotic cardiovascular diseases (ASCVD) are lacking. METHODS: This is a retrospective, longitudinal cohort analysis of administrative claims data (Japan Medical Data Center [JMDC] and Medical Data Vision [MDV] databases) for patients prescribed a new hyperlipidemia medication between 2014 and 2015. Patients were followed for ≥12 months. Outcomes included prescribing patterns, persistence (discontinuations), and adherence (proportion of days covered). RESULTS: Data were analyzed for 11,718 and 27,746 DM, and 4101 and 14,356 ASCVD patients from the JMDC and MDV databases, respectively. Among previously-untreated patients, index prescriptions were primarily for moderate statins in the DM (JMDC: 74.7%, MDV: 77.5%) and ASCVD (JMDC: 75.4%, MDV: 78.5%) sub-cohorts. Combinations were rarely prescribed (≤2.5%). Previously-treated patients were most frequently prescribed combinations in the DM (JMDC: 46.7%, MDV: 53.6%) and ASCVD (JMDC: 49.3%, MDV: 53.3%) sub-cohorts. Intensive statins were rarely used by previously-untreated (≤1%) or previously-treated (≤8%) patients in either sub-cohort. Approximately half of previously-untreated patients discontinued hyperlipidemia therapy within 12 months. Adherence was ≥80% across most drug classes. CONCLUSIONS: Many Japanese hyperlipidemia patients with DM or ASCVD are prescribed single-agent lipid-lowering therapy. Use of intensive therapy is lower than expected, and is suggestive of under-treatment. The low persistence rates are concerning, and warrant further study.</v>
          </cell>
          <cell r="F1787" t="str">
            <v>2019</v>
          </cell>
        </row>
        <row r="1788">
          <cell r="A1788">
            <v>1787</v>
          </cell>
          <cell r="B1788" t="str">
            <v>Antiemetic guideline consistency and incidence of chemotherapy-induced nausea and vomiting in US community oncology practice: INSPIRE Study</v>
          </cell>
          <cell r="C1788" t="str">
            <v>PURPOSE: Consensus guidelines for preventing chemotherapy-induced nausea and vomiting (CINV) are variably implemented in practice. The purpose of this study was to evaluate the impact of guideline-consistent/guideline-inconsistent CINV prophylaxis (GCCP/GICP) on the incidence of no CINV after cycle 1 of highly or moderately emetogenic chemotherapy (HEC or MEC). PATIENTS AND METHODS: This prospective observational study enrolled chemotherapy-naive adult outpatients who received single-day HEC or MEC at four oncology practice networks, all using electronic health record (EHR) systems, in Georgia, Tennessee, and Florida. Results from the Multinational Association of Supportive Care in Cancer Antiemesis Tool, a validated tool to measure CINV, administered 5 to 8 days postchemotherapy, were merged with EHR data. The primary end point, no CINV, defined as no emesis and no clinically significant nausea (score &lt; 3 on 0-10 scale), was compared between cohorts using logistic regression. RESULTS: A total of 1,295 patients were enrolled (mean age, 59.3 years; 70.0% female; 35.5% HEC). The overall prevalence of GCCP was 57.3%. When corticosteroids were prescribed on days 2 to 4 after all HEC, GCCP for HEC increased from 28.7% to 89.8%; when NK1-receptor antagonists were prescribed after all MEC, GCCP for MEC increased from 73.1% to 97.8%. Over 5 days postchemotherapy, the incidence of no CINV was significantly higher in the GCCP cohort than the GICP cohort (53.4% v 43.8%; P &lt; .001). The adjusted odds of no CINV with GCCP was 1.31 (95% CI, 1.07 to 1.69; P = .037). CONCLUSION: Increased adherence to antiemetic guidelines could significantly reduce the incidence of CINV after HEC and MEC.</v>
          </cell>
          <cell r="F1788" t="str">
            <v>2014</v>
          </cell>
        </row>
        <row r="1789">
          <cell r="A1789">
            <v>1788</v>
          </cell>
          <cell r="B1789" t="str">
            <v>PCORnet Antibiotics and Childhood Growth Study: Process for Cohort Creation and Cohort Description</v>
          </cell>
          <cell r="C1789" t="str">
            <v>OBJECTIVES: The National Patient-Centered Clinical Research Network (PCORnet) supports observational and clinical research using health care data. The PCORnet Antibiotics and Childhood Growth Study is one of PCORnet's inaugural observational studies. We sought to describe the processes used to integrate and analyze data from children across 35 participating institutions, the cohort characteristics, and prevalence of antibiotic use. METHODS: We included children in the cohort if they had at least one same-day height and weight measured in each of 3 age periods: 1) before 12 months, 2) 12 to 30 months, and 3) after 24 months. We distributed statistical queries that each institution ran on its local version of the PCORnet Common Data Model, with aggregate data returned for analysis. We defined overweight or obesity as age- and sex-specific body mass index ≥85th percentile, obesity ≥95th percentile, and severe obesity ≥120% of the 95th percentile. RESULTS: A total of 681,739 children met the cohort inclusion criteria, and participants were racially/ethnically diverse (24.9% black, 17.5% Hispanic). Before 24 months of age, 55.2% of children received at least one antibiotic prescription; 21.3% received a single antibiotic prescription; 14.3% received 4 or more; and 33.3% received a broad-spectrum antibiotic. Overweight and obesity prevalence was 27.6% at age 4 to &lt;6 years (n = 362,044) and 36.2% at 9 to &lt;11 years (n = 58,344). CONCLUSIONS: The PCORnet Antibiotics and Childhood Growth Study is a large national longitudinal observational study in a diverse population that will examine the relationship between early antibiotic use and subsequent growth patterns in children.</v>
          </cell>
          <cell r="F1789" t="str">
            <v>2018</v>
          </cell>
        </row>
        <row r="1790">
          <cell r="A1790">
            <v>1789</v>
          </cell>
          <cell r="B1790" t="str">
            <v>Trastuzumab-induced cardiotoxicity in elderly women with HER-2-positive breast cancer: a meta-analysis of real-world data</v>
          </cell>
          <cell r="C1790" t="str">
            <v>BACKGROUND: We conducted a meta-analysis to assess the overall risk of cardiac toxicity associated with trastuzumab treatment in elderly breast cancer patients. METHODS: We searched databases from PubMed, EMBASE and Cochrane Central Registry of Controlled Trials to identify relevant studies. Statistical analyses were conducted to calculate the incidence rate, overall hazard ratio (HR) and 95% CIs using a fixed effects model. RESULTS: A total of 116,342 and 360 elderly patients from five cohort studies and two randomized clinical trials (RCTs) were included for analysis. The pooled incidences of symptomatic congestive heart failure (CHF) and CHF/HF/CM were 6.4% (95% CI 4.1% - 9.4) and 16.4% (95% CI 16.19% - 16.61) in patients with median age of 67.5 years from two RCTs and in patients with median age of 67.5 (60 - 75), 71 (66 - 80+), 74.5 (65 - 89), 75 (66 - 81+) and 79.5 (60 - 99) from five cohort studies, respectively. Trastuzumab was significantly correlated with an increased risk of defined cardiac toxicities in five cohort studies (HR = 1.89, 95% CI 1.72 - 2.07, p &lt; 0.00001) and two RCTs (HR = 3.00, 95% CI 1.71, 5.26, p &lt; 0.00001). Sub-group analysis showed that the anthracycline-based chemotherapy increased the risk of CHF/HF and CM in patients among five cohort studies (HR = 2.16, 95% CI: 1.8 - 1.87, p &lt; 0.00001). CONCLUSION: Trastuzumab is likely associated with an increased risk of cardiac toxicity in elderly patients with HER-2-positive breast cancer. Carefully monitoring cardiac function in elderly patients receiving trastuzumab, particularly with concurrent use of anthracycline, is warranted.</v>
          </cell>
          <cell r="F1790" t="str">
            <v>2015</v>
          </cell>
        </row>
        <row r="1791">
          <cell r="A1791">
            <v>1790</v>
          </cell>
          <cell r="B1791" t="str">
            <v>Assessing the outcomes of implantable cardioverter defibrillator treatment in a real world setting: results from hospital record data</v>
          </cell>
          <cell r="C1791" t="str">
            <v>BACKGROUND: A plethora of clinical studies have assessed the benefits of implantable cardioverter defibrillators (ICDs) and supported their use in clinical practice. However, evidence on the safety and efficacy of ICDs appears insufficient to support expansion of their use in clinical practice, and more information on their impact in real life settings is warranted. This paper aims to investigate the impact of ICDs using a large administrative dataset reflecting actual clinical practice. METHODS: Data were obtained from the hospital discharge database of the Friuli Venezia Giulia region in Italy containing patient-level information on 169,488 cases. Data on mortality outside hospital were obtained from regional sources. Exact matching method was used to estimate the outcomes associated with ICDs: mortality, length of stay, re-hospitalization and regional expenditure. The method was applied in two steps. First, patients with ICDs were matched with those without using the following: age class (by 5 years), gender, year of admission, type of admission (day hospital vs. ordinary) and primary diagnosis. In the second step, matching included also Charlson Comorbidities Index. Exact matching average treatment effect on the treated (ATT) was used as a main measure of impact. RESULTS: Compared with matched controls, treatment with ICDs was associated with lower mortality (absolute risk reduction 10.6% at 1 year and 8.3% at 2 and 8.4% at 3 years, p &lt; 0.001 and hazard ratio 0.80, p &lt; 0.001), greater regional expenditure at index hospitalization (ATT: €9459.64, p &lt; 0.001) and during follow up (ATT: €1707.29, p &lt; 0.001) and higher re-hospitalization rate (ATT: 0.53, p &lt; 0.001). No significant difference was found for length of stay (9.07 vs. 8.86 days). The results were maintained after more restrictive matching was applied. CONCLUSIONS: Assessing the impact of innovative, expensive medical technologies on the basis of real world data is warranted, especially when there are barriers to implementation. Hospital administrative datasets can be of great value when a technology such as the ICD is implemented in a relatively small sample of patients, to allow use of exact matching techniques.</v>
          </cell>
          <cell r="F1791" t="str">
            <v>2013</v>
          </cell>
        </row>
        <row r="1792">
          <cell r="A1792">
            <v>1791</v>
          </cell>
          <cell r="B1792" t="str">
            <v>Hepatitis C Virus Infection Screening Within Community Health Centers</v>
          </cell>
          <cell r="C1792" t="str">
            <v>CONTEXT: Approximately 2.7 million people in the United States currently live with chronic hepatitis C virus (HCV) infection, and many are unaware that they have the disease. Community health centers (CHCs) serve as the primary care safety net for more than 22 million patients who are at risk for health inequities and represent an important frontline resource for early screening and treatment for HCV infection. OBJECTIVE: To understand HCV infection screening rates among CHC patients, and to quantify the screening gap by demographic characteristics. METHODS: The authors analyzed a deidentified dataset obtained through electronic health records from a large national network of CHCs. All adults at risk for HCV infection, according to the US Preventive Services Task Force (USPSTF) birth cohort screening guidelines for HCV infection, were considered eligible if they had a patient office visit between January 1, 2013, and December 31, 2013. Data were reviewed to determine the documentation of HCV infection screening from January 1, 2010, to December 31, 2013, and HCV infection screening rates were analyzed by age, race/ethnicity, and sex. RESULTS: Among 60,722 eligible patients, 5033 (8.3%) had an HCV infection screen in accordance with USPSTF birth cohort screening guidelines. Women were less likely to be screened than men in every race/ethnic group, including white Hispanic (9.3% in women vs 5.4% in men), black Hispanic (15.1% in women vs 9.0% in men), white non-Hispanic (13.6% in women vs 8.1% in men), black non-Hispanic (14.9% in women vs 8.9% in men), Caribbean Islander or Haitian (6.5% in women vs 3.7% in men), and other races/ethnicities (6.3% in women vs 3.6% in men). CONCLUSION: To the authors' knowledge, this is the first large-scale study among CHCs to assess the screening gap of the USPSTF birth cohort screening guidelines for HCV infection. This study suggests that CHCs should consider opportunities to improve HCV infection screening, thereby contributing to the reduction of health inequities resulting from untreated HCV infection.</v>
          </cell>
          <cell r="F1792" t="str">
            <v>2016</v>
          </cell>
        </row>
        <row r="1793">
          <cell r="A1793">
            <v>1792</v>
          </cell>
          <cell r="B1793" t="str">
            <v>Rationale and methods of the cardiometabolic Valencian study (Escarval-Risk) for validation of risk scales in Mediterranean patients with hypertension, diabetes or dyslipidemia</v>
          </cell>
          <cell r="C1793" t="str">
            <v>BACKGROUND: The Escarval-Risk study aims to validate cardiovascular risk scales in patients with hypertension, diabetes or dyslipidemia living in the Valencia Community, a European Mediterranean region, based on data from an electronic health recording system comparing predicted events with observed during 5 years follow-up study. METHODS/DESIGN: A cohort prospective 5 years follow-up study has been designed including 25000 patients with hypertension, diabetes and/or dyslipidemia attended in usual clinical practice. All information is registered in a unique electronic health recording system (ABUCASIS) that is the usual way to register clinical practice in the Valencian Health System (primary and secondary care). The system covers about 95% of population (near 5 million people). The system is linked with database of mortality register, hospital withdrawals, prescriptions and assurance databases in which each individual have a unique identification number. Diagnoses in clinical practice are always registered based on IDC-9. Occurrence of CV disease was the main outcomes of interest. Risk survival analysis methods will be applied to estimate the cumulative incidence of developing CV events over time. DISCUSSION: The Escarval-Risk study will provide information to validate different cardiovascular risk scales in patients with hypertension, diabetes or dyslipidemia from a low risk Mediterranean Region, the Valencia Community.</v>
          </cell>
          <cell r="F1793" t="str">
            <v>2010</v>
          </cell>
        </row>
        <row r="1794">
          <cell r="A1794">
            <v>1793</v>
          </cell>
          <cell r="B1794" t="str">
            <v>When has service provision for transient ischaemic attack improved enough? A discrete event simulation economic modelling study</v>
          </cell>
          <cell r="C1794" t="str">
            <v>OBJECTIVES: The aim of this study was to examine the impact of transient ischaemic attack (TIA) service modification in two hospitals on costs and clinical outcomes. DESIGN: Discrete event simulation model using data from routine electronic health records from 2011. PARTICIPANTS: Patients with suspected TIA were followed from symptom onset to presentation, referral to specialist clinics, treatment and subsequent stroke. INTERVENTIONS: Included existing versus previous (less same day clinics) and hypothetical service reconfiguration (7-day service with less availability of clinics per day). OUTCOME MEASURES: The primary outcome of the model was the prevalence of major stroke after TIA. Secondary outcomes included service costs (including those of treating subsequent stroke) and time to treatment and attainment of national targets for service provision (proportion of high-risk patients (according to ABCD(2) score) seen within 24 hours). RESULTS: The estimated costs of previous service provision for 490 patients (aged 74±12 years, 48.9% female and 23.6% high risk) per year at each site were £340 000 and £368 000, respectively. This resulted in 31% of high-risk patients seen within 24 hours of referral (47/150) with a median time from referral to clinic attendance/treatment of 1.15 days (IQR 0.93-2.88). The costs associated with the existing and hypothetical services decreased by £5000 at one site and increased £21 000 at the other site. Target attainment was improved to 79% (118/150). However, the median time to clinic attendance was only reduced to 0.85 days (IQR 0.17-0.99) and thus no appreciable impact on the modelled incidence of major stroke was observed (10.7 per year, 99% CI 10.5 to 10.9 (previous service) vs 10.6 per year, 99% CI 10.4 to 10.8 (existing service)). CONCLUSIONS: Reconfiguration of services for TIA is effective at increasing target attainment, but in services which are already working efficiently (treating patients within 1-2 days), it has little estimated impact on clinical outcomes and increased investment may not be worthwhile.</v>
          </cell>
          <cell r="F1794" t="str">
            <v>2017</v>
          </cell>
        </row>
        <row r="1795">
          <cell r="A1795">
            <v>1794</v>
          </cell>
          <cell r="B1795" t="str">
            <v>The Cost-effectiveness Analysis of Nurse-Family Partnership in the United States</v>
          </cell>
          <cell r="C1795" t="str">
            <v>We evaluated whether Nurse-Family Partnership might serve as a cost-effective social policy for improving health. Using data from studies of randomized controlled trials as well as real-world data, we conducted a Monte Carlo simulation to estimate cost-effectiveness of Nurse-Family Partnership in a hypothetical cohort of first-born children in the United States. Analyses were conducted in 2015. Were all new mothers eligible for Nurse-Family Partnership, the program would produce 0.11 QALYs (95% confidence interval [CI]=0.06, 0.17) at an additional cost of $1,021 (95% CI=-$2,831, $4,414) per nurse-visited child's lifetime relative to the comparison-group children or $14,642 (95% CI = Savings, $71,877) per QALY gained. However, if applied to high-risk mothers, it would generate 0.19 QALYs (95% CI = 0.09, 0.44) and a net benefit of $2,764 (95% CI =-$1,210, $7,092) per nurse-visited child. Nurse-Family Partnership should be considered as a policy investment, particularly in an era of investments in the social determinants of health.</v>
          </cell>
          <cell r="F1795" t="str">
            <v>2017</v>
          </cell>
        </row>
        <row r="1796">
          <cell r="A1796">
            <v>1795</v>
          </cell>
          <cell r="B1796" t="str">
            <v>Factors associated with daily consumption of sugar-sweetened beverages among adult patients at four federally qualified health centers, Bronx, New York, 2013</v>
          </cell>
          <cell r="C1796" t="str">
            <v>INTRODUCTION: Consumption of sugar-sweetened beverages (SSBs) is associated with cardiovascular disease risk factors. This study examined the relationships between SSB consumption and demographic, health behavior, health service, and health condition characteristics of adult patients of a network of federally qualified health centers (FQHCs) in a low-income, urban setting. METHODS: Validated, standardized self-reported health behavior questions were incorporated into the electronic health record (EHR) and asked of patients yearly, at 4 FQHCs. We conducted cross-sectional analysis of EHR data collected in 2013 from 12,214 adult patients by using logistic regression. RESULTS: Forty percent of adult patients consumed 1 or more SSBs daily. The adjusted odds ratios indicated that patients who consumed more than 1 SSB daily were more likely to be aged 18 to 29 years versus age 70 or older, current smokers versus never smoking, eating no servings of fruits and/or vegetables daily or 1 to 4 servings daily versus 5 or more servings daily, and not walking or biking more than 10 blocks in the past 30 days. Patients consuming 1 or more servings of SSBs daily were less likely to speak Spanish than English, be women than men, be diagnosed with type 2 diabetes versus no diabetes, and be diagnosed with hypertension versus no hypertension. CONCLUSION: SSB consumption differed by certain demographic characteristics, health behaviors, and health conditions. Recording SSB intake and other health behaviors data in the EHR could help clinicians in identifying and counseling patients to promote health behavior changes. Future studies should investigate how EHR data on patient health behavior can be used to improve the health of patients and communities.</v>
          </cell>
          <cell r="F1796" t="str">
            <v>2015</v>
          </cell>
        </row>
        <row r="1797">
          <cell r="A1797">
            <v>1796</v>
          </cell>
          <cell r="B1797" t="str">
            <v>Mellow Babies and Mellow Toddlers: Effects on maternal mental health of a group-based parenting intervention for at-risk families with young children</v>
          </cell>
          <cell r="C1797" t="str">
            <v>BACKGROUND: Parental risk factors can have a significant detrimental impact on child development, yet most parenting interventions do not address parental mental health. There is also a dearth of evidence regarding parenting interventions for families with children under two years old. Mellow Parenting (MP) is a suite of parenting interventions targeting at-risk families with complex needs, including those with very young children. Preliminary studies suggest that MP can improve both parent and child outcomes, but no evaluation has been conducted in routine practice. METHODS: Using a real-world design we analysed routine data from a UK cohort of n = 183 mother-child dyads, collected over a 21-month period. Data were gathered immediately pre- and post-intervention. Outcomes included maternal mental health, parenting confidence, daily parenting stress, and child behaviour. Intention-to-treat and 'completer' analyses were performed. Associations between attendance, participant demographics, and pre-post change in outcomes were modelled. RESULTS: MP participation was associated with improvements in maternal mental health (d = 0.36), parenting confidence (d = 0.42), and a component of child psychosocial behaviour (conduct problems; d = 0.36), but not overall child difficulties, or daily parenting stress. Mothers with a partner experienced larger benefits in mental health and parenting confidence compared to single mothers. Younger mothers, and those with a history of mental health problems, attended more intervention sessions. LIMITATIONS: The study used real-world data and was thus uncontrolled, limiting causal interpretations. CONCLUSIONS: This is the first study to explore MP participation on a multi-site national level and suggests that group-based parenting interventions may be effective for at-risk families. These results should be expanded upon via controlled studies that incorporate follow-up data.</v>
          </cell>
          <cell r="F1797" t="str">
            <v>2019</v>
          </cell>
        </row>
        <row r="1798">
          <cell r="A1798">
            <v>1797</v>
          </cell>
          <cell r="B1798" t="str">
            <v>Does pregnancy increase the risk of abdominal hernia recurrence after prepregnancy surgical repair?</v>
          </cell>
          <cell r="C1798" t="str">
            <v>BACKGROUND: By increasing intraabdominal pressure, pregnancy may increase the risk of abdominal hernia recurrence. Current data are limited to studies with small sample size and thus the impact of pregnancy on recurrence is unclear. OBJECTIVE(S): The objective of this analysis was to evaluate the impact of pregnancy on clinically significant abdominal hernia recurrence in a large multicenter cohort. STUDY DESIGN: A multiinstitution deidentified electronic health record database, EPM: Explore (Explorys Inc, Cleveland, OH) was utilized to perform a retrospective cohort study of women aged 18-45 years with a history of an abdominal hernia repair from 1999 through 2013. Abdominal hernia was defined to include ventral and incisional hernias, and other types were excluded. The presence or absence of a pregnancy following primary hernia repair was elucidated from the database. Subjects were excluded if a hernia repair occurred during pregnancy. The rate of hernia recurrence, defined as reoperation, was calculated. The association between pregnancy and hernia recurrence was evaluated with logistic regression, both unadjusted and adjusted for diabetes, obesity (body mass index &gt;30 kg/m(2)), tobacco abuse, and wound complication at the time of initial hernia repair. RESULTS: A total of 11,020 women with a history of hernia repair were identified, of whom 840 had a subsequent pregnancy. Overall, 915 women in the cohort had a hernia recurrence (8.3%). Women with a history of pregnancy following primary hernia repair were more likely to have a body mass index &gt;30 kg/m(2), a history of tobacco abuse, and a wound complication at the time of primary repair. In an unadjusted analysis, pregnancy was associated with an increase in the risk of hernia recurrence (13.1% vs 7.1%, odds ratio, 1.96, 95% confidence interval, 1.60-2.42). The association between pregnancy and hernia recurrence was attenuated but persisted after adjusting for confounding factors (adjusted odds ratio, 1.73, 95% confidence interval, 1.40-2.14). CONCLUSION: Pregnancy is associated with an increased risk of abdominal hernia recurrence after adjusting for confounding factors. The magnitude of this association is likely underestimated, given that the risk of recurrence was defined as reoperation, which captures only the most clinically significant group of recurrences. This information will facilitate counseling for reproductive-aged women planning elective ventral or incisional hernia repair. The risk of recurrence and subsequent reoperation should be balanced against the risk of incarceration and emergent surgery during pregnancy. As such, the desire for future pregnancy and/or contraception should be considered when planning asymptomatic hernia repair for women of reproductive age.</v>
          </cell>
          <cell r="F1798" t="str">
            <v>2016</v>
          </cell>
        </row>
        <row r="1799">
          <cell r="A1799">
            <v>1798</v>
          </cell>
          <cell r="B1799" t="str">
            <v>Outpatient Management of Emergency Department Patients With Acute Pulmonary Embolism: Variation, Patient Characteristics, and Outcomes</v>
          </cell>
          <cell r="C1799" t="str">
            <v>STUDY OBJECTIVE: Outpatient management of emergency department (ED) patients with acute pulmonary embolism is uncommon. We seek to evaluate the facility-level variation of outpatient pulmonary embolism management and to describe patient characteristics and outcomes associated with home discharge. METHODS: The Management of Acute Pulmonary Embolism (MAPLE) study is a retrospective cohort study of patients with acute pulmonary embolism undertaken in 21 community EDs from January 2013 to April 2015. We gathered demographic and clinical variables from comprehensive electronic health records and structured manual chart review. We used multivariable logistic regression to assess the association between patient characteristics and home discharge. We report ED length of stay, consultations, 5-day pulmonary embolism-related return visits and 30-day major hemorrhage, recurrent venous thromboembolism, and all-cause mortality. RESULTS: Of 2,387 patients, 179 were discharged home (7.5%). Home discharge varied significantly between EDs, from 0% to 14.3% (median 7.0%; interquartile range 4.2% to 10.9%). Median length of stay for home discharge patients (excluding those who arrived with a new pulmonary embolism diagnosis) was 6.0 hours (interquartile range 4.6 to 7.2 hours) and 81% received consultations. On adjusted analysis, ambulance arrival, abnormal vital signs, syncope or presyncope, deep venous thrombosis, elevated cardiac biomarker levels, and more proximal emboli were inversely associated with home discharge. Thirteen patients (7.2%) who were discharged home had a 5-day pulmonary embolism-related return visit. Thirty-day major hemorrhage and recurrent venous thromboembolism were uncommon and similar between patients hospitalized and those discharged home. All-cause 30-day mortality was lower in the home discharge group (1.1% versus 4.4%). CONCLUSION: Home discharge of ED patients with acute pulmonary embolism was uncommon and varied significantly between facilities. Patients selected for outpatient management had a low incidence of adverse outcomes.</v>
          </cell>
          <cell r="F1799" t="str">
            <v>2018</v>
          </cell>
        </row>
        <row r="1800">
          <cell r="A1800">
            <v>1799</v>
          </cell>
          <cell r="B1800" t="str">
            <v>Impact of presenting rhythm on short- and long-term neurologic outcome in comatose survivors of cardiac arrest treated with therapeutic hypothermia</v>
          </cell>
          <cell r="C1800" t="str">
            <v>OBJECTIVES: To compare short- and long-term neurologic outcomes in comatose survivors of out-of-hospital cardiac arrest treated with mild therapeutic hypothermia presenting with nonshockable versus shockable initial rhythms. DESIGN: Retrospective cohort study. SETTING: Emergency department and ICU of an academic hospital. PATIENTS: One hundred twenty-three consecutive post-out-of-hospital cardiac arrest adults (57 nonshockable rhythms, 66 shockable rhythms) treated with therapeutic hypothermia between 2006 and 2012. INTERVENTIONS: None. MEASUREMENTS AND MAIN RESULTS: Data were collected from electronic health records. Neurologic outcomes were dichotomized by Cerebral Performance Category at discharge and 6- to 12-month follow-up and analyzed via multivariable logistic regressions. Groups were similar, except nonshockable rhythm patients were more likely to have a history of diabetes mellitus (p = 0.01), be dialysis dependent (p = 0.01), and not have bystander cardiopulmonary resuscitation (p = 0.05). At discharge, 3 of 57 patients (5%) with nonshockable rhythm versus 28 of 66 (42%) with shockable rhythm had a favorable outcome (unadjusted odds ratio, 0.08; 95% CI, 0.02-0.3; adjusted odds ratio, 0.1; 95% CI, 0.03-0.4). At follow-up, 4 of 55 patients (7%) versus 29 of 60 (48%) with nonshockable rhythm and shockable rhythm, respectively, had a favorable Cerebral Performance Category (odds ratio, 0.08; 95% CI, 0.03-0.3; adjusted odds ratio, 0.09; 95% CI, 0.09-0.3). Among those surviving hospitalization, favorable neurologic outcome was more likely at long-term follow-up than at hospital discharge for both groups (odds ratio, 2.5; 95% CI, 1.3-4.7; adjusted odds ratio, 2.9; 95% CI, 1.4-6.2). No significant interaction between changes in neurologic status over time and presenting rhythm was seen (p = 0.93). CONCLUSIONS: These data indicate an association between initial nonshockable rhythm and significantly worse short- and long-term outcomes in patients treated with mild therapeutic hypothermia. Among survivors, neurologic status significantly improved over time for all patients and shockable rhythm patients and tended to improve over time for the small number of nonshockable rhythm patients who survived beyond hospitalization. No significant interaction between changes in neurologic status over time and presenting rhythm was seen.</v>
          </cell>
          <cell r="F1800" t="str">
            <v>2014</v>
          </cell>
        </row>
        <row r="1801">
          <cell r="A1801">
            <v>1800</v>
          </cell>
          <cell r="B1801" t="str">
            <v>Simultaneously identifying all true vessels from segmented retinal images</v>
          </cell>
          <cell r="C1801" t="str">
            <v>Measurements of retinal blood vessel morphology have been shown to be related to the risk of cardiovascular diseases. The wrong identification of vessels may result in a large variation of these measurements, leading to a wrong clinical diagnosis. In this paper, we address the problem of automatically identifying true vessels as a postprocessing step to vascular structure segmentation. We model the segmented vascular structure as a vessel segment graph and formulate the problem of identifying vessels as one of finding the optimal forest in the graph given a set of constraints. We design a method to solve this optimization problem and evaluate it on a large real-world dataset of 2,446 retinal images. Experiment results are analyzed with respect to actual measurements of vessel morphology. The results show that the proposed approach is able to achieve 98.9% pixel precision and 98.7% recall of the true vessels for clean segmented retinal images, and remains robust even when the segmented image is noisy.</v>
          </cell>
          <cell r="F1801" t="str">
            <v>2013</v>
          </cell>
        </row>
        <row r="1802">
          <cell r="A1802">
            <v>1801</v>
          </cell>
          <cell r="B1802" t="str">
            <v>Association of hospital myocardial infarction volume with adherence to American College of Cardiology/American Heart Association performance measures: Insights from the National Cardiovascular Data Registry</v>
          </cell>
          <cell r="C1802" t="str">
            <v>BACKGROUND: Adherence to guideline-based therapy improves patient outcomes after acute myocardial infarction (AMI) and hospital AMI volume is associated with reperfusion care, but the extent hospital AMI volume is associated with overall guideline adherence is unclear. METHODS AND RESULTS: We studied 486 hospitals treating 249,877 AMI patients in ACTION Registry-GWTG from January 1, 2007, to March 31, 2011. Hospital adherence to each American College of Cardiology/American Heart Association performance measure was compared between tertiles defined by hospital AMI volume: low (≤108 cases/y), middle (≥109 and ≤227 cases/y), and high (≥228 cases/y). Multivariable logistic regression, adjusting for patient and hospital characteristics, was used to examine the association between annual AMI volume and adherence to each measure. Similar modeling was used to evaluate the relationship between AMI volume and in-hospital mortality. Compared with high-volume hospitals, lower-volume hospitals were less likely to be academically affiliated, or to have cardiac surgery capabilities, electronic health records, or dedicated tobacco treatment services. Higher-volume hospitals had greater adherence to each performance measure, except aspirin use at arrival and reperfusion therapy. The greatest difference was in the rates of referral to cardiac rehabilitation (59%, 76%, and 83% in low-, middle-, and high-volume hospitals, respectively). After multivariable adjustment, higher AMI volume (up to 400 AMI patients/y) remained associated with higher-performance measure adherence. There was no association between AMI volume and in-hospital mortality after adjusting for patient and hospital characteristics. CONCLUSIONS: Higher hospital AMI volume was correlated with better adherence to process of care measures, but not in-hospital mortality.</v>
          </cell>
          <cell r="F1802" t="str">
            <v>2016</v>
          </cell>
        </row>
        <row r="1803">
          <cell r="A1803">
            <v>1802</v>
          </cell>
          <cell r="B1803" t="str">
            <v>Real-life experience of patients starting insulin degludec. A multicenter analysis of 1064 subjects from the German/Austrian DPV registry</v>
          </cell>
          <cell r="C1803" t="str">
            <v>BACKGROUND: The long-acting insulin analogue degludec is a therapeutic option for patients with type 1 (T1D) or type 2 diabetes (T2D). Aim of this analysis was to investigate differences in clinical characteristics of patients before and after initiating degludec use in a cohort of German/Austrian patients. METHODS: 1064 subjects with T1D/T2D and documented degludec use from the Diabetes-Patient-Follow-Up (DPV) registry were included. The follow-up cohort (n=421) comprised patients with available data before and 3-15months after switching to degludec. A t-test for paired values was implemented to compare rates of severe hypoglycaemia, and mean values for HbA(1C), BMI, basal insulin dose/kg bodyweight/day, and the number of basal insulin injections/day before and after switching to degludec Results were stratified by type of diabetes. In T1D, subgroup analyses were conducted (age, sex, basal insulin used before switching). P&lt;0.05 was considered significant. FINDINGS: In T1D (n=360), basal insulin dose (0.43±0.17 to 0.38±0.13IU) and the number of basal injections/day (1.7±0.6 to 1.1±0.3) decreased whereas BMI increased from 23.2±4.8 to 24.0±5.0kg/m(2) (all p&lt;0.0001) after switching to degludec. No significant changes were observed regarding rates of severe hypoglycaemia or HbA(1C)-values. Findings were comparable for subgroups. In T2D (n=61), basal insulin dose (0.41±0.23 to 0.38±0.21; p=0.1730) and the number of basal injections/day (1.3±0.4 to 1.1±0.3; p=0.0097) decreased after switching to degludec. HbA(1C) improved from 7.9±1.6 to 7.1±1.5% (p&lt;0.0001). CONCLUSIONS: The DPV registry provides data from real-life diabetes care. Our analysis predominantly confirmed results from clinical trials and provides additional information complementing the clinical study program of degludec.</v>
          </cell>
          <cell r="F1803" t="str">
            <v>2017</v>
          </cell>
        </row>
        <row r="1804">
          <cell r="A1804">
            <v>1803</v>
          </cell>
          <cell r="B1804" t="str">
            <v>Improving Pain Care with Project ECHO in Community Health Centers</v>
          </cell>
          <cell r="C1804" t="str">
            <v>OBJECTIVE: Pain is an extremely common complaint in primary care, and patient outcomes are often suboptimal. This project evaluated the impact of Project ECHO Pain videoconference case-based learning sessions on knowledge and quality of pain care in two Federally Qualified Health Centers. DESIGN: Quasi-experimental, pre-post intervention, with comparison group. SETTING: Two large, multisite federally qualified health centers in Connecticut and Arizona. SUBJECTS: Intervention (N = 10) and comparison (N = 10) primary care providers. METHODS: Primary care providers attended 48 weekly Project ECHO Pain sessions between January and December 2013, led by a multidisciplinary pain specialty team. Surveys and focus groups assessed providers' pain-related knowledge and self-efficacy. Electronic health record data were analyzed to evaluate opioid prescribing and specialty referrals. RESULTS: Compared with control, primary care providers in the intervention had a significantly greater increase in pain-related knowledge and self-efficacy. Providers who attended ECHO were more likely to use formal assessment tools and opioid agreements and refer to behavioral health and physical therapy compared with control providers. Opioid prescribing decreased significantly more among providers in the intervention compared with those in the control group. CONCLUSIONS: Pain is an extremely common and challenging problem, particularly among vulnerable patients such as those cared for at the more than 1,200 Federally Qualified Health Centers in the United States. In this study, attendance at weekly Project ECHO Pain sessions not only improved knowledge and self-efficacy, but also altered prescribing and referral patterns, suggesting that knowledge acquired during ECHO sessions translated into practice changes.</v>
          </cell>
          <cell r="F1804" t="str">
            <v>2017</v>
          </cell>
        </row>
        <row r="1805">
          <cell r="A1805">
            <v>1804</v>
          </cell>
          <cell r="B1805" t="str">
            <v>Effectiveness and Safety of Apixaban, Dabigatran, and Rivaroxaban Versus Warfarin in Patients With Nonvalvular Atrial Fibrillation and Previous Stroke or Transient Ischemic Attack</v>
          </cell>
          <cell r="C1805" t="str">
            <v>BACKGROUND AND PURPOSE: Limited real-world data exist comparing each non-vitamin K antagonist oral anticoagulant (NOAC) to warfarin in patients with nonvalvular atrial fibrillation who have had a previous ischemic stroke or transient ischemic attack. METHODS: Using MarketScan claims from January 2012 to June 2015, we identified adults newly initiated on oral anticoagulation, with ≥2 diagnosis codes for nonvalvular atrial fibrillation, a history of previous ischemic stroke/transient ischemic attack, and ≥180 days of continuous medical and prescription benefits before anticoagulation initiation. Three analyses were performed comparing 1:1 propensity score-matched cohorts of apixaban versus warfarin (n=2514), dabigatran versus warfarin (n=1962), and rivaroxaban versus warfarin (n=5208). Patients were followed until occurrence of a combined end point of ischemic stroke and intracranial hemorrhage (ICH) or major bleed, switch/discontinuation of index oral anticoagulation, insurance disenrollment, or end of follow-up. Mean follow-up was 0.5 to 0.6 years for all matched cohorts. RESULTS: Using Cox regression, neither apixaban nor dabigatran reduced the combined primary end point of ischemic stroke or ICH (hazard ratio [HR], 0.70; 95% confidence interval [CI], 0.33-1.48 and HR, 0.53; 95% CI, 0.26-1.07) and had nonsignificant effect on hazards of major bleeding (HR, 0.79; 95% CI, 0.38-1.64 and HR, 0.58; 95% CI, 0.26-1.27) versus warfarin. Rivaroxaban reduced the combined end point of ischemic stroke or ICH (HR, 0.45; 95% CI, 0.29-0.72) without an effect on major bleeding (HR, 1.07; 95% CI, 0.71-1.61). ICH occurred at rates of 0.16 to 0.61 events per 100 person-years in the 3 NOAC analyses, with no significant difference for any NOAC versus warfarin. CONCLUSIONS: Results from our study of the 3 NOACs versus warfarin in nonvalvular atrial fibrillation patients with a previous history of stroke/transient ischemic attack are relatively consistent with their respective phase III trials and previous stroke/transient ischemic attack subgroup analyses. All NOACs seemed no worse than warfarin in respect to ischemic stroke, ICH, or major bleeding risk.</v>
          </cell>
          <cell r="F1805" t="str">
            <v>2017</v>
          </cell>
        </row>
        <row r="1806">
          <cell r="A1806">
            <v>1805</v>
          </cell>
          <cell r="B1806" t="str">
            <v>Treatment Initiation for New Episodes of Depression in Primary Care Settings</v>
          </cell>
          <cell r="C1806" t="str">
            <v>BACKGROUND: Depression is prevalent and costly, but despite effective treatments, is often untreated. Recent efforts to improve depression care have focused on primary care settings. Disparities in treatment initiation for depression have been reported, with fewer minority and older individuals starting treatment. OBJECTIVE: To describe patient characteristics associated with depression treatment initiation and treatment choice (antidepressant medications or psychotherapy) among patients newly diagnosed with depression in primary care settings. DESIGN: A retrospective observational design was used to analyze electronic health record data. PATIENTS: A total of 241,251 adults newly diagnosed with depression in primary care settings among five health care systems from 2010 to 2013. MAIN MEASURES: ICD-9 codes for depression, following a 365-day period with no depression diagnosis or treatment, were used to identify new depression episodes. Treatment initiation was defined as a completed psychotherapy visit or a filled prescription for antidepressant medication within 90 days of diagnosis. Depression severity was measured with Patient Health Questionnaire (PHQ-9) scores on the day of diagnosis. KEY RESULTS: Overall, 35.7% of patients with newly diagnosed depression initiated treatment. The odds of treatment initiation among Asians, non-Hispanic blacks, and Hispanics were at least 30% lower than among non-Hispanic whites, controlling for all other variables. The odds of patients aged  ≥ 60 years starting treatment were half those of patients age 44 years and under. Treatment initiation increased with depression severity, but was only 53% among patients with a PHQ-9 score of ≥ 10. Among minority patients, psychotherapy was initiated significantly more often than medication. CONCLUSIONS: Screening for depression in primary care is a positive step towards improving detection, treatment, and outcomes for depression. However, study results indicate that treatment initiation remains suboptimal, and disparities persist. A better understanding of patient factors, and particularly system-level factors, that influence treatment initiation is needed to inform efforts by heath care systems to improve depression treatment engagement and to reduce disparities.</v>
          </cell>
          <cell r="F1806" t="str">
            <v>2018</v>
          </cell>
        </row>
        <row r="1807">
          <cell r="A1807">
            <v>1806</v>
          </cell>
          <cell r="B1807" t="str">
            <v>Efficacy and safety of alemtuzumab in a real-life cohort of patients with multiple sclerosis</v>
          </cell>
          <cell r="C1807" t="str">
            <v>BACKGROUND: No postmarketing randomised clinical trials are available about alemtuzumab, and real-world data are limited. We aimed to analyse the efficacy and safety of alemtuzumab in a single-centre cohort of patients with relapsing-remitting MS. METHODS: Patients who took alemtuzumab were enrolled. We collected the following data: age, sex, MS history, expanded disability status scale (EDSS), relapses, magnetic resonance imaging (MRI) parameters after alemtuzumab, and adverse events. EDSS scores before alemtuzumab and at the last follow-up were compared by Wilcoxon test. Time to first relapse was analysed after dividing the cohort on the basis of previous treatment. RESULTS: Ninety patients were enrolled [women 74.4%; naïve 7; mean follow-up 27 months (SD 23)]. The EDSS was reduced from a median of 2.5 (IQR 1.5-4) before alemtuzumab to 2.0 (IQR 1.5-3.5) after (p = 0.025). The time to first relapse was shorter in patients shifting from a second-line therapy (p = 0.011). Over 2 years, 43.7% had no evidence of disease activity. We observed infusion-related reactions in 95.5% patients, including 11.1% with pneumonitis, thyroiditis in 11%, and thrombocytopenia in 3.3%. CONCLUSIONS: We confirmed the clinical and MRI efficacy of alemtuzumab in the clinical setting and the frequency of infusion-related reactions. Compared with that in clinical trials, higher number of patients developed pneumonitis during infusion.</v>
          </cell>
          <cell r="F1807" t="str">
            <v>2019</v>
          </cell>
        </row>
        <row r="1808">
          <cell r="A1808">
            <v>1807</v>
          </cell>
          <cell r="B1808" t="str">
            <v>A system-based intervention to reduce Black-White disparities in the treatment of early stage lung cancer: A pragmatic trial at five cancer centers</v>
          </cell>
          <cell r="C1808" t="str">
            <v>BACKGROUND: Advances in early diagnosis and curative treatment have reduced high mortality rates associated with non-small cell lung cancer. However, racial disparity in survival persists partly because Black patients receive less curative treatment than White patients. METHODS: We performed a 5-year pragmatic, trial at five cancer centers using a system-based intervention. Patients diagnosed with early stage lung cancer, aged 18-85 were eligible. Intervention components included: (1) a real-time warning system derived from electronic health records, (2) race-specific feedback to clinical teams on treatment completion rates, and (3) a nurse navigator. Consented patients were compared to retrospective and concurrent controls. The primary outcome was receipt of curative treatment. RESULTS: There were 2841 early stage lung cancer patients (16% Black) in the retrospective group and 360 (32% Black) in the intervention group. For the retrospective baseline, crude treatment rates were 78% for White patients vs 69% for Black patients (P &lt; 0.001); difference by race was confirmed by a model adjusted for age, treatment site, cancer stage, gender, comorbid illness, and income-odds ratio (OR) 0.66 for Black patients (95% CI 0.51-0.85, P = 0.001). Within the intervention cohort, the crude rate was 96.5% for Black vs 95% for White patients (P = 0.56). Odds ratio for the adjusted analysis was 2.1 (95% CI 0.41-10.4, P = 0.39) for Black vs White patients. Between group analyses confirmed treatment parity for the intervention. CONCLUSION: A system-based intervention tested in five cancer centers reduced racial gaps and improved care for all.</v>
          </cell>
          <cell r="F1808" t="str">
            <v>2019</v>
          </cell>
        </row>
        <row r="1809">
          <cell r="A1809">
            <v>1808</v>
          </cell>
          <cell r="B1809" t="str">
            <v>Evaluation of metabolite-microbe correlation detection methods</v>
          </cell>
          <cell r="C1809" t="str">
            <v>Different correlation detection methods have been specifically designed for the microbiome data analysis considering the compositional data structure and different sequencing depths. Along with the speedy development of omics studies, there is an increasing interest in discovering the biological associations between microbes and host metabolites. This raises the need of finding proper statistical methods that facilitate the correlation analysis across different omics studies. Here, we comprehensively evaluated six different correlation methods, i.e., Pearson correlation, Spearman correlation, Sparse Correlations for Compositional data (SparCC), Correlation inference for Compositional data through Lasso (CCLasso), Mutual Information Coefficient (MIC), and Cosine similarity methods, for the correlations detection between microbes and metabolites. Three simulated and two real-world data sets (from public databases and our lab) were used to examine the performance of each method regarding its specificity, sensitivity, similarity, accuracy, and stability with different sparsity. Our results indicate that although each method has its own pros and cons in different scenarios, Spearman correlation and MIC outperform the others with their overall performances. A strategic guidance was also proposed for the correlation analysis between microbe and metabolite.</v>
          </cell>
          <cell r="F1809" t="str">
            <v>2019</v>
          </cell>
        </row>
        <row r="1810">
          <cell r="A1810">
            <v>1809</v>
          </cell>
          <cell r="B1810" t="str">
            <v>Development and Application of a Machine Learning Approach to Assess Short-term Mortality Risk Among Patients With Cancer Starting Chemotherapy</v>
          </cell>
          <cell r="C1810" t="str">
            <v>IMPORTANCE: Patients with cancer who die soon after starting chemotherapy incur costs of treatment without the benefits. Accurately predicting mortality risk before administering chemotherapy is important, but few patient data-driven tools exist. OBJECTIVE: To create and validate a machine learning model that predicts mortality in a general oncology cohort starting new chemotherapy, using only data available before the first day of treatment. DESIGN, SETTING, AND PARTICIPANTS: This retrospective cohort study of patients at a large academic cancer center from January 1, 2004, through December 31, 2014, determined date of death by linkage to Social Security data. The model was derived using data from 2004 through 2011, and performance was measured on nonoverlapping data from 2012 through 2014. The analysis was conducted from June 1 through August 1, 2017. Participants included 26 946 patients starting 51 774 new chemotherapy regimens. MAIN OUTCOMES AND MEASURES: Thirty-day mortality from the first day of a new chemotherapy regimen. Secondary outcomes included model discrimination by predicted mortality risk decile among patients receiving palliative chemotherapy, and 180-day mortality from the first day of a new chemotherapy regimen. RESULTS: Among the 26 946 patients included in the analysis, mean age was 58.7 years (95% CI, 58.5-58.9 years); 61.1% were female (95% CI, 60.4%-61.9%); and 86.9% were white (95% CI, 86.4%-87.4%). Thirty-day mortality from chemotherapy start was 2.1% (95% CI, 1.9%-2.4%). Among the 9114 patients in the validation set, the most common primary cancers were breast (21.1%; 95% CI, 20.2%-21.9%), colorectal (19.3%; 95% CI, 18.5%-20.2%), and lung (18.0%; 95% CI, 17.2%-18.8%). Model predictions were accurate for all patients (area under the curve [AUC], 0.940; 95% CI, 0.930-0.951). Predictions for patients starting palliative chemotherapy (46.6% of regimens; 95% CI, 45.8%-47.3%), for whom prognosis is particularly important, remained highly accurate (AUC, 0.924; 95% CI, 0.910-0.939). To illustrate model discrimination, patients were ranked initiating palliative chemotherapy by model-predicted mortality risk, and observed mortality was calculated by risk decile. Thirty-day mortality in the highest-risk decile was 22.6% (95% CI, 19.6%-25.6%); in the lowest-risk decile, no patients died. Predictions remained accurate across all primary cancers, stages, and chemotherapies, even for clinical trial regimens that first appeared in years after the model was trained (AUC, 0.942; 95% CI, 0.882-1.000). The same model also performed well for prediction of 180-day mortality (AUC for all patients, 0.870 [95% CI, 0.862-0.877]; highest- vs lowest-risk decile mortality, 74.8% [95% CI, 72.7%-77.0%] vs 0.2% [95% CI, 0.01%-0.4%]). Predictions were more accurate than estimates from randomized clinical trials of individual chemotherapies or the Surveillance, Epidemiology, and End Results data set. CONCLUSIONS AND RELEVANCE: A machine learning algorithm using electronic health record data accurately predicted short-term mortality among patients starting chemotherapy. Further research is necessary to determine the generalizability and feasibility of applying this algorithm in clinical settings.</v>
          </cell>
          <cell r="F1810" t="str">
            <v>2018</v>
          </cell>
        </row>
        <row r="1811">
          <cell r="A1811">
            <v>1810</v>
          </cell>
          <cell r="B1811" t="str">
            <v>Real-world clinical experience of amlodipine/valsartan and amlodipine/valsartan/hydrochlorothiazide in hypertension: the EXCITE study</v>
          </cell>
          <cell r="C1811" t="str">
            <v>OBJECTIVE: The EXCITE (clinical EXperienCe of amlodIpine and valsarTan in hypErtension) study was designed to evaluate the effectiveness, tolerability and adherence of amlodipine/valsartan (Aml/Val) and amlodipine/valsartan/hydrochlorothiazide (Aml/Val/HCT) single-pill combination therapies in patients with hypertension from the Middle East and Asia studied in routine clinical practice. RESEARCH DESIGN AND METHODS: This was a prospective, multinational, non-interventional real-world study in which adult patients with hypertension receiving treatment with Aml/Val or Aml/Val/HCT as part of routine clinical practice were observed for a period of 26 ± 8 weeks. Dosages in milligrams (prescribed in accordance with local prescribing information) were Aml/Val: 5/80, 5/160, 10/160, 5/320 or 10/320; Aml/Val/HCT: 5/160/12.5, 10/160/12.5, 5/160/25, 10/160/25 or 10/320/25. MAIN OUTCOME MEASURES: Treatment effectiveness was assessed by change from baseline in mean sitting systolic blood pressure (BP)/diastolic BP (msSBP/msDBP), and the proportion of patients achieving therapeutic goal and BP response. Safety and tolerability were also assessed. RESULTS: Of 9794 patients analyzed (mean age 53.2 years), 8603 received Aml/Val and 1191 Aml/Val/HCT. At study end (26 ± 8 weeks), overall msSBP (95% confidence interval [CI]) reductions from baseline were -31.0 (-31.42, -30.67) mmHg for Aml/Val and -36.6 (-37.61, -35.50) mmHg for Aml/Val/HCT; msDBP reductions from baseline were -16.6 (-16.79, -16.34) mmHg for Aml/Val and -17.8 (-18.41, -17.22) mmHg for Aml/Val/HCT. Meaningful reductions in BP from baseline were also consistently observed across all Aml/Val dosages and severities of hypertension. Adverse events (AEs) were reported in 11.2% and 6.1% of patients in the Aml/Val and Aml/Val/HCT groups, respectively. Most frequently reported AEs in the Aml/Val and Aml/Val/HCT groups were edema and peripheral edema. While the observational design of the study has inherent limitations, it enables collection of real-world data from a more naturalistic clinical setting, and the large size of the study increases the robustness of the study, as indicated by the narrow confidence intervals for the main study outcomes. CONCLUSIONS: The EXCITE study provides evidence that Aml/Val and Aml/Val/HCT provide clinically meaningful BP reductions and are well tolerated in a large multi-ethnic hypertensive population studied in routine clinical practice.</v>
          </cell>
          <cell r="F1811" t="str">
            <v>2014</v>
          </cell>
        </row>
        <row r="1812">
          <cell r="A1812">
            <v>1811</v>
          </cell>
          <cell r="B1812" t="str">
            <v>Direct-Acting Antivirals for Hepatitis C: Predictors of Early Discontinuation in the Real World</v>
          </cell>
          <cell r="C1812" t="str">
            <v>BACKGROUND: The treatment for hepatitis C virus (HCV) infection has evolved over time, and direct-acting antivirals (DAA) have revolutionized HCV therapy. OBJECTIVES: To (a) assess early treatment discontinuation and (b) identify predictors of early discontinuation in a cohort of patients receiving second-generation DAAs. METHODS: We identified HCV patients newly prescribed simeprevir/sofosbuvir (SIM/SOF), ledipasvir/sofosbuvir (LDV/SOF), ombitasvir/paritaprevir/ritonavir + dasabuvir (OPrD), sofosbuvir/velpatasvir (SOF/VEL), elbasvir/grazoprevir (EBR/GZR), and glecaprevir/pibrentasvir (GLE/PIB) between 2014 and 2017. Early discontinuation was defined as duration of therapy less than 8 weeks. Multivariable logistic regression was performed to evaluate the association of drug regimens and potential predictive factors to early discontinuation. RESULTS: We identified 26,098 DAA-treated patients: 67.8% with LDV/SOF, 9.9% with OPrD, 8.5% with SIM/SOF, 7.8% with SOF/VEL, 5.2% with EBR/GZR, and 0.8% with GLE/PIB. With approval of new therapies in 2016 and 2017, use of OPrD, LDV/SOF, and SIM/SOF declined substantially. At baseline, there was some heterogeneity of past HCV drug use and comorbidity across groups; patients on SIM/SOF had the highest frequency of previous interferon, cirrhosis, and decompensated cirrhosis. Most HCV patients received therapy for 8-12 weeks; fewer patients went through 16-week and 24-week therapy courses. Early discontinuation rates (95% CI) were 7.1% (6.0-8.2) for SIM/SOF, 3.2% (2.9-3.5) for LDV/SOF, 9.6% (8.5-10.7) for OPrD, 3.1% (2.3-3.8) for SOF/VEL, 4.2% (3.1-5.3) for EBR/GZR, and 2.5% (0.3-4.7) for GLE/PIB. In multivariable analyses, versus OPrD, patients starting other drug regimens were less likely to discontinue therapy early. Early discontinuation was more common in women, patients with baseline anemia, and Medicare and Medicaid patients. CONCLUSIONS: These real-world data confirm low rates of early discontinuation in users of second-generation DAAs. Future research focusing on socio-economic and sex/gender issues may help further optimize care for patients with HCV. DISCLOSURES: This study was funded by the Canadian Institutes of Health Research. Klein has received grants for investigator-initiated trials from ViiV Healthcare, Janssen, Gilead, and Merck, as well as consulting fees from ViiV Healthcare, Merck, and AbbVie. Feld has received research support and/or scientific consulting fees from AbbVie, Contravir, Enanta, Gilead, Janssen, Merck, and Wako. All other authors have no conflicts of interest to declare. Results from this study were presented as a poster at the 34th International Conference of Phamacoepidemiology and Therapeutic Risk Management; August 22-26, 2018; Prague, Czech Republic.</v>
          </cell>
          <cell r="F1812" t="str">
            <v>2019</v>
          </cell>
        </row>
        <row r="1813">
          <cell r="A1813">
            <v>1812</v>
          </cell>
          <cell r="B1813" t="str">
            <v>Bivalirudin versus heparin, without glycoprotein inhibition, in percutaneous coronary intervention: A comparison of ischemic and hemorrhagic outcomes over 10years</v>
          </cell>
          <cell r="C1813" t="str">
            <v>OBJECTIVE: The choice of antithrombotic agent used during percutaneous coronary intervention (PCI) is controversial. While earlier studies suggested a reduction in bleeding events with bivalirudin, these studies were confounded by the concomitant use of glycoprotein IIbIIIa inhibitors (GPI) in the heparin group. More recent studies have challenged the superiority of bivalirudin, pointing to an increased risk of stent thrombosis. Real-world data remains limited. METHODS: We queried our institutional catheterization laboratory database for all PCI cases performed between January 2003 and December 2012 using only heparin or only bivalirudin (no use of GPI). We collected data on relevant patient and procedural characteristics and compared both efficacy and safety outcomes. We adjusted for baseline differences using coarsened exacting matching. RESULTS: 8061 cases met our inclusion criteria. Of these, 34.9% were performed with heparin alone and 65.1% with bivalirudin. After adjusting for baseline differences, we found that those patients receiving heparin had a slightly lower risk of post-procedural abrupt vessel closure (0.1% vs 0.5%). All other outcomes favored bivalirudin including procedural success (97.2% vs 95.5%), transfusion within 72h (2.2% vs 4.8%), retroperitoneal bleeding (0.1% vs 0.8%), and all-cause mortality (0.9% vs 1.9%). Subgroup analysis suggested that outcomes were different only in non-elective cases and non STEMI cases. CONCLUSION: Heparin appears to offer the advantage of slightly reduced risk of abrupt vessel closure post-procedure but at the cost of increased hemorrhagic complications and all-cause mortality. This difference in outcomes may be limited to non-elective and non STEMI cases with femoral access.</v>
          </cell>
          <cell r="F1813" t="str">
            <v>2018</v>
          </cell>
        </row>
        <row r="1814">
          <cell r="A1814">
            <v>1813</v>
          </cell>
          <cell r="B1814" t="str">
            <v>Real-world flash glucose monitoring patterns and associations between self-monitoring frequency and glycaemic measures: A European analysis of over 60 million glucose tests</v>
          </cell>
          <cell r="C1814" t="str">
            <v>AIMS: Randomised controlled trials demonstrate that using flash glucose monitoring improves glycaemic control but it is unclear whether this applies outside trial conditions. We investigated glucose testing patterns in users worldwide under real life settings to establish testing frequency and association with glycaemic parameters. METHODS: Glucose results were de-identified and uploaded onto a dedicated database once readers were connected to an internet-ready computer. Data between September 2014 and May 2016, comprising 50,831 readers and 279,446 sensors worldwide, were analysed. Scan rate per reader was determined and each reader was sorted into twenty equally-sized rank-ordered groups, categorised by scan frequency. Glucose parameters were calculated for each group, including estimated HbA(1c), time above, below and within range identified as 3.9-10.0 mmol/L. RESULTS: Users performed a mean of 16.3 scans/day [median (IQR): 14 (10-20)] with 86.4 million hours of readings and 63.8 million scans. Estimated HbA(1c) gradually reduced from 8.0% to 6.7% (64 to 50 mmol/mol) as scan rate increased from lowest to highest scan groups (4.4 and 48.1 scans/day, respectively; p &lt; .001). Simultaneously, time below 3.9, 3.1 and 2.5 mmol/L decreased by 15%, 40% and 49%, respectively (all p &lt; .001). Time above 10.0 mmol/L decreased from 10.4 to 5.7 h/day (44%, p &lt; .001) while time in range increased from 12.0 to 16.8 h/day (40%, p &lt; .001). These patterns were consistent across different countries. CONCLUSIONS: In real-world conditions, flash glucose monitoring allows frequent glucose checks with higher rates of scanning linked to improved glycaemic markers, including increased time in range and reduced time in hyper and hypoglycaemia.</v>
          </cell>
          <cell r="F1814" t="str">
            <v>2018</v>
          </cell>
        </row>
        <row r="1815">
          <cell r="A1815">
            <v>1814</v>
          </cell>
          <cell r="B1815" t="str">
            <v>Prehospital characteristics among patients with sepsis: a comparison between patients with or without adverse outcome</v>
          </cell>
          <cell r="C1815" t="str">
            <v>BACKGROUND: The prehospital care of patients with sepsis are commonly performed by the emergency medical services. These patients may be critically ill and have high in-hospital mortality rates. Unfortunately, few patients with sepsis are identified by the emergency medical services, which can lead to delayed treatment and a worse prognosis. Therefore, early identification of patients with sepsis is important, and more information about the prehospital characteristics that can be used to identify these patients is needed. Based on this lack of information, the objectives of this study were to investigate the prehospital characteristics that are identified while patients with sepsis are being transported to the hospital by the emergency medical services, and to compare these values to those of the patients with and without adverse outcomes during their hospital stays. METHODS: This was a retrospective observational study. The patients' electronic health records were reviewed and selected consecutively based on the following: retrospectively diagnosed with sepsis and transported to an emergency department by the emergency medical services. Data were collected on demographics, prehospital characteristics and adverse outcomes, defined as the in-hospital mortality or treatment in the intensive care unit, and analysed by independent sample t-test and chi-square. Sensitivity, specificity and likelihood ratio, of prehospital characteristics for predicting or development of adverse outcome were analysed. RESULTS: In total, 327 patients were included. Of these, 50 patients had adverse outcomes. When comparing patients with or without an adverse outcome, decreased oxygen saturation and body temperature, increased serum glucose level and altered mental status during prehospital care were found to be associated with an adverse outcome. CONCLUSIONS: The findings suggests that patients having a decreased oxygen saturation and body temperature, increased serum glucose level and altered mental status during prehospital care are at risk of a poorer patient prognosis and adverse outcome. Recognizing these prehospital characteristics may help to identify patients with sepsis early and improve their long-term outcomes. However further research is required to predict limit values of saturation and serum glucose and to validate the use of prehospital characteristics for adverse outcome in patients with sepsis.</v>
          </cell>
          <cell r="F1815" t="str">
            <v>2019</v>
          </cell>
        </row>
        <row r="1816">
          <cell r="A1816">
            <v>1815</v>
          </cell>
          <cell r="B1816" t="str">
            <v>Vitamin K antagonist control in patients with atrial fibrillation in Asia compared with other regions of the world: Real-world data from the GARFIELD-AF registry</v>
          </cell>
          <cell r="C1816" t="str">
            <v>OBJECTIVE: To compare the distribution of international normalized ratios (INRs) in patients receiving vitamin K antagonist (VKA) for newly diagnosed atrial fibrillation in Eastern and Southeastern Asia and in other regions of the world (ORW) represented in the ongoing, global observational study GARFIELD-AF. METHODS AND RESULTS: 3621 and 13,541 patients were recruited prospectively in 2010-2013 from Asia and ORW, respectively. At baseline, excluding patients with unknown antithrombotic treatment, 1356 (37.8%) in Asia and 7081 (53.3%) in ORW received VKA (±antiplatelets). INR readings during 1-year follow-up were analyzed for VKA-treated patients with ≥3 measurements (878 [64.7%] patients in Asia, 4452 [62.9%] in ORW). VKA-treated patients in Asia were younger than those in ORW (mean 67.1 vs 71.3years), with a lower CHA(2)DS(2)-VASc score (3.0 vs 3.5), but a similar HAS-BLED score (1.3 vs 1.4). Mean INR was lower in Asia than in ORW (2.0 vs 2.4). The proportion of time in the therapeutic range, defined using the multinational target of 2.0-3.0, was substantially lower in Asia (31.1% vs 54.1%). In Asia and ORW, 59.3% and 28.2% of INRs were &lt;2, and 9.6% and 17.7% were &gt;3, respectively. The same trend was found in different age groups (&lt;65, 65-74, ≥75years). CONCLUSION: GARFIELD-AF data demonstrate a difference in the distribution of INRs in patients from Asia versus other regions under current real-world practice. Clinical Trial Registration-URL: http://www.clinicaltrials.gov. Unique identifier: NCT01090362.</v>
          </cell>
          <cell r="F1816" t="str">
            <v>2016</v>
          </cell>
        </row>
        <row r="1817">
          <cell r="A1817">
            <v>1816</v>
          </cell>
          <cell r="B1817" t="str">
            <v>Treatment patterns and clinical outcomes in high-risk newly diagnosed multiple myeloma patients carrying the 17p deletion: An observational multi-center retrospective study</v>
          </cell>
          <cell r="C1817" t="str">
            <v>Del17p is a genomic imbalance occurring in ∼7%-10% of myeloma at diagnosis newly diagnosed myeloma patients (NDMM) and comprises a poor prognostic factor. The goal of this study is to analyze real world data and outcomes among NDMM patients carrying 17p deletion. We report an observational, retrospective, multicenter study. Sixty consecutive patients diagnosed with multiple myeloma in the 8 participating centers diagnosed between 1/2008 and 1/2016 proven to carry 17p deletion by means of fluorescence in situ hybridization (FISH) were identified. Most received a bortezomib-based induction, over half underwent autologous hematopoietic cell transplantation (HCT); 30% of the patients gained early access to new novel agents via clinical trials, access programs or private insurance. Overall response rate (ORR) after induction was 85%; 94% for transplant eligible (TE); and 75% for transplant ineligible (NTE), and declined in subsequent treatment lines, 64% achieved ≥ VGPR. Median overall survival (OS) was 43 months; median progression free survival (PFS) was 11 months, 19 months for TE and 7 for NTE. In multivariate analysis: higher M-Spike, presence of extramedullary disease, and &gt;50% of cells baring del17p were associated with adverse PFS; Autologous HCT and higher hemoglobin were associated with longer PFS; OS was 59 months for patients with early access to newer agents. Older age and higher M-Spike levels were associated with adverse OS, Autologous HCT was associated with favorable OS, 59.7 vs 28.7 months for NTE patients. Despite the improvement achieved with autologous HCT and new novel agents, the prognosis of patients with 17p deletion is still inferior, emphasizing the need for novel approaches.</v>
          </cell>
          <cell r="F1817" t="str">
            <v>2018</v>
          </cell>
        </row>
        <row r="1818">
          <cell r="A1818">
            <v>1817</v>
          </cell>
          <cell r="B1818" t="str">
            <v>Impact of Cardiovascular Risk Factors on Graft Outcome Disparities in Black Kidney Transplant Recipients</v>
          </cell>
          <cell r="C1818" t="str">
            <v>Although outcome inequalities for non-Hispanic black (NHB) kidney transplant recipients are well documented, there is paucity in data assessing the impact of cardiovascular disease (CVD) risk factors on this disparity in kidney transplantation. This was a longitudinal study of a national cohort of veteran kidney recipients transplanted between January 2001 and December 2007. Data included baseline characteristics acquired through the United States Renal Data System linked to detailed clinical follow-up information acquired through the Veterans Affairs electronic health records. Analyses were conducted using sequential multivariable modeling (Cox regression), incorporating blocks of variables into iterative nested models; 3139 patients were included (2095 non-Hispanic whites [66.7%] and 1044 NHBs [33.3%]). NHBs had a higher prevalence of hypertension (100% versus 99%; P&lt;0.01) and post-transplant diabetes mellitus (59% versus 53%; P&lt;0.01) with reduced control of hypertension (blood pressure &lt;140/90 60% versus 69%; P&lt;0.01), diabetes mellitus (A1c &lt;7%, 35% versus 47%; P&lt;0.01), and low-density lipoprotein (&lt;100 mg/dL, 55% versus 61%; P&lt;0.01). Adherence to medications used to manage CVD risk was significantly lower in NHBs. In the fully adjusted models, the independent risk of graft loss in NHBs was substantially reduced (unadjusted hazard ratio, 2.00 versus adjusted hazard ratio, 1.49). CVD risk factors and control reduced the influence of NHB race by 9% to 18%. Similar trends were noted for mortality, and estimates were robust across in sensitivity analyses. These results demonstrate that NHB kidney transplant recipients have significantly higher rates of CVD risk factors and reduced CVD risk control. These issues are likely partly related to medication nonadherence and meaningfully contribute to racial disparities for graft outcomes.</v>
          </cell>
          <cell r="F1818" t="str">
            <v>2016</v>
          </cell>
        </row>
        <row r="1819">
          <cell r="A1819">
            <v>1818</v>
          </cell>
          <cell r="B1819" t="str">
            <v>New oral anticoagulants-TURKey (NOAC-TURK): Multicenter cross-sectional study</v>
          </cell>
          <cell r="C1819" t="str">
            <v>OBJECTIVE: New oral anticoagulants (NOACs) are increasingly used both for prevention of stroke in non-valvular atrial fibrillation (NVAF) and the treatment of venous thromboembolism (VTE). In this study, we aimed to evaluate the current patterns of NOACs treatment in Turkey. Moreover, demographic and clinical parameters and bleeding and/or embolic events under NOACs treatment were analyzed. METHODS: The New Oral Anticoagulants-TURKey (NOAC-TURK) study was designed as a multicenter cross-sectional study. A total of 2,862 patients from 21 different centers of Turkey under the treatment of NOACs for at least three months were included in this study. Demographic, clinical, and laboratory characteristics of study participants with their medications used were obtained through the NOAC-TURK survey database. Additional necessary medical records were obtained from electronic health records of participating centers. RESULTS: Of the 2. 862 patients, 1.131 (39.5%) were male and the mean age was 70.3±10.2 years. Hypertension was found as the most frequent comorbidity (81%). The most common indication for NOACs was permanent atrial fibrillation (83.3%). NOACs were mainly preferred because of inadequate therapeutic range or overdose during warfarin usage. The most frequent complication was bleeding (n=217, 7.6%), and major bleeding was observed in 1.1% of the patients. Embolic events were observed in 37 patients (1.3%). Rivaroxaban and dabigatran were both more preferred than apixaban. Almost half of the patients (47.6%) were using lower doses of NOACs, which is definitely much more than expected. CONCLUSION: The NOAC-TURK study showed an important overview of the current NOACs treatment regimens in Turkey. Although embolic and bleeding complications were lower than or similar to previous studies, increased utilization of low-dose NOACs in this study should be considered carefully. According to the results of this study, NOACs treatment should be guided through CHA2DS2-VASc and HASBLED scores to ensure more benefit and less adverse effects in NVAF patients.</v>
          </cell>
          <cell r="F1819" t="str">
            <v>2017</v>
          </cell>
        </row>
        <row r="1820">
          <cell r="A1820">
            <v>1819</v>
          </cell>
          <cell r="B1820" t="str">
            <v>Building a physical activity intervention into clinical care for breast and colorectal cancer survivors in Wisconsin: a randomized controlled pilot trial</v>
          </cell>
          <cell r="C1820" t="str">
            <v>BACKGROUND: Cancer survivorship care plans ("care plans") often recommend an active lifestyle yet are rarely accompanied by programs to help patients enact the prescribed behavior change. As a step towards bridging this gap, this trial tested the feasibility of augmenting care planning with a multi-level physical activity intervention. METHODS: Breast and colorectal cancer survivors were enrolled alongside a self-selected support partner (e.g., spouse, friend). Survivors received a care plan alone (comparison group) versus one augmented with a 12-week physical activity module (intervention group). For the intervention group dyads, both members received a multi-component program including Fitbit trackers, with the survivor's Fitbit linked to his/her electronic health record (EHR). Treating clinicians received periodic updates regarding the survivors' physical activity. The primary outcome was ActiGraph-measured physical activity, analyzed using mixed models. Feedback questionnaires were administered to participants and clinicians at 12 weeks. RESULTS: Survivors (n = 50) were 54.4 ± 11.2 years of age and 2.0 ± 1.5 years post-diagnosis. Survivors in the intervention group increased moderate-to-vigorous-intensity physical activity (MVPA) by 69 ± 84 min/week vs. a 20 ± 71 min/week decrease in the comparison group (p = .001). Likewise, daily steps increased by 1470 ± 1881 vs. a 398 ± 1751 decrease (P = .002). Among responding clinicians, 100% looked at survivors' activity data within the EHR at least once and 80% said it provided insight into their patients' lifestyles. CONCLUSIONS: Augmenting a standard care plan with a multi-level, technology-based intervention increased physical activity among cancer survivors. IMPLICATIONS FOR CANCER SURVIVORS: Technology-based approaches, including activity trackers, can be used by individuals to work towards an active lifestyle after cancer.</v>
          </cell>
          <cell r="F1820" t="str">
            <v>2019</v>
          </cell>
        </row>
        <row r="1821">
          <cell r="A1821">
            <v>1820</v>
          </cell>
          <cell r="B1821" t="str">
            <v>Patients Receiving Integrative Medicine Effectiveness Registry (PRIMIER) of the BraveNet practice-based research network: study protocol</v>
          </cell>
          <cell r="C1821" t="str">
            <v>BACKGROUND: Integrative medicine (IM) provides patient-centered care and addresses the full range of physical, emotional, mental, social, spiritual, and environmental influences that affect a person's health. IM is a "whole systems" approach that employs multiple modalities as opposed to an isolated complementary therapy. Thus, studying outcomes of IM is more challenging than evaluating an isolated intervention. Practice-based research networks (PBRNs) allow for clinicians/investigators at multiple diverse sites using common methodology to pool their data, increase participant sample size and increase generalizability of results. To conduct real-world, practice-based research, the Bravewell Collaborative founded BraveNet in 2007 as the first national integrative medicine PBRN. METHODS AND DESIGN: Patients Receiving Integrative Medicine Effectiveness Registry (PRIMIER) is a prospective, non-randomized, observational evaluation conducted at fourteen clinical sites. Participants receive a non-standardized, personalized, multimodal IM approach for various medical conditions. Using the REDCap electronic platform, an anticipated 10,000 study participants will complete patient-reported outcome measures including Patient Reported Outcomes Measurement Information System (PROMIS)-29, Perceived Stress Scale-4, and the Patient Activation Measure at baseline, 2, 4, 6, 12, 18 and 24 months. Extractions from participants' electronic health records include IM services received, as well as ICD diagnostic codes, and CPT billing codes associated with each IM visit. Repeated-measures analyses will be performed on data to assess change from baseline through 24 months with planned subgroup analyses to include specific clinical population and specific IM intervention or combinations. DISCUSSION: As the PRIMIER registry grows, we anticipate that our results would provide an indication of the promise of PBRN research efforts in IM. Analyses will incorporate a large sample of participants and an expected 10-year observation period and will provide the ability to evaluate the effect of IM on outcomes for specific clinical populations and specific IM interventions or combinations. As such, PRIMIER will serve as a national platform for future evaluations of IM best practices. TRIAL REGISTRATION: Clinical Trials.gov NCT01754038.</v>
          </cell>
          <cell r="F1821" t="str">
            <v>2016</v>
          </cell>
        </row>
        <row r="1822">
          <cell r="A1822">
            <v>1821</v>
          </cell>
          <cell r="B1822" t="str">
            <v>Real-world treatment patterns and outcomes among metastatic cutaneous melanoma patients treated with ipilimumab</v>
          </cell>
          <cell r="C1822" t="str">
            <v>BACKGROUND: There is a scarcity of real-world data on treatment patterns and outcomes among advanced melanoma patients treated with immunotherapies including ipilimumab, an anti-CTLA-4 antibody approved since 2011. OBJECTIVE: To evaluate ipilimumab and postipilimumab treatment patterns and outcomes among patients with advanced melanoma in Australia, Germany, Italy and Spain, following regulatory approval. METHODS: Retrospective multicentre, multinational, observational chart review study. Data were extracted from the start of ipilimumab therapy until the end of at least 40 weeks of follow-up, or death. RESULTS: Data from 371 patients (Australia, 103; Germany, 152; Italy, 76; Spain, 40) were analysed. Mean age was 65 years; 62% were male. Eastern Cooperative Oncology Group performance status (ECOG PS) was 0 or 1 for 94%. In 67%, ipilimumab was initially received as second-line or later therapy. Patients received on average 3.4 ipilimumab doses. The ipilimumab-refractory cohort comprised of 226 patients. Of these, 17% in Australia, 47% in Germany, 29% in Italy and 14% in Spain received another antimelanoma treatment after ipilimumab including chemotherapy in 26% and BRAF/other kinase inhibitors in 11%. Ipilimumab-refractory patients who received postipilimumab treatment showed a 40% reduced hazard of dying than those not receiving treatment after ipilimumab (HR 0.60; 95% CI 0.43-0.83), after adjustment for potential confounders. CONCLUSION: During the time observed, ipilimumab was mainly used as second-line or later therapy. A significant proportion of patients received postipilimumab therapy, most of which was chemotherapy. Nevertheless, overall survival following progression on ipilimumab treatment remained poor, highlighting the need for research to develop more effective end-of-life treatment options.</v>
          </cell>
          <cell r="F1822" t="str">
            <v>2018</v>
          </cell>
        </row>
        <row r="1823">
          <cell r="A1823">
            <v>1822</v>
          </cell>
          <cell r="B1823" t="str">
            <v>Treatment with 5-Azacytidine improves clinical outcome in high-risk MDS patients in the 'real life' setting: A single center observational study</v>
          </cell>
          <cell r="C1823" t="str">
            <v>OBJECTIVES: The demethylating factor 5-Azacytidine (5-AZA) improves survival of patients with myelodysplastic syndromes (MDS) in randomized control trials but the results in 'real life' are controversial. METHODS: In this retrospective study, we evaluated the outcome of 56 high-risk MDS patients who were treated with 5-AZA between 2005 and 2013. 5-AZA was administered in an outpatient basis at a dose 75 mg/m(2) s.c. with the following schedule: 5 days on/weekend off/2 days on (5/2/2). RESULTS: The overall response rate (ORR) was 50%; 21.2% patients achieved complete response (CR), 3.8% partial response (PR), and 25% hematologic improvement (HI); 34.6% had stable disease (SD) and 15.4% showed progressive disease (PD). The estimated median event free survival (EFS) and overall survival (OS) were 11 and 17 months, respectively. Interestingly, the estimated time to acute myeloid leukemia transformation was 30 months, which refers to patients who responded to AZA treatment or remained stable. Patients who responded to the 5-AZA achieving CR, PR, and HI had better EFS and OS compared to the patients who had SD or PD. In addition, Δ WHO Classification-based Prognostic Score System (ΔWPSS), which represents the improvement of WPSS risk group before and after treatment, was associated with significantly improved OS and better EFS. Finally, the response to treatment was not associated with the expression of p53. CONCLUSIONS: In conclusion, 5-AZA is an effective treatment for high-risk MDS. Improved OS and EFS were found mainly in patients who responded to the treatment while ΔWPSS seems to represent a promising future prognostic tool.</v>
          </cell>
          <cell r="F1823" t="str">
            <v>2016</v>
          </cell>
        </row>
        <row r="1824">
          <cell r="A1824">
            <v>1823</v>
          </cell>
          <cell r="B1824" t="str">
            <v>Rivaroxaban versus Heparin Bridging to Warfarin Therapy: Impact on Hospital Length of Stay and Treatment Costs for Low-Risk Patients with Pulmonary Embolism</v>
          </cell>
          <cell r="C1824" t="str">
            <v>STUDY OBJECTIVE: To compare hospital length of stay (LOS) and hospital treatment costs in low-risk patients with pulmonary embolism (PE) anticoagulated with rivaroxaban or heparin bridging to warfarin therapy. DESIGN: Retrospective review of electronic health records and hospital billing records. SETTING: Large, teaching hospital in the northeastern United States. PATIENTS: One hundred ninety adults with objectively confirmed acute PE presenting to the emergency department between November 1, 2012, and May, 12, 2015, who were classified as low risk of early mortality and received anticoagulation with either rivaroxaban or heparin (i.e., unfractionated heparin or low-molecular-weight heparin) bridging to warfarin therapy were included in the analysis. Patients were identified as low risk by at least one of the following prediction rules: simplified Pulmonary Embolism Severity Index (sPESI; 115 patients), Hestia criteria (87 patients), or In-hospital Mortality for Pulmonary Embolism using Claims Data (IMPACT; 108 patients); these were not mutually exclusive, as patients could be classified as low risk by more than one risk stratification tool. MEASUREMENTS AND MAIN RESULTS: We divided low-risk patients identified by each prediction rule into two cohorts: those receiving rivaroxaban (allowing ≤ 2 days of prior heparin use) or heparin bridging to warfarin therapy. The primary end points for this study were LOS (number of days from the patient's arrival at our institution until discharge) and total hospital treatment costs (our institution's actual costs to provide treatment) for the index PE hospital encounter. Using multivariable generalized linear model regression (gamma-distributed error and log-link), we estimated differences in LOS and hospital costs (in 2015 U.S. dollars) between the two cohorts after covariate adjustment. Rivaroxaban was associated with significantly shorter adjusted LOS (range -2.1 to -4.3 days) and significantly lower index hospital costs (range -$3835 to -$7094) versus heparin bridging to warfarin, regardless of the prediction rule used to identify low-risk patients. CONCLUSION: Among low-risk PE patients identified by using sPESI, Hestia or IMPACT, rivaroxaban was associated with significantly shorter LOS and lower hospital treatment costs versus heparin bridging to warfarin.</v>
          </cell>
          <cell r="F1824" t="str">
            <v>2016</v>
          </cell>
        </row>
        <row r="1825">
          <cell r="A1825">
            <v>1824</v>
          </cell>
          <cell r="B1825" t="str">
            <v>A retrospective analysis of treatment and retention outcomes of pregnant and/or parenting women with opioid use disorder</v>
          </cell>
          <cell r="C1825" t="str">
            <v>AIM: To determine factors associated with positive outcomes of buprenorphine maintenance treatment for opioid use disorder among pregnant women and women with children under the age of five years. METHODS: This retrospective, de-identified electronic health record review of a cohort of 108 female patients at a suburban primary care outpatient clinic followed patients for one year of treatment at the clinic. Positive outcomes were defined as 1) treatment retention and 2) urine toxicology at 12 months free of all substances other than buprenorphine. This study also evaluated a variety of potential correlates of treatment retention and toxicology, including patient demographics, medical and social history, and clinical factors (i.e., participation in a women's group and assigned treatment provider). RESULTS: Patient retention was 73.2% at 12 months. Compared to those retained in treatment, patients not retained were more likely to have received past treatment for a psychiatric illness (65.4% vs. 38.2%; p &lt; 0.02) or have prior criminal history of a misdemeanor conviction (56.0% vs. 27.9%; p &lt; 0.02). There was a significant association between time in treatment and reduction in opiate use (p &lt; 0.01). CONCLUSIONS: In this population, certain baseline characteristics were predictive of failure to be retained in treatment. As such, specific patients may need more intensive treatment. These findings have important public health and child welfare implications and may offer insight for providers to tailor treatment and refer for comprehensive services.</v>
          </cell>
          <cell r="F1825" t="str">
            <v>2019</v>
          </cell>
        </row>
        <row r="1826">
          <cell r="A1826">
            <v>1825</v>
          </cell>
          <cell r="B1826" t="str">
            <v>Preventing patient absenteeism: validation of a predictive overbooking model</v>
          </cell>
          <cell r="C1826" t="str">
            <v>OBJECTIVES: To develop a model that identifies patients at high risk for missing scheduled appointments ("no-shows" and cancellations) and to project the impact of predictive overbooking in a gastrointestinal endoscopy clinic-an exemplar resource-intensive environment with a high no-show rate. STUDY DESIGN: We retrospectively developed an algorithm that uses electronic health record (EHR) data to identify patients who do not show up to their appointments. Next, we prospectively validated the algorithm at a Veterans Administration healthcare network clinic. METHODS: We constructed a multivariable logistic regression model that assigned a no-show risk score optimized by receiver operating characteristic curve analysis. Based on these scores, we created a calendar of projected open slots to offer to patients and compared the daily performance of predictive overbooking with fixed overbooking and typical "1 patient, 1 slot" scheduling. RESULTS: Data from 1392 patients identified several predictors of no-show, including previous absenteeism, comorbid disease burden, and current diagnoses of mood and substance use disorders. The model correctly classified most patients during the development (area under the curve [AUC] = 0.80) and validation phases (AUC = 0.75). Prospective testing in 1197 patients found that predictive overbooking averaged 0.51 unused appointments per day versus 6.18 for typical booking (difference = -5.67; 95% CI, -6.48 to -4.87; P &lt; .0001). Predictive overbooking could have increased service utilization from 62% to 97% of capacity, with only rare clinic overflows. CONCLUSIONS: Information from EHRs can accurately predict whether patients will no-show. This method can be used to overbook appointments, thereby maximizing service utilization while staying within clinic capacity.</v>
          </cell>
          <cell r="F1826" t="str">
            <v>2015</v>
          </cell>
        </row>
        <row r="1827">
          <cell r="A1827">
            <v>1826</v>
          </cell>
          <cell r="B1827" t="str">
            <v>Real-World Study of Once-Daily, Extended-Release Tacrolimus Versus Twice-Daily, Immediate-Release Tacrolimus in Kidney Transplantation: Clinical Outcomes and Healthcare Resource Utilization</v>
          </cell>
          <cell r="C1827" t="str">
            <v>INTRODUCTION: Real-world data with extended-release tacrolimus (ER-T) are lacking in the USA. This study examined clinical outcomes and healthcare resource utilization in kidney transplant patients receiving ER-T in clinical practice. METHODS: This was a retrospective, single-center analysis (February-June 2016) using data from Northwestern University's Enterprise Data Warehouse. Adult patients receiving a kidney transplant in the preceding 4 years, treated de novo or converted to ER-T from immediate-release tacrolimus (IR-T) within 10 days post-transplantation, and maintained on ER-T (at least 3 months) were included. Patients were matched for demographic and clinical characteristics with IR-T-treated control patients. Endpoints included clinical outcomes and healthcare resource utilization up to 1 year post-transplantation. RESULTS: A total of 19 ER-T-treated patients were matched with 55 IR-T-treated patients. No ER-T-treated patients experienced biopsy-confirmed acute rejection (BCAR) or graft failure versus 3 (5.5%) and 3 (5.5%) IR-T-treated patients, respectively. Mean estimated glomerular filtration rate (eGFR), the number of all-cause outpatient visits, readmissions, and all-cause hospitalization days were comparable between groups. Tacrolimus trough levels, days to target level (6-10 ng/mL), and number of required dose adjustments were also similar. CONCLUSION: Real-world clinical outcomes and healthcare resource utilization were similar with ER-T and IR-T. Larger studies will need to investigate the trend toward fewer BCAR events, and increased graft survival with ER-T. FUNDING: Astellas Pharma Global Development, Inc. Plain language summary available for this article.</v>
          </cell>
          <cell r="F1827" t="str">
            <v>2019</v>
          </cell>
        </row>
        <row r="1828">
          <cell r="A1828">
            <v>1827</v>
          </cell>
          <cell r="B1828" t="str">
            <v>Understanding the Constipation Conundrum: Predictors of Obtaining an Abdominal Radiograph During the Emergency Department Evaluation of Pediatric Constipation</v>
          </cell>
          <cell r="C1828" t="str">
            <v>OBJECTIVES: Many children with constipation who are evaluated in emergency departments (EDs) receive an abdominal radiograph (AR) despite evidence-based guidelines discouraging imaging. The objectives of this study were to identify predictors associated with obtaining an AR and to determine if ARs were associated with a longer length of stay (LOS) among children with constipation evaluated in the ED. METHODS: A review of billing and electronic health records was conducted in an academic pediatric ED for children ages 0 to 17 years who had a primary discharge diagnosis of constipation from July 2013 to June 2014. Logistic regression was used to identify predictors for obtaining an AR. Differences in mean LOS were analyzed using linear regression. RESULTS: In total, 326 children met inclusion criteria, and 60% of the children received an AR. In logistic regression, significant predictors included age (odds ratio [OR] = 1.1/year of age, P = 0.004), presenting with abdominal pain as chief complaint compared with constipation (OR = 4.4, P &lt; 0.0001), and history of emesis (OR = 2.8, P = 0.001) after controlling for provider type and previous constipation medication use. In linear regression, the adjusted mean LOS for those with an AR was 163 minutes compared with 117 minutes for those without after controlling for age, provider type, and history of constipation medication use (P &lt; 0.0001). CONCLUSIONS: Abdominal radiographs were used frequently in the ED diagnosis and management of constipation, particularly in older children and those with abdominal pain and emesis. Abdominal radiographs were associated with increased LOS.</v>
          </cell>
          <cell r="F1828" t="str">
            <v>2019</v>
          </cell>
        </row>
        <row r="1829">
          <cell r="A1829">
            <v>1828</v>
          </cell>
          <cell r="B1829" t="str">
            <v>Use of out-of-hours primary care in affluent and deprived neighbourhoods during reforms in long-term care: an observational study from 2013 to 2016</v>
          </cell>
          <cell r="C1829" t="str">
            <v>OBJECTIVES: Major long-term care (LTC) reforms in the Netherlands in 2015 may specifically have disadvantaged socioeconomically deprived groups to acquire LTC, possibly impacting the use of acute care. We aimed to demonstrate whether LTC reforms coincided with changes in the use of out-of-hours (OOH) primary care services (PCSs), and to compare changes between deprived versus affluent neighbourhoods. DESIGN: Ecological observational retrospective study using routinely recorded electronic health records data from 2013 to 2016 and population registry data. SETTING: Data from 15 OOH PCSs participating in the Nivel Primary Care Database (covering approximately 6.5 million inhabitants) in the Netherlands. PCS utilisation data on neighbourhood level were matched with sociodemographic characteristics, including neighbourhood socioeconomic status (SES). PARTICIPANTS: Electronic health records from 6 120 384 OOH PCS contacts in 2013-2016, aggregated to neighbourhood level. OUTCOME MEASURES AND ANALYSES: Number of contacts per 1000 inhabitants/year (total, high/low-urgency, night/evening-weekend-holidays, telephone consultations/consultations/home visits).Multilevel linear regression models included neighbourhood (first level), nested within PCS catchment area (second level), to account for between-PCS variation, adjusted for neighbourhood characteristics (for instance: % men/women). Difference-in-difference in time-trends according to neighbourhood SES was assessed with addition of an interaction term to the analysis (year×neighbourhood SES). RESULTS: Between 2013 and 2016, overall OOH PCS use increased by 6%. Significant increases were observed for high-urgency contacts and contacts during the night. The largest change was observed for the most deprived neighbourhoods (10% compared with 4%-6% in the other neighbourhoods; difference not statistically significant). The increasing trend in OOH PCS use developed practically similar for deprived and affluent neighbourhoods. A a stable gradient reflected more OOH PCS use for each lower stratum of SES. CONCLUSIONS: LTC reforms coincided with an overall increase in OOH PCS use, with nearly similar trends for deprived and affluent neighbourhoods. The results suggest a generalised spill over to OOH PCS following LTC reforms.</v>
          </cell>
          <cell r="F1829" t="str">
            <v>2019</v>
          </cell>
        </row>
        <row r="1830">
          <cell r="A1830">
            <v>1829</v>
          </cell>
          <cell r="B1830" t="str">
            <v>Recent Trends in Hospitalization for Acute Myocardial Infarction in Beijing: Increasing Overall Burden and a Transition From ST-Segment Elevation to Non-ST-Segment Elevation Myocardial Infarction in a Population-Based Study</v>
          </cell>
          <cell r="C1830" t="str">
            <v>Comparable data on trends of hospitalization rates for ST-segment elevation myocardial infarction (STEMI) and non-STEMI (NSTEMI) remain unavailable in representative Asian populations.To examine the temporal trends of hospitalization for acute myocardial infarction (AMI) and its subtypes in Beijing.Patients hospitalized for AMI in Beijing from January 1, 2007 to December 31, 2012 were identified from the validated Hospital Discharge Information System. Trends in hospitalization rates, in-hospital mortality, length of stay (LOS), and hospitalization costs were analyzed by regression models for total AMI and for STEMI and NSTEMI separately. In total, 77,943 patients were admitted for AMI in Beijing during the 6 years, among whom 67.5% were males and 62.4% had STEMI. During the period, the rate of AMI hospitalization per 100,000 population increased by 31.2% (from 55.8 to 73.3 per 100,000 population) after age standardization, with a slight decrease in STEMI but a 3-fold increase in NSTEMI. The ratio of STEMI to NSTEMI decreased dramatically from 6.5:1.0 to 1.3:1.0. The age-standardized in-hospital mortality decreased from 11.2% to 8.6%, with a significant decreasing trend evident for STEMI in males and females (P &lt; 0.001) and for NSTEMI in males (P = 0.02). The rate of percutaneous coronary intervention increased from 28.7% to 55.6% among STEMI patients. The total cost for AMI hospitalization increased by 56.8% after adjusting for inflation, although the LOS decreased by 1 day.The hospitalization burden for AMI has been increasing in Beijing with a transition from STEMI to NSTEMI. Diverse temporal trends in AMI subtypes from the unselected "real-world" data in Beijing may help to guide the management of AMI in China and other developing countries.</v>
          </cell>
          <cell r="F1830" t="str">
            <v>2016</v>
          </cell>
        </row>
        <row r="1831">
          <cell r="A1831">
            <v>1830</v>
          </cell>
          <cell r="B1831" t="str">
            <v>Increased risk of brain metastases in ovarian cancer patients with BRCA mutations</v>
          </cell>
          <cell r="C1831" t="str">
            <v>PURPOSE: To estimate the risk for brain metastases in patients with ovarian cancer using real-world data, and assess whether BRCA mutations increase that risk. METHODS: This retrospective study included 4515 patients diagnosed with ovarian cancer between January 1, 2011, and January 31, 2018, from the Flatiron Health database, a longitudinal, demographically, and geographically diverse database derived from electronic health records in the United States. RESULTS: Forty-six (1%) patients were diagnosed with brain metastases after being diagnosed with ovarian cancer. Of 4515 patients with ovarian cancer, 10% had a known BRCA mutation, 37% had BRCA wildtype (BRCAwt), and the BRCA status of the remaining 51% was unknown/untested. Brain metastases were observed in 3% of patients with BRCA mutations compared with 0.6% of those with BRCAwt. The Kaplan-Meier estimate for the proportion of patients with brain metastases within 5 years of diagnosis was 5.7% in the population with BRCA mutations compared with 1.4% in those with BRCAwt (hazard ratio 4.44; 95% confidence interval, 1.97, 10.00; P &lt; 0.0001). These data demonstrate that patients with a BRCA mutation had a significantly higher risk for brain metastases than those without. CONCLUSION: Despite being a rare manifestation of ovarian cancer, the possibility of developing brain metastases should be considered in these patients, especially in patients with a BRCA mutation. The availability of new therapeutic options that may prolong overall survival and may not cross the blood-brain barrier could also lead to an increase in brain metastases in patients with ovarian cancer.</v>
          </cell>
          <cell r="F1831" t="str">
            <v>2019</v>
          </cell>
        </row>
        <row r="1832">
          <cell r="A1832">
            <v>1831</v>
          </cell>
          <cell r="B1832" t="str">
            <v>Cost-effectiveness of tocilizumab, a humanized anti-interleukin-6 receptor monoclonal antibody, versus methotrexate in patients with rheumatoid arthritis using real-world data from the IORRA observational cohort study</v>
          </cell>
          <cell r="C1832" t="str">
            <v>OBJECTIVES: To evaluate the cost-effectiveness of tocilizumab in patients with rheumatoid arthritis (RA) in a real-world setting in Japan. METHODS: The cost-effectiveness was determined using a Markov model-based probabilistic simulation. Data from RA patients registered in the Institute of Rheumatology, Rheumatoid Arthritis (IORRA) cohort study between April 2007 and April 2011 were extracted using a pair-matching method: tocilizumab group (n = 104), patients who used at least 1 disease-modifying anti- rheumatic drug and in whom tocilizumab treatment was initiated; methotrexate group (n = 104), patients in whom methotrexate treatment was initiated for the first time or after an interruption of 6 or more months. Assuming a 6-month cycle length, health benefits and costs were measured over a lifetime and discounted at an annual rate of 3%. RESULTS: Compared with methotrexate treatment, lifetime costs and quality-adjusted life years (QALYs) for tocilizumab treatment were approximately 1.5- and 1.3-times higher, respectively. Incremental cost per QALY gained with tocilizumab was $49,359, which was below the assumed cost-effectiveness threshold of $50,000 per QALY. The probability of tocilizumab being cost- effective was 62.2%. CONCLUSION: The simulation model using real-world data from Japan showed that tocilizumab (at a certain price) may improve treatment cost-effectiveness in patients with moderate-to-severe RA by enhancing quality-adjusted life expectancy.</v>
          </cell>
          <cell r="F1832" t="str">
            <v>2015</v>
          </cell>
        </row>
        <row r="1833">
          <cell r="A1833">
            <v>1832</v>
          </cell>
          <cell r="B1833" t="str">
            <v>Safety of Quadrivalent Meningococcal Conjugate Vaccine in Children 2-10 Years</v>
          </cell>
          <cell r="C1833" t="str">
            <v>BACKGROUND: Quadrivalent meningococcal conjugate vaccine is recommended for children, adolescents and adults at increased risk of meningococcal disease. In 2011, MenACWY-CRM (Menveo, GSK, Siena, Italy) was approved for children 2-10 years of age in the United States. Although no safety concerns arose from clinical trials, it remains important to monitor its safety in routine clinical settings. METHODS: Kaiser Permanente Southern California members 2-10 years old who received MenACWY-CRM between September 2011 and September 2014 were included. Electronic health records were searched using a validated algorithm to identify 26 prespecified events of interests (EOIs) and serious medically attended events (SMAEs) from inpatient or emergency settings up to 1 year after MenACWY-CRM vaccination. SMAEs were categorized by International Classification of Diseases, 9th revision diagnostic categories. All events were reviewed to confirm the diagnosis and symptom onset date. The study was descriptive (NCT01452438); no statistical tests were performed. RESULTS: Among 387 vaccinated children, 327 with ≥6 months membership before vaccination were analyzed. Among EOIs, 9 asthma cases and 1 myasthenia gravis case underwent chart review which confirmed 1 incident asthma case occurring 237 days after concomitant vaccination with MenACWY-CRM and typhoid vaccine. Thirty-one children experienced SMAEs, most commonly because of unrelated injury and poisoning. The remaining events occurred sporadically after vaccination and most were unlikely related to vaccination based on medical record review. CONCLUSIONS: One incident EOI of asthma late in the 1-year observation period and sporadic distribution of SMAEs were observed. These data do not suggest safety concerns associated with MenACWY-CRM vaccination in children 2-10 years old.</v>
          </cell>
          <cell r="F1833" t="str">
            <v>2017</v>
          </cell>
        </row>
        <row r="1834">
          <cell r="A1834">
            <v>1833</v>
          </cell>
          <cell r="B1834" t="str">
            <v>Balloon-expandable transcatheter aortic valve implantation with or without pre-dilation - results of a meta-analysis of 3 multicenter registries</v>
          </cell>
          <cell r="C1834" t="str">
            <v>BACKGROUND: To evaluate the outcomes of transcatheter aortic valve implantation (TAVI) without balloon aortic valvuloplasty (BAV) in a real-world setting through a patient-level meta-analysis. METHODS: The meta-analysis included patients of three European multicenter, prospective, observational registry studies that compared outcomes after Edwards SAPIEN 3 or XT TAVI with (n = 339) or without (n = 355) BAV. Unadjusted and adjusted pooled odds ratios (with 95% confidence intervals) were calculated for procedural and 30-day outcomes. RESULTS: Median procedural time was shorter in the non-BAV group than in the BAV group (73 versus 93 min, p = 0.001), as was median fluoroscopy time (7 versus 11 min, p = 0.001). Post-delivery balloon dilation (15.5% versus 22.4%, p = 0.02) and catecholamine use (9.0% vs. 17.9%; p = 0.016) was required less often in the non-BAV group than in the BAV group with the difference becoming insignificant after multiple adjustment. There was a reduced risk for periprocedural atrioventricular block during the intervention (1.4% versus 4.1%, p = 0.035) which was non-significant after adjustment. The rate of moderate/severe paravalvular regurgitation post-TAVI was 0.6% in the no-BAV group versus 2.7% in the BAV group. There were no between-group differences in the risk of death, stroke or other adverse clinical outcomes at day 30. CONCLUSIONS: This patient-level meta-analysis of real-world data indicates that TAVI performed without BAV is advantageous as it has an adequate device success rate, reduced procedure time and no adverse effects on short-term clinical outcomes.</v>
          </cell>
          <cell r="F1834" t="str">
            <v>2019</v>
          </cell>
        </row>
        <row r="1835">
          <cell r="A1835">
            <v>1834</v>
          </cell>
          <cell r="B1835" t="str">
            <v>Effectiveness and Safety of Reference Infliximab and Biosimilar in Crohn Disease: A French Equivalence Study</v>
          </cell>
          <cell r="C1835" t="str">
            <v>BACKGROUND: CT-P13 is a biosimilar of the reference product (RP) infliximab, with demonstrated efficacy and safety for some inflammatory arthritides. It was approved for the treatment of Crohn disease (CD) on that basis, without specific studies examining its effects in CD. OBJECTIVE: To compare the effectiveness and safety of CT-P13 and RP in infliximab-naive patients with CD. DESIGN: Comparative equivalence cohort study. SETTING: Système National des Données de Santé (SNDS), a French nationwide health administrative database (1 March 2015 to 30 June 2017). PATIENTS: 5050 infliximab-naive patients with CD who were older than 15 years, had started treatment with RP (n = 2551) or CT-P13 (n = 2499), and had no other indications for infliximab. MEASUREMENTS: The primary outcome was a composite end point of death, CD-related surgery, all-cause hospitalization, and reimbursement of another biologic therapy. Equivalence was defined as a 95% CI of the hazard ratio (HR) of CT-P13 versus RP in a multivariable marginal Cox model situated within prespecified margins (0.80 to 1.25). RESULTS: Overall, 1147 patients in the RP group and 952 patients in the CT-P13 group met the composite end point (including 838 and 719 hospitalizations, respectively). In multivariable analysis of the primary outcome, CT-P13 was equivalent to RP (HR, 0.92 [95% CI, 0.85 to 0.99]). No differences in safety outcomes were observed between the 2 groups: serious infections (HR, 0.82 [CI, 0.61 to 1.11]), tuberculosis (HR, 1.10 [CI, 0.36 to 3.34]), and solid or hematologic cancer (HR, 0.66 [CI, 0.33 to 1.32]). LIMITATION: The SNDS does not contain all relevant clinical data (for example, disease activity). CONCLUSION: This analysis of real-world data indicates that the effectiveness of CT-P13 is equivalent to that of RP for infliximab-naive patients with CD. No difference was observed for safety outcomes. PRIMARY FUNDING SOURCE: Caisse Nationale de l'Assurance Maladie.</v>
          </cell>
          <cell r="F1835" t="str">
            <v>2019</v>
          </cell>
        </row>
        <row r="1836">
          <cell r="A1836">
            <v>1835</v>
          </cell>
          <cell r="B1836" t="str">
            <v>Antihypertensive treatment for hypertensive patients with heart failure using real-world Japanese data: subanalysis of the Retrospective study of antihypertensives for lowering blood pressure (REAL) study</v>
          </cell>
          <cell r="C1836" t="str">
            <v>The number of patients with heart failure (HF) is rapidly increasing. Although hypertension is related to onset of HF, antihypertensive treatment status for these patients has not been fully examined. We conducted a claims-based study to discern the treatment status of Japanese hypertensive patients with HF. Two Japanese databases (2008-2016) from acute care hospitals and health insurance societies were used to analyze prescription rates for antihypertensive drug class or category of diuretics in all hypertensive patients and the subset of patients with HF. Totals of hypertensive patients and those with HF in each database in 2015 were 4,191,666 and 1,404,008 patient-months, and 1,382,732 and 148,194 patient-months, respectively. In the acute care hospitals database, calcium channel blockers (CCBs) (55.0-56.5%) and angiotensin II receptor blockers (49.4-54.7%) were prescribed most. β-blockers (38.7-48.0%) and diuretics (42.3-45.6%) were prescribed more for hypertensive patients with HF than for all hypertensive patients (21.5-24.8% and 25.5-26.7%, respectively). Loop diuretics were also prescribed more often for hypertensive patients with HF (68.3-76.0% from acute care hospitals and 47.8-55.8% from health insurance societies) than for all hypertensive patients (56.7-61.7% and 16.4-18.3%). The size of medical institution had a greater effect on drug selection than patient age in both patient groups. Given recommendations in guidelines for hypertensive patients with HF, the differences in drug choice in comparison with all hypertensive patients appear reasonable. However, some deviations, such as the high rate of CCBs in frontline and preference for angiotensin II receptor blockers over angiotensin-converting enzyme inhibitors, did not appear to follow guidelines.</v>
          </cell>
          <cell r="F1836" t="str">
            <v>2020</v>
          </cell>
        </row>
        <row r="1837">
          <cell r="A1837">
            <v>1836</v>
          </cell>
          <cell r="B1837" t="str">
            <v>Comparative Effectiveness of Antibiotic Prophylaxis in Cataract Surgery</v>
          </cell>
          <cell r="C1837" t="str">
            <v>PURPOSE: Intracameral injection is an effective method for preventing infection, but no controlled study has been published in the United States. DESIGN: We conducted an observational, longitudinal cohort study to examine the effect of topical and injected antibiotics on risk of endophthalmitis. PARTICIPANTS: We identified 315 246 eligible cataract procedures in 204 515 members of Kaiser Permanente, California, 2005-2012. METHODS: The study used information from the membership, medical, pharmacy, and surgical records from the electronic health record. MAIN OUTCOME MEASURES: The adjusted odds ratio (OR) and 95% confidence interval (CI) for the association of antibiotic prophylaxis (route and agent) with risk of endophthalmitis was estimated using logistic regression analysis. RESULTS: We confirmed 215 cases of endophthalmitis (0.07% or 0.7/1000). Posterior capsular rupture was associated with a 3.68-fold increased risk of endophthalmitis (CI, 1.89-7.20). Intracameral antibiotic was more effective than topical agent alone (OR, 0.58; CI, 0.38-0.91). Combining topical gatifloxacin or ofloxacin with intracameral agent was not more effective than using an intracameral agent alone (compared with intracameral only: intracameral plus topical, OR, 1.63; CI, 0.48-5.47). Compared with topical gatifloxacin, prophylaxis using topical aminoglycoside was ineffective (OR, 1.97; CI, 1.17-3.31). CONCLUSIONS: Surgical complication remains a key risk factor for endophthalmitis. Intracameral antibiotic was more effective for preventing post-cataract extraction endophthalmitis than topical antibiotic alone. Topical antibiotic was not shown to add to the effectiveness of an intracameral regimen.</v>
          </cell>
          <cell r="F1837" t="str">
            <v>2016</v>
          </cell>
        </row>
        <row r="1838">
          <cell r="A1838">
            <v>1837</v>
          </cell>
          <cell r="B1838" t="str">
            <v>Clinical effectiveness of liraglutide vs basal insulin in a real-world setting: Evidence of improved glycaemic and weight control in obese people with type 2 diabetes</v>
          </cell>
          <cell r="C1838" t="str">
            <v>AIMS: To compare real-world antidiabetic treatment outcomes over 12 months in obese people with type 2 diabetes mellitus (T2DM) who previously received oral antidiabetic therapy and then initiated a first injectable therapy with liraglutide or basal insulin. PATIENTS AND METHODS: This was a retrospective, propensity score-matched, longitudinal cohort study using real-world data (January 2010 to December 2015) from the Dutch PHARMO Database Network. Adult obese (body mass index [BMI] ≥35 kg/m(2) ) patients with T2DM with ≥2 dispensing dates for liraglutide or basal insulin supported oral therapy (BOT) were selected. The primary endpoint was the change in glycated haemoglobin (HbA1c) from baseline during 12 months of follow-up. The secondary endpoints were the changes in weight, BMI and cardiovascular risk factors from baseline. Clinical data were analysed using descriptive statistics and compared using mixed models for repeated measures. RESULTS: Obese patients with T2DM (N = 1157) in each treatment group were matched (liraglutide cohort, n = 544; BOT cohort, n = 613). From 3 months onwards, glycaemic control improved in both cohorts but improved significantly more with liraglutide than with BOT (12 months: -12.2 mmol/mol vs -8.8 mmol/mol; P = .0053). In addition, weight and BMI were significantly lower for treatments with liraglutide vs BOT (12 months: -6.0 kg vs -1.6 kg and - 2.1 kg/m(2) vs -0.5 kg/m(2) , respectively; P &lt; .0001 for both). No significant differences were seen in changes in cardiovascular risk factors. CONCLUSIONS: The results of this real-world study in matched obese patients with T2DM showed that liraglutide was more effective than BOT for HbA1c control and weight/BMI reductions. Patients were more likely to maintain glycaemic control over time after initiating liraglutide than after initiating BOT.</v>
          </cell>
          <cell r="F1838" t="str">
            <v>2018</v>
          </cell>
        </row>
        <row r="1839">
          <cell r="A1839">
            <v>1838</v>
          </cell>
          <cell r="B1839" t="str">
            <v>Validated registry of pre-dialysis chronic kidney disease: description of a large cohort</v>
          </cell>
          <cell r="C1839" t="str">
            <v>INTRODUCTION: Chronic diseases account for the majority of deaths in Brazil. These include hypertension (SAH) and diabetes mellitus (DM), which are the main causes of chronic kidney disease (CKD). OBJECTIVE: This study aimed to validate the data of an electronic health record and to point out characteristics of the profile of these users in relation to clinical quality indicators for a pre-dialytic CKD. METHODS: Retrospective cohort, August/2010 to December/2014. Included users &gt; 18 years, with at least two queries. Variables analyzed: sociodemographic, underlying disease, main medications and main clinical indicators of control. A descriptive analysis was performed and the percentage of users was evaluated in the goals at admission and at the end of the study. RESULTS: Exported, converted and validated data of 1,977 users with average follow-up time of 21 months. Of these, 51.4% were men, 58% were &gt; 64 years of age and 81.6% were overweight. The main medications in use were diuretics (82.9%), BRAT (62%), Statin (60.7%) and ACE inhibitors (49.9%). The percentage of users with a decline in the glomerular filtration rate was 33.7%. Regarding glycated hemoglobin, users with CKD and DM, 36% were within the initial goal and 52.1% of the final. Blood pressure was at the target for admission at 34.3% and 49.8% at the end of follow-up. CONCLUSION: Validated data are of vital importance for health managers to monitor users. The population of this study is predominantly elderly, obese, requiring multi-professional care to slow the progression of the disease and decrease morbidity and mortality._x000D_Publisher: Abstract available from the publisher._x000D_por</v>
          </cell>
          <cell r="F1839" t="str">
            <v>2018</v>
          </cell>
        </row>
        <row r="1840">
          <cell r="A1840">
            <v>1839</v>
          </cell>
          <cell r="B1840" t="str">
            <v>The Latin American experience of allografting patients with severe aplastic anaemia: real-world data on the impact of stem cell source and ATG administration in HLA-identical sibling transplants</v>
          </cell>
          <cell r="C1840" t="str">
            <v>We studied 298 patients with severe aplastic anaemia (SAA) allografted in four Latin American countries. The source of cells was bone marrow (BM) in 94 patients and PBSCs in 204 patients. Engraftment failed in 8.1% of recipients with no difference between BM and PBSCs (P=0.08). Incidence of acute GvHD (aGvHD) for BM and PBSCs was 30% vs 32% (P=0.18), and for grades III-IV was 2.6% vs 11.6% (P=0.01). Chronic GvHD (cGvHD) between BM and PBSCs was 37% vs 59% (P=0.002) and extensive 5% vs 23.6% (P=0.01). OS was 74% vs 76% for BM vs PBSCs (P=0.95). Event-free survival was superior in patients conditioned with anti-thymocyte globulin (ATG)-based regimens compared with other regimens (79% vs 61%, P=0.001) as excessive secondary graft failure was seen with other regimens (10% vs 26%, P=0.005) respectively. In multivariate analysis, aGvHD II-IV (hazard ratio (HR) 2.50, confidence interval (CI) 1.1-5.6, P=0.02) and aGvHD III-IV (HR 8.3 CI 3.4-20.2, P&lt;0.001) proved to be independent negative predictors of survival. In conclusion, BM as a source of cells and ATG-based regimens should be standard because of higher GvHD incidence with PBSCs, although the latter combining with ATG in the conditioning regimen could be an option in selected high-risk patients.</v>
          </cell>
          <cell r="F1840" t="str">
            <v>2017</v>
          </cell>
        </row>
        <row r="1841">
          <cell r="A1841">
            <v>1840</v>
          </cell>
          <cell r="B1841" t="str">
            <v>Real-world outcome analysis of continuously and intermittently treated patients with moderate to severe psoriasis after switching to a biologic agent</v>
          </cell>
          <cell r="C1841" t="str">
            <v>BACKGROUND: Clinical studies of continuous versus intermittent biologic therapy for moderate to severe psoriasis demonstrate improved efficacy with continuous treatment. OBJECTIVE: To analyse Swedish real-world data of continuously and intermittently treated biologic-naïve patients after switching to a biologic agent. METHODS: This is an observational study based on PsoReg, the Swedish registry for systemic psoriasis treatment. Outcome effects in biologic-naïve patients who switched to a biologic agent (n = 351) were analysed in groups of continuous, intermittent and terminated treatment. RESULTS: Intermittently treated patients (n = 50) reported higher Psoriasis Area and Severity Index and Dermatology Life Quality Index values after switching than patients with continuous (n = 260) or terminated treatment (n = 41). STUDY LIMITATIONS: The reason for intermittent treatment was not recorded. The intermittently treated patients may be a heterogeneous group and a limitation is that it cannot be determined whether less than continuous use was offered to handle negative aspects. CONCLUSION: Patients with continuous biologic treatment tend to achieve better outcomes compared to intermittently treated patients.</v>
          </cell>
          <cell r="F1841" t="str">
            <v>2015</v>
          </cell>
        </row>
        <row r="1842">
          <cell r="A1842">
            <v>1841</v>
          </cell>
          <cell r="B1842" t="str">
            <v>Replacing the Guaiac Fecal Occult Blood Test With the Fecal Immunochemical Test Increases Proportion of Individuals Screened in a Large Healthcare Setting</v>
          </cell>
          <cell r="C1842" t="str">
            <v>BACKGROUND &amp; AIMS: The most commonly used noninvasive test for colorectal cancer (CRC) screening has been the guaiac fecal occult blood test (gFOBT). The fecal immunochemical test (FIT) detects CRC and colorectal polyps with higher levels of sensitivity than the gFOBT, and may be more acceptable to patients. However, the FIT has not replaced the gFOBT in many clinical settings. We analyzed data from a large healthcare system that replaced the gFOBT with the FIT to determine the effects on CRC screening. METHODS: We conducted a retrospective observational study of 7898 patients at the Veterans' Administration San Diego Healthcare System, 50-75 years old, who were offered stool-based CRC screening as part of primary care March 2014 through January 2015. Test orders and results were extracted from electronic health records; we performed manual reviews of colonoscopy and pathology reports for Veterans with positive results from the tests. Our primary outcome was test completion within 1 year of order; secondary outcomes were positive results and detection of advanced neoplasia by diagnostic colonoscopy. The primary analysis used an intention-to-screen approach, which included all patients with test orders; as-screened analyses were also performed. RESULTS: Among 7898 patients, 3236 had gFOBT and 4662 FIT orders. In the intention to screen analysis, a significantly higher proportion of subjects completed a FIT (42.6%) than a gFOBT (33.4%) (P &lt; .001); advanced neoplasia was detected in a significantly higher proportion of subjects offered a FIT (0.79%) than a gFOBT (0.28%) (P = .003). The numbers needed to invite to achieve 1 additional completed test and identify 1 additional patient with advanced neoplasia were 11 and 196, respectively. CONCLUSIONS: In a retrospective study of patients at a Veterans' administration healthcare system, replacing the gFOBT with the FIT increased the proportion of patients who completed CRC screening. Replacement of the gFOBT with the FIT should be strongly considered by all healthcare systems.</v>
          </cell>
          <cell r="F1842" t="str">
            <v>2017</v>
          </cell>
        </row>
        <row r="1843">
          <cell r="A1843">
            <v>1842</v>
          </cell>
          <cell r="B1843" t="str">
            <v>Contrasting lexical similarity and formal definitions in SNOMED CT: consistency and implications</v>
          </cell>
          <cell r="C1843" t="str">
            <v>OBJECTIVE: To quantify the presence of and evaluate an approach for detection of inconsistencies in the formal definitions of SNOMED CT (SCT) concepts utilizing a lexical method. MATERIAL AND METHOD: Utilizing SCT's Procedure hierarchy, we algorithmically formulated similarity sets: groups of concepts with similar lexical structure of their fully specified name. We formulated five random samples, each with 50 similarity sets, based on the same parameter: number of parents, attributes, groups, all the former as well as a randomly selected control sample. All samples' sets were reviewed for types of formal definition inconsistencies: hierarchical, attribute assignment, attribute target values, groups, and definitional. RESULTS: For the Procedure hierarchy, 2111 similarity sets were formulated, covering 18.1% of eligible concepts. The evaluation revealed that 38 (Control) to 70% (Different relationships) of similarity sets within the samples exhibited significant inconsistencies. The rate of inconsistencies for the sample with different relationships was highly significant compared to Control, as well as the number of attribute assignment and hierarchical inconsistencies within their respective samples. DISCUSSION AND CONCLUSION: While, at this time of the HITECH initiative, the formal definitions of SCT are only a minor consideration, in the grand scheme of sophisticated, meaningful use of captured clinical data, they are essential. However, significant portion of the concepts in the most semantically complex hierarchy of SCT, the Procedure hierarchy, are modeled inconsistently in a manner that affects their computability. Lexical methods can efficiently identify such inconsistencies and possibly allow for their algorithmic resolution.</v>
          </cell>
          <cell r="F1843" t="str">
            <v>2014</v>
          </cell>
        </row>
        <row r="1844">
          <cell r="A1844">
            <v>1843</v>
          </cell>
          <cell r="B1844" t="str">
            <v>Edoxaban versus placebo, aspirin, or aspirin plus clopidogrel for stroke prevention in atrial fibrillation. An indirect comparison analysis</v>
          </cell>
          <cell r="C1844" t="str">
            <v>As non-valvular atrial fibrillation (AF) brings a risk of stroke, oral anticoagulants (OAC) are recommended. In 'real world' clinical practice, many patients (who may be, or perceived to be, intolerant of OACs) are either untreated or are treated with anti-platelet agents. We hypothesised that edoxaban has a better net clinical benefit (NCB, balancing the reduction in stroke risk vs increased risk of haemorrhage) than no treatment or anti-platelet agents. We performed a network meta-analysis of published data from 24 studies of 203,394 AF patients to indirectly compare edoxaban with aspirin alone, aspirin plus clopidogrel, and placebo. Edoxaban 30 mg once daily significantly reduced the risk of all stroke, ischaemic stroke and mortality compared to placebo and aspirin. Compared to aspirin plus clopidogrel, there was a lower risk of intra-cranial haemorrhage (ICH). Edoxaban 60 mg once-daily had a reduced risk of any stroke and systemic embolism compared to placebo, aspirin, and aspirin plus clopidogrel. Mortality rates for both edoxaban doses were estimated to be lower compared to any anti-platelet, and significantly lower compared to placebo. With overall reduced risk of ischemic stroke and ICH, both edoxaban doses bring a NCB of mean (SD) 1.68 (0.15) saved events per 100 patients per year compared to anti-platelet drugs in a clinical trial population. The NCB was demonstrated to be lower, at 0.77 (0.12) events saved (p&lt; 0.01) when modeled to data from a 'real world' cohort of AF patients. In conclusion, edoxaban is likely to provide even better protection from stroke and ICH than placebo, aspirin alone, or aspirin plus clopidogrel in both clinical trial populations and unselected community populations. Both edoxaban doses would also bring a positive NCB compared to anti-platelet drugs or placebo/non-treatment based on 'real world' data.</v>
          </cell>
          <cell r="F1844" t="str">
            <v>2015</v>
          </cell>
        </row>
        <row r="1845">
          <cell r="A1845">
            <v>1844</v>
          </cell>
          <cell r="B1845" t="str">
            <v>Blood pressure response to catheter-based renal sympathetic denervation in severe resistant hypertension: data from the Greek Renal Denervation Registry</v>
          </cell>
          <cell r="C1845" t="str">
            <v>BACKGROUND/INTRODUCTION: The efficacy of catheter-based renal sympathetic denervation (RDN) in terms of blood pressure (BP) reduction has been questioned, while "real-world" data from registries are needed. In this study, we report the complete set of 12-month data on office and ambulatory BP changes as well as the predictors for BP response to RDN from a national registry. METHODS: In 4 Greek hospital centers, 79 patients with severe drug-resistant hypertension (age 59 ± 10 years, 53 males, body mass index 33 ± 5 kg/m(2); office BP and 24-h ambulatory BP were 176 ± 15/95 ± 13 and 155 ± 14/90 ± 12 mmHg, respectively, 4.4 ± 0.9 antihypertensive drugs) underwent RDN and were followed-up for 12 months in the Greek Renal Denervation Registry. Bilateral RDN was performed using percutaneous femoral approach and standardized techniques. RESULTS: Reduction in office systolic/diastolic BP at 6 and 12 months from baseline was -30/-12 and -29/-12 mmHg, while the reduction in 24-h ambulatory BP was -16/-9 and -15/-9 mmHg, respectively (p &lt; 0.05 for all). Patients that were RDN responders (85%, n = 58), defined as an at least 10-mmHg decrease in office systolic BP at 12 months, compared to non-responders were younger (57 ± 9 vs 65 ± 8 years, p &lt; 0.05), had higher baseline office systolic BP (176 ± 17 vs 160 ± 11 mmHg, p &lt; 0.05) and 24-h systolic BP (159 ± 13 vs 149 ± 11 mmHg, p &lt; 0.05). Stepwise logistic regression analysis revealed that age, obesity parameters, and baseline office BP were independent predictors of RDN response (p &lt; 0.05 for both), but not the type of RDN catheter or the use of aldosterone antagonists. At 12 months, there were no significant changes in renal function and any new serious device or procedure-related adverse events. CONCLUSIONS: In our "real-world" multicenter national registry, the efficacy of renal denervation in reducing BP as well as safety is confirmed during a 12-month follow-up. Moreover, younger age, obesity, and higher levels of baseline systolic BP are independently related to better BP response to RDN.</v>
          </cell>
          <cell r="F1845" t="str">
            <v>2017</v>
          </cell>
        </row>
        <row r="1846">
          <cell r="A1846">
            <v>1845</v>
          </cell>
          <cell r="B1846" t="str">
            <v>Is everyone really breathing 20 times a minute? Assessing epidemiology and variation in recorded respiratory rate in hospitalised adults</v>
          </cell>
          <cell r="C1846" t="str">
            <v>BACKGROUND: Respiratory rate (RR) is an independent predictor of adverse outcomes and an integral component of many risk prediction scores for hospitalised adults. Yet, it is unclear if RR is recorded accurately. We sought to assess the potential accuracy of RR by analysing the distribution and variation as a proxy, since RR should be normally distributed if recorded accurately. METHODS: We conducted a descriptive observational study of electronic health record data from consecutive hospitalisations from 2009 to 2010 from six diverse hospitals. We assessed the distribution of the maximum RR on admission, using heart rate (HR) as a comparison since this is objectively measured. We assessed RR patterns among selected subgroups expected to have greater physiological variation using the coefficient of variation (CV=SD/mean). RESULTS: Among 36 966 hospitalisations, recorded RR was not normally distributed (p&lt;0.001), but right skewed (skewness=3.99) with values clustered at 18 and 20 (kurtosis=23.9). In contrast, HR was relatively normally distributed. Patients with a cardiopulmonary diagnosis or hypoxia only had modestly greater variation (CV increase of 2%-6%). Among 1318 patients transferred from the ward to the intensive care unit (n=1318), RR variation the day preceding transfer was similar to that observed on admission (CV 0.24 vs 0.26), even for those transferred with respiratory failure (CV 0.25). CONCLUSIONS: The observed patterns suggest that RR is inaccurately recorded, even among those with cardiopulmonary compromise, and represents a 'spot' estimate with values of 18 and 20 breaths per minute representing 'normal.' While spot estimates may potentially be adequate to indicate clinical stability, inaccurate RR may alternatively lead to misclassification of disease severity, potentially jeopardising patient safety. Thus, we recommend greater training for hospital personnel to accurately record RR.</v>
          </cell>
          <cell r="F1846" t="str">
            <v>2017</v>
          </cell>
        </row>
        <row r="1847">
          <cell r="A1847">
            <v>1846</v>
          </cell>
          <cell r="B1847" t="str">
            <v>Clinical applicability and cost of a 46-gene panel for genomic analysis of solid tumours: Retrospective validation and prospective audit in the UK National Health Service</v>
          </cell>
          <cell r="C1847" t="str">
            <v>BACKGROUND: Single gene tests to predict whether cancers respond to specific targeted therapies are performed increasingly often. Advances in sequencing technology, collectively referred to as next generation sequencing (NGS), mean the entire cancer genome or parts of it can now be sequenced at speed with increased depth and sensitivity. However, translation of NGS into routine cancer care has been slow. Healthcare stakeholders are unclear about the clinical utility of NGS and are concerned it could be an expensive addition to cancer diagnostics, rather than an affordable alternative to single gene testing. METHODS AND FINDINGS: We validated a 46-gene hotspot cancer panel assay allowing multiple gene testing from small diagnostic biopsies. From 1 January 2013 to 31 December 2013, solid tumour samples (including non-small-cell lung carcinoma [NSCLC], colorectal carcinoma, and melanoma) were sequenced in the context of the UK National Health Service from 351 consecutively submitted prospective cases for which treating clinicians thought the patient had potential to benefit from more extensive genetic analysis. Following histological assessment, tumour-rich regions of formalin-fixed paraffin-embedded (FFPE) sections underwent macrodissection, DNA extraction, NGS, and analysis using a pipeline centred on Torrent Suite software. With a median turnaround time of seven working days, an integrated clinical report was produced indicating the variants detected, including those with potential diagnostic, prognostic, therapeutic, or clinical trial entry implications. Accompanying phenotypic data were collected, and a detailed cost analysis of the panel compared with single gene testing was undertaken to assess affordability for routine patient care. Panel sequencing was successful for 97% (342/351) of tumour samples in the prospective cohort and showed 100% concordance with known mutations (detected using cobas assays). At least one mutation was identified in 87% (296/342) of tumours. A locally actionable mutation (i.e., available targeted treatment or clinical trial) was identified in 122/351 patients (35%). Forty patients received targeted treatment, in 22/40 (55%) cases solely due to use of the panel. Examination of published data on the potential efficacy of targeted therapies showed theoretically actionable mutations (i.e., mutations for which targeted treatment was potentially appropriate) in 66% (71/107) and 39% (41/105) of melanoma and NSCLC patients, respectively. At a cost of £339 (US$449) per patient, the panel was less expensive locally than performing more than two or three single gene tests. Study limitations include the use of FFPE samples, which do not always provide high-quality DNA, and the use of "real world" data: submission of cases for sequencing did not always follow clinical guidelines, meaning that when mutations were detected, patients were not always eligible for targeted treatments on clinical grounds. CONCLUSIONS: This study demonstrates that more extensive tumour sequencing can identify mutations that could improve clinical decision-making in routine cancer care, potentially improving patient outcomes, at an affordable level for healthcare providers.</v>
          </cell>
          <cell r="F1847" t="str">
            <v>2017</v>
          </cell>
        </row>
        <row r="1848">
          <cell r="A1848">
            <v>1847</v>
          </cell>
          <cell r="B1848" t="str">
            <v>Effects of a patient oriented decision aid for prioritising treatment goals in diabetes: pragmatic randomised controlled trial</v>
          </cell>
          <cell r="C1848" t="str">
            <v>OBJECTIVE: To assess the effects of a patient oriented decision aid for prioritising treatment goals in diabetes compared with usual care on patient empowerment and treatment decisions. DESIGN: Pragmatic randomised controlled trial. SETTING: 18 general practices in the north of the Netherlands. PARTICIPANTS: 344 patients with type 2 diabetes aged ≤ 65 years at the time of diagnosis and managed in primary care between April 2011 and August 2012: 225 were allocated to the intervention group and 119 to the usual care group. INTERVENTION: The intervention comprised a decision aid for people with diabetes, with individually tailored risk information and treatment options for multiple risk factors. The aid was intended to empower patients to prioritise between clinical domains and to support treatment decisions. It was offered to participants before a regular diabetes check-up and to their healthcare provider during the consultation. Four different formats of the decision aid were included for additional explorative analyses. MAIN OUTCOME MEASURES: The primary outcome was the effects on patient empowerment for setting and achieving goals. The secondary outcomes were changes in the prescribing of drugs to regulate glucose, blood pressure, lipids, and albuminuria. Data were collected through structured questionnaires and automated data extraction from electronic health records during six months before and after the intervention. RESULTS: Of all intervention participants, 103 (46%) reported to have received the basic elements of the intervention. For the primary outcome analysis, 199 intervention and 107 control patients with sufficient baseline and follow-up data could be included. The mean empowerment score increased 0.1 on a 5 point scale in the overall intervention group, which was not significantly different from that of the control group (mean difference after adjusting for baseline 0.039, 95% confidence interval -0.056 to 0.134). Lipid regulating drug treatment was intensified in 25% of intervention and 12% of control participants with increased cholesterol levels, which did not reach significance when the intervention was compared with the usual care group (odds ratio 2.54, 95% confidence interval 0.89 to 7.23). Prespecified explorative analyses showed that this effect was significant for the printed version of the decision aid in comparison to usual care (3.90, 1.29 to 11.80). No relevant or significant changes were seen for other treatments. CONCLUSION: We found no evidence that the patient oriented treatment decision aid improves patient empowerment by an important amount. The aid was not used to its full extent in a substantial number of participants. TRIAL REGISTRATION: Dutch trial register NTR1942.</v>
          </cell>
          <cell r="F1848" t="str">
            <v>2014</v>
          </cell>
        </row>
        <row r="1849">
          <cell r="A1849">
            <v>1848</v>
          </cell>
          <cell r="B1849" t="str">
            <v>Psoriatic patients with chronic viral hepatitis do not have an increased risk of liver cirrhosis despite long-term methotrexate use: Real-world data from a nationwide cohort study in Taiwan</v>
          </cell>
          <cell r="C1849" t="str">
            <v>BACKGROUND: Methotrexate (MTX) is commonly used in the treatment of patients with moderate-to-severe psoriasis. OBJECTIVE: We conducted a nationwide population-based cohort study to investigate the impact of long-term MTX use on the risk of chronic viral hepatitis-related cirrhosis among psoriatic patients in Taiwan. METHODS: This study obtained data from the National Health Insurance Research Database in Taiwan. We identified 2417 psoriatic patients with chronic hepatitis B (CHB) (370 MTX users and 2047 nonusers of MTX) and 1127 psoriatic patients with chronic hepatitis C (CHC) (174 MTX users and 953 nonusers of MTX) from January 1, 2000, to December 31, 2010. RESULTS: After a mean follow-up of more than 9 years since the diagnosis of chronic viral hepatitis, a total of 125 patients with CHB (5%) and 120 patients with CHC (11%) developed liver cirrhosis. Comparable proportions of MTX users and nonusers of MTX developed liver cirrhosis (4% vs 5% in patients with CHB and 11% vs 11% in patients with CHC [both P &gt;.05]). LIMITATIONS: There is possible selection bias and medication nonadherence. CONCLUSION: Our real-world data show that long-term MTX use may not be associated with an increased risk of liver cirrhosis among psoriatic patients with chronic viral hepatitis.</v>
          </cell>
          <cell r="F1849" t="str">
            <v>2018</v>
          </cell>
        </row>
        <row r="1850">
          <cell r="A1850">
            <v>1849</v>
          </cell>
          <cell r="B1850" t="str">
            <v>Clinical utility of a non-invasive urine test for risk assessing patients with no obvious benign cause of hematuria: a physician-patient real world data analysis</v>
          </cell>
          <cell r="C1850" t="str">
            <v>BACKGROUND: The non-invasive Cxbladder urine test system has demonstrated clinical utility in ruling out urothelial carcinoma (UC) in patients with asymptomatic microscopic hematuria (AMH), suggesting that the number of invasive diagnostic tests, including cystoscopy, used in this patient population may be reduced by Cxbladder testing prior to conducting a full urological work-up. The aim of this study was to demonstrate the enhanced clinical utility of communicating objective information on diagnostic decisions made by individual physicians on individual patients with AMH. METHODS: Three hundred ninety-six physician-patient decisions were generated from twelve participant physicians evaluating real world case notes from the same 33 patients presenting with AMH. Each physician reviewed and recommended diagnostic tests and procedures based on each patient's referral data and then re-evaluated their clinical recommendation following disclosure of the non-invasive Cxbladder urine test result. Changes assessed were the total number of requested diagnostic procedures and the number of invasive procedures, including cystoscopy, following addition of information from Cxbladder in the Triage and Triage and Detect modalities. RESULTS: Physicians made significant changes to their diagnostic behavior for patients with AMH when presented with Cxbladder test results, including a reduction in the number of total and invasive procedures including cystoscopy for individuals identified as having a low probability of UC. The intensity of investigation was targeted and increased, including use of total procedures and cystoscopy, for patients identified by Cxbladder tests as having a high probability of UC: urologists increased the level of investigation for both total procedures and invasive procedures. The outcome resulted in patients with a high risk of UC receiving appropriate guideline-recommended invasive diagnostic tests. Patients who tested negative were offered fewer and significantly less invasive procedures. This change in physician behavior results in an increased clinical and patient utility, lower risk of missed UC and invasive test-related harm incidents. CONCLUSIONS: This study demonstrated the potential for increased clinical resolution and significantly enhanced patient management, when physicians consider Cxbladder test results in their clinical evaluation. The change in physician behavior led to more appropriate diagnostic procedure selection and resource allocation to the benefit of both patients and healthcare systems.</v>
          </cell>
          <cell r="F1850" t="str">
            <v>2018</v>
          </cell>
        </row>
        <row r="1851">
          <cell r="A1851">
            <v>1850</v>
          </cell>
          <cell r="B1851" t="str">
            <v>Promoting HPV Vaccination in Safety-Net Clinics: A Randomized Trial</v>
          </cell>
          <cell r="C1851" t="str">
            <v>OBJECTIVES: Evaluate effects of a multicomponent intervention (human papillomavirus [HPV] vaccine-specific brochure and recalls) on HPV vaccination and secondarily examine if race/ethnicity moderates effects. METHODS: Unvaccinated girls aged 11 to 18 years attending 4 safety-net pediatric clinics and their parent/guardian (n = 814 dyads) were randomized to (1) active comparison (general adolescent vaccine brochure), or (2) intervention consisting of a HPV vaccine-specific brochure, telephone recalls to parents who declined, and recalls to patients overdue for doses 2 and 3. HPV 1-dose and 3-dose coverages were assessed via electronic health records 12 months after randomization. Multivariate logistic regressions estimated adjusted odds and marginal predicted vaccine coverage by study arm and race/ethnicity. RESULTS: Intent-to-treat analyses found no main effect of the HPV vaccine-specific brochure on 1-dose coverage (42.0% vs 40.6%); however, secondary analyses found race/ethnicity was a significant moderator such that the intervention was effective only for Hispanic individuals (adjusted odds ratio [AOR] 1.43; 95% confidence interval [CI] 1.02-2.02), and not effective for black individuals (AOR 0.64; 95% CI 0.41-1.13). Recalls to parents who declined the vaccine during the index visit were not effective, but recalls to patients overdue for doses 2 and 3 were effective at increasing 3-dose coverage regardless of race/ethnicity (AOR 1.99; 95% CI 1.16-3.45). CONCLUSIONS: Educational materials describing only the HPV vaccine were effective for Hispanic but not black individuals. Future research should test mechanisms that may mediate intervention effects for different racial/ethnic groups, such as different informational needs or vaccine schemas (experiences, beliefs, norms).</v>
          </cell>
          <cell r="F1851" t="str">
            <v>2015</v>
          </cell>
        </row>
        <row r="1852">
          <cell r="A1852">
            <v>1851</v>
          </cell>
          <cell r="B1852" t="str">
            <v>[Evaluative study of nursing consultation in the basic networks of Curitiba, Brazil]</v>
          </cell>
          <cell r="C1852" t="str">
            <v>The implementation of the electronic health record in the basic networks of Curitiba enabled an advance in the implementation of the nursing consultation and the ICNPCH, whose modeling uses the ICNP axes structure and the ICNPCH list of action. The objective of this study was to evaluate the nursing consultation from the productivity and assistance coverage perspective. The studied population was obtained from a secondary database of nursing consultations from April to June of 2005. The analysis was performed using the Datawarehouse and OLAP tool. The productivity per professional was found to be 2.5 consultations per day. Professionals use 16% of their daily work time with this activity and up to 27% of their potential per month. The ICNPCH was used in 21% of the consultations. There is a 0.08 consultation coverage per inhabitant for 6% of the population. The nursing consultation makes it possible to characterize the nurses' role in health care and a new professional position capable of affecting the construction of public politics.</v>
          </cell>
          <cell r="F1852" t="str">
            <v>2010</v>
          </cell>
        </row>
        <row r="1853">
          <cell r="A1853">
            <v>1852</v>
          </cell>
          <cell r="B1853" t="str">
            <v>Prevalence and Predictors of Delay in Seeking Emergency Care in Patients Who Call 9-1-1 for Chest Pain</v>
          </cell>
          <cell r="C1853" t="str">
            <v>BACKGROUND: Delay in seeking medical treatment for suspected acute coronary syndrome can lead to negative patient outcomes. OBJECTIVE: Our aim was to evaluate the prevalence and predictors of delay in seeking care in high-risk chest pain patients with or without acute coronary syndrome (ACS). METHODS: This was a secondary analysis of an observational cohort study of patients transported by Emergency Medical Services for a chief complaint of chest pain. Important demographic and clinical characteristics were extracted from electronic health records. Two independent reviewers adjudicated the presence of ACS. Logistic regression was used to model the predictors of delay in seeking care. RESULTS: The final sample included 743 patients (99% non-Hispanic). Overall, 24% presented &gt; 12 h from onset of symptoms. Among those with ACS (n = 115), 14% presented &gt; 12 h after onset of symptoms. Race, smoking, diabetes, and related symptoms were associated with delayed seeking behavior. In multivariate analysis, non-Caucasian race (black or others) was the only independent predictor of &gt; 12 h delay in seeking care (odds ratio 1.4; 95% confidence interval 1.0-1.9). CONCLUSIONS: One in four patients with chest pain, including 14% of those with ACS, wait more than 12 h before seeking care. Compared to non-blacks, black patients are 40% more likely to delay seeking care &gt; 12 h.</v>
          </cell>
          <cell r="F1853" t="str">
            <v>2019</v>
          </cell>
        </row>
        <row r="1854">
          <cell r="A1854">
            <v>1853</v>
          </cell>
          <cell r="B1854" t="str">
            <v>Impact of the creation of a specialized clinic for prenatal blood sampling and follow-up care in pregnant women</v>
          </cell>
          <cell r="C1854" t="str">
            <v>OBJECTIVE: To evaluate (1) the effect on gestational diabetes mellitus (GDM) screening rates of having a specialized clinic for pregnant women offering blood sampling and screening for GDM, and (2) the impact on perinatal outcomes of having early GDM screening and follow-up provided by the specialized clinic. METHODS: We performed a retrospective cohort study, based on electronic health records. We compared data from women who delivered during a period when the Blood Sampling in Pregnancy (BSP) clinic was operating (2008-2009; n = 2780) to a time period before the clinic was established (2006-2007; n = 2591). During the 2008-2009 period, we compared data from women who had GDM screening in the first trimester with women who had screening during the second trimester and with women who were not screened. RESULTS: Following the creation of the BSP clinic, overall GDM screening rates reached 72.4% in 2008-2009, compared with 48.9% in 2006-2007 (P &lt; 0.001) and GDM screening was more likely to be performed in the first trimester (36.7% vs. 0.4%; P &lt; 0.001). During the period when the BSP clinic was operating (2008-2009), women who had GDM screening in the first trimester had lower rates of Caesarean section (15.7% vs. 22.1%; P &lt; 0.001) and neonatal complications (bradycardia: 3.6% vs. 6.8%; P = 0.003; respiratory distress: 9.6% vs. 13.2%; P = 0.02; and admission to NICU: 15.4% vs. 26.8%; P &lt; 0.001) than women who did not perform GDM screening. CONCLUSION: In our population, creation of a clinic offering specialized care to pregnant women improved GDM screening rates. With the support of the BSP clinic, women who had early GDM screening were less likely to undergo Caesarean section and their offspring had fewer perinatal complications.</v>
          </cell>
          <cell r="F1854" t="str">
            <v>2012</v>
          </cell>
        </row>
        <row r="1855">
          <cell r="A1855">
            <v>1854</v>
          </cell>
          <cell r="B1855" t="str">
            <v>Factors associated with quality of life and functional disability among rheumatoid arthritis patients treated with disease-modifying anti-rheumatic drugs for at least 6 months</v>
          </cell>
          <cell r="C1855" t="str">
            <v>AIM: To determine characteristics of rheumatoid arthritis (RA) patients in Korea using disease-modifying anti-rheumatic drugs (DMARDs) for at least 6 months, and to identify factors associated with poor health-related outcomes. METHOD: A total of 2000 RA patients aged &gt; 20 years, treated with DMARDs for at least 6 months, and signed informed consent, were enrolled in this non-interventional, multicenter, cross-sectional observational study from December 2012 to June 2013. Health-related quality of life (HRQoL) was measured using EuroQuol 5D (EQ-5D) and functional disability was measured using the Korean Health Assessment Questionnaire (KHAQ). Univariate and multivariate linear regression analyses were used to determine the association between patient characteristics and patient-reported outcomes (PROs). RESULTS: Of all RA patients, 84% were female, patients with low Disease Activity Score of 28 joints erythrocyte sedimentation rate (DAS-28-ESR &lt; 3.2) was 54%, while moderate (DAS-28-ESR 3.2-5.1) and high disease activity score (DAS-28-ESR &gt; 5.1) were 38% and 7.6%, respectively. Mean EQ-5D index score and KHAQ score were 0.6 ± 0.28 and 0.7 ± 0.67, respectively. In multivariate analysis with both PROs, average HRQoL and functional disability score appeared to be worse in persons with older age compared to younger age (P &lt; 0.001), and worse in females compared to males (P &lt; 0.001). Compared to patients having lower DAS (&lt; 3.2), those with moderate and highest DAS (3.2-5.1 and &gt; 5.1) had worse outcome measures (P &lt; 0.001). CONCLUSION: In this study, higher DAS was one of the most influential factors for poor PROs among all other factors. Therefore, we could suggest appropriate treatment approaches according to DAS along with other significantly associated factors with PROs in the early stage of RA.</v>
          </cell>
          <cell r="F1855" t="str">
            <v>2018</v>
          </cell>
        </row>
        <row r="1856">
          <cell r="A1856">
            <v>1855</v>
          </cell>
          <cell r="B1856" t="str">
            <v>Effects of electronic psychiatric consultations on primary care provider perceptions of mental health care: Survey results from a randomized evaluation</v>
          </cell>
          <cell r="C1856" t="str">
            <v>BACKGROUND: Primary care is the main point-of-entry for identifying and treating mental health problems. This research examines the effect of a new model of supporting primary care providers (PCPs) treating mental health disorders, the electronic consultation (eConsults), a standard process for communication between PCPs and psychiatrists through an electronic health records system. METHODS: A cluster-randomized evaluation of the psychiatric eConsults model, as implemented in a large integrated delivery system. Web survey data before and after the implementation of psychiatric eConsults were collected on PCPs' perceptions of their capability and skill to deliver mental health services, and analyzed with linear regression models. RESULTS: At baseline PCPs had mixed assessments of perceived support for delivering mental health services and of the availability of specialist consultations, but had relatively high perceived self-efficacy and skill for identifying, diagnosing and treating depression. PCPs in the Treatment group had statistically significant 18%, 13%, and 16% improvements in perceived support for diagnosing mental health problems, making treatment decisions, and changing treatment regimens, respectively; and 24% improved perceived ease of access to consultations for mental health, compared to the Control group. Evidence of effects on self-efficacy and perceived skill around depression was more limited. CONCLUSIONS: The psychiatric eConsults model improved PCPs' perceptions of support for delivering mental health care and perceptions of access to specialist consultations. IMPLICATIONS: Electronic consultations may be a promising approach to support the delivery of mental health services in primary care settings. LEVEL OF EVIDENCE: Pre- and post-intervention web surveys from a cluster-randomized trial.</v>
          </cell>
          <cell r="F1856" t="str">
            <v>2018</v>
          </cell>
        </row>
        <row r="1857">
          <cell r="A1857">
            <v>1856</v>
          </cell>
          <cell r="B1857" t="str">
            <v>Comparative analysis of first-year fingolimod and natalizumab drug discontinuation among Swedish patients with multiple sclerosis</v>
          </cell>
          <cell r="C1857" t="str">
            <v>BACKGROUND: Natalizumab (NTZ) and fingolimod (FGL) are mainly used second line in relapsing-remitting multiple sclerosis (MS), although pivotal trials included mainly treatment-naïve patients. OBJECTIVE: This study aims to provide real-world data on safety and discontinuation rates. METHODS: Using IMSE, a drug monitoring registry for all newer MS drugs in Sweden, we analysed differences in baseline characteristics and 1-year drug survival for patients registered 2011-2013, initiating treatment with NTZ (n=640) or FGL (n=876). Among FGL initiators, n=383 (44%) had previously used NTZ (FGL(afterNTZ)). RESULTS: Compared with NTZ, the FGL cohort was older and more often male (36/38 years, 24%/33% males). Baseline Expanded Disability Status Scale was similar across groups, but MS Severity Score was higher in NTZ patients, and Symbol Digit Modalities Test and MS Impact Scale (MSIS-29) was higher in FGL(afterNTZ) versus FGL(NTZ-naïve) patients. Proportion on drug after 1 year was high, NTZ=87%, FGL(NTZ-naïve)=83% and FGL(afterNTZ)=76%. Adverse events was the most frequent reason for discontinuing FGL (FGL(NTZ-naïve)=9%, FGL(afterNTZ)=12%), and was significantly higher than on NTZ (3%). In contrast, the proportion of patients stopping treatment due to lack of effect was more similar: NTZ=4%, FGL(NTZ-naïve)=3%, FGL(afterNTZ)=8%. CONCLUSION: FGL and NTZ were both well tolerated, but FGL less so than NTZ, especially in patients switching to FGL from NTZ. Group differences were not explained by differences in recorded baseline characteristics.</v>
          </cell>
          <cell r="F1857" t="str">
            <v>2016</v>
          </cell>
        </row>
        <row r="1858">
          <cell r="A1858">
            <v>1857</v>
          </cell>
          <cell r="B1858" t="str">
            <v>Comparing fracture absolute risk assessment (FARA) tools: an osteoporosis clinical informatics tool to improve identification and care of men at high risk of first fracture</v>
          </cell>
          <cell r="C1858" t="str">
            <v>BACKGROUND: Fracture absolute risk assessment (FARA) is recommended for guiding osteoporosis treatment decisions in males. The best strategy for applying FARA in the clinic setting is not known. OBJECTIVES: We compared 2 FARA tools for use with electronic health records (EHRs) to determine which would more accurately identify patients known to be high risk for fracture. Tools evaluated were an adaptation of the World Health Organization's Fracture Risk Assessment Tool used with electronic data (eFRAX) and the Veterans Affairs (VA)-based tool, VA-FARA. METHODS: We compared accuracies of VA-FARA and eFRAX for correctly classifying male veterans who fractured and who were seen in the VA's Sierra Pacific Network in 2002-2013. We then matched those cases to nonfracture controls to compare odds of fracture in patients classified as high risk by either tool. RESULTS: Among 8740 patients, the mean (SD) age was 67.0 (11.1) years. Based on risk factors present in the EHR, VA-FARA correctly classified 40.1% of fracture patients as high risk (33.0% and 34.6% for hip and any major fracture, respectively); eFRAX classified 17.4% correctly (17.4% for hip and 0.2% for any major fracture). Compared with non-high-risk patients, those classified as high risk by VA-FARA were 35% more likely to fracture (95% CI = 23%-47%; P &lt; 0.01) compared with 17% for eFRAX (95% CI = 5%-32%; P &lt; 0.01). CONCLUSIONS: VA-FARA is more predictive of first fracture than eFRAX using EHR data. Decision support tools based on VA-FARA may improve early identification and care of men at risk.</v>
          </cell>
          <cell r="F1858" t="str">
            <v>2015</v>
          </cell>
        </row>
        <row r="1859">
          <cell r="A1859">
            <v>1858</v>
          </cell>
          <cell r="B1859" t="str">
            <v>A Real-world Cost-effectiveness Analysis of Sevelamer Versus Calcium Acetate in Korean Dialysis Patients</v>
          </cell>
          <cell r="C1859" t="str">
            <v>PURPOSE: Sevelamer, a noncalcium phosphate binder, has been shown to attenuate the progression of vascular calcification and improve survival in patients with chronic kidney disease undergoing dialysis compared with calcium-based binders. Using real-world data from a cohort study and the Health Insurance Review and Assessment Service database, we conducted a cost-effectiveness analysis comparing sevelamer with calcium acetate in dialysis patients from the perspective of the National Health Insurance Service in South Korea. METHODS: Data (demographic, diagnostic, laboratory, and survival) from 4674 patients undergoing dialysis enrolled in a multicenter prospective cohort study conducted in South Korea between September 2008 and December 2012 were linked to phosphate binder use, hospitalization, and cost data available from the Health Insurance Review and Assessment Service database. After propensity score matching, a dataset comprising comparable patients treated with either sevelamer (n = 501) or calcium acetate (n = 501) was used in the cost-effectiveness analysis. A Markov model was used to estimate costs, life years, quality-adjusted life years (QALYs), and cost-effectiveness over each patient's lifetime. Forty-month treatment-specific overall survival (OS) data available from the dataset were extrapolated to lifetime survival with the use of regression analysis. FINDINGS: Patients had a mean age of 56.3 years and were treated with dialysis for a mean duration of 67.6 months. Compared with calcium acetate, sevelamer was associated with an incremental cost of South Korean Won (₩) 12,246,911 ($10,819) and a gain of 1.758 life years and 1.108 QALYs per patient. This outcome yielded incremental cost-effectiveness ratios of ₩6,966,350 ($6154) and ₩11,057,699 ($9768) per life year and QALY gained, respectively. Conclusions regarding sevelamer's cost-effectiveness were insensitive to alternative assumptions in time horizon, discount rate, hospitalization rate, costs, and health utility estimates, and they remained consistent in 100% of the model iterations, considering a willingness-to-pay threshold of ₩31,894,720 ($28,176) per QALY gained. IMPLICATIONS: This analysis of real-world data found that sevelamer's higher cost relative to calcium acetate was adequately offset by improved survival among patients undergoing dialysis in South Korea. As such, sevelamer offers good value for money, representing a cost-effective alternative to calcium-based binders.</v>
          </cell>
          <cell r="F1859" t="str">
            <v>2018</v>
          </cell>
        </row>
        <row r="1860">
          <cell r="A1860">
            <v>1859</v>
          </cell>
          <cell r="B1860" t="str">
            <v>RAISE - rheumatoid arthritis independent Swiss treatment expectations and outcome: results for the abatacept subpopulation</v>
          </cell>
          <cell r="C1860" t="str">
            <v>QUESTIONS UNDER STUDY: Clinical trials do not necessarily reflect the results obtained in daily clinical practice. By conducting a non-interventional, observational study with biologics in rheumatoid arthritis (RA) patients in Switzerland, we aimed to generate real-world data on reasons for treatment initiation and discontinuation, physicians' expectations for treatment, co-medication, and various treatment outcome parameters. METHODS: Sixty-nine patients with a confirmed diagnosis of RA were included in this non-interventional observational study. Participating physicians used standardised questionnaires to collect data on the use of biologics at three visits over one year. Due to the small sample size of patients receiving biologics other than abatacept, only patients treated with abatacept were considered for analysis. RESULTS: The population receiving intravenously administered abatacept consisted of 56 patients. Of these, 25% received abatacept as a first-line biologic therapy. The retention rate over one year was high (75%) and similar to what has been previously observed in randomised clinical trials. Overall, abatacept was found to be effective in patients irrespective of their baseline disease activity or levels in C-reactive protein and erythrocyte sedimentation rate. Moreover, the use of glucocorticoids was found to be reduced under therapy. There was a tendency for better treatment outcomes and physicians' satisfaction with abatacept the earlier the drug was used in the sequence of biologic therapies. CONCLUSIONS: The present study suggests that abatacept is an effective and well tolerated treatment in RA patients in routine clinical practice, irrespective of disease parameter at baseline.</v>
          </cell>
          <cell r="F1860" t="str">
            <v>2013</v>
          </cell>
        </row>
        <row r="1861">
          <cell r="A1861">
            <v>1860</v>
          </cell>
          <cell r="B1861" t="str">
            <v>Analysis of multi-dimensional contemporaneous EHR data to refine delirium assessments</v>
          </cell>
          <cell r="C1861" t="str">
            <v>Delirium is a potentially lethal condition of altered mental status, attention, and level of consciousness with an acute onset and fluctuating course. Its causes are multi-factorial, and its pathophysiology is not well understood; therefore clinical focus has been on prevention strategies and early detection. One patient evaluation technique in routine use is the Confusion Assessment Method (CAM): a relatively simple test resulting in 'positive', 'negative' or 'unable-to-assess' (UTA) ratings. Hartford Hospital nursing staff use the CAM regularly on all non-critical care units, and a high frequency of UTA was observed after reviewing several years of records. In addition, patients with UTA ratings displayed poor outcomes such as in-hospital mortality, longer lengths of stay, and discharge to acute and long term care facilities. We sought to better understand the use of UTA, especially outside of critical care environments, in order to improve delirium detection throughout the hospital. An unsupervised clustering approach was used with additional, concurrent assessment data available in the EHR to categorize patient visits with UTA CAMs. The results yielded insights into the most common situations in which the UTA rating was used (e.g. impaired verbal communication, dementia), suggesting potentially inappropriate ratings that could be refined with further evaluation and remedied with updated clinical training. Analysis of the patient clusters also suggested that unrecognized delirium may contribute to the poor outcomes associated with the use of UTA. This method of using temporally related high dimensional EHR data to illuminate a dynamic medical condition could have wider applicability.</v>
          </cell>
          <cell r="F1861" t="str">
            <v>2016</v>
          </cell>
        </row>
        <row r="1862">
          <cell r="A1862">
            <v>1861</v>
          </cell>
          <cell r="B1862" t="str">
            <v>Bacterial community variations in an alfalfa-rice rotation system revealed by 16S rRNA gene 454-pyrosequencing</v>
          </cell>
          <cell r="C1862" t="str">
            <v>Crop rotation is a practice harmonized with the sustainable rice production. Nevertheless, the implications of this empirical practice are not well characterized, mainly in relation to the bacterial community composition and structure. In this study, the bacterial communities of two adjacent paddy fields in the 3rd and 4th year of the crop rotation cycle and of a nonseeded subplot were characterized before rice seeding and after harvesting, using 454-pyrosequencing of the 16S rRNA gene. Although the phyla Acidobacteria, Proteobacteria, Chloroflexi, Actinobacteria and Bacteroidetes predominated in all the samples, there were variations in relative abundance of these groups. Samples from the 3rd and 4th years of the crop rotation differed on the higher abundance of groups of presumable aerobic bacteria and of presumable anaerobic and acidobacterial groups, respectively. Members of the phylum Nitrospira were more abundant after rice harvest than in the previously sampled period. Rice cropping was positively correlated with the abundance of members of the orders Acidobacteriales and 'Solibacterales' and negatively with lineages such as Chloroflexi 'Ellin6529'. Studies like this contribute to understand variations occurring in the microbial communities in soils under sustainable rice production, based on real-world data.</v>
          </cell>
          <cell r="F1862" t="str">
            <v>2014</v>
          </cell>
        </row>
        <row r="1863">
          <cell r="A1863">
            <v>1862</v>
          </cell>
          <cell r="B1863" t="str">
            <v>Correlates of poor glycemic control among patients with diabetes initiating hemodialysis for end-stage renal disease</v>
          </cell>
          <cell r="C1863" t="str">
            <v>BACKGROUND: Maintaining tight glycemic control is important for prevention of diabetes-related outcomes in end-stage renal disease patients with diabetes, especially in light of their poor prognosis. This study aimed to determine factors associated with poor glycemic control among U.S. patients with diabetes mellitus initiating hemodialysis for end-stage renal disease. METHODS: Using data from the U.S. Renal Data System, electronic health records of a large national dialysis provider, and U.S. Census data, we performed a cross-sectional multivariable Poisson regression analysis to characterize risk factors associated with poor glycemic control, defined as glycated hemoglobin (HbA1c) &gt; 7 vs. ≤ 7 %, in adult patients with diabetes who initiated hemodialysis at an outpatient facility between 2006 and 2011. RESULTS: Of 16,297 patients with diabetes, 21.2 % had HbA1c &gt;7 %. In multivariable analysis, younger patients, patients of Native American race, and those of Hispanic ethnicity had higher prevalence of poor glycemic control. Independent correlates of poor glycemic control further included higher platelet count, white blood cell count, and ferritin; higher body mass index, systolic blood pressure, total cholesterol and triglyceride concentrations; lower HDL and albumin concentrations; lower normalized protein catabolic rate; and higher estimated glomerular filtration rate at initiation of dialysis (all P &lt; 0.05). No independent associations were found with area-level socioeconomic indicators. Occurrence of diabetes in patients &lt; 40 years of age, a proxy for type 1 diabetes, was associated with poor HbA1c control compared with that in patients ≥ 40 years of age, which was classified as type 2 diabetes. These findings were robust to the different outcome definitions of HbA1c &gt; 7.5 % and &gt; 8 %. CONCLUSION: In this cohort of incident end-stage renal disease patients with diabetes, poor glycemic control was independently associated with younger age, Native American race, Hispanic ethnicity, higher body mass index, and clinical risk factors including atherogenic lipoprotein profile, hypertension, inflammation, and markers indicative of malnutrition and a more serious systemic disease.</v>
          </cell>
          <cell r="F1863" t="str">
            <v>2015</v>
          </cell>
        </row>
        <row r="1864">
          <cell r="A1864">
            <v>1863</v>
          </cell>
          <cell r="B1864" t="str">
            <v>A comparison of techniques for assessing central tendency in left-censored data using PCB and p,p'DDE contaminant concentrations from Michigan's Bald Eagle Biosentinel Program</v>
          </cell>
          <cell r="C1864" t="str">
            <v>Monitoring of contaminants in the environment is an important part of understanding the fate of ecosystems after a chemical insult. Frequently, such monitoring efforts result in datasets with observations below the detection limit (DL) that are reported as 'non-detect' or '&lt;DL' and no value is provided. This study explored the effects of non-detect data and their treatment on summary statistics. The data analyzed in this paper are real-world data. They consist of both large (N=234) and moderate (n=12-64) sample sizes with both good and marginal fit to an assumed distribution with a log-transformation. Summary statistics were calculated using (1) the '0.0001' near-zero method of substitution, (2) substitution with '1/2*DL', (3) multiple imputation, and (4) Kaplan-Meier estimation. Median was used for comparison. Several analytical options for datasets with non-detect observations are available. The general consensus is that substitution methods ((1) and (2)) can produce biased summary statistics, especially as levels of substitution increase. Substitution methods continue to be used in research, likely because they are easy to implement. The objectives were to (1) assess the fit of lognormal distribution to the data, (2) compare and contrast the performance of four analytical treatments of left-censored data in terms of estimated geometric mean and standard error, and (3) make recommendations based on those results.</v>
          </cell>
          <cell r="F1864" t="str">
            <v>2010</v>
          </cell>
        </row>
        <row r="1865">
          <cell r="A1865">
            <v>1864</v>
          </cell>
          <cell r="B1865" t="str">
            <v>Real-world data on nivolumab treatment of non-small cell lung cancer</v>
          </cell>
          <cell r="C1865" t="str">
            <v>BACKGROUND: Checkpoint inhibitors have proven effectiveness in clinical trials for non-small cell lung cancer (NSCLC) patients, but if this is congruent with routine patient care is discussed. We present real-world experience with the PD1-inhibitor nivolumab in NSCLC. PATIENTS AND METHODS: Patients with NSCLC were considered eligible for nivolumab treatment after one or more lines of chemotherapy, and when in reasonable performance status (PS) [Eastern Cooperative Oncology Group (ECOG) &lt; 3]. Treatment was given according to guidelines in the two phase III studies, CA209017 and CA209057. Response evaluation was done according to Recist 1.1, and treatment given until unequivocal progression or intolerable toxicity. RESULTS: Fifty-eight patients (30 females) commenced therapy in the period June-August 2015. Median age was 64.6 years (range 32.3-88.2). Twenty-four patients had squamous cell carcinoma and 32 adenocarcinoma, 38 had received two or more prior lines of therapy. Fourteen cases (24%) were in ECOG PS 2. After a medium observation time of 14.3 months, 13 (22%) are still in treatment. Median time to treatment failure (TTF) was 4.0 months, 34% were off treatment during the first two months. Median overall survival (OS) is 11.7 months. There was no difference in TTF or OS among patients with squamous versus non-squamous histology or between 1 versus &gt;1 prior line of therapy. Four patients (7%) were off treatment due to toxicity, none were grade 4 or 5. CONCLUSION: Nivolumab treatment outside clinical trials seems to perform as expected.</v>
          </cell>
          <cell r="F1865" t="str">
            <v>2017</v>
          </cell>
        </row>
        <row r="1866">
          <cell r="A1866">
            <v>1865</v>
          </cell>
          <cell r="B1866" t="str">
            <v>Association Between Inpatient Sleep Loss and Hyperglycemia of Hospitalization</v>
          </cell>
          <cell r="C1866" t="str">
            <v>OBJECTIVE: To determine whether inpatient sleep duration and efficiency are associated with a greater risk of hyperglycemia in hospitalized patients with and without diabetes. RESEARCH DESIGN AND METHODS: In this retrospective analysis of a prospective cohort study, medical inpatients ≥50 years of age were interviewed, and their charts were reviewed to obtain demographic data and diagnosis. Using World Health Organization criteria, patients were categorized as having normal blood glucose, impaired fasting blood glucose, or hyperglycemia based on morning glucose from the electronic health record. Wrist actigraphy measured sleep. Multivariable ordinal logistic regression models, controlling for subject random effects, tested the association between inpatient sleep duration and proportional odds of hyperglycemia versus impaired fasting blood glucose or impaired fasting blood glucose versus normal blood glucose in hospitalized adults. RESULTS: A total of 212 patients (60% female and 74% African American) were enrolled. Roughly one-third (73, 34%) had diabetes. Objective inpatient sleep measures did not differ between patients with or without diabetes. In ordinal logistic regression models, each additional hour of in-hospital sleep was associated with an 11% (odds ratio 0.89 [95% CI 0.80, 0.99]; P = 0.043) lower proportional odds of a higher glucose category the next morning (hyperglycemia vs. elevated and elevated vs. normal). Every 10% increase in sleep efficiency was associated with an 18% lower proportional odds of a higher glucose category (odds ratio 0.82 [95% CI 0.74, 0.89]; P &lt; 0.001). CONCLUSIONS: Among medical inpatients, both shorter sleep duration and worse sleep efficiency were independently associated with greater proportional odds of hyperglycemia and impaired fasting glucose.</v>
          </cell>
          <cell r="F1866" t="str">
            <v>2017</v>
          </cell>
        </row>
        <row r="1867">
          <cell r="A1867">
            <v>1866</v>
          </cell>
          <cell r="B1867" t="str">
            <v>A multicentre observational study of the effectiveness, safety and economic impact of nivolumab on non-small-cell lung cancer in real clinical practice</v>
          </cell>
          <cell r="C1867" t="str">
            <v>Background Immunotherapy has become a standard treatment for lung cancer; however, the high cost makes it necessary to assess health outcomes. Objective The aim of this study was to evaluate the effectiveness, safety and economic cost of nivolumab in real-world clinical practice. Setting Fifteen regional and academic hospitals from Spain participated in this study. Methods This study was a retrospective, multicentre and observational study involving patients who experienced progression after first-line therapy for non-small-cell lung cancer and were treated with nivolumab between January 2016 and July 2017. Effectiveness and safety were evaluated by the oncologist, and the data from the electronic clinical records of the patients were collected by the research team. Economic cost was calculated using the cost of acquiring nivolumab for the public health system. Main outcome measures Effectiveness variables were overall survival (OS) and progression-free survival (PFS). The safety variable was the incidence of adverse events (AEs), and the cost per life-year gained (LYG) was the economic variable. Results A total of 221 patients were enrolled (83.7% men). The mean age was 64.5 years, and 84.6% of the patients had an Eastern Cooperative Oncology Group (ECOG) performance-status score of 0-1. Squamous tumours accounted for 59.7% of the total, and 78.7% of the patients presented a time since platinum therapy (TPT) &gt; 6 months. The mean nivolumab dose was 216 mg (SD 211), and the treatment duration was 7.0 months (95% CI 5.8-8.1). The median PFS was 5.3 months (95% CI 3.2-7.3), and OS was 9.7 months (95% CI 7.6-11.8). The median PFS and OS values were statistically significantly superior for patients with an ECOG score of 0-1 and for patients with a TPT &gt; 6 months. The median OS was also statistically significantly superior for patients with non-squamous histology. Regarding safety, 71% of the patients presented AEs of any grade, and in 18.6%, the nivolumab treatment had to be delayed or discontinued. The cost of nivolumab per patient was €19,910.00 (SD 19,369), and the cost per LYG was €110,026.00 (€77,557.00-€231,171.00). Conclusions This study confirms that the efficacy and safety of nivolumab treatment in a real population are comparable to the results obtained in clinical trials. A greater clinical benefit of nivolumab therapy was observed in patients with an ECOG score of 0-1, a TPT &gt; 6 months or non-squamous histology. Despite the benefit observed, the cost per LYG is above the threshold of efficiency established by public health institutes.</v>
          </cell>
          <cell r="F1867" t="str">
            <v>2019</v>
          </cell>
        </row>
        <row r="1868">
          <cell r="A1868">
            <v>1867</v>
          </cell>
          <cell r="B1868" t="str">
            <v>PHEDRA: using real-world data to analyze treatment patterns and ibrutinib effectiveness in hematological malignancies</v>
          </cell>
          <cell r="C1868" t="str">
            <v>AIM: PHEDRA (Platform for Haematology in EMEA: Data for Real World Analysis) is a unique, noninterventional project based on secondary data collection from real-world (RW) patient-level (health record) databases to understand treatment patterns in hematological malignancies. It compares ibrutinib's effectiveness with alternative treatments using RW data (RWD) and randomized clinical trials data. MATERIALS &amp; METHODS: RWD are cleaned, validated, harmonized into a Common Data Model, and analyzed statistically alongside randomized clinical trial data. Treatment outcomes include overall and progression-free survival. RESULTS: To date, RWD (four databases) are available for 2840 patients in three indications, collected between 1990 and 2017. CONCLUSION: PHEDRA is an innovative approach to generate evidence to inform optimal treatment decisions in RW settings.</v>
          </cell>
          <cell r="F1868" t="str">
            <v>2018</v>
          </cell>
        </row>
        <row r="1869">
          <cell r="A1869">
            <v>1868</v>
          </cell>
          <cell r="B1869" t="str">
            <v>A comparison between discrete and continuous time Bayesian networks in learning from clinical time series data with irregularity</v>
          </cell>
          <cell r="C1869" t="str">
            <v>BACKGROUND: Recently, mobile devices, such as smartphones, have been introduced into healthcare research to substitute paper diaries as data-collection tools in the home environment. Such devices support collecting patient data at different time points over a long period, resulting in clinical time-series data with high temporal complexity, such as time irregularities. Analysis of such time series poses new challenges for machine-learning techniques. The clinical context for the research discussed in this paper is home monitoring in chronic obstructive pulmonary disease (COPD). OBJECTIVE: The goal of the present research is to find out which properties of temporal Bayesian network models allow to cope best with irregularly spaced multivariate clinical time-series data. METHODS: Two mainstream temporal Bayesian network models of multivariate clinical time series are studied: dynamic Bayesian networks, where the system is described as a snapshot at discrete time points, and continuous time Bayesian networks, where transitions between states are modeled in continuous time. Their capability of learning from clinical time series that vary in nature are extensively studied. In order to compare the two temporal Bayesian network types for regularly and irregularly spaced time-series data, three typical ways of observing time-series data were investigated: (1) regularly spaced in time with a fixed rate; (2) irregularly spaced and missing completely at random at discrete time points; (3) irregularly spaced and missing at random at discrete time points. In addition, similar experiments were carried out using real-world COPD patient data where observations are unevenly spaced. RESULTS: For regularly spaced time series, the dynamic Bayesian network models outperform the continuous time Bayesian networks. Similarly, if the data is missing completely at random, discrete-time models outperform continuous time models in most situations. For more realistic settings where data is not missing completely at random, the situation is more complicated. In simulation experiments, both models perform similarly if there is strong prior knowledge available about the missing data distribution. Otherwise, continuous time Bayesian networks perform better. In experiments with unevenly spaced real-world data, we surprisingly found that a dynamic Bayesian network where time is ignored performs similar to a continuous time Bayesian network. CONCLUSION: The results confirm conventional wisdom that discrete-time Bayesian networks are appropriate when learning from regularly spaced clinical time series. Similarly, we found that time series where the missingness occurs completely at random, dynamic Bayesian networks are an appropriate choice. However, for complex clinical time-series data that motivated this research, the continuous-time models are at least competitive and sometimes better than their discrete-time counterparts. Furthermore, continuous-time models provide additional benefits of being able to provide more fine-grained predictions than discrete-time models, which will be of practical relevance in clinical applications.</v>
          </cell>
          <cell r="F1869" t="str">
            <v>2019</v>
          </cell>
        </row>
        <row r="1870">
          <cell r="A1870">
            <v>1869</v>
          </cell>
          <cell r="B1870" t="str">
            <v>Does Providing Positive Airway Pressure for Sleep Apnea Change Health Care Utilization?</v>
          </cell>
          <cell r="C1870" t="str">
            <v>BACKGROUND: Sleep apnea is underdiagnosed and thus undertreated. If therapy for sleep apnea results in reduced health care utilization in an entire treated population, then decision-makers will have key information for allocating limited health care resources. OBJECTIVES: To determine whether positive airway pressure (PAP) for sleep apnea was associated with reduced health care utilization in an entire treated population. RESEARCH DESIGN: This was a retrospective cohort; propensity score-matched cases and noncases; pre-post analyses of individual subject utilization. SUBJECTS: Electronic health records were used to identify adult subjects diagnosed with sleep apnea and dispensed PAP therapy (cases) and those without either diagnosed sleep apnea or dispensed PAP therapy (noncases). MEASURES: Acute care hospital days and dispensed medication days supply were compared in cases and noncases. Negative binomial regression was used to model utilization for up to 5 years before and 7 years after PAP dispensation (cases) or a random date (noncases). The association of PAP with changing annual utilization was estimated. RESULTS: There were 13,271 cases and 13,271 matched noncases from 2008 to 2012 for analyses. Trends in the annual rate of acute care utilization were no different between cases and noncases (rate ratio, 0.98, P=0.543). Trends in the annual rate of medication utilization were no different between cases and noncases (rate ratio, 1.008, P=0.112). CONCLUSIONS: PAP dispensation for sleep apnea did not appear to reduce the rate of acute care and medication utilization over several years of follow-up in a large integrated health care system.</v>
          </cell>
          <cell r="F1870" t="str">
            <v>2018</v>
          </cell>
        </row>
        <row r="1871">
          <cell r="A1871">
            <v>1870</v>
          </cell>
          <cell r="B1871" t="str">
            <v>Using routine HbA1c measurements in stroke and the associations of dysglycaemia with stroke outcomes</v>
          </cell>
          <cell r="C1871" t="str">
            <v>AIMS: Diabetes is a major risk factor for stroke. We aimed to investigate the prevalence of diabetes and pre-diabetes within a stroke cohort and examine the association of glycaemia status with mortality and morbidity. METHODS: Inpatients aged ≥54 who presented with a diagnosis of stroke had a routine HbA1c measurement as part of the Austin Health Diabetes Discovery Initiative. Additional data were attained from hospital databases and Australian Stroke Clinical Registry. Outcomes included diabetes and pre-diabetes prevalence, length of stay, 6-month and in-hospital mortality, 28-day readmission rates, and 3-month modified Rankin scale score. RESULTS: Between July 2013 and December 2015, 610 patients were studied. Of these, 31% had diabetes while 40% had pre-diabetes. Using multivariable regression analyses, the presence of diabetes was associated with higher odds of 6-month mortality (OR = 1.90, p = 0.022) and higher expected length of stay (IRR = 1.29, p = 0.004). Similarly, a higher HbA1c was associated with higher odds of 6-month mortality (OR = 1.27, p = 0.005) and higher expected length of stay (IRR = 1.08, p = 0.010). CONCLUSIONS: 71% of this cohort had diabetes or pre-diabetes. Presence of diabetes and higher HbA1c were associated with higher 6-month mortality and length of stay. Further research is necessary to determine if improved glycaemic control may improve stroke outcomes.</v>
          </cell>
          <cell r="F1871" t="str">
            <v>2018</v>
          </cell>
        </row>
        <row r="1872">
          <cell r="A1872">
            <v>1871</v>
          </cell>
          <cell r="B1872" t="str">
            <v>Patient reported outcomes in routine care: advancing data capture for HIV cohort research</v>
          </cell>
          <cell r="C1872" t="str">
            <v>INTRODUCTION: Computerized collection of standardized measures of patient reported outcomes (PROs) provides a novel paradigm for data capture at the point of clinical care. Comparisons between data from PROs and Electronic Health Records (EHR) are lacking. We compare EHR and PRO for capture of depression and substance abuse and their relationship to adherence to antiretroviral therapy (ART). METHODS: This retrospective study includes HIV-positive patients at an HIV clinic who completed an initial PRO assessment April 2008-July 2009. The questionnaire includes measures of depression (PHQ-9) and substance abuse (ASSIST). Self-reported ART adherence was modeled using separate logistic regression analyses (EHR vs PRO). RESULTS: The study included 782 participants. EHR vs PRO diagnosis of current substance abuse was 13% (n = 99) vs 6% (n = 45) (P &lt; .0001), and current depression was 41% (n = 317) vs 12% (n = 97) (P &lt; .0001). In the EHR model, neither substance abuse (OR = 1.25; 95% CI = 0.70-2.21) nor depression (OR = 0.93; 95% CI = 0.62-1.40) was significantly associated with poor ART adherence. Conversely, in the PRO model, current substance abuse (OR = 2.78; 95% CI = 1.33-5.81) and current depression (OR = 1.93; 95% CI = 1.12-3.33) were associated with poor ART adherence. DISCUSSIONS: The explanatory characteristics of the PRO model correlated best with factors known to be associated with poor ART adherence (substance abuse; depression). The computerized capture of PROs as a part of routine clinical care may prove to be a complementary and potentially transformative health informatics technology for research and patient care.</v>
          </cell>
          <cell r="F1872" t="str">
            <v>2012</v>
          </cell>
        </row>
        <row r="1873">
          <cell r="A1873">
            <v>1872</v>
          </cell>
          <cell r="B1873" t="str">
            <v>The cost-effectiveness of initiating ranibizumab therapy in eyes with neovascular AMD with good vision: an economic model using real-world outcomes</v>
          </cell>
          <cell r="C1873" t="str">
            <v>OBJECTIVES: To evaluate the cost-effectiveness of immediate treatment with ranibizumab in patients with neovascular age-related macular degeneration (nAMD) with good (better than 6/12) starting visual acuity compared with current UK clinical guidance of waiting until vision falls below 6/12 to begin treatment, using real-world outcomes data. DESIGN: A patient-level health economic state transition model based on levels of visual acuity in the better seeing eye was constructed to simulate the costs and consequences of treating patients with nAMD with ranibizumab. SETTING: The model took the perspective of the UK National Health Service (NHS). PARTICIPANTS: The model was populated with real-world outcomes and resource use from a prospective multicentre national nAMD database study containing 92,976 ranibizumab treatment episodes. INTERVENTIONS: Two treatment approaches were compared: immediate intervention with 0.5 mg ranibizumab pro re nata, PRN (on detection of nAMD) or delayed intervention (waiting until vision fell to 6/12 before beginning treatment). MAIN OUTCOME MEASURES: Quality-adjusted life years (QALYs) for health states and healthcare costs were accrued for each strategy, and an incremental cost-effectiveness ratio (ICER) was calculated. One-way and probabilistic sensitivity analyses were employed to test the uncertainty of the model. RESULTS: Over a 2-year time horizon, based on 10,000 Monte Carlo simulations, the early treatment arm accumulated 1.59 QALYs and £8469.79 cost. The delayed treatment arm accumulated 1.35 QALYs and £7460.21 cost. The central ICER estimate was £4251.60. CONCLUSIONS: A model based on real-world data is likely to be a realistic reflection of the health gains and resource use of ranibizumab for nAMD in the UK NHS. Initiating treatment immediately with ranibizumab PRN regimen is a cost-effective strategy compared with current guidance of initiating treatment at a level of 6/12 or worse vision.</v>
          </cell>
          <cell r="F1873" t="str">
            <v>2015</v>
          </cell>
        </row>
        <row r="1874">
          <cell r="A1874">
            <v>1873</v>
          </cell>
          <cell r="B1874" t="str">
            <v>Validating Harmful Alcohol Use as a Phenotype for Genetic Discovery Using Phosphatidylethanol and a Polymorphism in ADH1B</v>
          </cell>
          <cell r="C1874" t="str">
            <v>BACKGROUND: Although alcohol risk is heritable, few genetic risk variants have been identified. Longitudinal electronic health record (EHR) data offer a largely untapped source of phenotypic information for genetic studies, but EHR-derived phenotypes for harmful alcohol exposure have yet to be validated. Using a variant of known effect, we used EHR data to develop and validate a phenotype for harmful alcohol exposure that can be used to identify unknown genetic variants in large samples. Herein, we consider the validity of 3 approaches using the 3-item Alcohol Use Disorders Identification Test consumption measure (AUDIT-C) as a phenotype for harmful alcohol exposure. METHODS: First, using longitudinal AUDIT-C data from the Veterans Aging Cohort Biomarker Study Cohort (VACS-BC), we compared 3 metrics of AUDIT-C using correlation coefficients: (i) AUDIT-C closest to blood sampling (closest AUDIT-C), (ii) the highest value (highest AUDIT-C), (iii) and longitudinal trajectories generated using joint trajectory modeling (AUDIT-C trajectory). Second, we compared the associations of the 3 AUDIT-C metrics with phosphatidylethanol (PEth), a direct, quantitative biomarker for alcohol in the overall sample using chi-square tests for trend. Last, in the subsample of African Americans (AAs; n = 1,503), we compared the associations of the 3 AUDIT-C metrics with rs2066702 a common missense (Arg369Cys) polymorphism of the ADH1B gene, which encodes an alcohol dehydrogenase isozyme. RESULTS: The sample (n = 1,851, 94.5% male, 65% HIV+, mean age 52 years) had a median of 7 AUDIT-C scores over a median of 6.1 years. Highest AUDIT-C and AUDIT-C trajectory were correlated r = 0.86. The closest AUDIT-C was obtained a median of 2.26 years after the VACS-BC blood draw. Overall and among AAs, all 3 AUDIT-C metrics were associated with PEth (all p &lt; 0.05), but the gradient was steepest with AUDIT-C trajectory. Among AAs (36% with the protective ADH1B allele), the association of rs2066702 with AUDIT-C trajectory and highest AUDIT-C was statistically significant (p &lt; 0.05), and the gradient was steeper for the AUDIT-C trajectory than for the highest AUDIT-C. The closest AUDIT-C was not statistically significantly associated with rs2066702. CONCLUSIONS: EHR data can be used to identify complex phenotypes such as harmful alcohol use. The validity of the phenotype may be enhanced through the use of longitudinal trajectories.</v>
          </cell>
          <cell r="F1874" t="str">
            <v>2017</v>
          </cell>
        </row>
        <row r="1875">
          <cell r="A1875">
            <v>1874</v>
          </cell>
          <cell r="B1875" t="str">
            <v>Impact of Paliperidone Palmitate Versus Oral Atypical Antipsychotics on Health Care Resource Use and Costs in Veterans with Schizophrenia</v>
          </cell>
          <cell r="C1875" t="str">
            <v>OBJECTIVE: To compare health care resource utilization and costs in veterans with schizophrenia treated with paliperidone palmitate (PP) versus oral atypical antipsychotics (OAAs). METHODS: A retrospective longitudinal study was conducted using electronic health record data from the Veterans Health Administration. Veterans with schizophrenia (identified using ICD-9-CM 295.x) initiating PP or OAAs between January 2010 and October 2014, with ≥ 12 months of benefits enrollment prior to treatment initiation and ≥ 6 months of enrollment after treatment initiation, and with ≥ 1 Global Assessment of Functioning measurement at baseline were included. Inverse probability of treatment weighted regression models were used to estimate incidence rate ratios (IRRs) and cost differences (CDs) for the impact of PP versus OAAs on health care resource utilization and costs. RESULTS: Among 10,290 eligible veterans, 2,285 and 8,005 were initiated on PP and OAAs, respectively. After adjustment, PP was associated with less frequent all-cause inpatient hospitalizations (IRR = 0.89, P &lt; .001) and more frequent mental health intensive case management visits (IRR = 1.81, P &lt; .001) compared to OAAs. PP treatment was associated with higher likelihood of increased income (odds ratio [OR] = 1.20, P = .027) and lower likelihood of homelessness (OR = 0.82, P &lt; .001). While mean annual pharmacy and outpatient costs were higher among PP users (CD = $3,417 pharmacy, $2,527 outpatient, P &lt; .001), mean annual inpatient costs were lower (CD = -$14,456, P &lt; .001), resulting in average annual total health care (medical and pharmacy) cost savings associated with PP (CD = -$8,511, P = .012) relative to OAAs. CONCLUSIONS: PP treatment was associated with significantly lower total health care costs attributable to reduced inpatient admissions compared to OAAs. Higher mental health intensive case management participation among PP users may have contributed to the differences observed.</v>
          </cell>
          <cell r="F1875" t="str">
            <v>2016</v>
          </cell>
        </row>
        <row r="1876">
          <cell r="A1876">
            <v>1875</v>
          </cell>
          <cell r="B1876" t="str">
            <v>A Framework for Improving Characterization of Obstetric Hemorrhage Using Informatics Data</v>
          </cell>
          <cell r="C1876" t="str">
            <v>OBJECTIVE: To characterize postpartum hemorrhage trends and outcomes using bioinformatics and electronic health record data. METHODS: This retrospective analysis included all women who delivered in a four-hospital system from July 2014 to July 2017 during implementation of a postpartum hemorrhage bundle. Data on billing codes, uterotonics, transfusion, intrauterine tamponade device placement, and hysterectomy were analyzed. A framework of four postpartum hemorrhage levels based on hemorrhage interventions was created using this informatics data. Levels were analyzed in relation to hematocrit drop from the highest predelivery to the lowest postpartum level. Changes in treatment patterns were assessed with risk-adjusted regression models with adjusted odds ratios (aOR) and 95% CI as the measures of effect. Postpartum hemorrhage-associated severe maternal morbidities were analyzed with adjusted models. RESULTS: The cohort included 43,657 deliveries. Four mutually exclusive postpartum hemorrhage levels were created based on informatics and billing criteria. Level 1: receipt of uterotonic other than oxytocin (3.7% of patients); level 2: billing diagnosis code for postpartum hemorrhage (3.0% of patients); level 3: placement of the intrauterine tamponade device, transfusion of 1-3 units red blood cells (RBCs), or both (1.8% of patients); and Level 4: hysterectomy, 4 or more units RBCs, or both (0.6% of patients). Higher postpartum hemorrhage levels were associated with higher hematocrit drops. In postpartum hemorrhage levels 1 through 4, 1.6%, 5.6%, 30.2%, and 30.7% of women had hematocrit drops greater than 40%, compared with 0.4% of women without postpartum hemorrhage. Over the course of the study, hematocrit drops within a given level did not change. Postpartum hemorrhage interventions such as uterotonics increased significantly (aOR 1.16, 95% CI 1.11-1.21, with aOR denoting change in outcome across 1 year). Although severe maternal morbidity did not change significantly, risk of hysterectomy decreased significantly (aOR 0.52, 95% CI 0.40-0.68). CONCLUSION: Postpartum hemorrhage can be characterized in a granular fashion with informatics data. Informatics data are becoming increasingly available and can provide detailed assessment of postpartum hemorrhage incidence, management, and outcomes to facilitate surveillance and quality improvement.</v>
          </cell>
          <cell r="F1876" t="str">
            <v>2019</v>
          </cell>
        </row>
        <row r="1877">
          <cell r="A1877">
            <v>1876</v>
          </cell>
          <cell r="B1877" t="str">
            <v>Empirical treatment of outpatients with gastroesophageal reflux disease with proton pump inhibitors: A survey of Chinese patients (the ENLIGHT Study)</v>
          </cell>
          <cell r="C1877" t="str">
            <v>BACKGROUND AND AIM: Empirical proton pump inhibitor (PPI) treatment is recommended as a diagnostic indicator for gastroesophageal reflux disease (GERD) and as a therapy for symptomatic control, with responses generally seen within 4 weeks. However, there are no real-world data assessing the effectiveness of short-term empirical treatment with PPIs in patients with GERD in China. METHODS: The ENLIGHT study was a multicenter, prospective, observational study conducted in China. The primary outcome was the overall response rate after 4 weeks' empirical treatment with PPIs. Adult patients aged between 18 and 65 years of age, with a gastroesophageal reflux disease questionnaire score of ≥ 8, prescribed empirical PPI treatment by their physicians and with no planned endoscopy were eligible to participate. Statistical analyses were primarily descriptive. RESULTS: Overall, 987 patients were eligible to participate and were included in the full analysis set (FAS); 707 patients were included in the per protocol set. In the FAS, esomeprazole was received by 57.1% of patients and was the most commonly used PPI. After 4-week treatment, 71.1% (95% confidence interval [CI], 67.9% to 74.2%) of patients were considered responders to PPI. The response rate at the end of 2-week PPI treatment reached 57.0% (95% CI, 52.5% to 61.7%). The median time to response was 13 days (95% CI, 12 to 15). Response rates at 2 and 4 weeks of the per protocol set were similar to those of the FAS. CONCLUSIONS: Short-term empirical PPI treatment can provide an effective relief of GERD symptoms in most Chinese patients in real-world practice.</v>
          </cell>
          <cell r="F1877" t="str">
            <v>2018</v>
          </cell>
        </row>
        <row r="1878">
          <cell r="A1878">
            <v>1877</v>
          </cell>
          <cell r="B1878" t="str">
            <v>Mental health of transgender youth in care at an adolescent urban community health center: a matched retrospective cohort study</v>
          </cell>
          <cell r="C1878" t="str">
            <v>PURPOSE: Transgender youth represent a vulnerable population at risk for negative mental health outcomes including depression, anxiety, self-harm, and suicidality. Limited data exist to compare the mental health of transgender adolescents and emerging adults to cisgender youth accessing community-based clinical services; the present study aimed to fill this gap. METHODS: A retrospective cohort study of electronic health record data from 180 transgender patients aged 12-29 years seen between 2002 and 2011 at a Boston-based community health center was performed. The 106 female-to-male (FTM) and 74 male-to-female (MTF) patients were matched on gender identity, age, visit date, and race/ethnicity to cisgender controls. Mental health outcomes were extracted and analyzed using conditional logistic regression models. Logistic regression models compared FTM with MTF youth on mental health outcomes. RESULTS: The sample (N = 360) had a mean age of 19.6 years (standard deviation, 3.0); 43% white, 33% racial/ethnic minority, and 24% race/ethnicity unknown. Compared with cisgender matched controls, transgender youth had a twofold to threefold increased risk of depression, anxiety disorder, suicidal ideation, suicide attempt, self-harm without lethal intent, and both inpatient and outpatient mental health treatment (all p &lt; .05). No statistically significant differences in mental health outcomes were observed comparing FTM and MTF patients, adjusting for age, race/ethnicity, and hormone use. CONCLUSIONS: Transgender youth were found to have a disparity in negative mental health outcomes compared with cisgender youth, with equally high burden in FTM and MTF patients. Identifying gender identity differences in clinical settings and providing appropriate services and supports are important steps in addressing this disparity.</v>
          </cell>
          <cell r="F1878" t="str">
            <v>2015</v>
          </cell>
        </row>
        <row r="1879">
          <cell r="A1879">
            <v>1878</v>
          </cell>
          <cell r="B1879" t="str">
            <v>Rapid and sustained health utility gain in anti-tumour necrosis factor-treated inflammatory arthritis: observational data during 7 years in southern Sweden</v>
          </cell>
          <cell r="C1879" t="str">
            <v>BACKGROUND: Rheumatoid arthritis (RA), psoriatic arthritis (PsA) and other spondylarthritides impose a great impact on the individual in addition to the costs on society, which may be reduced by effective pharmacological treatment. Industry-independent health economic studies should complement studies sponsored by industry. OBJECTIVE: To study secular trends in baseline health utilities in patients commencing tumour necrosis factor (TNF) blockade for arthritis in clinical practice over 7 years; to address utility changes during treatment; to investigate the influence of previous treatment courses; to study the feasibility of health utility measures and to compare them across diagnostic entities. METHODS: EuroQoL 5 dimensions (EQ-5D) utility data were collected from a structured clinical follow-up programme of anti-TNF-treated patients with RA (N = 2554), PsA (N = 574) or spondylarthritides (N = 586). Time trends were calculated. Completer analysis was used. RESULTS: There were weak or non-significant secular trends for increasing baseline utilities over time for RA, PsA and spondylarthritides. The maximum gain in utilities had already occurred after 2 weeks for all diagnoses and remained stable for patients remaining on therapy. The first and second anti-TNF courses performed similarly. CONCLUSIONS: Utilities at inclusion remained largely unchanged for RA, PsA and spondylarthritides over 7 years. Improvement occurred early during treatment and not beyond 6 weeks at the group level. Improvement during the first course was not consistently greater than the second. There were no major differences between RA, PsA and spondylarthritides. EQ-5D proved feasible and applicable across these diagnoses. These "real world" data may be useful for health economic modelling.</v>
          </cell>
          <cell r="F1879" t="str">
            <v>2010</v>
          </cell>
        </row>
        <row r="1880">
          <cell r="A1880">
            <v>1879</v>
          </cell>
          <cell r="B1880" t="str">
            <v>Selectivity of beta-blockers, cardiovascular and all-cause mortality in people with hypoglycaemia: An observational study</v>
          </cell>
          <cell r="C1880" t="str">
            <v>BACKGROUND AND AIMS: The association of beta-blockers and their selectivity with mortality and cardiovascular events in patients with and without hypoglycaemia is unknown. METHODS AND RESULTS: Insulin-treated patients with diabetes were identified within the UK CPRD database. All-cause deaths, cardiovascular events, and hypoglycaemic episodes were captured to assess the interaction between beta-blocker therapy and selectivity with hypoglycaemia. 13,682 patients, of which 2036 (14.9%) with at least one hypoglycaemic episode, were included; 3148 deaths and 1235 cardiovascular events were recorded during a median of 2.3 and 4.7 years in patients with and without incident hypoglycaemia, respectively. Treatment with any beta-blocker was not associated with risk of death in both patients with and without hypoglycaemia, without significant interaction. Compared to no therapy, non-selective beta-blockers were associated with higher risk of death in patients without hypoglycaemia (hazard ratio (HR) 2.93 [1.26-6.83] in the fully adjusted model) but not in those with hypoglycaemia; interactions was not significant. For beta1-selective beta-blockers, there was no association with mortality in both patients with and without hypoglycaemia, without significant interaction. After missing data imputation, results were consistent for non-selective beta-blockers (HR in patients without hypoglycaemia 1.59 [1.22-2.08]) while indicated a reduced risk of death for beta1-selective beta-blockers in patients with hypoglycaemia (HR 0.76 [0.61-0.94]). Due to few cardiovascular events, complete-case analysis compared only any vs no beta-blocker therapy and indicated no associations with therapy or interaction by hypoglycaemia. CONCLUSION: In patients with hypoglycaemic episodes, treatment with beta1-selective beta-blockers may potentially reduce the risk of death. These explorative findings and the potential role of confounding by indication need to be evaluated in other studies.</v>
          </cell>
          <cell r="F1880" t="str">
            <v>2019</v>
          </cell>
        </row>
        <row r="1881">
          <cell r="A1881">
            <v>1880</v>
          </cell>
          <cell r="B1881" t="str">
            <v>Osteoarthritis in veterans undergoing bariatric surgery is associated with decreased excess weight loss: 5-year outcomes</v>
          </cell>
          <cell r="C1881" t="str">
            <v>BACKGROUND: Obesity exacerbates pre-existing musculoskeletal disease and joint pain. This may limit physical activity in obese individuals. OBJECTIVES: We sought to identify the disease burden and impact of osteoarthritis of the lumbar back, hip, knee, and ankle in veterans undergoing bariatric surgery. SETTING: Veterans Affairs medical center. METHODS: Retrospective review of a prospective bariatric database of operations performed at a single Veterans Affairs medical center. Patients with osteoarthritis of the lumbar spine, hip, knee, or ankle were identified and diagnosis confirmed by electronic health record review of prior radiographic reports. Analysis was performed using χ(2) test for continuous variables. Student's t test and one-way analysis of variance were used to compare qualitative variables. RESULTS: Of 254 bariatric surgical patients, 83.9% had preoperative musculoskeletal pain before bariatric surgery and 59.1% had a confirmed diagnosis of osteoarthritis of the lumbar spine, hips, knees, and/or ankles. Follow-up rate was 97.4%, 85.4%, and 82.6% at 1, 3, and 5 years respectively. Of patients with osteoarthritis, 58.6% had knee involvement and 46% had multiple sites involved. In the cohort without osteoarthritis, percent excess body mass index loss was 66.9% at 1 year versus 58.5% in the cohort with osteoarthritis (P = .009), 66.1% versus 51.9% (P = .001) at 3 years, and 64.3% versus 50.1% (P = .002) after 5 years. Percent total weight loss was 28.4% versus 25.2%, 28.0% versus 22.8%, and 27.1% versus 22.4%, respectively, at 1, 3, and 5 years. CONCLUSIONS: Osteoarthritis is common among veterans undergoing bariatric surgery. It is associated with significantly less weight loss compared to veterans who do not have osteoarthritis, up to 5 years after bariatric surgery.</v>
          </cell>
          <cell r="F1881" t="str">
            <v>2016</v>
          </cell>
        </row>
        <row r="1882">
          <cell r="A1882">
            <v>1881</v>
          </cell>
          <cell r="B1882" t="str">
            <v>Multimorbidity of cardiometabolic diseases: prevalence and risk for mortality from one million Chinese adults in a longitudinal cohort study</v>
          </cell>
          <cell r="C1882" t="str">
            <v>OBJECTIVES: The evolution of multimorbidity describes the continuum from a healthy status to the development of a single disease and further progression to multimorbidity with additional diseases. We investigated the evolution of cardiometabolic multimorbidity and risk for mortality in a Chinese population. DESIGN: Longitudinal cohort study using data from the CHinese Electronic health Records Research in Yinzhou (CHERRY) study, with 5.43 million person-years follow-up (median 5.16 years). PARTICIPANTS: Data for 1 038 704 adults (total 22 750 deaths) were analysed. EXPOSURE: Cardiometabolic multimorbidity was defined as ever being diagnosed with two or more of three diseases: hypertension, diabetes and cardiovascular disease (CVD). PRIMARY AND SECONDARY OUTCOME MEASURES: Age-adjusted and sex-adjusted HRs were calculated for all-cause mortality. RESULTS: The cardiometabolic disease status of 105 209 (10.1%) individuals changed during the follow-up. The prevalence of cardiometabolic multimorbidity increased from 2.41% (95% CI: 2.38% to 2.44%) to 5.94% (95% CI: 5.90% to 5.99%). Baseline multimorbidity status showed the HR (95% CI) was 1.37 (1.33 to 1.42) in those with one disease, 1.71 (1.64 to 1.79) in those with two diseases and 2.22 (2.00 to 2.46) in those with three diseases. The highest HRs were observed for CVD only (3.31, 95% CI: 3.05 to 3.59) or diabetes and CVD (3.12, 95% CI: 2.37 to 4.11). Those with hypertension only had the lowest HR (1.26, 95% CI: 1.22 to 1.30). Longitudinal data showed the HRs (95% CI) in patients with one, two and three diseases were 1.36 (1.32 to 1.41), 2.03 (1.96 to 2.10) and 2.16 (2.05 to 2.29), respectively. CONCLUSIONS: The prevalence of cardiometabolic multimorbidity in a general Chinese population increased more than doubled over 5 years, indicating rapid evolution of cardiometabolic multimorbidity. A history of CVD dominates the risk for mortality. A complementary strategy for primary and secondary prevention of cardiometabolic diseases is needed in China.</v>
          </cell>
          <cell r="F1882" t="str">
            <v>2019</v>
          </cell>
        </row>
        <row r="1883">
          <cell r="A1883">
            <v>1882</v>
          </cell>
          <cell r="B1883" t="str">
            <v>Veterans Affairs databases are accurate for gout-related health care utilization: a validation study</v>
          </cell>
          <cell r="C1883" t="str">
            <v>INTRODUCTION: The aim of this study was to assess the accuracy of Veterans Affairs (VA) databases for gout-related health care utilization. METHODS: This retrospective study utilized VA administrative and clinical databases. A random sample of gout patients with visits (outpatient, inpatient or emergent/urgent care) with or without the diagnosis of gout (International Classification of Diseases, ninth revision, common modification ICD-9-CM code of 274.x or 274.xx) at the Birmingham VA hospital was selected. A blinded abstractor performed a review of VA electronic health records for the documentation of gout or gout-related terms (gouty arthritis, tophaceous gout, tophus/tophi, acute gout, chronic gout, podagra, urate stones, urate or uric acid crystals and so on) in the chief complaint, history of present illness or assessment and plan for the visit; this constituted the gold standard for gout-related utilization. The accuracy of database-derived gout-related claims was assessed by calculating sensitivity, specificity, and positive and negative predictive values (PPV and NPV). RESULTS: Of 108 potential visits, 85 outpatient, inpatient or urgent care/emergency room visits to a health care provider (85 patients: 84 men and 1 woman with a mean age of 63 years) and retrievable data from medical records constituted the analyzed dataset. Administrative claims for gout-related utilization with ICD-9 code for gout were accurate with a PPV of 86%, specificity of 95%, sensitivity of 86% and NPV of 95%. CONCLUSIONS: VA databases are accurate for gout-related visits. These findings support their use for studies of health services and outcome studies. It remains to be seen if these findings are generalizable to other settings and databases.</v>
          </cell>
          <cell r="F1883" t="str">
            <v>2013</v>
          </cell>
        </row>
        <row r="1884">
          <cell r="A1884">
            <v>1883</v>
          </cell>
          <cell r="B1884" t="str">
            <v>In-hospital safety and effectiveness of bivalirudin in percutaneous peripheral interventions: data from a real-world registry</v>
          </cell>
          <cell r="C1884" t="str">
            <v>PURPOSE: To present real-world data to evaluate the safety and effectiveness of bivalirudin, a direct thrombin inhibitor, in an unselected group of patients undergoing percutaneous peripheral interventions (PPI). METHODS: Data were extracted from a prospectively collected peripheral vascular registry developed for quality assurance measures at 2 centers. Of 398 consecutive patients (195 men; mean age 69.4+/-11.3 years) who underwent PPI in a 2-year period, 369 (92.7%) received bivalirudin (0.75 mg/kg bolus followed by a 1.75 mg/kg/h infusion) and 29 (7.3%) received unfractionated heparin (UFH). In the bivalirudin sample, critical limb ischemia was present in 28.0% of patients, TASC D lesion in 29.5%, and angiographic thrombus in 7.8% of vessels. Demographic, clinical, procedural, and angiographic variables and in-hospital complications were analyzed. All in-hospital adverse events were independently adjudicated. RESULTS: Procedural success (&lt;30% residual narrowing) was achieved in 359 (97.3%) patients receiving bivalirudin. Adverse events included stroke (1, 0.3%), acute renal failure (1, 0.3%), major bleeding (3, 0.8%), distal embolization (11, 3.0%), vascular access complications (2, 0.5%), and minor amputation (2, 0.5%). CONCLUSION: Bivalirudin had an excellent safety profile in a real-life cohort of patients undergoing PPI, including high-risk patients with critical limb ischemia and TASC D lesions. In-hospital major bleeding and other adverse events were infrequent. A randomized trial of bivalirudin versus UFH is needed to verify these results and establish bivalirudin as a standard anticoagulant in PPI.</v>
          </cell>
          <cell r="F1884" t="str">
            <v>2010</v>
          </cell>
        </row>
        <row r="1885">
          <cell r="A1885">
            <v>1884</v>
          </cell>
          <cell r="B1885" t="str">
            <v>Accuracy of Cardiovascular Risk Prediction Varies by Neighborhood Socioeconomic Position: A Retrospective Cohort Study</v>
          </cell>
          <cell r="C1885" t="str">
            <v>BACKGROUND: Inequality in health outcomes in relation to Americans' socioeconomic position is rising. OBJECTIVE: First, to evaluate the spatial relationship between neighborhood disadvantage and major atherosclerotic cardiovascular disease (ASCVD)-related events; second, to evaluate the relative extent to which neighborhood disadvantage and physiologic risk account for neighborhood-level variation in ASCVD event rates. DESIGN: Observational cohort analysis of geocoded longitudinal electronic health records. SETTING: A single academic health center and surrounding neighborhoods in northeastern Ohio. PATIENTS: 109 793 patients from the Cleveland Clinic Health System (CCHS) who had an outpatient lipid panel drawn between 2007 and 2010. The date of the first qualifying lipid panel served as the study baseline. MEASUREMENTS: Time from baseline to the first occurrence of a major ASCVD event (myocardial infarction, stroke, or cardiovascular death) within 5 years, modeled as a function of a locally derived neighborhood disadvantage index (NDI) and the predicted 5-year ASCVD event rate from the Pooled Cohort Equations Risk Model (PCERM) of the American College of Cardiology and American Heart Association. Outcome data were censored if no CCHS encounters occurred for 2 consecutive years or when state death data were no longer available (that is, from 2014 onward). RESULTS: The PCERM systematically underpredicted ASCVD event risk among patients from disadvantaged communities. Model discrimination was poorer among these patients (concordance index [C], 0.70 [95% CI, 0.67 to 0.74]) than those from the most affluent communities (C, 0.80 [CI, 0.78 to 0.81]). The NDI alone accounted for 32.0% of census tract-level variation in ASCVD event rates, compared with 10.0% accounted for by the PCERM. LIMITATIONS: Patients from affluent communities were overrepresented. Outcomes of patients who received treatment for cardiovascular disease at Cleveland Clinic were assumed to be independent of whether the patients came from a disadvantaged or an affluent neighborhood. CONCLUSION: Neighborhood disadvantage may be a powerful regulator of ASCVD event risk. In addition to supplemental risk models and clinical screening criteria, population-based solutions are needed to ameliorate the deleterious effects of neighborhood disadvantage on health outcomes. PRIMARY FUNDING SOURCE: The Clinical and Translational Science Collaborative of Cleveland and National Institutes of Health.</v>
          </cell>
          <cell r="F1885" t="str">
            <v>2017</v>
          </cell>
        </row>
        <row r="1886">
          <cell r="A1886">
            <v>1885</v>
          </cell>
          <cell r="B1886" t="str">
            <v>High burden of complicated skin and soft tissue infections in the Indigenous population of Central Australia due to dominant Panton Valentine leucocidin clones ST93-MRSA and CC121-MSSA</v>
          </cell>
          <cell r="C1886" t="str">
            <v>BACKGROUND: Superficial skin and soft tissue infections (SSTIs) are common among the Indigenous population of the desert regions of Central Australia. However, the overall burden of disease and molecular epidemiology of Staphylococcus aureus complicated SSTIs has yet to be described in this unique population. METHODS: Alice Springs Hospital (ASH) admission data was interrogated to establish the population incidence of SSTIs. A prospective observational study was conducted on a subset of S. aureus complicated SSTIs (carbuncles and furuncles requiring surgical intervention) presenting during a one month period to further characterize the clinical and molecular epidemiology. High resolution melting analysis was used for clonal complex discrimination. Real-time polymerase chain reaction identifying the lukF component of the Panton Valentine leucocidin (pvl) gene determined pvl status. Clinical and outcome data was obtained from the ASH medical and Northern Territory shared electronic health records. RESULTS: SSTIs represented 2.1% of ASH admissions during 2014. 82.6% occurred in Indigenous patients (n = 382) with an estimated incidence of 18.9 per 1, 000 people years compared to the non-Indigenous population of 2.9 per 1000, with an incident rate ratio of 6.6 (95% confidence interval 5.1-8.5). Clinical and molecular analysis was performed on 50 isolates from 47 patients. Community-associated methicillin-resistant S. aureus (CA-MRSA) predominated (57% of isolates). The high burden of SSTIs is partly explained by the prevalence of pvl positive strains of S. aureus (90% isolates) for both CA-MRSA and methicillin-susceptible S. aureus (MSSA). ST93-MRSA and CC121-MSSA were the most prevalent clones. SSTIs due to ST93-MRSA were more likely to require further debridement (p = 0.039), however they also more frequently received inactive antimicrobial therapy (p &lt; 0.001). CONCLUSIONS: ST93-MRSA and CC121-MSSA are the dominant causes of carbuncles and furuncles in Central Australia. Both of these virulent clones harbor pvl but the impact on clinical outcomes remains uncertain. The high prevalence of CA-MRSA supports empiric vancomycin use in this population when antimicrobial therapy is indicated. Prompt surgical intervention remains the cornerstone of treatment.</v>
          </cell>
          <cell r="F1886" t="str">
            <v>2017</v>
          </cell>
        </row>
        <row r="1887">
          <cell r="A1887">
            <v>1886</v>
          </cell>
          <cell r="B1887" t="str">
            <v>Statin-related aminotransferase elevation according to baseline aminotransferases level in real practice in Korea</v>
          </cell>
          <cell r="C1887" t="str">
            <v>WHAT IS KNOWN AND OBJECTIVE: Higher rate of statin-related hepatotoxicity has been reported for Koreans than for Westerners. Moreover, statin-related aminotransferase elevation for those who show borderline levels of aspartate transaminase (AST) and alanine transaminase (ALT) (≤×3 of UNL) at baseline has not been fully investigated. METHODS: Post-statin changes AST/ALT levels during the first year for 21 233 Korean outpatients at two large academic teaching hospitals from January 2009 to December 2013 were analysed using electronic health record data. The date of the first statin prescription was set as baseline. We also performed a comparative analysis of statin-related AST/ALT elevations according to the type of statin, followed by an analysis of clinical risk factors. RESULTS AND DISCUSSION: The progression rate to abnormal AST/ALT values [&gt;×3 the upper normal limit (UNL)] was significantly higher (2·4-16% vs. 0·3-1·7%, P &lt; 0·001) in subjects with borderline (&gt;×1, but ≤×3 of UNL) compared with normal AST/ALT values at baseline. Those with normal baseline AST/ALT did not show significantly different progression rate between different statin medications (P = 0·801). However, patients taking pitavastatin (HR = 0·76, P = 0·657) were least likely to develop abnormal AST/ALT, whereas those taking fluvastatin (HR = 2·96, P = 0·029) were the most likely to develop abnormal AST/ALT compared with atorvastatin for patients who were with baseline borderline AST/ALT. However, given the small sample sizes and the observational nature of our study, these need further study. WHAT IS NEW AND CONCLUSION: It is advisable to regularly monitor AST/ALT levels even in patients with AST/ALT increases &gt;×1. Future studies should aim to determine the possible risk factors for each specific statin type by analysing various confounding variables.</v>
          </cell>
          <cell r="F1887" t="str">
            <v>2016</v>
          </cell>
        </row>
        <row r="1888">
          <cell r="A1888">
            <v>1887</v>
          </cell>
          <cell r="B1888" t="str">
            <v>Efficacy of neoadjuvant pertuzumab in addition to chemotherapy and trastuzumab in routine clinical treatment of patients with primary breast cancer: a multicentric analysis</v>
          </cell>
          <cell r="C1888" t="str">
            <v>PURPOSE: Neoadjuvant combination treatment with chemotherapy (CTX), trastuzumab (TZM), and pertuzumab (PTZ) has been shown to result in higher pathological complete response rates (pCR) in comparison with treatment with chemotherapy and trastuzumab (CTX/TZM). This analysis was aimed at real-world validation of these results from prospective randomized trials. METHODS: In a retrospective analysis conducted in the PRAEGNANT network, patients were eligible for inclusion if they had either received neoadjuvant therapy with CTX/TZM or chemotherapy, trastuzumab, and pertuzumab (CTX/TZM/PTZ) and subsequently underwent surgery for their primary breast cancer. The effect of the two neoadjuvant regimens on pCR in addition to commonly applicable predictors of pCR was analyzed in 300 patients from three study sites, using logistic regression analyses with treatment arm, age, clinical tumor stage, grading, and hormone receptor status as predictors. RESULTS: pCR with complete disappearance of all tumor cells was seen in 30.2% (n = 58) of patients treated with CTX/TZM and in 52.8% (n = 57) of those treated with CTX/TZM/PTZ. CTX/TZM/PTZ was positively associated with pCR (adjusted odds ratio 2.44; 95% CI 1.49-4.02). Mastectomy rates were not influenced by the therapy. CONCLUSIONS: The results of clinical trials were confirmed in this dataset of patients who were treated outside of clinical trials in everyday routine work. pCR rates can be improved by 20% with pertuzumab in routine clinical use.</v>
          </cell>
          <cell r="F1888" t="str">
            <v>2019</v>
          </cell>
        </row>
        <row r="1889">
          <cell r="A1889">
            <v>1888</v>
          </cell>
          <cell r="B1889" t="str">
            <v>Treatment Trends, Effectiveness, and Safety of Statins on Lipid Goal Attainment in Chinese Percutaneous Coronary Intervention Patients: a Multicenter, Retrospective Cohort Study</v>
          </cell>
          <cell r="C1889" t="str">
            <v>PURPOSE: Limited data exist on the use of statins in Chinese patients with coronary artery disease (CAD) treated with percutaneous coronary intervention (PCI). We therefore conducted this study to observe the usage trend and the effectiveness of statins on LDL-C goal attainment and other lipid parameters among PCI-treated patients. METHODS: This multicenter, retrospective, observational, longitudinal cohort study was conducted in PCI-treated patients with CAD between July 1, 2011, and February 28, 2015. Primary study outcomes included statin treatment pattern after PCI and proportion of patients achieving target (LDL-C) levels 1 month after PCI and initiating statin therapy. FINDINGS: Data were analyzed for 2708 patients (mean age, 59 [10] years; median body mass index, 25.6 [4.0] kg/m(2)). From baseline to the end of 1 month, atorvastatin and rosuvastatin were the most prescribed statins; 20 mg and 10 mg were the most prescribed doses and therefore chosen for efficacy comparisons. In patients without dose changes, LDL-C reduction with rosuvastatin 10 mg was significantly greater compared with atorvastatin 20 mg (-0.67 mmol/L [from 2.44 mmol/L to 1.77 mmol/L] vs -0.54 mmol/L [from 2.40 mmol/L to 1.86 mmol/L]; P = 0.008). However, there was no difference in HDL-C, triglyceride, or total cholesterol values between groups. Age and LDL-C levels at baseline were significantly associated with target LDL-C achievement. IMPLICATIONS: In real-world, PCI-treated Chinese patients, atorvastatin and rosuvastatin were the most prescribed statins. Compared with atorvastatin 20 mg, rosuvastatin 10 mg was associated with greater LDL-C reductions and achievement of LDL-C targets in a higher percentage of patients. This analysis of real-world data shows that both rosuvastatin and atorvastatin were well tolerated and seemed to be suitable drugs for controlling lipid levels and preventing CVD risk in post-PCI Chinese patients with CAD.</v>
          </cell>
          <cell r="F1889" t="str">
            <v>2017</v>
          </cell>
        </row>
        <row r="1890">
          <cell r="A1890">
            <v>1889</v>
          </cell>
          <cell r="B1890" t="str">
            <v>Cardiovascular mortality and morbidity in patients with type 2 diabetes following initiation of sodium-glucose co-transporter-2 inhibitors versus other glucose-lowering drugs (CVD-REAL Nordic): a multinational observational analysis</v>
          </cell>
          <cell r="C1890" t="str">
            <v>BACKGROUND: In patients with type 2 diabetes and a high cardiovascular risk profile, the sodium-glucose co-transporter-2 (SGLT2) inhibitors empagliflozin and canagliflozin have been shown to lower cardiovascular morbidity and mortality. Using real-world data from clinical practice, we aimed to compare cardiovascular mortality and morbidity in new users of SGLT2 inhibitors versus new users of other glucose-lowering drugs, in a population with a broad cardiovascular risk profile. METHODS: CVD-REAL Nordic was an observational analysis of individual patient-level data from the Prescribed Drug Registers, Cause of Death Registers, and National Patient Registers in Denmark, Norway, and Sweden. All patients who filled a prescription for glucose-lowering drugs between 2012 and 2015 were included and followed up until Dec 31, 2015. Patients were divided into new users of SGLT2 inhibitors and new users of other glucose-lowering drugs. Each SGLT2 inhibitor user was matched with three users of other glucose-lowering drugs by use of propensity scores. Hazard ratios (HRs) were estimated by country (Cox survival model) and weighted averages were calculated. Cardiovascular outcomes investigated were cardiovascular mortality, major adverse cardiovascular events (cardiovascular mortality, myocardial infarction, and ischaemic or haemorrhagic stroke), hospital events for heart failure (inpatient or outpatient visit with a primary diagnosis of heart failure), non-fatal myocardial infarction, non-fatal stroke, and atrial fibrillation. We also assessed incidence of severe hypoglycaemia. FINDINGS: Matched SGLT2 inhibitor (n=22 830) and other glucose-lowering drug (n=68 490) groups were well balanced at baseline, with a mean follow-up of 0·9 (SD 4·1) years (80 669 patient-years) and mean age of 61 (12·0) years; 40% (36 362 of 91 320) were women and prevalence of cardiovascular disease was 25% (22 686 of 91 320). 94% of the total SGLT2 inhibitor exposure time was for use of dapagliflozin, with 5% for empagliflozin, and 1% for canagliflozin. Compared with other glucose-lowering drugs, use of SGLT2 inhibitors was associated with decreased risk of cardiovascular mortality (HR 0·53 [95% CI 0·40-0·71]), major adverse cardiovascular events (0·78 [0·69-0·87]), and hospital events for heart failure (0·70 [0·61-0·81]; p&lt;0·0001 for all). We did not identify significant differences between use of SGLT2 inhibitors and use of other glucose-lowering drugs for non-fatal myocardial infarction, non-fatal stroke, or atrial fibrillation. Compared with other glucose-lowering drugs, use of SGLT2 inhibitors was associated with a decreased risk of severe hypoglycaemia (HR 0·76 [0·65-0·90]; p=0·001). For cardiovascular mortality, the differences were similar for the 25% of individuals with cardiovascular disease at baseline and those without (HR 0·60 [0·42-0·85] vs 0·55 [0·34-0·90]), while for major adverse cardiovascular events the HR in the group with cardiovascular disease at baseline was 0·70 (0·59-0·83) versus 0·90 (0·76-1·07) in the group without. INTERPRETATION: In a population of patients with type 2 diabetes and a broad cardiovascular risk profile, SGLT2 inhibitor use was associated with reduced cardiovascular disease and cardiovascular mortality compared with use of other glucose-lowering drugs-a finding consistent with the results of clinical trials in patients at high cardiovascular risk. FUNDING: AstraZeneca.</v>
          </cell>
          <cell r="F1890" t="str">
            <v>2017</v>
          </cell>
        </row>
        <row r="1891">
          <cell r="A1891">
            <v>1890</v>
          </cell>
          <cell r="B1891" t="str">
            <v>Patient question set proliferation: scope and informatics challenges of patient question set management in a large multispecialty practice with case examples pertaining to tobacco use, menopause, and Urology and Orthopedics specialties</v>
          </cell>
          <cell r="C1891" t="str">
            <v>BACKGROUND: Health care institutions have patient question sets that can expand over time. For a multispecialty group, each specialty might have multiple question sets. As a result, question set governance can be challenging. Knowledge of the counts, variability and repetition of questions in a multispecialty practice can help institutions understand the challenges of question set proliferation. METHODS: We analyzed patient-facing question sets that were subject to institutional governance and those that were not. We examined question variability and number of repetitious questions for a simulated episode of care. In addition to examining general patient question sets, we used specific examples of tobacco questions, questions from two specialty areas, and questions to menopausal women. RESULTS: In our analysis, there were approximately 269 institutionally governed patient question sets with a mean of 74 questions per set accounting for an estimated 20,000 governed questions. Sampling from selected specialties revealed that 50 % of patient question sets were not institutionally governed. We found over 650 tobacco-related questions in use, many with only slight variations. A simulated use case for a menopausal woman revealed potentially over 200 repeated questions. CONCLUSIONS: A group practice with multiple specialties can have a large volume of patient questions that are not centrally developed, stored or governed. This results in a lack of standardization and coordination. Patients may be given multiple repeated questions throughout the course of their care, and providers lack standardized question sets to help construct valid patient phenotypes. Even with the implementation of a single electronic health record, medical practices may still have a health information management gap in the ability to create, store and share patient-generated health information that is meaningful to both patients and physicians.</v>
          </cell>
          <cell r="F1891" t="str">
            <v>2016</v>
          </cell>
        </row>
        <row r="1892">
          <cell r="A1892">
            <v>1891</v>
          </cell>
          <cell r="B1892" t="str">
            <v>Association of the CAN score with the FRAIL scale in community dwelling older adults</v>
          </cell>
          <cell r="C1892" t="str">
            <v>BACKGROUND: Frailty is a state of vulnerability to stressors which results in higher morbidity, mortality and healthcare utilization. The FRAIL scale is used as a validated screening for frailty. The Care Assessment Need (CAN) score is automatically generated from electronic health record data using a statistical model that includes data elements similar to the deficit accumulation model for frailty and predicts risk for hospitalization and/or mortality. AIM: To determine the correlation of the CAN score with the FRAIL scale. METHODS: A cross-sectional study of 503 community-dwelling older adults. We compared the FRAIL scale with the CAN score. RESULTS: The CAN score was significantly different between robust, prefrail and frail. Post hoc analysis revealed significant increases in scores from robust to prefrail and frail groups, in that order. The CAN score and FRAIL scale showed a correlation. CONCLUSIONS: The CAN score show a moderate positive association with the FRAIL scale.</v>
          </cell>
          <cell r="F1892" t="str">
            <v>2018</v>
          </cell>
        </row>
        <row r="1893">
          <cell r="A1893">
            <v>1892</v>
          </cell>
          <cell r="B1893" t="str">
            <v>Impact of varying outcomes and definitions of suicidality on the associations of antiepileptic drugs and suicidality: comparisons from UK Clinical Practice Research Datalink (CPRD) and Danish national registries (DNR)</v>
          </cell>
          <cell r="C1893" t="str">
            <v>PURPOSE: The purpose of this study is to quantify the impact of the different outcomes and definitions of suicidality on the association between antiepileptic drugs (AEDs) and suicidality. METHODS: Retrospective cohort studies of selected AEDs (carbamazepine, gabapentin, lamotrigine, phenytoin, pregabalin, topiramate and valproate) using data from UK Clinical Practice Research Datalink (CPRD) alone and linked to UK Hospital Episode Statistics (HES) and UK Office of National Statistics (ONS), and from Danish national registries (DNR). Follow-up started at initiation of one of the study AEDs, divided into exposure periods, a maximum 90-day post-exposure period, and the reference period starting the day after the 90-day post-exposure period ended. Primary outcomes were completed suicide (SUI)/suicide attempt (SA) for CPRD and SUI/deliberate self-harm (DSH) for DNR. We applied adjusted Cox regression analyses and sensitivity analyses with varying outcome definitions. RESULTS: We analyzed 84,524 AED users from CPRD-HES-ONS (1188 SUI/SA; 96 SUI) and 258,180 users from DNR (7561 SUI/DSH; 781 SUI). The adjusted hazard ratios (HRs) on SUI/SA ranged between 1.3 (95% confidence interval (CI): 0.84-2.00) for lamotrigine and 2.7 (1.24-5.81) for phenytoin in CPRD-HES-ONS, and between 0.9 (0.78-1.00) for valproate and 1.8 (1.10-3.07) for phenytoin on SUI/DSH in DNR. HRs for the primary outcomes varied consistently across exposure periods and data sources. HRs for SUI were in general lower, more stable and similar for periods of exposure and the 90-day post-exposure period. CONCLUSION: Applying different outcomes and definitions of suicidality had an impact on the relative risks of suicidality associated with the investigated AEDs with results for SUI being most consistent and reliable.</v>
          </cell>
          <cell r="F1893" t="str">
            <v>2016</v>
          </cell>
        </row>
        <row r="1894">
          <cell r="A1894">
            <v>1893</v>
          </cell>
          <cell r="B1894" t="str">
            <v>Associations Between Crowding and Ten-Day Mortality Among Patients Allocated Lower Triage Acuity Levels Without Need of Acute Hospital Care on Departure From the Emergency Department</v>
          </cell>
          <cell r="C1894" t="str">
            <v>STUDY OBJECTIVE: We describe the association between emergency department (ED) crowding and 10-day mortality for patients triaged to lower acuity levels at ED arrival and without need of acute hospital care on ED departure. METHODS: This was a registry study based on ED visits with all patients aged 18 years or older, with triage acuity levels 3 to 5, and without need of acute hospital care on ED departure during 2009 to 2016 (n=705,699). The sample was divided into patients surviving (n=705,076) or dying (n=623) within 10 days. Variables concerning patient characteristics and measures of ED crowding (mean length of stay and ED occupancy ratio) were extracted from the hospital's electronic health records. ED length of stay per ED visit was estimated by the average length of stay for all patients who presented to the ED during the same day and shift and with the same acuity level. The 10-day mortality after ED discharge was used as the outcome measure. Multivariable logistic regression analyses were conducted. RESULTS: The 10-day mortality rate was 0.09% (n=623). The event group had larger proportions of patients aged 80 years or older (51.4% versus 7.7%) and triaged with acuity level 3 (63.3% versus 35.6%), and greater comorbidity (age-combined Charlson comorbidity index median interquartile range 6 versus 0). We observed an increased 10-day mortality for patients with a mean ED length of stay greater than or equal to 8 hours versus less than 2 hours (adjusted odds ratio 5.86; 95% confidence interval [CI] 2.15 to 15.94) and for elevated ED occupancy ratio. Adjusted odds ratios for ED occupancy ratio quartiles 2, 3, and 4 versus quartile 1 were 1.48 (95% CI 1.14 to 1.92), 1.63 (95% CI 1.24 to 2.14), and 1.53 (95% CI 1.15 to 2.03), respectively. CONCLUSION: Patients assigned to lower triage acuity levels when arriving to the ED and without need of acute hospital care on departure from the ED had higher 10-day mortality when the mean ED length of stay exceeded 8 hours and when ED occupancy ratio increased.</v>
          </cell>
          <cell r="F1894" t="str">
            <v>2019</v>
          </cell>
        </row>
        <row r="1895">
          <cell r="A1895">
            <v>1894</v>
          </cell>
          <cell r="B1895" t="str">
            <v>Outcomes Associated With Stage 2 Pressure Injuries Among Surgical Critical Care Patients: A Retrospective Cohort Study</v>
          </cell>
          <cell r="C1895" t="str">
            <v>BACKGROUND: Hospital-acquired pressure injuries are a serious problem among critical care patients. Although most hospital-acquired pressure injuries are stage 2 (partial-thickness skin loss with exposed dermis), no studies have examined outcomes of stage 2 pressure injuries among critical care patients. OBJECTIVES: To examine outcomes of stage 2 hospital-acquired pressure injuries among critical care patients and identify factors associated with nonhealing stage 2 hospital-acquired pressure injuries. METHODS: Electronic health record data were used to identify surgical critical care patients with stage 2 hospital-acquired pressure injuries at a level I trauma center. Univariate Cox regressions were used to identify factors associated with healed stage 2 hospital-acquired pressure injuries. RESULTS: Of 6376 surgical critical care patients, 298 (4.7%) developed stage 2 hospital-acquired pressure injuries; complete data were available for 253 patients. Of these 253 patients, 160 (63%) had unhealed pressure injuries at hospital discharge. Factors inversely related to the presence of a healed hospital-acquired pressure injury were older age (hazard ratio, 0.98; 95% CI, 0.97-0.99; P = .003), elevated serum lactate (hazard ratio, 0.85; 95% CI, 0.75-0.96; P = .01), elevated serum creatinine (hazard ratio, 0.87; 95% CI, 0.77-0.98; P = .02), and lower oxygenation (hazard ratio, 0.64; 95% CI, 0.41-1.00; P = .05). CONCLUSIONS: Stage 2 hospital-acquired pressure injuries were not healed at discharge in 63% of the patients in our sample. Nurses should be especially vigilant in treating pressure injury patients who are older, have altered oxygenation or perfusion (elevated serum lactate level or decreased oxygenation), or have evidence of renal compromise.</v>
          </cell>
          <cell r="F1895" t="str">
            <v>2019</v>
          </cell>
        </row>
        <row r="1896">
          <cell r="A1896">
            <v>1895</v>
          </cell>
          <cell r="B1896" t="str">
            <v>Dental pain in the ED: costs that hurt patients and EDs</v>
          </cell>
          <cell r="C1896" t="str">
            <v>BACKGROUND AND OBJECTIVES: The objective of this retrospective study was to determine if the collection rates for dental related visits to the emergency department (ED) are less than collection rates for ED visits for other problems. METHODS: Data were analyzed from one Kentucky hospital's electronic health record system from April 2010 to April 2012. Collection rates for patients who received care in the ED for uncomplicated dental problems were compared to collection rates for all patients who received care in the ED for any reason. RESULTS: Each month during the study period, an average of 77 patients presented to the ED for dental problems. Compensation rates for physician fees were 9.8% for dental related care and 39% for all patients who received care for any reason. Compensation rates for hospital fees were 16% for dental related care and 20.1% for all patients who received care for any reason. Uninsured patients accounted for 68.8% of physician fees and 62.4% of hospital fees for dental related care. CONCLUSIONS: Using the ED as a dental safety net is costly to the patient because the underlying problem is typically not resolved and costly to the hospital because of very low collection rates. In addition, other patients who present to the ED for non-dental, high acuity problems may have delayed care or no care because of the number of patients using the ED for dental pain.</v>
          </cell>
          <cell r="F1896" t="str">
            <v>2014</v>
          </cell>
        </row>
        <row r="1897">
          <cell r="A1897">
            <v>1896</v>
          </cell>
          <cell r="B1897" t="str">
            <v>Net clinical benefit of new oral anticoagulants (dabigatran, rivaroxaban, apixaban) versus no treatment in a 'real world' atrial fibrillation population: a modelling analysis based on a nationwide cohort study</v>
          </cell>
          <cell r="C1897" t="str">
            <v>The concept of net clinical benefit has been used to quantify the balance between risk of ischaemic stroke (IS) and risk of intracranial haemorrhage (ICH) with the use oral anticoagulant therapy (OAC) in the setting of non-valvular atrial fibrillation (AF), and has shown that patients at highest risk of stroke and thromboembolism gain the greatest benefit from OAC with warfarin. There are no data for the new OACs, that is, dabigatran, rivaroxaban and apixaban, as yet. We calculated the net clinical benefit balancing IS against ICH using data from the Danish National Patient Registry on patients with non-valvular AF between 1997-2008, for dabigatran, rivaroxaban and apixaban on the basis of recent clinical trial outcome data for these new OACs. In patients with CHADS(2)=0 but at high bleeding risk, apixaban and dabigatran 110 mg bid had a positive net clinical benefit. At CHA(2)DS(2)-VASc=1, apixaban and both doses of dabigatran (110 mg and 150 mg bid) had a positive net clinical benefit. In patients with CHADS(2) score≥1 or CHA(2)DS(2)-VASc≥2, the three new OACs (dabigatran, rivaroxaban and apixaban) appear superior to warfarin for net clinical benefit, regardless of risk of bleeding. When risk of bleeding and stroke are both high, all three new drugs appear to have a greater net clinical benefit than warfarin. In the absence of head-to-head trials for these new OACs, our analysis may help inform decision making processes when all these new OACs become available to clinicians for stroke prevention in AF. Using 'real world' data, our modelling analysis has shown that when the risk of bleeding and stroke are both high, all three new drugs appear to have a greater net clinical benefit compared to warfarin.</v>
          </cell>
          <cell r="F1897" t="str">
            <v>2012</v>
          </cell>
        </row>
        <row r="1898">
          <cell r="A1898">
            <v>1897</v>
          </cell>
          <cell r="B1898" t="str">
            <v>Factors associated with meaningful use incentives in children's hospitals</v>
          </cell>
          <cell r="C1898" t="str">
            <v>BACKGROUND AND OBJECTIVE: Among children's hospitals, little is known about how barriers to electronic health record (EHR) adoption are related to meaningful use (MU) incentives. We investigated hospital success with MU incentive payments and determined associations with hospital-reported challenges and characteristics. METHODS: A survey administered to 224 Children's Hospital Association hospitals assessed a variety of potential challenges to achieving meaningful EHR use (eg, lack of access to capital) and specific MU criteria that would be challenging to fulfill (eg, implement clinical decision support rules). These results were combined with data on hospitals that received MU payments up to March 2014 and information on hospital characteristics. Associations between anticipated challenges, children's hospital type, and receipt of MU incentives were evaluated in bivariate and multivariate analyses. RESULTS: One hundred thirty-three children hospitals completed the survey (response rate 59.4%). Thirty-five percent of responding children's hospitals received MU incentive payments. The most frequently anticipated hospital challenges included the following: exchange clinical information with other providers outside your hospital system (49%), and generate numerator and denominator data for quality reporting directly from EHR (41%). Freestanding children's hospitals were more likely to indicate lack of relevance of MU criteria to pediatric care (odds ratio: 37.6 [95% confidence interval: 4.6-309.3]) and more likely to receive MU incentive payments (odds ratio: 26 [95% confidence interval: 5.2-130.6]). CONCLUSIONS: As of 2014, a minority of children's hospitals have successfully received MU incentive payments. Freestanding children's hospitals are more likely to report MU is not relevant to pediatric care and to succeed with MU incentive payments.</v>
          </cell>
          <cell r="F1898" t="str">
            <v>2015</v>
          </cell>
        </row>
        <row r="1899">
          <cell r="A1899">
            <v>1898</v>
          </cell>
          <cell r="B1899" t="str">
            <v>Liver function changes after transarterial chemoembolization in US hepatocellular carcinoma patients: the LiverT study</v>
          </cell>
          <cell r="C1899" t="str">
            <v>BACKGROUND: The real-world incidence of chronic liver damage after transarterial chemoembolization (TACE) is unclear. LiverT, a retrospective, observational study, assessed liver function deterioration after a single TACE in real-world hepatocellular carcinoma (HCC) patients in US practice. METHODS: Eligible HCC patients identified from Optum's integrated database using standard codes as having had an index TACE between 2010 and 2016 with no additional oncologic therapy in the subsequent 3 months. At least one laboratory value (bilirubin, albumin, aspartate transaminase [AST], alanine transaminase [ALT], international normalized ratio [INR]) was required at baseline and the acute (≤29 days after TACE) and chronic (30-90 days after TACE) periods. Due to lack of universally accepted liver function deterioration criteria, clinically meaningful changes in laboratory parameters were pre-defined by authors (FP, RM, and SO). RESULTS: Of the 3963 TACE patients, 572 were eligible for analyses. Deterioration of liver function from baseline occurred in the acute period and persisted in the chronic period (bilirubin 30 and 23%, albumin 52 and 31%, AST 44 and 25%, ALT 43 and 25%, INR 25 and 15%, respectively). In a subgroup analysis, a higher proportion of patients with diabetes had deterioration in AST and ALT. CONCLUSIONS: A clinically meaningful proportion of real-world HCC patients had deterioration of liver function-related laboratory values 30-90 days after a single TACE in modern US practice. Future electronic health record research may help determine causality. The present findings highlight the need for the careful selection of patients for TACE, which is important to help optimize the benefit of the overall HCC treatment course.</v>
          </cell>
          <cell r="F1899" t="str">
            <v>2019</v>
          </cell>
        </row>
        <row r="1900">
          <cell r="A1900">
            <v>1899</v>
          </cell>
          <cell r="B1900" t="str">
            <v>Efficacy of Nivolumab and Pembrolizumab in Patients With Advanced Non-Small-Cell Lung Cancer Needing Treatment Interruption Because of Adverse Events: A Retrospective Multicenter Analysis</v>
          </cell>
          <cell r="C1900" t="str">
            <v>INTRODUCTION: The programmed death 1 antibodies (PD-1 Ab) nivolumab and pembrolizumab improve overall survival (OS) in advanced non-small-cell lung cancer (NSCLC). We evaluated the correlation between immune-related adverse events (irAE) and treatment interruption due to irAE on clinical efficacy of PD-1 Ab in advanced NSCLC. PATIENTS AND METHODS: Advanced NSCLC patients treated with PD-1 Ab between June 2015 to November 2017 at BC Cancer were identified. Demographic, tumor, treatment details, and frequency and grade (Common Terminology Criteria for Adverse Events, version 4.0) of irAE were abstracted from chart review. Kaplan-Meier curves of OS from initiation of PD-1 Ab were generated. Multivariable analysis with 6- and 12-week landmark analysis was performed by Cox proportional hazard regression models. RESULTS: In a cohort of 271 patients, irAEs were observed in 116 patients (42.8%). Nivolumab recipients developing colitis had lower OS compared to those who did not at the 6-week landmark (P = .010) and 12-week landmark (P = .072). For the entire cohort, 56 patients (20.7%) needed treatment interruption because of an irAE. Treatment interruption correlated with lower OS at the 6-week landmark (P = .005) and 12-week landmark (P = .008). Six-week landmark multivariable analysis identified Charlson Comorbidity Index score of 3 or higher, Eastern Cooperative Oncology Group Performance Status of 2 or higher, presence of liver metastases, and irAE greater than grade 2 versus no irAE to be associated with decreased OS (each P &lt; .05). CONCLUSION: Treatment interruption due to irAE was associated with a lower median OS compared to continuous PD-1 Ab therapy. Shorter OS seen with severe irAE might reflect the need for improved physician education in irAE treatment algorithms.</v>
          </cell>
          <cell r="F1900" t="str">
            <v>2019</v>
          </cell>
        </row>
        <row r="1901">
          <cell r="A1901">
            <v>1900</v>
          </cell>
          <cell r="B1901" t="str">
            <v>Objectives and methodology of BIOBADASER phase iii</v>
          </cell>
          <cell r="C1901" t="str">
            <v>OBJECTIVE: Describe the objectives, methods and results of the first year of the new version of the Spanish registry of adverse events involving biological therapies and synthetic drugs with an identifiable target in rheumatic diseases (BIOBADASER III). METHODOLOGY: Multicenter prospective registry of patients with rheumatic inflammatory diseases being treated with biological drugs or synthetic drugs with an identifiable target in rheumatology departments in Spain. The main objective of BIOBADASER Phase III is the registry and analysis of adverse events; moreover, a secondary objective was added consisting of assessing the effectiveness by means of the registry of activity indexes. Patients in the registry are evaluated at least once every year and whenever they experience an adverse event or a change in treatment. The collection of data for phase iii began on 17 December 2015. RESULTS: During the first year, 35 centers participated. The number of patients included in this new phase in December 2016 was 2,664. The mean age was 53.7 years and the median duration of treatment was 8.1 years. In all, 40.4% of the patients were diagnosed with rheumatoid arthritis. The most frequent adverse events were infections and infestations. CONCLUSIONS: BIOBADASER Phase III has been launched to adapt to a changing pharmacological environment, with the introduction of biosimilars and small molecules in the treatment of rheumatic diseases. This new stage is adapted to the changes in the reporting of adverse events and now includes information related to activity scores.</v>
          </cell>
          <cell r="F1901" t="str">
            <v>2019</v>
          </cell>
        </row>
        <row r="1902">
          <cell r="A1902">
            <v>1901</v>
          </cell>
          <cell r="B1902" t="str">
            <v>Characteristics and Cardiovascular Disease Event Rates among African Americans and Whites Who Meet the Further Cardiovascular Outcomes Research with PCSK9 Inhibition in Subjects with Elevated Risk (FOURIER) Trial Inclusion Criteria</v>
          </cell>
          <cell r="C1902" t="str">
            <v>PURPOSE: Determine the risk for cardiovascular disease (CVD) events among adults with clinically evident CVD who meet the inclusion criteria for the FOURIER clinical trial on PCSK9 inhibition in a real-world database. METHODS: We analyzed data from 2072 African American and 2972 white REasons for Geographic And Racial Differences in Stroke (REGARDS) study participants 45-85 years of age with clinically evident CVD. Study participants meeting the FOURIER inclusion criteria (one major or two minor cardiovascular risk factors, fasting LDL cholesterol ≥ 70 mg/dL or non-HDL cholesterol ≥ 100 mg/dL, triglycerides ≤ 400 mg/dL, and taking statin) were followed for CVD events (myocardial infarction, stroke, coronary revascularization, and CVD death) from baseline in 2003-2007 through 2014. RESULTS: Overall, 771 (37.2%) African Americans and 1200 (40.4%) whites met the FOURIER inclusion criteria. The CVD event rate per 1000 person years was 60.6 (95% CI 53.6-67.6) among African Americans and 63.5 (95% CI 57.7-69.3) among whites. The risk for CVD events among adults meeting the FOURIER inclusion criteria was higher for those with a history of multiple cardiovascular events (hazard ratios among African Americans and whites 1.34 [95% CI 1.05-1.71] and 1.34 [1.10-1.63], respectively), a prior coronary revascularization (1.44 [1.13-1.84] and 1.23 [1.00-1.52], respectively), diabetes (1.38 [1.08-1.76] and 1.41 [1.15-1.72], respectively), reduced glomerular filtration rate (1.63 [1.26-2.11] and 1.29 [1.03-1.62], respectively), and albuminuria (1.77 [1.37-2.27] and 1.33 [1.07-1.65], respectively). CONCLUSIONS: The CVD event rate is high among African Americans and whites meeting the FOURIER inclusion criteria. Characteristics associated with a higher CVD risk may inform the decision to initiate PCSK9 inhibition.</v>
          </cell>
          <cell r="F1902" t="str">
            <v>2019</v>
          </cell>
        </row>
        <row r="1903">
          <cell r="A1903">
            <v>1902</v>
          </cell>
          <cell r="B1903" t="str">
            <v>Venous thromboembolism and cardiovascular disease complications in menopausal women using transdermal versus oral estrogen therapy</v>
          </cell>
          <cell r="C1903" t="str">
            <v>OBJECTIVE: To evaluate the risk of venous thromboembolism (VTE) and cardiovascular disease (CVD) complications, and assess healthcare costs in menopausal women using an estradiol transdermal system versus oral estrogen therapy (ET). METHODS: Health insurance claims from 60 self-insured US companies from 1999 to 2011 were analyzed. Women at least 50 years of age, newly initiated on transdermal or oral ET, were included. Cohorts were matched 1:1 based on exact factors and propensity score-matching methods. The incidence rate ratios (IRRs) of CVD complications, as well as VTE and other CVD events separately, were assessed through conditional Poisson models. Cohorts were also compared for healthcare costs using linear regression models to assess per-patient per-month cost differences. Confidence intervals (CIs) and P values were determined using a nonparametric method for cost outcomes. RESULTS: From each cohort, 2,551 users were matched to form the study population. A total of 274 transdermal ET users developed CVD complications compared with 316 women in the oral ET cohort (adjusted IRR 0.81; 95% CI, 0.67-0.99). Transdermal ET users also incurred lower adjusted all-cause and VTE/CVD-related healthcare costs relative to oral ET users (all-cause per-patient per-month cost difference [95% CI] = $41 [-34; 137], P = 0.342). CONCLUSIONS: This large matched-cohort study based on real-world data suggests that women receiving transdermal ET have significantly lower incidences of CVD events compared with those receiving oral ET, and that they also incur lower healthcare costs.</v>
          </cell>
          <cell r="F1903" t="str">
            <v>2016</v>
          </cell>
        </row>
        <row r="1904">
          <cell r="A1904">
            <v>1903</v>
          </cell>
          <cell r="B1904" t="str">
            <v>Alcohol and drug dependence symptom items as brief screeners for substance use disorders: results from the Clinical Trials Network</v>
          </cell>
          <cell r="C1904" t="str">
            <v>AIM: To address an urgent need for screening of substance use problems in medical settings, we examined substance-specific dependence criteria as potential brief screeners for the detection of patients with a substance use disorder (SUD). METHODS: The sample included 920 opioid-dependent adults who were recruited from outpatient treatment settings at 11 programs in 10 U.S. cities and who completed intake assessments of SUDs for a multisite study of the National Drug Abuse Treatment Clinical Trials Network (CTN003). Data were analyzed by factor analysis, item response theory (IRT), sensitivity, and specificity procedures. RESULTS: Across all substances (alcohol, amphetamines, cannabis, cocaine, sedatives), withdrawal was among the least prevalent symptoms, while taking large amounts and inability to cut down were among the most prevalent symptoms. Items closely related to the latent trait of a SUD showed good-to-high values of area under the receiver operating characteristic curve in identifying cases of a SUD; IRT-defined severe and less discriminative items exhibited low sensitivity in identifying cases of a SUD (withdrawal for all substances; time using for alcohol and sedatives; giving up activities for sedatives). CONCLUSIONS: Study results suggest that withdrawal and time using are much less reliable indicators for a SUD than taking larger amounts than intended and inability to cut down and that the latter two items should be studied further for consideration in developing a simplified tool for screening patients for SUDs in medical settings. These findings have implications for the use of common health indicators in electronic health records systems to improve patient care.</v>
          </cell>
          <cell r="F1904" t="str">
            <v>2012</v>
          </cell>
        </row>
        <row r="1905">
          <cell r="A1905">
            <v>1904</v>
          </cell>
          <cell r="B1905" t="str">
            <v>Beyond Description in Interpersonal Construct Validation: Methodological Advances in the Circumplex Structural Summary Approach</v>
          </cell>
          <cell r="C1905" t="str">
            <v>The interpersonal circumplex is a well-established structural model that organizes interpersonal functioning within the two-dimensional space marked by dominance and affiliation. The structural summary method (SSM) was developed to evaluate the interpersonal nature of other constructs and measures outside the interpersonal circumplex. To date, this method has been primarily descriptive, providing no way to draw inferences when comparing SSM parameters across constructs or groups. We describe a newly developed resampling-based method for deriving confidence intervals, which allows for SSM parameter comparisons. In a series of five studies, we evaluated the accuracy of the approach across a wide range of possible sample sizes and parameter values, and demonstrated its utility for posing theoretical questions on the interpersonal nature of relevant constructs (e.g., personality disorders) using real-world data. As a result, the SSM is strengthened for its intended purpose of construct evaluation and theory building.</v>
          </cell>
          <cell r="F1905" t="str">
            <v>2017</v>
          </cell>
        </row>
        <row r="1906">
          <cell r="A1906">
            <v>1905</v>
          </cell>
          <cell r="B1906" t="str">
            <v>Effectiveness, safety and cost of abiraterone acetate in patients with metastatic castration-resistant prostate cancer: a real-world data analysis</v>
          </cell>
          <cell r="C1906" t="str">
            <v>PURPOSE: New therapies with diverse mechanisms of action are available for metastatic castration-resistant prostate cancer (mCRPC). This study aims to evaluate the effectiveness, safety and cost of abiraterone acetate (AA) in patients with mCRPC. MATERIALS AND METHODS: Observational retrospective cohort study in which mCRPC patients who initiated AA between January 1, 2012 and December 31, 2017, were included. The patients were followed-up until death or March 31, 2018. Demographic, clinical and economic data were collected from the corporate electronic information systems. Survival distributions were estimated using the Kaplan-Meier method and compared using the log-rank test. RESULTS: A total of 69 mCRPC patients were started on AA, of whom 18 (26.1%) received prior chemotherapy (post-CT) and 51 (73.9%) did not receive it (CT-naïve). A PSA decline of ≥ 50% was achieved in five (27.8%) post-CT and 32 (62.7%) CT-naïve patients (p = 0.011). Median time to PSA progression, progression-free survival (PFS) and overall survival (OS) were 4.4/7.9 months (p = 0.003), 5.1/7.5 months (p = 0.034) and 12.1/21.3 months (p = 0.119), respectively, for post-CT/CT-naïve patients. Treatment-related adverse events (AEs) occurred in 10 (55.6%) post-CT and 11 (21.6%) CT-naïve patients (p = 0.007). The most common AEs were hypokalaemia (11.6%), hypertension (8.7%) and fatigue (5.8%). The cost per median PFS month and per median OS month was €2818.4/€2784.3 and €1187.9/€980.4 for post-CT/CT-naïve patients, respectively. CONCLUSIONS: CT-naïve patients treated with AA obtained a better clinical benefit in terms of effectiveness, safety and cost-effectiveness ratio than post-CT patients. The effectiveness outcomes were poorer than those reported previously in the clinical trial setting.</v>
          </cell>
          <cell r="F1906" t="str">
            <v>2019</v>
          </cell>
        </row>
        <row r="1907">
          <cell r="A1907">
            <v>1906</v>
          </cell>
          <cell r="B1907" t="str">
            <v>Inpatient Admissions and Costs Associated with Persistent Use of Dalfampridine Extended-Release in Multiple Sclerosis: A Claims Database Analysis</v>
          </cell>
          <cell r="C1907" t="str">
            <v>BACKGROUND: While the clinical benefits of dalfampridine extended-release (D-ER) have been established in patients with multiple sclerosis (MS) through multiple clinical trials, there is limited real-world data on D-ER use, in particular the persistent use of D-ER, and associated acute care resource utilization and costs. OBJECTIVE: To examine the real-world association of D-ER use and inpatient admissions and costs among patients with MS. METHODS: This study was a retrospective observational claims analysis of the MarketScan database (April 2009-March 2014). Eligible patients consisted of adult enrollees aged 18-64 years who had (a) 12 months of continuous private plan enrollment preceding (baseline) and following (follow-up) the first D-ER claim; (b) ≥ 2 MS diagnosis codes with ≥ 1 during the baseline period; (c) ≥ 2 consecutive D-ER claims; and (d) no alternate gait-impairing etiologies during the baseline and follow-up periods. Patients were separated into 2 D-ER cohorts in the main analysis: persistent (≥ 360 days of D-ER supply) and nonpersistent (&lt; 360 days of supply) users. Sensitivity analyses were conducted, examining additional breakdowns of days of supply within the nonpersistent cohort. Inpatient admissions (all-cause and MS-related) and health care expenditures were calculated and compared between the cohorts during follow-up using Wilcoxon rank-sum and chi-square tests. Regression models were conducted, controlling for age, sex, MS relapses, comorbidities, disease-modifying therapy use, and other baseline factors, including inpatient admissions and costs. RESULTS: Of 1,598 eligible patients, 719 (45.0%) were persistent D-ER users, and 879 (55.0%) were nonpersistent D-ER users. The 2 cohorts had similar demographic and clinical characteristics, with mean (SD) ages of 51.0 (8.4) and 50.6 (8.6) years and were 71.3% and 66.6% female, respectively. Compared with nonpersistent D-ER use, persistent D-ER use was associated with lower odds of all-cause inpatient admissions (OR = 0.58, P = 0.010) and MS-related inpatient admissions (OR = 0.50, P = 0.004). Persistent use was also associated with lower inpatient expenditures for all-cause admissions ($669 vs. $1,515, P = 0.002) and MS-related admissions ($388 vs. $891, P = 0.008). CONCLUSIONS: Persistent D-ER use was associated with significantly lower rates of all-cause and MS-related inpatient admissions and costs. DISCLOSURES: Funding for this research and medical writing assistance was provided by Acorda Therapeutics. The study sponsor was involved in all stages of the study research and manuscript preparation. Guo and Niyazov were employees of Acorda Therapeutics at the time of this study and may own stock/stock options. Wu, Macaulay, Terasawa, and Schmerold are employees of Analysis Group, which received consultancy fees from Acorda Therapeutics for this project. Krieger was a consultant for Acorda Therapeutics for this project and has the following additional financial interests to report: consulting/advisory board work with Bayer, Biogen, EMD Serono, Novartis, Genentech, Genzyme, and Teva. Study concept and design were contributed by Guo, Niyazov, Macaulay, and Wu. Macaulay, Terasawa, Schmerold, and Wu helped prepare the data, and data interpretation was performed by Krieger, Guo, Niyazov, and Macaulay, along with Terasawa and Wu. The manuscript was written by Terasawa and Schmerold, along with Macaulay, and revised by all the authors. A portion of the current research was presented in poster format at the 2106 American Academy of Neurology Annual Meeting, which took place in Vancouver, BC, Canada, on April 15-21, 2016.</v>
          </cell>
          <cell r="F1907" t="str">
            <v>2017</v>
          </cell>
        </row>
        <row r="1908">
          <cell r="A1908">
            <v>1907</v>
          </cell>
          <cell r="B1908" t="str">
            <v>Real-World Axitinib Use in the United States: A Retrospective Study Using Linked Datasets</v>
          </cell>
          <cell r="C1908" t="str">
            <v>BACKGROUND: Axitinib is approved by the FDA for the treatment of advanced renal cell carcinoma (RCC) after failure of 1 previous systemic therapy and is distributed primarily through specialty pharmacies. Although the efficacy and safety of axitinib have been established in clinical trials, information from real-world populations will help to elucidate patients' clinical profiles and utilization patterns. Prescription records alone provide limited information on patient characteristics and other treatment experiences. Expansion of these data with information from medical claims databases should yield observational real-world data that may help to optimize therapy for patients with advanced RCC. OBJECTIVE: To link information from a specialty pharmacy database with information from medical and pharmacy claims databases to characterize real-world treatment patterns of axitinib as subsequent systemic therapy in patients with RCC in the United States. METHODS: This retrospective, observational, cohort study linked de-identified patient-level data from 22 specialty pharmacies that dispense axitinib with databases of longitudinal medical and pharmacy claims. Eligible patients had a diagnosis of RCC (&gt; 1 claim for RCC defined as ICD-9-CM code 189.0), previously received &gt; 1 systemic therapy, had the first prescription for axitinib dispensed between May 2012 and April 2013 (index), and had consistent claims reporting by pharmacies and physicians. All treatment data were used to calculate cycle, line of therapy, and duration of therapy; prescription data were used to determine axitinib dose modifications. Multivariate and logistic regression analyses were conducted to assess the effect of patient/prescriber characteristics on duration of axitinib therapy and dose modifications, respectively. RESULTS: In all, 1,175 patients met the study inclusion criteria and had data present in specialty pharmacy and claims databases. Most patients (74%) were male, and 68% were aged 55-74 years. Mean (SD) Charlson Comorbidity Index score was 2.7 (± 1.1); the most common comorbidity was hypertension (in 199 patients, 17%). Based on Rx-Risk-V, the most frequent concomitant conditions were pain (40%) and ischemic heart disease/hypertension (30%); the most frequent concomitant medications were antihypertensive medications (46%) and opiates (40%). Most prescribers (63%) were affiliated with an academic center, and all U.S. geographic regions were represented. In all, 847 patients (72%) had commercial insurance. Axitinib was prescribed as second-line therapy in 659 patients (56%), as third-line therapy in 326 patients (28%), and as fourth-line or later therapy in 190 patients (16%). In the overall population, mean (SD) duration of axitinib therapy was 168.6 (± 148.4) days. Axitinib treatment duration was 21 days longer in males than females (P = 0.013); 28 days longer in patients in the Northeast than in the Midwest or West (P = 0.010 and P = 0.016, respectively); and 26 days longer in patients receiving baseline hypothyroidism treatment (P = 0.004). In patients receiving second-line axitinib, the most common first-line therapy was sunitinib (56%), followed by pazopanib (16%) and everolimus (12%). Mean (SD) duration of second-line axitinib treatment was 172.3 (± 150.6) days and ranged from 127 days in patients who previously received temsirolimus to 196 days in those who previously received sorafenib. Of 1,025 patients who initiated axitinib at the standard 5 mg twice daily starting dose, 70% remained at this dose throughout treatment, whereas 10% had a dose increase. Younger age and gender (male) were associated with dose increases (OR = 0.958, 95% CI = 0.941-0.975 and OR = 0.573, 95% CI = 0.364-0.903, respectively). Baseline hypothyroidism treatment was associated with dose decreases and increases (OR = 1.662, 95% CI = 1.088-2.539 and OR = 2.149, 95% CI = 1.353-3.413, respectively). CONCLUSIONS: This analysis demonstrates the feasibility and utility of linking specialty pharmacy data to other longitudinal databases to better understand patient, provider, and reimbursement characteristics. These data provide insight into routine clinical use of axitinib as subsequent RCC therapy in the United States in the period following FDA approval, as well as additional information on sequencing of targeted agents in patients with advanced RCC. DISCLOSURES: This study was sponsored by Pfizer. MacLean and Cisar are employees of and hold stock in Pfizer. At the time of this analysis, Mehle, Eremina, and Quigley were employees of IMS Health who were paid consultants to Pfizer during the conduct of this study and in connection with the development of this manuscript. MacLean and Cisar contributed to study design and manuscript development. Mehle, Eremina, and Quigley contributed to study design, analysis, and manuscript development.</v>
          </cell>
          <cell r="F1908" t="str">
            <v>2016</v>
          </cell>
        </row>
        <row r="1909">
          <cell r="A1909">
            <v>1908</v>
          </cell>
          <cell r="B1909" t="str">
            <v>Efficacy and safety of BRAF inhibitors and anti-CTLA4 antibody in melanoma patients-real-world data</v>
          </cell>
          <cell r="C1909" t="str">
            <v>PURPOSE: In the management of melanoma, BRAF inhibitors yield fast disease control; however, the duration of response does not last very long. Ipilimumab-an anti-CTLA4 antibody on the other hand-provides longer-lasting results of treatment but achieves less favorable responses. The aim of this study was to assess the efficacy and safety of novel drugs for advanced melanoma in daily routine practice. METHODS: A retrospective observational study was conducted on all Polish patients (1170 patients), diagnosed with advanced metastatic melanoma, treated with the following drugs: vemurafenib, dabrafenib, and ipilimumab. The antitumor efficacy of these agents was retrospectively assessed by Response Evaluation Criteria in Solid Tumors in the case of BRAF inhibitors and by Immune-Related Response Criteria in the case of ipilimumab therapy. Adverse events were assessed in relation to the morphologic parameters of blood, nephrotoxicity, and hepatotoxicity. RESULTS: The overall response to treatment with BRAF inhibitors (vemurafenib and dabrafenib) was similar with a slightly better outcome in the group treated with vemurafenib. Compared to clinical trials, the objective response rate was slightly worse for both BRAF inhibitors (30% and 42% for dabrafenib and vemurafenib, respectively), as well as the immune-related response for ipilimumab (1%). There was no significant difference in patient's response rates regardless of what lines of treatment (first, second, or next) vemurafenib was applied in. A few severe adverse events (mostly anemia and hyperbilirubinemia) were observed during treatment. CONCLUSIONS: The lack of evidence in responses observed regardless of what line of treatment vemurafenib was applied in suggests there is no clinical reason for restricting BRAF inhibitors to only the first line of therapy. Our study confirms that novel agents brought about a major advancement in the management of melanoma. In line with literature, BRAF inhibitors and ipilimumab significantly improved the antitumor response rate with manageable adverse events.</v>
          </cell>
          <cell r="F1909" t="str">
            <v>2019</v>
          </cell>
        </row>
        <row r="1910">
          <cell r="A1910">
            <v>1909</v>
          </cell>
          <cell r="B1910" t="str">
            <v>Factors associated with lost to follow-up after hepatitis C treatment delivered by primary care teams in an inner-city multi-site program, Vancouver, Canada</v>
          </cell>
          <cell r="C1910" t="str">
            <v>BACKGROUND: Treatment of hepatitis c virus (HCV) with direct-acting-antivirals (DAAs) by family physicians in primary care and addiction settings may allow treatment expansion to inner-city populations, including people who inject drugs (PWID). Real-world data however, suggests high rates of non-attendance to SVR 12 testing. This study examines outcomes of HCV treatment delivered by family physicians working in interdisciplinary treatment programs, integrated into inner-city primary care clinics. METHODS: In this prospective cohort, participants completed baseline questionnaires, including questions on demographics and substance use. Participants were recorded as achieving a sustained virologic response (SVR 12) if HCV RNA was undetectable 12 weeks following end of therapy, and were recorded as lost to follow-up (LTFU) if they did not present for an HCV follow-up visit. SVR was calculated in intention to treat (ITT) as well as modified intention to treat (mITT) analysis, which excluded those who completed treatment but had no SVR 12 result. A logistic regression model assessed factors associated with LTFU. RESULTS: Of 138 individuals included in the analysis, 52% were on opioid agonist therapy (OAT), 75% reported a history of injection drug use (IDU), with 25% reporting IDU in the month prior to treatment initiation. ITT SVR across all sites and genotypes was 86% and mITT was 95%. There was a significant difference in mITT for those reporting recent IDU compared to those who did not (87% vs 99% p = 0.03). While 13% were LTFU at SVR 12, participants receiving OAT in the same clinic as HCV treatment were less likely to be LTFU (aOR 0.09(0.02-0.46)). CONCLUSION: HCV treatment by family physicians, along with interdisciplinary teams, can be successful in inner-city populations in the era of DAAs; however, follow-up after treatment is a challenge. Integrating OAT in the same location as HCV treatment may help to improve follow-up.</v>
          </cell>
          <cell r="F1910" t="str">
            <v>2018</v>
          </cell>
        </row>
        <row r="1911">
          <cell r="A1911">
            <v>1910</v>
          </cell>
          <cell r="B1911" t="str">
            <v>Multimorbidity is associated with increased rates of depression in patients hospitalized with diabetes mellitus in the United States</v>
          </cell>
          <cell r="C1911" t="str">
            <v>AIMS: Information on the burden and risk factors for diabetes-depression comorbidity in the US is sparse. We used data from the largest all-payer, nationally-representative inpatient database in the US to estimate the prevalence, temporal trends, and risk factors for comorbid depression among adult diabetic inpatients. METHODS: We conducted a retrospective analysis using the 2002-2014 Nationwide Inpatient Sample databases. Depression and other comorbidities were identified using ICD-9-CM codes. Logistic regression was used to investigate the association between patient characteristics and depression. RESULTS: The rate of depression among patients with type 2 diabetes increased from 7.6% in 2002 to 15.4% in 2014, while for type 1 diabetes the rate increased from 8.7% in 2002 to 19.6% in 2014. The highest rates of depression were observed among females, non-Hispanic whites, younger patients, and patients with five or more chronic comorbidities. CONCLUSIONS: The prevalence of comorbid depression among diabetic inpatients in the US is increasing rapidly. Although some portion of this increase could be explained by the rising prevalence of multimorbidity, increased awareness and likelihood of diagnosis of comorbid depression by physicians and better documentation as a result of the increased adoption of electronic health records likely contributed to this trend.</v>
          </cell>
          <cell r="F1911" t="str">
            <v>2017</v>
          </cell>
        </row>
        <row r="1912">
          <cell r="A1912">
            <v>1911</v>
          </cell>
          <cell r="B1912" t="str">
            <v>Development and Validation of a Deep Learning Algorithm for Mortality Prediction in Selecting Patients With Dementia for Earlier Palliative Care Interventions</v>
          </cell>
          <cell r="C1912" t="str">
            <v>IMPORTANCE: Early palliative care interventions drive high-value care but currently are underused. Health care professionals face challenges in identifying patients who may benefit from palliative care. OBJECTIVE: To develop a deep learning algorithm using longitudinal electronic health records to predict mortality risk as a proxy indicator for identifying patients with dementia who may benefit from palliative care. DESIGN, SETTING, AND PARTICIPANTS: In this retrospective cohort study, 6-month, 1-year, and 2-year mortality prediction models with recurrent neural networks used patient demographic information and topics generated from clinical notes within Partners HealthCare System, an integrated health care delivery system in Boston, Massachusetts. This study included 26 921 adult patients with dementia who visited the health care system from January 1, 2011, through December 31, 2017. The models were trained using a data set of 24 229 patients and validated using another data set of 2692 patients. Data were analyzed from September 18, 2018, to May 15, 2019. MAIN OUTCOMES AND MEASURES: The area under the receiver operating characteristic curve (AUC) for 6-month and 1- and 2-year mortality prediction models and the factors contributing to the predictions. RESULTS: The study cohort included 26 921 patients (16 263 women [60.4%]; mean [SD] age, 74.6 [13.5] years). For the 24 229 patients in the training data set, mean (SD) age was 74.8 (13.2) years and 14 632 (60.4%) were women. For the 2692 patients in the validation data set, mean (SD) age was 75.0 (12.6) years and 1631 (60.6%) were women. The 6-month model reached an AUC of 0.978 (95% CI, 0.977-0.978); the 1-year model, 0.956 (95% CI, 0.955-0.956); and the 2-year model, 0.943 (95% CI, 0.942-0.944). The top-ranked latent topics associated with 6-month and 1- and 2-year mortality in patients with dementia include palliative and end-of-life care, cognitive function, delirium, testing of cholesterol levels, cancer, pain, use of health care services, arthritis, nutritional status, skin care, family meeting, shock, respiratory failure, and swallowing function. CONCLUSIONS AND RELEVANCE: A deep learning algorithm based on patient demographic information and longitudinal clinical notes appeared to show promising results in predicting mortality among patients with dementia in different time frames. Further research is necessary to determine the feasibility of applying this algorithm in clinical settings for identifying unmet palliative care needs earlier.</v>
          </cell>
          <cell r="F1912" t="str">
            <v>2019</v>
          </cell>
        </row>
        <row r="1913">
          <cell r="A1913">
            <v>1912</v>
          </cell>
          <cell r="B1913" t="str">
            <v>Treatment patterns and survival outcomes for patients receiving second-line treatment for metastatic colorectal cancer in the USA</v>
          </cell>
          <cell r="C1913" t="str">
            <v>BACKGROUND: Colorectal cancer is the third most common cause of cancer death in the USA. It is important to identify patients who may experience poor outcomes from available treatments. METHODS: In this retrospective observational study, treatment patterns and survival outcomes were described among adult patients from the Flatiron Health electronic medical records database who were treated with at least two lines of therapy for metastatic colorectal cancer in the USA between January 2013 and May 2018. Patients with rapid progression were defined as those whose time from start of first- to second-line therapy was ≤ 183 days. RESULTS: A total of 14,315 patients formed the study cohort. The most common first-line treatments were FOLFOX (5-fluorouracil, leucovorin, and oxaliplatin) plus bevacizumab, received by 34.7% (n = 4962) of patients, followed by FOLFOX alone (17.1%, n = 2445). Of all patients, 6991 (48.9%) also received second-line anti-cancer therapy and of those, 3338 (47.7%) had rapid progression and 3653 (52.3%) did not. Median overall survival from the start of first- and second-line therapy was 20.8 months (95% CI 20.2-21.3) and 14.5 months (95% CI 13.9-15.0) for the entire study population, respectively. Median overall survival from the start of second-line therapy was 14.1 (95% CI 13.2-14.8) for patients with rapid progression and 14.6 months (95% CI 13.8-15.4) for patients without rapid progression. CONCLUSIONS: Patients diagnosed with metastatic colorectal cancer lived less than 2 years in this real-world database. While the time to initiation of second-line therapy was by definition longer among patients without rapidly progressing disease, survival outcomes were comparable from initiation of second-line therapy.</v>
          </cell>
          <cell r="F1913" t="str">
            <v>2019</v>
          </cell>
        </row>
        <row r="1914">
          <cell r="A1914">
            <v>1913</v>
          </cell>
          <cell r="B1914" t="str">
            <v>Impact of health portal enrollment with email reminders on adherence to clinic appointments: a pilot study</v>
          </cell>
          <cell r="C1914" t="str">
            <v>BACKGROUND: Internet portal technologies that provide access to portions of electronic health records have the potential to revolutionize patients' involvement in their care. However, relatively few descriptions of the demographic characteristics of portal enrollees or of the effects of portal technology on quality outcomes exist. This study examined data from patients who attended one of seven Duke Medicine clinics and who were offered the option of enrolling in and using the Duke Medicine HealthView portal (HVP). The HVP allows patients to manage details of their appointment scheduling and provides automated email appointment reminders in addition to the telephone and mail reminders that all patients receive. OBJECTIVE: Our objective was to test whether portal enrollment with an email reminder functionality is significantly related to decreases in rates of appointment "no-shows," which are known to impair clinic operational efficiency. METHODS: Appointment activity during a 1-year period was examined for all patients attending one of seven Duke Medicine clinics. Patients were categorized as portal enrollees or as nonusers either by their status at time of appointment or at the end of the 1-year period. Demographic characteristics and no-show rates among these groups were compared. A binomial logistic regression model was constructed to measure the adjusted impact of HVP enrollment on no-show rates, given confounding factors. To demonstrate the effect of HVP use over time, monthly no-show rates were calculated for patient appointment keeping and contrasted between preportal and postportal deployment periods. RESULTS: Across seven clinics, 58,942 patients, 15.7% (9239/58,942) of whom were portal enrollees, scheduled 198,199 appointments with an overall no-show rate of 9.9% (19,668/198,199). We found that HVP enrollees were significantly more likely to be female, white, and privately insured compared with nonusers. Bivariate no-show rate differences between portal enrollment groups varied widely according to patient- and appointment-level attributes. Large reductions in no-show rates were seen among historically disadvantaged groups: Medicaid holders (OR = 2.04 for nonuser/enrollee, 5.6% difference, P &lt; .001), uninsured patients (OR = 2.60, 12.8% difference, P &lt; .001), and black patients (OR = 2.13, 8.0% difference, P &lt; .001). After fitting a binomial logistic regression model for the outcome of appointment arrival, the adjusted odds of arrival increased 39.0% for portal enrollees relative to nonusers (OR = 1.39, 95% CI 1.22 - 1.57, P &lt; .001). Analysis of monthly no-show rates over 2 years demonstrated that patients who registered for portal access and received three reminders of upcoming appointments (email, phone, and mail) had a 2.0% no-show rate reduction (P &lt; .001), whereas patients who did not enroll and only received traditional phone and mail reminders saw no such reduction (P &lt; .09). CONCLUSIONS: Monthly no-show rates across all seven Duke Medicine clinics were significantly reduced among patients who registered for portal use, suggesting that in combination with an email reminder feature, this technology may have an important and beneficial effect on clinic operations.</v>
          </cell>
          <cell r="F1914" t="str">
            <v>2011</v>
          </cell>
        </row>
        <row r="1915">
          <cell r="A1915">
            <v>1914</v>
          </cell>
          <cell r="B1915" t="str">
            <v>Development and validation of a claims-based measure as an indicator for disease status in patients with multiple sclerosis treated with disease-modifying drugs</v>
          </cell>
          <cell r="C1915" t="str">
            <v>BACKGROUND: Administrative healthcare claims data provide a mechanism for assessing and monitoring multiple sclerosis (MS) disease status across large, clinically representative "real-world" populations. The estimation of MS disease status using administrative claims can be a challenge, however, due to a lack of detailed clinical information. Retrospective claims analyses in MS have traditionally used rates of MS relapses to approximate disease status. Healthcare costs may be alternate, broader claims-based indicators of disease activity because costs reflect multiple facets of care of patients with MS, and there is a strong correlation between quality of life of patients with MS and costs of the disease. This study developed, tested, and validated a healthcare cost-based measure to serve as an indicator of overall disease status in patients with MS treated with disease-modifying drugs (DMDs) utilizing administrative claims. METHODS: Using IMS Health Real World Data Adjudicated Claims - US data (January 2006-June 2013), a negative binomial regression predicted annual all-cause medical costs. Coefficients reaching statistical significance (p &lt; 0.05) and increasing costs by ≥5% were selected for inclusion into an MS-specific severity score (scale of 0 to 100). Components of the score included rehabilitation services, altered mental state, pain, disability, stiffness, balance disorder, urinary incontinence, numbness, malaise/fatigue, and infections. Coefficient weights represented each predictor's contribution. The predictive model was derived using 50% of a random sample and tested/validated using the remaining 50%. RESULTS: Average overall predicted annual total medical cost was $11,134 (development sample, n = 11,384, vs. $10,528 actual) and $11,303 (validation sample, n = 11,385, vs. $10,620 actual). The model had consistent bias (approximately +$600 or +6% of actual costs) for both samples. In the validation sample, mean MS disease status scores were 0.24, 8.95, and 21.77 for low, medium, and high tertiles, respectively. Mean costs were most accurately predicted among less severe patients ($5243 predicted vs. $5233 actual cost for lowest tertile). CONCLUSION: The algorithm developed in this study provides an initial step to helping understand and potentially predict cost changes for a commercially insured MS population.</v>
          </cell>
          <cell r="F1915" t="str">
            <v>2017</v>
          </cell>
        </row>
        <row r="1916">
          <cell r="A1916">
            <v>1915</v>
          </cell>
          <cell r="B1916" t="str">
            <v>Treatment Patterns and Clinical Outcomes in Patients With Metastatic Gastroenteropancreatic Neuroendocrine Tumors Treated in the Community Practice Setting in the United States</v>
          </cell>
          <cell r="C1916" t="str">
            <v>OBJECTIVE: This study was conducted to understand treatment patterns and clinical outcomes in metastatic gastroenteropancreatic neuroendocrine tumor patients treated in a large community oncology network. METHODS: This retrospective study used the McKesson Specialty Health/US Oncology Network iKnowMed electronic health record database with supplemental chart review. Eligibility criteria included a metastatic neuroendocrine tumor diagnosis between January 1, 2008, and to December 31, 2012; at least 2 US Oncology Network visits; and age at least 18 years. Follow-up was through October 31, 2014. RESULTS: Among the 229 patients identified, median age was 64.0 years, 52.4% were male, 69.4% were white, and 62.9% were overweight/obese. Primary tumor sites included small bowel (47.6%), pancreas (31.4%), and stomach/colorectum (21.0%). There were 16.2% under observation without treatment, 52.4% received only somatostatin analogs (SSAs), and 31.4% received chemotherapy/targeted therapy during treatment. In the first-line setting (n = 192), 77% received SSAs, 12% received chemotherapy, and 10.9% received targeted therapy. Fifty percent of patients receiving octreotide had a relative dose intensity of less than 85%, and 16.7% received above-label dose. Toxicities of SSAs included diarrhea (18.2%), abdominal pain (16.9%), and fatigue (13.5%). Median overall survival from diagnosis was 68.0 months (95% confidence interval, 57.1 to not reached). CONCLUSIONS: Most metastatic gastroenteropancreatic neuroendocrine tumor patients received systemic treatment with SSAs. Patient treatment used an individualized dosing approach. Overall survival and toxicity were consistent with the published literature.</v>
          </cell>
          <cell r="F1916" t="str">
            <v>2018</v>
          </cell>
        </row>
        <row r="1917">
          <cell r="A1917">
            <v>1916</v>
          </cell>
          <cell r="B1917" t="str">
            <v>Use of Coronary Computed Tomographic Angiography to Guide Management of Patients With Coronary Disease</v>
          </cell>
          <cell r="C1917" t="str">
            <v>BACKGROUND: In a prospective, multicenter, randomized controlled trial, 4,146 patients were randomized to receive standard care or standard care plus coronary computed tomography angiography (CCTA). OBJECTIVES: The purpose of this study was to explore the consequences of CCTA-assisted diagnosis on invasive coronary angiography, preventive treatments, and clinical outcomes. METHODS: In post hoc analyses, we assessed changes in invasive coronary angiography, preventive treatments, and clinical outcomes using national electronic health records. RESULTS: Despite similar overall rates (409 vs. 401; p = 0.451), invasive angiography was less likely to demonstrate normal coronary arteries (20 vs. 56; hazard ratios [HRs]: 0.39 [95% confidence interval (CI): 0.23 to 0.68]; p &lt; 0.001) but more likely to show obstructive coronary artery disease (283 vs. 230; HR: 1.29 [95% CI: 1.08 to 1.55]; p = 0.005) in those allocated to CCTA. More preventive therapies (283 vs. 74; HR: 4.03 [95% CI: 3.12 to 5.20]; p &lt; 0.001) were initiated after CCTA, with each drug commencing at a median of 48 to 52 days after clinic attendance. From the median time for preventive therapy initiation (50 days), fatal and nonfatal myocardial infarction was halved in patients allocated to CCTA compared with those assigned to standard care (17 vs. 34; HR: 0.50 [95% CI: 0.28 to 0.88]; p = 0.020). Cumulative 6-month costs were slightly higher with CCTA: difference $462 (95% CI: $303 to $621). CONCLUSIONS: In patients with suspected angina due to coronary heart disease, CCTA leads to more appropriate use of invasive angiography and alterations in preventive therapies that were associated with a halving of fatal and non-fatal myocardial infarction. (Scottish COmputed Tomography of the HEART Trial [SCOT-HEART]; NCT01149590).</v>
          </cell>
          <cell r="F1917" t="str">
            <v>2016</v>
          </cell>
        </row>
        <row r="1918">
          <cell r="A1918">
            <v>1917</v>
          </cell>
          <cell r="B1918" t="str">
            <v>Interorganizational Collaboration in Emergency Cardiovascular Care</v>
          </cell>
          <cell r="C1918" t="str">
            <v>BACKGROUND: Interorganizational collaboration management theory contends that cooperation between distinct but related organizations can yield innovation and competitive advantage to the participating organization. Yet, it is unclear if a multi-institutional collaborative can improve quality outcomes across communities. METHODS: We developed a large regional collaborative network of 15 hospitals and 24 emergency medical service agencies surrounding Dallas, Texas, and collected patient-level data on treatment times for acute myocardial infarctions. Using a pre-/posttest research design, we applied median tests of differences to explore outcome changes between groups and over the 6-year period, using data extracted from participating hospital electronic health records. RESULTS: We analyzed temporal trends and changes in treatment times for 2302 patients with ST-elevation myocardial infarction between the pre- and posttest groups. We found a statistically significant 19-minute median reduction in the key outcome metric (total ischemic time, the time difference between the patient's first reported symptoms and the definitive opening of the artery). This represents a 10.8% community-wide improvement over time. CONCLUSIONS: Interorganizational collaboration focused on quality improvement can impact population health across a community. This study provides a basis for broader understanding and participation by health care organizations in multi-institutional community change efforts.</v>
          </cell>
          <cell r="F1918" t="str">
            <v>2017</v>
          </cell>
        </row>
        <row r="1919">
          <cell r="A1919">
            <v>1918</v>
          </cell>
          <cell r="B1919" t="str">
            <v>Comparison of crash rates and rear-end striking crashes among novice teens and experienced adults using the SHRP2 Naturalistic Driving Study</v>
          </cell>
          <cell r="C1919" t="str">
            <v>OBJECTIVE: Motor vehicle crashes are the leading cause of death for teens. Previous teen and adult crash rates have been based upon fatal crashes, police-reported crashes, and estimated miles driven. Large-scale naturalistic driving studies offer the opportunity to compute crash rates using a reliable methodology to capture crashes and driving exposure. The Strategic Highway Research Program 2 (SHRP2) Naturalistic Driving Study contains extensive real-world data on teen and adult driving. This article presents findings on the crash rates of novice teen and experienced adult drivers in naturalistic crashes. METHODS: A subset from the SHRP2 database consisting of 539 crash events for novice teens (16-19 years, n = 549) and experienced adults (35-54 years, n = 591) was used. Onboard instrumentation such as scene cameras, accelerometers, and Global Positioning System logged time series data at 10 Hz. Scene videos were reviewed for all events to identify rear-end striking crashes. Dynamic variables such as acceleration and velocity were analyzed for rear-end striking events. Number of crashes, crash rates, rear-end striking crash severity, and rear-end striking impact velocity were compared between novice teens and experienced adults. RESULTS: Video review of the SHRP2 crashes identified significantly more crashes (P &lt; 0.01) and rear-end striking crashes (P &lt; 0.01) among the teen group than among the adult group. This yielded crash rates of 30.0 crashes per million miles driven for novice teens compared to 5.3 crashes per million miles driven for experienced adults. The crash rate ratio for teens vs. adults was 5.7. The rear-end striking crash rate was 13.5 and 1.8 per million miles driven for novice teens and experienced adults, respectively. The rear-end striking crash rate ratio for teens vs. adults was 7.5. The rear-end striking crash severity measured by the accelerometers was greater (P &lt; 0.05) for the teen group (1.8 ± 0.9 g; median = 1.6 g) than for the adult group (1.1 ± 0.4 g; median = 1.0 g), suggesting that teen crashes tend to be more serious than adult crashes. Increased rear-end striking impact velocity (P &lt; 0.01) was also observed for novice teens (18.8 ± 13.2 mph; median = 18.9 mph) compared to experienced adults (3.3 ± 1.2 mph; median = 2.8 mph). CONCLUSION: To our knowledge, this is the first study to compare crash rates between teens and adults using a large-scale naturalistic driving database. Unlike previous crash rates, the reported rates reliably control for crash type and driving exposure. These results conform to previous findings that novice teens exhibit increased crash rates compared to experienced adults.</v>
          </cell>
          <cell r="F1919" t="str">
            <v>2016</v>
          </cell>
        </row>
        <row r="1920">
          <cell r="A1920">
            <v>1919</v>
          </cell>
          <cell r="B1920" t="str">
            <v>The risk of metabolic disorders in patients treated with asenapine or olanzapine: a study conducted on real-world data in Italy and Spain</v>
          </cell>
          <cell r="C1920" t="str">
            <v>BACKGROUND: Atypical antipsychotics are the main treatment for a large number of psychiatric illnesses, with fewer extrapyramidal effects than conventional antipsychotics. However, it has been suggested that their use is associated with increased risk of dyslipidemia and type 2 diabetes mellitus. OBJECTIVE: The risk of metabolic adverse effects associated with asenapine was assessed in comparison with that associated with olanzapine using real-world data. METHODS: This study was a retrospective analysis based on data extracted from the Italian and Spanish Cegedim Strategic Data Longitudinal Patient-Data databases. Patients with asenapine or olanzapine prescriptions were retrieved from September 2010 to December 2012 using strict inclusion criteria to guarantee minimization of confounders. Patients with type 2 diabetes mellitus and dyslipidemia were identified by using ICD9 codes and by antidiabetic and dyslipidemic drug prescriptions. The presence or absence of the metabolic condition was compared before and after treatment, and between cohorts. RESULTS: The retrospective analysis showed a lower risk of developing type 2 diabetes with asenapine than with olanzapine (2.2 vs 3.5%, respectively; p value: 0.0002) and of developing dyslipidemia (2.8 vs 6.8%, respectively; p value: 0.0001). CONCLUSIONS: Asenapine is associated with a lower risk of metabolic adverse effects than olanzapine, demonstrating its improved safety profile.</v>
          </cell>
          <cell r="F1920" t="str">
            <v>2014</v>
          </cell>
        </row>
        <row r="1921">
          <cell r="A1921">
            <v>1920</v>
          </cell>
          <cell r="B1921" t="str">
            <v>RAS mutation prevalence among patients with metastatic colorectal cancer: a meta-analysis of real-world data</v>
          </cell>
          <cell r="C1921" t="str">
            <v>AIM: A confirmed wild-type RAS tumor status is commonly required for prescribing anti-EGFR treatment for metastatic colorectal cancer. This noninterventional, observational research project estimated RAS mutation prevalence from real-world sources. MATERIALS &amp; METHODS: Aggregate RAS mutation data were collected from 12 sources in three regions. Each source was analyzed separately; pooled prevalence estimates were then derived from meta-analyses. RESULTS: The pooled RAS mutation prevalence from 4431 tumor samples tested for RAS mutation status was estimated to be 43.6% (95% CI: 38.8-48.5%); ranging from 33.7% (95% CI: 28.4-39.3%) to 54.1% (95% CI: 51.7-56.5%) between sources. CONCLUSION: The RAS mutation prevalence estimates varied among sources. The reasons for this are not clear and highlight the need for further research.</v>
          </cell>
          <cell r="F1921" t="str">
            <v>2017</v>
          </cell>
        </row>
        <row r="1922">
          <cell r="A1922">
            <v>1921</v>
          </cell>
          <cell r="B1922" t="str">
            <v>The impact of health information technologies on quality improvement methodologies' efficiency, throughput and financial outcomes: a retrospective observational study</v>
          </cell>
          <cell r="C1922" t="str">
            <v>BACKGROUND: To evaluate whether or not the utilization of Health Information Technologies (HITs) in Quality Improvement Methodologies (QIMs) has impacts on QIMs' efficiency, throughput and financial outcomes at healthcare organizations and physician practices in the United States. METHODS: This is a retrospective observational study that was conducted between the years of 2014 and 2015 and relied on two data sources: the Dorenfest Institute dataset and the Healthcare Information and Management Systems Society (HIMSS) Analytics data source. In addition, questionnaires were submitted to collect data about how healthcare settings in the United States had been utilizing QIMs in the last 10 years. The submitted questionnaire invitations yielded 144 responses from 134 hospitals and 10 physician practices. Descriptive statistics were used to assess the condition of the data. This involved the utilization of Box-Whisker plots to visualize the data shape, outliers and variation. The Gamma correlation analysis method was used to evaluate the statistical relationships between the QIM outcomes, efficiency, throughput and financial outcomes, and the employment of HIT systems in QIMs. RESULTS: The study found that 99.3% of the healthcare organizations and physician practices had implemented at least one QIM over the last 10 years. In the QIM implementations, the total numbers of reported utilization instances of manual data collection, electronic health records, lab information systems, pharmacy information systems, computerized provider order entry and radiology information systems were 387, 352, 205, 185, 180 and 158, respectively. Based on a 95% confidence limit, the Gamma statistical test has shown an inverse correlation between the exclusive utilization of manual data collection and the overall QIM efficiency (p = 0.047, Gamma = -0.388) and throughput (p = 0.012, Gamma = -0.593) outcomes. However, the overall QIM financial outcomes were found to have a statistically insignificant correlation (p = 0.159). CONCLUSIONS: The study has revealed statistically significant negative impacts on QIMs' efficiency and throughput outcomes when the manual data collection is the sole method used in QIM implementations. This also indicates a positive correlation between the QIMs' efficiency and throughput outcomes and the HIT utilization in QIMs.</v>
          </cell>
          <cell r="F1922" t="str">
            <v>2016</v>
          </cell>
        </row>
        <row r="1923">
          <cell r="A1923">
            <v>1922</v>
          </cell>
          <cell r="B1923" t="str">
            <v>Comorbidities, bone-sparing agent prescription history and their determinants among postmenopausal women in UK primary care settings: a retrospective database study</v>
          </cell>
          <cell r="C1923" t="str">
            <v>SUMMARY: Distinguishing oral bisphosphonates from other bone-sparing therapies, this retrospective observational study, first, characterized treated osteoporosis patients in the UK, and secondly, explored factors associated with the risk of discontinuation or switching between therapies. The latter should be considered when evaluating real-world data. PURPOSE: This retrospective observational study evaluated the characteristics of women with postmenopausal osteoporosis, including comorbidities and determinants of treatment patterns with bone-sparing agents. METHODS: The UK Clinical Practice Research Datalink was used to identify postmenopausal women (aged ≥50 years) treated with a bone-sparing agent or diagnosed with osteoporosis between 1 January 1993 and 31 December 2008. Two non-mutually-exclusive subpopulations were defined: (1) patients active in the database on 31 December 2008; (2) patients treated with a bone-sparing agent since 1 January 1993. Subpopulation 1 was used to describe patient comorbidities and osteoporosis treatment history, and subpopulation 2 was used to explore the characteristics associated with bone-sparing treatment patterns use via multivariable regression for repeated multinomial responses. RESULTS: A total of 62,657 individuals met the inclusion criteria; subpopulation 1 comprised 38,469 women (61.4%), of whom 21,687 received a bone-sparing agent in 2008 (99.7% oral bisphosphonates and the remainder other agents). Those receiving other agents were more likely to have had previous treatment with bone-sparing agents, to have experienced previous fractures, and to have visited their doctor more frequently. Analyses also identified several comorbidities associated with an increased risk of discontinuation of bone-sparing agents, including heart disease, gastrointestinal disease, and renal failure. Anticonvulsant use was associated with a dramatic increase in the risk of switching. CONCLUSIONS: Several patient characteristics were associated with discontinuation of, or switching between, bone-sparing treatments. Patients receiving bone-sparing medication other than oral bisphosphonates were more likely to have comorbid conditions and a history of fracture and to have taken an oral bisphosphonate previously.</v>
          </cell>
          <cell r="F1923" t="str">
            <v>2015</v>
          </cell>
        </row>
        <row r="1924">
          <cell r="A1924">
            <v>1923</v>
          </cell>
          <cell r="B1924" t="str">
            <v>Association of Primary Care Clinic Appointment Time With Opioid Prescribing</v>
          </cell>
          <cell r="C1924" t="str">
            <v>IMPORTANCE: Time pressure to provide a quick fix is commonly cited as a reason why opioids are frequently prescribed in the United States, but there is little evidence of an association between appointment timing and clinical decision-making. As the workday progresses and appointments run behind schedule, physicians may be more likely to prescribe opioids. OBJECTIVE: To estimate whether characteristics of appointment timing are associated with clinical decision-making about pain treatment. DESIGN, SETTING, AND PARTICIPANTS: This cross-sectional study of physician behavior used data from electronic health record systems in primary care offices in the United States to analyze primary care appointments occurring in 2017 for patients with a new painful condition who had not received an opioid prescription within the past year. MAIN OUTCOMES AND MEASURES: The association between treatment decisions and 2 dimensions of appointment timing (order of appointment occurrence and delay relative to scheduled start time) were assessed. The rates of opioid prescribing were measured and compared with rates of nonopioid pain medication (ie, nonsteroidal anti-inflammatory drugs) prescribing and referral to physical therapy. All rates were estimated within the same physician using physician fixed effects, adjusting for patient, appointment, and seasonal characteristics. RESULTS: Among 678 319 primary care appointments (642 262 patients; 392 422 [61.1%] women) with 5603 primary care physicians, the likelihood that an appointment resulted in an opioid prescription increased by 33% as the workday progressed (1st to 3rd appointment, 4.0% [95% CI, 3.9%-4.1%] vs 19th to 21st appointment, 5.3% [95% CI. 5.1%-5.6%]; P &lt; .001) and by 17% as appointments ran behind schedule (0-9 minutes late, 4.4% [95% CI, 4.3%-4.6%] vs ≥60 minutes late, 5.2% [95% CI, 5.0%-5.4%]; P &lt; .001). Prescribing of nonsteroidal anti-inflammatory drugs and referral to physical therapy did not display similar patterns. CONCLUSIONS AND RELEVANCE: These findings suggest that, even within an individual physician's schedule, clinical decision-making for opioid prescribing varies by the timing and lateness of appointments.</v>
          </cell>
          <cell r="F1924" t="str">
            <v>2019</v>
          </cell>
        </row>
        <row r="1925">
          <cell r="A1925">
            <v>1924</v>
          </cell>
          <cell r="B1925" t="str">
            <v>Comparison of real-world adherence, healthcare resource utilization and costs for newly initiated valsartan/amlodipine single-pill combination versus angiotensin receptor blocker/calcium channel blocker free-combination therapy</v>
          </cell>
          <cell r="C1925" t="str">
            <v>OBJECTIVE: To compare adherence, healthcare costs and utilization of valsartan/amlodipine single-pill combination (SPC) and angiotensin-receptor blocker/calcium-channel blocker multiple-pill free-combination (ARB + CCB FC) therapy using real-world data. METHODS: A retrospective study (January 1, 2007 to April 30, 2009) was conducted using US commercial healthcare insurance claims. Patients were assigned to two cohorts: 'valsartan/amlodipine SPC cohort' and 'ARB + CCB FC therapy cohort'. The primary endpoints were adherence and persistence. The secondary endpoints were 1-year healthcare costs and utilization. RESULTS: Out of 12,628 eligible patients 3259 (26%) were included in the valsartan/amlodipine SPC cohort and 9369 (%74) in the ARB + CCB FC cohort. Risk-adjusted adherence rates were higher for valsartan/amlodipine SPC patients [OR: 1.38, 95% CI: (1.24, 1.53)]. The Cox proportional hazard model showed that valsartan/amlodipine SPC cohort patients were less likely to discontinue medication (HR: 0.87, p &lt; 0.001). Comparison between the groups also yielded that total healthcare costs of valsartan/amlodipine SPC patients were 16-20% lower than ARB + CCB FC therapy patients (p &lt; 0.0001). LIMITATIONS: Since claims data are collected for payment purposes rather than research purposes, the study is bound by limitations for the retrospective analysis. For example, the presence of a claim for a filled prescription does not indicate that the medication was consumed or taken as prescribed. Data on health behaviors and patient lifestyle were not available. Over-the-counter medications and clinical disease severity were not available in the dataset. Incorrect coding is also a possibility. However, we have used previously validated datasets where these effects are minimal. Heterogeneity of the sample may create bias in our estimates, however, we have used advanced statistical methods to control for observed and unobserved bias. CONCLUSION: The real-world use of valsartan/amlodipine SPC was associated with better adherence and persistence relative to ARB + CCB FC therapy among patients with hypertension. Moreover, patients taking single-pill combination therapy had lower healthcare costs and utilization.</v>
          </cell>
          <cell r="F1925" t="str">
            <v>2011</v>
          </cell>
        </row>
        <row r="1926">
          <cell r="A1926">
            <v>1925</v>
          </cell>
          <cell r="B1926" t="str">
            <v>The Impact of Risk Standardization on Variation in CT Use and Emergency Physician Profiling</v>
          </cell>
          <cell r="C1926" t="str">
            <v>OBJECTIVE: The purpose of this study is to use detailed electronic health record data to profile the use of condition-specific, risk-standardized imaging by emergency physicians. MATERIALS AND METHODS: CT utilization in four emergency departments in a single health care system was retrospectively analyzed. The primary outcome for analysis was indication-specific, risk-standardized CT utilization. We constructed seven clinical cohorts on the basis of the presence or absence of a traumatic indication for the most frequently performed CT studies. Risk standardization was performed using machine learning algorithms and hierarchic logistic regression models. Variation in CT utilization for each cohort was analyzed using coefficients of variation and box plots, the effect of risk standardization on physician profiling was determined using slope diagrams and kappa values, and within-physician correlation was assessed using correlation coefficients and matrices. RESULTS: For the seven cohorts, the number of physicians ordering more than 25 CT studies for a particular indication ranged from 70 to 88, and the number of ED visits ranged from 17,458 to 117,489. The unadjusted variation was large for each indication (coefficient of variation, 30.2-57.9). Risk standardization resulted in reduced but persistent variation for all indications (coefficient of variation, 12.3-22.3). Among indication-specific models, risk standardization resulted in reclassification by two or more deciles for 14.0-39.1% of physicians. The R value for within-physician correlation varied from 0.02 to 0.80 and was highest between chest and abdominal imaging for trauma. CONCLUSION: In this multisite study of CT utilization, risk standardization had a substantial impact on variation in CT utilization and emergency physician profiling. Administrators and payers should include risk standardization in future measures of physician imaging to ensure valid assessment of performance and achieve improvements in emergency care value.</v>
          </cell>
          <cell r="F1926" t="str">
            <v>2018</v>
          </cell>
        </row>
        <row r="1927">
          <cell r="A1927">
            <v>1926</v>
          </cell>
          <cell r="B1927" t="str">
            <v>Predictors of radiation dose for CT pulmonary angiography in pregnancy across a multihospital integrated healthcare network</v>
          </cell>
          <cell r="C1927" t="str">
            <v>PURPOSE: There is a large range of published effective radiation dose for CTPA during pregnancy. The purpose of our study is to determine the mean effective radiation dose and predictors of mean effective radiation dose for CTPA in pregnant patients across a multihospital integrated healthcare network. METHODS: This retrospective study evaluates pregnant women who had a CTPA as the first primary advanced imaging test for evaluation of PE in a multihospital integrated healthcare network from January 2012-April 2017. Patient and CT-related data were obtained from the electronic health record and Radimetrics server (Radimetrics Inc, Bayer). DLP was recorded and effective radiation dose in mSv was determined using a conversation factor of 0.014 mSv·mGy(-)¹·cm(-)¹. Patient size was determined by water equivalent diameter. Bivariate and multivariate analysis were performed for effective radiation dose based on patient and CT factors. RESULTS: In the 534 CTPA exams, the mean effective radiation dose was 3.96 mSv. Bivariate analysis showed significant differences in radiation dose by trimester, p = 0.042: first trimester 4.52 mSv, second trimester 3.73 mSv, and third trimester 3.95 mSv. Multivariable analysis demonstrated CTPA during first trimester, increasing mAs, kVp, scan length, patient size, and use of mAs modulation, as well as decreasing pitch, to be predictive of higher effective radiation dose. CONCLUSION: Mean effective radiation dose was on the lower end of published studies. Trimester was a statistically significant predictor of effective radiation dose when accounting for known predictors of radiation dose.</v>
          </cell>
          <cell r="F1927" t="str">
            <v>2019</v>
          </cell>
        </row>
        <row r="1928">
          <cell r="A1928">
            <v>1927</v>
          </cell>
          <cell r="B1928" t="str">
            <v>Estimate of the total costs of allergic rhinitis in specialized care based on real-world data: the FERIN Study</v>
          </cell>
          <cell r="C1928" t="str">
            <v>BACKGROUND: Despite the socioeconomic importance of allergic rhinitis (AR), very few prospective studies have been performed under conditions of clinical practice and with a sufficiently long observation period outside the clinical trial scenario. We prospectively estimated the direct and indirect costs of AR in patients attending specialized clinics in Spain. METHODS: Patients were recruited at random from allergy outpatient clinics in 101 health centers throughout Spain over 12 months. We performed a multicenter, observational, prospective study under conditions of clinical practice. We analyzed direct costs from a funder perspective (healthcare costs) and from a societal perspective (healthcare and non-healthcare costs). Indirect costs (absenteeism and presenteeism [productivity lost in the workplace]) were also calculated. The cost of treating conjunctivitis was evaluated alongside that of AR. RESULTS: The total mean cost of AR per patient-year (n = 498) was €2326.70 (direct, €553.80; indirect, €1772.90). Direct costs were significantly higher in women (€600.34 vs €484.46, P = 0.02). Total costs for intermittent AR were significantly lower than for persistent AR (€1484.98 vs €2655.86, P &lt; 0.001). Total indirect costs reached €1772.90 (presenteeism, €1682.71; absenteeism, €90.19). The direct costs of AR in patients with intermittent asthma (€507.35) were lower than in patients with mild-persistent asthma (€719.07) and moderate-persistent asthma (€798.71) (P = 0.006). CONCLUSIONS: The total cost of AR for society is considerable. Greater frequency of symptoms and more severe AR are associated with higher costs. Indirect costs are almost threefold direct costs, especially in presenteeism. A reduction in presenteeism would generate considerable savings for society.</v>
          </cell>
          <cell r="F1928" t="str">
            <v>2017</v>
          </cell>
        </row>
        <row r="1929">
          <cell r="A1929">
            <v>1928</v>
          </cell>
          <cell r="B1929" t="str">
            <v>Delays in treatment intensification with oral antidiabetic drugs and risk of microvascular and macrovascular events in patients with poor glycaemic control: An individual patient simulation study</v>
          </cell>
          <cell r="C1929" t="str">
            <v>AIMS: To use the Archimedes model to estimate the consequences of delays in oral antidiabetic drug (OAD) treatment intensification on glycaemic control and long-term outcomes at 5 and 20 years. MATERIALS AND METHODS: Using real-world data, we modelled a cohort of hypothetical patients with glycated haemoglobin (HbA1c) ≥8%, on metformin, with no history of insulin use. The cohort included 3 strata based on the number of OADs taken at baseline. The first add-on in the intensification sequence was a sulphonylurea, next was a dipeptidyl peptidase-4 inhibitor, and last, a thiazolidinedione. The scenarios included either no delay or delay, based on observed and extrapolated times to intensification. RESULTS: At 1 year, HbA1c was 6.8% for patients intensifying without delay, and 8.2% for those delaying intensification. For no delay vs delay, risks of major adverse cardiac events, myocardial infarction, heart failure and amputations were reduced by 18.0%, 25.0%, 13.7%, and 20.4%, respectively, at 5 years; severe hypoglycaemia risk, however, increased to 19% for the no delay scenario vs 12.5% for delay. At 20 years, the results showed similar trends to those at 5 years. CONCLUSIONS: Timing of intensification of OAD therapy according to guideline recommendations led to greater reductions in HbA1c and lower risks of complications, but higher risks of hypoglycaemia than delaying intensification. These results highlight the potential impact of timely treatment intensification on long-term outcomes.</v>
          </cell>
          <cell r="F1929" t="str">
            <v>2017</v>
          </cell>
        </row>
        <row r="1930">
          <cell r="A1930">
            <v>1929</v>
          </cell>
          <cell r="B1930" t="str">
            <v>A national evaluation of a dissemination and implementation initiative to enhance primary care practice capacity and improve cardiovascular disease care: the ESCALATES study protocol</v>
          </cell>
          <cell r="C1930" t="str">
            <v>BACKGROUND: The Agency for Healthcare Research and Quality (AHRQ) launched the EvidenceNOW Initiative to rapidly disseminate and implement evidence-based cardiovascular disease (CVD) preventive care in smaller primary care practices. AHRQ funded eight grantees (seven regional Cooperatives and one independent national evaluation) to participate in EvidenceNOW. The national evaluation examines quality improvement efforts and outcomes for more than 1500 small primary care practices (restricted to those with fewer than ten physicians per clinic). Examples of external support include practice facilitation, expert consultation, performance feedback, and educational materials and activities. This paper describes the study protocol for the EvidenceNOW national evaluation, which is called Evaluating System Change to Advance Learning and Take Evidence to Scale (ESCALATES). METHODS: This prospective observational study will examine the portfolio of EvidenceNOW Cooperatives using both qualitative and quantitative data. Qualitative data include: online implementation diaries, observation and interviews at Cooperatives and practices, and systematic assessment of context from the perspective of Cooperative team members. Quantitative data include: practice-level performance on clinical quality measures (aspirin prescribing, blood pressure and cholesterol control, and smoking cessation; ABCS) collected by Cooperatives from electronic health records (EHRs); practice and practice member surveys to assess practice capacity and other organizational and structural characteristics; and systematic tracking of intervention delivery. Quantitative, qualitative, and mixed methods analyses will be conducted to examine how Cooperatives organize to provide external support to practices, to compare effectiveness of the dissemination and implementation approaches they implement, and to examine how regional variations and other organization and contextual factors influence implementation and effectiveness. DISCUSSION: ESCALATES is a national evaluation of an ambitious large-scale dissemination and implementation effort focused on transforming smaller primary care practices. Insights will help to inform the design of national health care practice extension systems aimed at supporting practice transformation efforts in the USA. CLINICAL TRIAL REGISTRATION: NCT02560428 (09/21/15).</v>
          </cell>
          <cell r="F1930" t="str">
            <v>2016</v>
          </cell>
        </row>
        <row r="1931">
          <cell r="A1931">
            <v>1930</v>
          </cell>
          <cell r="B1931" t="str">
            <v>Early Invasive Versus Initial Conservative Strategies for Women with Non-ST-Elevation Acute Coronary Syndromes: A Nationwide Analysis</v>
          </cell>
          <cell r="C1931" t="str">
            <v>BACKGROUND: Studies conducted largely in men have shown improved outcomes with an early invasive strategy with non-ST-elevation acute coronary syndrome. In contrast, data have been less conclusive in women, with some trials demonstrating potential harm. This study aims to assess whether an early invasive strategy in women is associated with better outcomes in real-world data. METHODS: Women admitted with a primary diagnosis of non-ST-elevation myocardial infarction or unstable angina were identified from the National Inpatient Sample years 2012 and 2013. The incidence of in-hospital mortality in women with non-ST-elevation acute coronary syndrome undergoing an early invasive strategy versus an initial conservative strategy was compared using a propensity score-matched analysis. RESULTS: Among 372,080 women with non-ST-elevation acute coronary syndrome, 153,680 (41.3%) were managed with an early invasive strategy and 218,400 (58.7%) were managed with an initial conservative strategy. Propensity score-matched 19,965 women were treated with an early invasive strategy, and 20,009 women were treated with an initial conservative strategy. The risk of in-hospital mortality was lower with an early invasive strategy (2.1% vs 3.8%; odds ratio [OR], 0.55; 95% confidence interval [CI], 0.49-0.62). This benefit was noted in women presenting with non-ST-segment elevation myocardial infarction (OR, 0.52; 95% CI, 0.46-0.58) and was not observed in women with unstable angina (OR, 5.14; 95% CI, 0.47-56.9), P(interaction) = .06. A propensity-adjusted analysis yielded similar results (OR, 0.51; 95% CI, 0.45-0.57). CONCLUSIONS: In this large contemporary observational analysis of women with non-ST-elevation acute coronary syndrome, an early invasive strategy was associated with lower in-hospital mortality. This benefit was observed in women presenting with non-ST-elevation myocardial infarction but not with unstable angina. These findings provide evidence supporting the guideline recommendations for an early invasive strategy in women with non-ST-elevation acute coronary syndrome and high-risk features (eg, troponin positive).</v>
          </cell>
          <cell r="F1931" t="str">
            <v>2017</v>
          </cell>
        </row>
        <row r="1932">
          <cell r="A1932">
            <v>1931</v>
          </cell>
          <cell r="B1932" t="str">
            <v>Ramucirumab as Second-Line Therapy in Metastatic Gastric Cancer: Real-World Data from the RAMoss Study</v>
          </cell>
          <cell r="C1932" t="str">
            <v>BACKGROUND: Ramucirumab-alone or combined with paclitaxel-represents one of the main options for patients failing first-line treatment for advanced gastric cancer. OBJECTIVE: The RAMoss study aimed to evaluate the safety and efficacy profile of ramucirumab in the "real-life setting". PATIENTS AND METHODS: Patients from 25 Italian hospitals started therapy consisting of ramucirumab 8 mg/kg i.v. d1,15q28 with or without paclitaxel 80 mg/m(2) i.v. d1,8,15q28. The primary endpoint was safety, and secondary endpoints were overall response rate (ORR), progression-free survival (PFS), and overall survival (OS). RESULTS: One hundred sixty-seven patients with disease progression on first-line therapy received ramucirumab as monotherapy (10%) or combined with paclitaxel (90%). Median treatment duration was 4 months (1-17 months). Global incidence of grade (G) 3-4 toxicity was 9.6%, and for neutropenia 5.4%; treatment was discontinued due to toxicity in 3% of patients. The most frequent adverse events (AE) were G1-2 fatigue (27.5%), G1-2 neuropathy (26.3%), and G1-2 neutropenia (14.9%). ORR was 20.2%. Stable disease was observed in 39.2% of patients, with a disease control rate of 59.4%. With a median follow-up of 11 months, median PFS was 4.3 months (95% confidence interval [CI] 4.1-4.7), whereas median OS was 8.0 months (95% CI: 7.09-8.9). In a multivariate analysis, ECOG performance status &lt;1 or ≥1 (HR 1.13, 95% CI 1.0-1.27, p = 0.04) and the presence versus absence of peritoneal metastases (HR 1.57, 95% CI 1.63-2.39, p = 0.03) were independent poor prognostic factors. CONCLUSIONS: These "real-life" efficacy data on ramucirumab treatment are in line with previous randomized trials. Ramucirumab is well tolerated in daily clinical practice.</v>
          </cell>
          <cell r="F1932" t="str">
            <v>2018</v>
          </cell>
        </row>
        <row r="1933">
          <cell r="A1933">
            <v>1932</v>
          </cell>
          <cell r="B1933" t="str">
            <v>Real-world effectiveness and safety of glecaprevir/pibrentasvir for the treatment of chronic hepatitis C infection: data from the German Hepatitis C-Registry</v>
          </cell>
          <cell r="C1933" t="str">
            <v>BACKGROUND: Glecaprevir/pibrentasvir is a pangenotypic direct-acting antiviral regimen approved for treating adults chronically infected with hepatitis C virus (HCV). There are limited real-world data on glecaprevir/pibrentasvir to date. AIM: To evaluate the effectiveness and safety of glecaprevir/pibrentasvir under real-world conditions in the German Hepatitis C-Registry (DHC-R). METHODS: The DHC-R is an ongoing, non-interventional, multicentre, prospective, observational cohort study that monitors patients with chronic HCV infection. Data were collected from patients who initiated glecaprevir/pibrentasvir and completed a screening visit on or after 2 August 2017. The primary effectiveness endpoint was sustained virological response at post-treatment Week 12 (SVR12). Safety and tolerability were also assessed. RESULTS: As of 15 July 2018, 586 patients received glecaprevir/pibrentasvir and had documented SVR12 data, treatment discontinuation, loss to follow-up or HCV reinfection. Five hundred and fifty-two patients (94%) received on-label treatment. At baseline, most on-label patients were infected with HCV genotype 1 (53%) or 3 (33%), HCV treatment-naïve (90%), without cirrhosis (94%), and treated for 8 weeks (93%). Five hundred and thirty-four patients (96.7%) achieved SVR12 (intention-to-treat [ITT] analysis). By modified ITT analysis (excluding patients who discontinued and did not achieve SVR12 or patients lost to follow-up), the SVR12 rate was 99.4% (n/N = 534/537). There was one documented virological failure (relapse) and two documented HCV reinfections. One hundred and forty-two (26%) adverse events (AEs) and 9 (2%) serious AEs occurred; 2 (&lt;1%) AEs led to treatment discontinuation. All patients treated off-label (N = 34) achieved SVR12. CONCLUSION: Glecaprevir/pibrentasvir was highly effective and well tolerated under real-world conditions. Clinical trial number: DRKS00009717 (German Clinical Trials Register, DRKS).</v>
          </cell>
          <cell r="F1933" t="str">
            <v>2019</v>
          </cell>
        </row>
        <row r="1934">
          <cell r="A1934">
            <v>1933</v>
          </cell>
          <cell r="B1934" t="str">
            <v>Preventing Endoscopy Clinic No-Shows: Prospective Validation of a Predictive Overbooking Model</v>
          </cell>
          <cell r="C1934" t="str">
            <v>OBJECTIVES: Patient absenteeism for scheduled visits and procedures ("no-show") occurs frequently in healthcare systems worldwide, resulting in treatment delays and financial loss. To address this problem, we validated a predictive overbooking system that identifies patients at high risk for missing scheduled gastrointestinal endoscopy procedures ("no-shows" and cancellations), and offers their appointments to other patients on short notice. METHODS: We prospectively tested a predictive overbooking system at a Veterans Administration outpatient endoscopy clinic over a 34-week period, alternating between traditional booking and predictive overbooking methods. For the latter, we assigned a no-show risk score to each scheduled patient, utilizing a previously developed logistic regression model built with electronic health record data. To compare booking methods, we measured service utilization-defined as the percentage of daily total clinic capacity occupied by patients-and length of clinic workday. RESULTS: Compared to typical booking, predictive overbooking resulted in nearly all appointment slots being filled-2.5 slots available during control weeks vs. 0.35 slots during intervention weeks, t(161)=4.10, P=0.0001. Service utilization increased from 86% during control weeks to 100% during intervention weeks, allowing 111 additional patients to undergo procedures. Physician and staff overages were more common during intervention weeks, but less than anticipated (workday length of 7.84 h (control) vs. 8.31 h (intervention), t(161)=2.28, P=0.02). CONCLUSIONS: Predictive overbooking may be used to maximize endoscopy scheduling. Future research should focus on adapting the model for use in primary care and specialty clinics.</v>
          </cell>
          <cell r="F1934" t="str">
            <v>2016</v>
          </cell>
        </row>
        <row r="1935">
          <cell r="A1935">
            <v>1934</v>
          </cell>
          <cell r="B1935" t="str">
            <v>Current prescription status of antihypertensive drugs in Japanese patients with hypertension: Analysis by type of comorbidities</v>
          </cell>
          <cell r="C1935" t="str">
            <v>In 2014, the Japanese Society of Hypertension (JSH) issued revised guidelines for hypertension management. To assess adherence to the guidelines, this retrospective study evaluated the real-world status of antihypertensive drug prescribing for Japanese patients with hypertension, classified by comorbidity: diabetes mellitus, dyslipidemia, gout/hyperuricemia and renal diseases. Data on 59,867 hypertensive patients who received their first prescription for antihypertensive therapy between April 2014 and March 2015, were obtained from a medical insurance claims database for hospitals participating in the Diagnosis Procedure Combination/Per-Diem payment system. The most common drugs prescribed for each comorbidity subgroup were calcium channel blockers (CCBs) and angiotensin II receptor blockers (ARBs), with prescription rates of around 60-70%. Contrary to JSH recommendations, diuretics and angiotensin-converting enzyme inhibitors were prescribed less often than β-blockers. Whereas diabetes mellitus is a compelling indication for use of renin-angiotensin system inhibitors, CCBs were commonly prescribed in this subgroup. The treatment pattern for patients with comorbid dyslipidemia closely resembled that for the overall patient population. Loop diuretics were prescribed more frequently for patients with renal diseases or gout/hyperuricemia than for those with diabetes mellitus or dyslipidemia. Although antihypertensive drug prescribing varied by comorbidity, JSH 2014 guidelines appeared not to be incorporated adequately into actual clinical practice.</v>
          </cell>
          <cell r="F1935" t="str">
            <v>2019</v>
          </cell>
        </row>
        <row r="1936">
          <cell r="A1936">
            <v>1935</v>
          </cell>
          <cell r="B1936" t="str">
            <v>Chinese acute ischemic stroke treatment outcome registry (CASTOR): protocol for a prospective registry study on patterns of real-world treatment of acute ischemic stroke in China</v>
          </cell>
          <cell r="C1936" t="str">
            <v>RATIONALE: Stroke presents a serious health problem in China. Despite progresses made in recent years, there is still a lack of effective treatments for acute ischemic stroke (AIS) in clinical practices. AIMS: The Chinese Acute Ischemic Stroke Treatment Outcome Registry (CASTOR) is designed to evaluate the patterns and cost-effectiveness of current treatments for AIS in real-world settings in China. DESIGN: CASTOR is a prospective, multi-center study registered with ClinicalTrials.gov (NCT02470624) with a target sample size of 10,000 patients who are experiencing AIS. The patients are treated for AIS following the Chinese stroke guideline and local practice. Real-world data on treatment regimens, outcomes and costs are collected at baseline (Visit 1) and during subsequent visits (Visit 2 to Visit 5) after medication treatments. OUTCOME: The primary objective of the present study is to analyze the current treatment status of AIS in real world settings. The secondary objectives include: 1) to compare the effectiveness of common treatment regimens, 2) to analyze the cost-effectiveness of different treatment regimens for AIS, 3) to analyze the incidence of adverse events and complications in enrolled patients with AIS, 4) to analyze the effect of Trial of Org 10,172 in Acute Stroke Treatment (TOAST) classification on the specific therapies during acute phase treatment period. DISCUSSION: In face of changing treatment patterns and increasing demand from medical insurers for cost-effectiveness data in China, a large-scale registry study examining the real-world patterns of AIS in hospitals is needed. The CASTOR study will help to find favorable cost-utility treatment regimens for AIS and improve the overall treatment outcome of Chinese patients with AIS.</v>
          </cell>
          <cell r="F1936" t="str">
            <v>2017</v>
          </cell>
        </row>
        <row r="1937">
          <cell r="A1937">
            <v>1936</v>
          </cell>
          <cell r="B1937" t="str">
            <v>The Effectiveness of Tyrosine Kinase Inhibitors and Molecular Monitoring Patterns in Newly Diagnosed Patients With Chronic Myeloid Leukemia in the Community Setting</v>
          </cell>
          <cell r="C1937" t="str">
            <v>BACKGROUND: Clinical outcomes of patients with chronic myeloid leukemia (CML) treated in clinical trials, including response to therapy, may not be representative of those treated in a community setting. Thus, we sought to determine the real-world effectiveness of first-line tyrosine kinase inhibitors in CML by evaluating response rates, all-cause discontinuation, and adherence. Response monitoring patterns were also analyzed. PATIENTS AND METHODS: This retrospective observational study, using the McKesson Specialty Health/US Oncology Network (MSH/USON) iKnowMed electronic health record database and medical charts, identified newly diagnosed CML patients who received first-line imatinib, dasatinib, or nilotinib from July 2007 to March 2011, and were then followed for ≥ 18 months. RESULTS: Three hundred patients met study criteria (222 imatinib-treated, 34 dasatinib-treated, and 44 nilotinib-treated in the first-line). Molecular and cytogenetic response assessments were conducted less frequently than recommended (40% never had cytogenetic or molecular monitoring at any time). Patients treated with either dasatinib or nilotinib experienced higher response rates by 6, 12, and 18 months, faster time to major molecular response, and a significantly lower rate of all-cause treatment discontinuation within 18 months relative to imatinib-treated patients. Approximately 56% of all patients were adherent to tyrosine kinase inhibitor therapy. CONCLUSION: Dasatinib and nilotinib were more effective than imatinib as first-line therapy for CML in a community setting, as observed in descriptive and univariate analyses. The frequency of cytogenetic and molecular monitoring was lower than that recommended by current guidelines, including patients with no molecular or cytogenetic assessments during the 18-month follow-up. Therefore, MSH/USON is working toward improving compliance with response monitoring guidelines.</v>
          </cell>
          <cell r="F1937" t="str">
            <v>2015</v>
          </cell>
        </row>
        <row r="1938">
          <cell r="A1938">
            <v>1937</v>
          </cell>
          <cell r="B1938" t="str">
            <v>The relative burden of community-acquired pneumonia hospitalizations in older adults: a retrospective observational study in the United States</v>
          </cell>
          <cell r="C1938" t="str">
            <v>BACKGROUND: The risk of community-acquired pneumonia (CAP) increases with age and significantly impacts morbidity and mortality in the elderly population. The burden of illness and cost of preventing CAP has not been compared to other serious diseases. METHODS: This retrospective analysis used claims data from 2014 to 2015 and compared hospitalizations for CAP, myocardial infarction (MI), stroke, and osteoporotic fractures (OF) in adults aged ≥65 years enrolled in a Medicare Advantage insurance plan. Individuals who had not already been hospitalized for one of these conditions and did not have evidence of long-term care were included in the study. Hospitalizations for each condition were described by length of stay, readmissions, mortality, and total costs. Preventive measures included vaccinations for CAP and medications for MI, stroke, and OF. RESULTS: A total of 1,949,352 individuals were included in the cohort. In 2015, the rate of CAP-related hospitalizations was the highest at 846.7 per 100,000 person-years compared to 405 for MI, 278.9 for stroke, and 343.9 for OF. Vaccination costs for CAP were $40.2 million including $14.1 million for pneumococcal and $26.1 million for influenza vaccines. The cost of preventive medications for MI and stroke reached over $661 million and OF totaled $169 million. CONCLUSIONS: Although CAP has a higher burden of hospitalization and total costs than MI, stroke, and OF in the elderly population, prevention efforts were disproportionately smaller for CAP. Prioritization of CAP prevention is needed to substantially reduce the burden of CAP.</v>
          </cell>
          <cell r="F1938" t="str">
            <v>2018</v>
          </cell>
        </row>
        <row r="1939">
          <cell r="A1939">
            <v>1938</v>
          </cell>
          <cell r="B1939" t="str">
            <v>Economic Evaluation of the Combined Use of Warfarin and Low-dose Aspirin Versus Warfarin Alone in Mechanical Valve Prostheses</v>
          </cell>
          <cell r="C1939" t="str">
            <v>BACKGROUND: The use of combined therapy of antiplatelet and anticoagulant versus anticoagulant alone to reduce instances of thromboembolic events in patients with heart valve prostheses is an established standard of care in many countries but not in Egypt. A previous Markov model cost-effectiveness study on Egyptian patients aged 50-60 years demonstrated that the combined therapy reduces the overall treatment cost. However, due to the lack of actual real-world data on cost-effectiveness and the limitation of the Markov model study to 50- to 60-year-old patients, the Egyptian medical community is still questioning whether the added benefit is worth the cost. OBJECTIVE: To assess, from the perspective of the Egyptian health sector, the cost-effectiveness of the combined use of warfarin and low-dose aspirin (75 mg) versus that of warfarin alone in patients with mechanical heart valve prostheses who began therapy between the age of 15 and 50 years. METHODS: An economic evaluation was conducted alongside a randomized, controlled trial to assess the cost-effectiveness of the combined therapy in patients with mechanical valve prostheses. A total of 316 patients aged between 15 and 50 years were included in the study and randomly assigned to a group treated with both warfarin and aspirin or a group treated with warfarin alone. RESULTS: The patients in the combined therapy group exhibited a significantly longer duration of protection against the first event. Fewer primary events were observed in the patients treated with warfarin plus aspirin than in those treated with warfarin alone (1.4 %/year, vs. 4.8 %/year), and a higher mean quality-adjusted life-years (QALYs) value over 4 years was obtained for the group treated with warfarin plus aspirin (difference 0.058; 95 % CI 0.013-0.118), although this difference did not reach a conventional level of statistical significance. The total costs over a 4-year period were lower with the combined therapy (difference -US$244; 95 % CI -US$483.1 to -US$3.8), which yielded an incremental cost-effectiveness ratio of -US$4206 per QALY gained. Thus, the combined therapy was dominant. All costs were reported in US dollars (USD) for the financial year 2014. CONCLUSIONS: The results of this analysis indicate that from the perspective of the Egyptian health sector, the addition of aspirin to the typical warfarin therapy is more effective and less costly for patients with mechanical valve prostheses than treatment with warfarin alone. This combined strategy could be adopted to prevent the complications of mechanical valve prostheses. Our study adds to the body of evidence supporting the option of warfarin-plus-aspirin therapy for patients with mechanical valve prostheses.</v>
          </cell>
          <cell r="F1939" t="str">
            <v>2016</v>
          </cell>
        </row>
        <row r="1940">
          <cell r="A1940">
            <v>1939</v>
          </cell>
          <cell r="B1940" t="str">
            <v>Hysterectomy for benign conditions: Complications relative to surgical approach and other variables that lead to post-operative readmission within 90 days of surgery</v>
          </cell>
          <cell r="C1940" t="str">
            <v>OBJECTIVE: To examine variables associated with hysterectomy-related complications, relative to surgical approach and other variables, that lead to readmission within 90 days of surgery. METHODS: We conducted an observational cohort study for which data were extracted from electronic health records. Data were extracted of all patients (n = 3106) who underwent hysterectomies at 10 Kaiser Permanente Southern California medical centers between June 2010 and September 2011. Patients who were pregnant or had a cancer diagnosis were excluded from the study. To identify univariate associations between examined variables and procedure type, chi-square tests for categorical variables and t-tests or analysis of variance for continuous variables were used. Generalized estimating equations methods were used to test associations between independent variables and primary outcomes of interest. Statistical significance was determined using a p-value &lt;.05. RESULTS: Of 3106 patients, 109 experienced 168 post-operative complications. The most common post-operative complications were related to pelvic abscesses, bowel obstruction, or severe ileus, and the vaginal cuff. Pelvic abscesses were most frequent among total laparoscopic hysterectomy and total abdominal hysterectomy cases (p = .002), and vaginal cuff complications were most frequent among total laparoscopic hysterectomy cases (p = .015). Patients who underwent total vaginal hysterectomy (odds ratio = 2.13, confidence interval = 1.15-3.92), laparoscopic supracervical hysterectomy (odds ratio = 3.11, confidence interval = 1.13-8.57), and total laparoscopic hysterectomy (odds ratio = 5.60, confidence interval = 2.90-10.79) experienced increased occurrence of post-operative complications resulting in readmission. Other variables associated with an increased risk for readmission included high estimated blood loss (201-300 mL and 301+ mL, relative to 0-50 mL; odds ratio = 2.28, confidence interval = 1.24-4.18 and odds ratio = 2.63, confidence interval = 1.67-4.14) and long length of stay of 3 days or more (relative to 0 days; odds ratio = 2.93, confidence interval = 1.28-6.69). Pelvic specimen weight in the 151-300 g and 501+ g ranges appeared protective (odds ratio = 0.40, confidence interval = 0.25-0.64 and odds ratio = 0.54, confidence interval = 0.33-0.90). In a sub-analysis of 1294 patients, 74 hospital operative complications directly related to hysterectomy were identified among 59 patients. The most common hospital operative complications were excessive bleeding associated with surgery or injury to nearby structures. Among the sub-sample of 1294 patients, those with hospital operative complications were more likely to experience post-operative complications that lead to readmission (odds ratio = 3.82, confidence interval = 1.55-9.43, p = .004). CONCLUSION: The observed increased risk of complications among patients of Black race, who underwent laparoscopic supracervical hysterectomy or total laparoscopic hysterectomy, who experienced more than 300 mL surgical blood loss, who suffered hospital operative complications, and those whose hospitalization was 3 days or greater, offers an opportunity for higher scrutiny and preventive measures during usual hysterectomy care to prevent later readmission.</v>
          </cell>
          <cell r="F1940" t="str">
            <v>2017</v>
          </cell>
        </row>
        <row r="1941">
          <cell r="A1941">
            <v>1940</v>
          </cell>
          <cell r="B1941" t="str">
            <v>Hypoglycemia adverse events in PICUs and cardiac ICUs: differentiating preventable and nonpreventable events*</v>
          </cell>
          <cell r="C1941" t="str">
            <v>OBJECTIVES: To describe the use of an adverse event detection system to identify, characterize, and categorize preventable versus nonpreventable hypoglycemia AEs in PICUs and cardiac ICUs. DESIGN: Retrospective observational study. SETTING: PICU and cardiac ICU of a tertiary pediatric hospital. SUBJECTS: All hypoglycemia triggers generated over a 3-year period. INTERVENTIONS: All hypoglycemia triggers generated via an electronic health record-driven surveillance system were investigated to determine if they represented a true adverse event and if that event was preventable or nonpreventable. Clinical and demographic variables were analyzed to identify characteristics of patients who developed a preventable or nonpreventable hypoglycemia adverse event. MEASUREMENTS AND MAIN RESULTS: There were 197 hypoglycemia adverse events in 90 patients. Thirty percent of the adverse events in the PICU and 36% of the adverse events in the cardiac ICU were characterized as preventable. Of the adverse events, 118 (59.9%) necessitated an intravenous dextrose bolus. No adverse events were associated with reporting of symptoms of hypoglycemia including apnea, altered mental status, or seizures. Events were more likely to be preventable (p &lt; 0.001) if the patient was receiving only parenteral sources of nutrition (intravenous fluids or total parenteral nutrition). Controlling for weekends and holidays, adverse events associated with sole parenteral nutrition source had an increased odds ratio of 9.5 (95% confidence interval: 2.8-31.9) of being preventable. Stratifying by ICU, cardiac ICU events occurring on a weekend or holiday were more likely to be preventable (p = 0.001). Stratifying by unit and controlling for parenteral nutrition source, adverse events in the cardiac ICU occurring on weekends or holidays had an increased odds ratio of 11.6 (95% confidence interval: 2.7-50.2) of being preventable. CONCLUSIONS: Preventable hypoglycemia adverse events are associated with patients receiving sole parenteral sources of nutrition in both the PICU and cardiac ICU. In the cardiac ICU, there is an association between weekend and holiday time periods and the development of preventable hypoglycemia adverse events.</v>
          </cell>
          <cell r="F1941" t="str">
            <v>2013</v>
          </cell>
        </row>
        <row r="1942">
          <cell r="A1942">
            <v>1941</v>
          </cell>
          <cell r="B1942" t="str">
            <v>Emergency Department Management of Atrial Fibrillation and Flutter and Patient Quality of Life at One Month Postvisit</v>
          </cell>
          <cell r="C1942" t="str">
            <v>STUDY OBJECTIVE: We identify characteristics of patients with atrial fibrillation or flutter associated with favorable assessments of emergency department (ED) effectiveness and 30-day quality of life. METHODS: As part of a prospective observational study of ED management and short-term outcomes of patients with nonvalvular atrial fibrillation or flutter, we adapted a disease-specific quality-of-life instrument. By telephone, we administered the Atrial Fibrillation Effect on Quality-of-life survey to patients 30 days after an ED visit in which they were treated for newly diagnosed or recent-onset atrial fibrillation or flutter and discharged home. We also asked respondents to rate the effectiveness of ED treatment. Using data prospectively collected in the ED and extracted from electronic health records, we recorded rhythm management (cardioversion attempts and type) and patient and ED treatment characteristics. Using multivariable regression, we examined the association between these characteristics and patient-reported effectiveness of ED treatment ("very effective" or not) and any atrial fibrillation or flutter quality-of-life effect. RESULTS: Six hundred fifty-two eligible ED patients (response rate 89%) treated between May 2011 and November 2012 completed follow-up. Of these patients, 454 (69.6%) reported that their ED treatment was "very effective" and 113 (17.3%) reported no quality-of-life influence. In multivariable analyses, there was an association between ED electrocardioversion and perceived ED effectiveness (P&lt;.05) but none between treatment strategy and 30-day atrial fibrillation or flutter quality-of-life score. Respondents who were younger, women, and had worse pre-ED self-reported health (P&lt;.05) were more likely to report a quality-of-life effect. CONCLUSION: In this observational study, ED rhythm management strategy was associated with greater perceived effectiveness of the ED visit but not with a difference in 30-day quality-of-life score.</v>
          </cell>
          <cell r="F1942" t="str">
            <v>2015</v>
          </cell>
        </row>
        <row r="1943">
          <cell r="A1943">
            <v>1942</v>
          </cell>
          <cell r="B1943" t="str">
            <v>Long-term persistence in patients with osteoporosis receiving denosumab in routine practice: 36-month non-interventional, observational study</v>
          </cell>
          <cell r="C1943" t="str">
            <v>Persistence rates over 36 months with denosumab in patients diagnosed with osteoporosis in a real-world setting were examined, along with baseline patient characteristics predictive of persistence. This study represents the longest observational period with denosumab persistence and shows higher persistence rates when compared to bisphosphonates. INTRODUCTION: The study objective was to describe long-term persistence with denosumab among patients treated for osteoporosis in a real-world setting. We also sought to examine patient characteristics predictive of persistence. Lastly, this study attempted to place the results in context by conducting a literature review of published persistence data for denosumab. METHODS: This retrospective, non-interventional study analyzed 1158 patients from a specialty community private practice to assess patient persistence with denosumab in routine care. Persistence was defined as receiving seven denosumab injections, using an 8-week permissible gap, over 36 months. Non-persistent patients were further investigated retrospectively to identify reasons for discontinuation, when available. RESULTS: Demographic analysis showed a population of 1158 patients with mean age 68.4 years old and baseline T-score - 2.7; nearly half of which experienced a prior osteoporosis-related fracture. In a Kaplan-Meier survival analysis, 36-month persistence overall was 50.7%. Net persistence, as defined by receiving seven injections in the allowable time frame, was 64.2% of the cohort. In a multivariate analysis, prior vertebral fractures and recent osteoporosis therapy were associated with higher persistence; age greater than 75 years was associated with non-persistence. Reasons for discontinuation were available in 91.6% of non-persistent patients and categorized to include the ten most common explanations. CONCLUSION: This study to our knowledge represents the longest continuous observational period providing data on denosumab persistence in a real-world setting. The total persistence noted is quite robust when compared to bisphosphonates and is within the upper range of prior published studies of denosumab with shorter observation periods.</v>
          </cell>
          <cell r="F1943" t="str">
            <v>2019</v>
          </cell>
        </row>
        <row r="1944">
          <cell r="A1944">
            <v>1943</v>
          </cell>
          <cell r="B1944" t="str">
            <v>[Clinical experience with omalizumab in patients with severe asthma. Real-world data]</v>
          </cell>
          <cell r="C1944" t="str">
            <v>BACKGROUND: Omalizumab is a monoclonal antibody that is prescribed in a stepwise addition regimen for the treatment of severe asthma. OBJECTIVE: To report the experience of patients with severe asthma who were given omalizumab in accordance with international guides, in a context of real-world data. METHODS: Open, analytical, cross-sectional, retrospective, observational clinical study with real-world data. GINA 2006 Asthma Control Scheme was used to evaluate patients, and a questionnaire was used to evaluate patient characteristics, effectiveness, safety, and tolerance to omalizumab. RESULTS: 48 patients were studied, 34 women and 14 men with an average age of 39 years. The average disease duration was 26 years. Average serum IgE was 522 IU. At the beginning of treatment, all patients had uncontrolled asthma; at the end, 69% asthma control was obtained, 19% was partially controlled and 12% unchanged. The changes were observed at seven months on average. CONCLUSION: Omalizumab is effective and safe for treating severe asthma when applied in accordance with international guidelines for the management of bronchial asthma.</v>
          </cell>
          <cell r="F1944" t="str">
            <v>2016</v>
          </cell>
        </row>
        <row r="1945">
          <cell r="A1945">
            <v>1944</v>
          </cell>
          <cell r="B1945" t="str">
            <v>Management and predictors of outcome in unselected patients with cardiogenic shock complicating acute ST-segment elevation myocardial infarction: results from the Bremen STEMI Registry</v>
          </cell>
          <cell r="C1945" t="str">
            <v>INTRODUCTION: Patients with ST-segment elevation myocardial infarction (STEMI) and consecutive cardiogenic shock (CS) represent a challenge in clinical practice. Only few 'real-world' data on therapeutic management and outcome exist. METHODS: The present analysis focuses on changes of clinical management of STEMI-patients with CS and analyzes predictors of outcome using the Bremen-STEMI registry. RESULTS: Out of 7865 patients with STEMI, 981 patients (13%) presented with CS. Most CS patients (88%) underwent an early percutaneous intervention (PCI). Intraaortic balloon pumps (IABP) were less implanted since 2013 (p &lt; 0.001), the rate of drug-eluting stents and periprocedural prasugrel or ticagrelor therapy increased over the years. Overall in-hospital mortality of patients with CS was 37%, 1 year mortality was 50%. A significantly reduced 1-year mortality (2006-2009: 55%, 2010-2013: 50%; 2014-2015: 43%, p = 0.027) was observed. In a multivariate analysis significant predictors of an increased 1-year mortality were acute renal failure (OR 3.6; 95% CI 1.9-7.0), atrial fibrillation (OR 2.8; 95% CI 1.3-6.0), three-vessel disease (OR 2.5; 95% CI 1.3-4.7), age ≥ 75 years (OR 2.4, 95% CI 1.3-4.4) and anemia (OR 1.9; 95% CI 1.1-3.3). A successful performed PCI (OR 0.5, 95% CI 0.2-0.9) was associated with a significantly reduced 1-year mortality. CONCLUSION: management of patients with CS changed with a steep decrease of IABP implantations. Mortality of patients with CS decreased over the last 10 years. Especially, performance of successful PCI was associated with a reduction of mortality, indicating the crucial role of early revascularization to improve prognosis in this high-risk cohort of STEMI-patients.</v>
          </cell>
          <cell r="F1945" t="str">
            <v>2018</v>
          </cell>
        </row>
        <row r="1946">
          <cell r="A1946">
            <v>1945</v>
          </cell>
          <cell r="B1946" t="str">
            <v>Long-Term Outcomes From Repeated Smoking Cessation Assistance in Routine Primary Care</v>
          </cell>
          <cell r="C1946" t="str">
            <v>PURPOSE: To test the association between repeated clinical smoking cessation support and long-term cessation. DESIGN: Retrospective, observational cohort study using structured and free-text data from electronic health records. SETTING: Six diverse health systems in the United States. PARTICIPANTS: Patients aged ≥18 years who were smokers in 2007 and had ≥1 primary care visit in each of the following 4 years (N = 33 691). MEASURES: Primary exposure was a composite categorical variable (comprised of documentation of smoking cessation medication, counseling, or referral) classifying the proportions of visits for which patients received any cessation assistance (&lt;25% (reference), 25%-49%, 50%-74%, and ≥75% of visits). The dependent variable was long-term quit (LTQ; yes/no), defined as no indication of being a current smoker for ≥365 days following a visit where nonsmoker or former smoker was indicated. ANALYSIS: Mixed effects logistic regression analysis adjusted for age, sex, race, and comorbidities, with robust standard error estimation to account for within site correlation. RESULTS: Overall, 20% of the cohort achieved LTQ status. Patients with ≥75% of visits with any assistance had almost 3 times the odds of achieving LTQ status compared to those with &lt;25% visits with assistance (odds ratio = 2.84; 95% confidence interval: 1.50-5.37). Results were similar for specific assistance types. CONCLUSIONS: These findings provide support for the importance of repeated assistance at primary care visits to increase long-term smoking cessation.</v>
          </cell>
          <cell r="F1946" t="str">
            <v>2018</v>
          </cell>
        </row>
        <row r="1947">
          <cell r="A1947">
            <v>1946</v>
          </cell>
          <cell r="B1947" t="str">
            <v>A comparison of overall survival with 40 and 50mg/m(2) pegylated liposomal doxorubicin treatment in patients with recurrent epithelial ovarian cancer: Propensity score-matched analysis of real-world data</v>
          </cell>
          <cell r="C1947" t="str">
            <v>BACKGROUND: In clinical practice, 40mg/m(2) of pegylated liposomal doxorubicin (PLD40) has been used as an initial dosage for treating recurrent epithelial ovarian cancer (OC) instead of the recommended dose of 50mg/m(2) (PLD50). However, no robust evidence is available to support the use of PLD40. This post-hoc study aimed to compare the efficacy and safety of initial PLD dosages in propensity score (P-score)-matched dataset. METHODS: The data source was a PLD postmarketing surveillance dataset (n=2189) conducted in Japan. Eligibility criteria for the present study were as follows: recurrent OC, history of chemotherapy, and treatment with PLD monotherapy at a dosage between 35.5 and 54.4mg/m(2). Overall survival (OS) was compared between PLD50- and PLD40-treated groups using the log-rank test. Incidences of palmar-plantar erythrodysesthesia (PPE) and stomatitis were also compared between the groups. RESULTS: Overall, 503 matched pairs were generated using P-score analysis. The median survival time with PLD50 and PLD40 was 383 and 350days, respectively, with a hazard ratio of 1.10 (95% confidence interval, 0.98-1.26; p=0.211), although the difference was not statistically significant in the P-score-matched dataset. However, the incidence and severity of PPE and stomatitis were significantly lower with PLD40. CONCLUSIONS: Our study showed that the efficacy of PLD did not differ based on initial dosages, but the risk of adverse events was reduced with PLD40. Considering the balance between patient benefits and risks, our results support the use of PLD40 in clinical practice.</v>
          </cell>
          <cell r="F1947" t="str">
            <v>2016</v>
          </cell>
        </row>
        <row r="1948">
          <cell r="A1948">
            <v>1947</v>
          </cell>
          <cell r="B1948" t="str">
            <v>"Doctor, can I have less frequent injection with highly efficient treatment?" A patient centered study using an electronic choice-based conjoint analysis (ePRO) to assess real world preferences regarding erythropoiesis stimulating agent to treat anaemia in chronic kidney disease (PERCEPOLIS study)</v>
          </cell>
          <cell r="C1948" t="str">
            <v>OBJECTIVES: Patient's perception analysis appears recently in numerous studies. Conjoint analysis has been used extensively by market researchers for studying how people value the characteristics of products and services. This technique was used in a clinical study to describe perceptions and preferences of anaemic patients suffering from chronic kidney disease not on dialysis (CKDnd), regarding erythropoietin stimulating agents (ESA). METHODS: PERCEPOLIS was a French multicenter prospective non-interventional study designed to describe the relative importance of ESA attributes according to CKDnD patients. Patients fulfilled questionnaires using an electronic device (digital tablet) at baseline and after 6 months under continuous erythropoietin receptor activator (CERA) treatment. Choice-based conjoint (CBC) questionnaires were developed with multiple components: 7 ESA attributes (2 or 3 levels per attribute), 2 partial profiles per task (2 out of the 7 attributes), and 7 tasks per questionnaire. Analyses were performed according to previous ESA treatment or not. RESULTS: From 789 analyzed patients, 433 non ESA-naive patients were more than 80% to declare treatment efficacy as the most important expectative in ESA choice process (direct question) but CBC analyses revealed that frequency of injections was more crucial (relative mean weight: ∼30% versus ∼20% for efficacy). Pain at injection site and haemoglobin not exceeding the recommended target were confirmed as important criteria for patients (relative mean weights: ∼15%). No new or unexplained safety signals were noted. CONCLUSIONS: Using CBC design for the first time in a non-interventional ESA study with an electronic Patient Reported Outcome (ePRO) in an elderly population, these data showed that monthly injections and treatment efficacy were key patients' expectations relative to ESAs. CERA efficacy to maintain stable haemoglobin within the recommended range was confirmed in real-life conditions.</v>
          </cell>
          <cell r="F1948" t="str">
            <v>2019</v>
          </cell>
        </row>
        <row r="1949">
          <cell r="A1949">
            <v>1948</v>
          </cell>
          <cell r="B1949" t="str">
            <v>No Evidence of an Association Between Efavirenz Exposure and Suicidality Among HIV Patients Initiating Antiretroviral Therapy in a Retrospective Cohort Study of Real World Data</v>
          </cell>
          <cell r="C1949" t="str">
            <v>Recently, published studies have reported conflicting results regarding the association between efavirenz exposure and the risk of suicidality among patients with human immunodeficiency virus. The objective of this analysis was to compare the rate of suicidality among patients initiating efavirenz-containing versus efavirenz-free antiretroviral (ARV) regimens.This retrospective cohort study used US administrative claims data for commercially and Medicaid-insured individuals for the years 2006 to 2013. ARV-naive patients aged ≥12 years initiating an efavirenz-containing or efavirenz-free ARV regimen with ≥6 months of continuous insurance enrollment prior to ARV initiation were selected. The primary outcome was suicidality, defined as the occurrence of any medical claim with a diagnosis code for suicidal ideation or an inpatient or emergency department medical claim for suicide attempt. Unadjusted incidence rates were calculated and propensity score-adjusted hazard ratios were estimated to account for differences in patient characteristics.There were 19,983 patients (efavirenz-containing, n = 11,187; efavirenz-free, n = 8796) in the commercial database and 5154 patients (efavirenz-containing, n = 2224; efavirenz-free, n = 2930) in the Medicaid database. Unadjusted incidence rates (95% confidence interval [CI]) of suicidality per 1000 person-years were: commercial, efavirenz-containing (3.3 [2.4-4.4]), efavirenz-free (4.0 [2.7-5.8]); Medicaid, efavirenz-containing (25.7 [18.8-34.4]), efavirenz-free (40.6 [31.9-50.9]). In propensity score-adjusted analyses, efavirenz use was not associated with suicidality: adjusted hazard ratio (95% CI) of suicidality compared with efavirenz-free regimen, commercial, 1.029 (0.636-1.665); Medicaid, 0.902 (0.617-1.319).This analysis found no conclusive evidence of an increased risk of suicidality among patients initiating an efavirenz-containing ARV regimen. However, channeling bias may exist even after adjusting for measured patient characteristics.</v>
          </cell>
          <cell r="F1949" t="str">
            <v>2016</v>
          </cell>
        </row>
        <row r="1950">
          <cell r="A1950">
            <v>1949</v>
          </cell>
          <cell r="B1950" t="str">
            <v>Effectiveness and Safety of Non-Vitamin K Antagonist Oral Anticoagulants in Asian Patients With Atrial Fibrillation</v>
          </cell>
          <cell r="C1950" t="str">
            <v>BACKGROUND AND PURPOSE: There are limited real-world data comparing the effectiveness and safety of non-vitamin K antagonist oral anticoagulants (NOACs) and warfarin in Asians with nonvalvular atrial fibrillation. We aimed to compare the effectiveness and safety between NOACs and warfarin users in the Korean atrial fibrillation population, with particular focus on high-risk patients. METHODS: Using the Korean National Health Insurance Service database, we analyzed the risk of ischemic stroke, intracranial hemorrhage (ICH) events, and all-cause death in NOAC users (n=11 611 total, n=5681 taking rivaroxaban, n=3741 taking dabigatran, and n=2189 taking apixaban) compared with propensity score-matched warfarin users (n=23 222) among patients with high-risk atrial fibrillation (CHA(2)DS(2)-VASc score ≥2) between 2014 and 2015. RESULTS: NOAC treatment was associated with similar risk of ischemic stroke and lower risk of ICH and all-cause mortality compared with warfarin. All 3 NOACs were associated with a similar risk of ischemic stroke and a lower risk of ICH compared with warfarin. Dabigatran and apixaban were associated with a lower risk of total mortality and the composite net clinical outcome (ischemic stroke, ICH, and all-cause death) compared with warfarin, whereas this was nonsignificant for rivaroxaban. Among previously oral anticoagulant-naive patients (n=23 262), dabigatran and apixaban were superior to warfarin for ICH prevention, whereas rivaroxaban and warfarin were associated with similar risk of ICH. CONCLUSIONS: In real-world practice among a high-risk Asian atrial fibrillation population, all 3 NOACs demonstrated similar risk of ischemic stroke and lower risk of ICH compared with warfarin. All-cause mortality was significantly lower only with dabigatran and apixaban.</v>
          </cell>
          <cell r="F1950" t="str">
            <v>2017</v>
          </cell>
        </row>
        <row r="1951">
          <cell r="A1951">
            <v>1950</v>
          </cell>
          <cell r="B1951" t="str">
            <v>Abatacept retention and clinical outcomes in rheumatoid arthritis: real-world data from the German cohort of the ACTION study and a comparison with other participating countries</v>
          </cell>
          <cell r="C1951" t="str">
            <v>INTRODUCTION: AbataCepT In rOutiNe clinical practice (ACTION; NCT02109666) was an observational study of patients with rheumatoid arthritis who initiated intravenous abatacept in clinical practice. We aimed to compare abatacept retention rates and clinical outcomes in patients from Germany versus other countries. METHOD: Baseline characteristics, crude retention rates, and clinical outcomes were compared by treatment line in the German cohort at 2 years. In addition, biologic-naïve patients were compared with biologic-naïve patients pooled from other participating countries. RESULTS: In the German cohort, 677/680 (99.6%) patients enrolled were evaluable and 171/677 (25.3%) were biologic naïve. At baseline, abatacept monotherapy was received by a similar proportion of biologic-naïve and biologic-failure patients in the German cohort, but by a greater proportion of biologic-naïve patients in German versus other countries cohort (27.5 vs. 12.9%). The overall crude abatacept retention rate at 2 years in the German cohort was 39.9%; retention rate did not differ significantly by treatment line, but among biologic-naïve patients it was lower in Germany than in the other countries cohort (42.1 vs. 58.7%; log-rank test p &lt; 0.001). At 2 years, good/moderate European League Against Rheumatism (EULAR) response rates in biologic-naïve patients were 85.5% in the German and 92.1% in other countries cohort (p = 0.163). CONCLUSIONS: In the German cohort of ACTION, abatacept retention at 2 years was similar in biologic-naïve and biologic-failure patients. Biologic-naïve patients in German cohort had a significantly lower abatacept retention rate and a trend of lower good/moderate EULAR response rate than those in the other countries cohort. KEY POINTS: • Analyses of data from national patient cohorts provide insight on local treatment patterns. • In the German cohort of the ACTION study, abatacept retention at 2 years was similar in biologic-naïve and biologic-failure patients. • Biologic-naïve patients from the German cohort had a significantly lower abatacept retention rate and a trend of lower good/moderate EULAR response rate than patients from other countries. • Data from large international studies may not be directly applicable to individual countries.</v>
          </cell>
          <cell r="F1951" t="str">
            <v>2019</v>
          </cell>
        </row>
        <row r="1952">
          <cell r="A1952">
            <v>1951</v>
          </cell>
          <cell r="B1952" t="str">
            <v>The cost effectiveness of primary angioplasty compared to thrombolysis in the real world: one year results from West London</v>
          </cell>
          <cell r="C1952" t="str">
            <v>AIMS: The aim of this study is to use real-world data from West London to compare the cost-effectiveness of a contemporary primary angioplasty (PPCI) service to thrombolysis which it superseded over a time horizon of one year. Previous studies have depended on randomised trials and economic modelling. METHODS AND RESULTS: Resource and outcome data were collected on 400 consecutive patients treated for ST segment elevation myocardial infarction (STEMI) at the hub and two spoke sites over three years. After the first 200 received thrombolysis, the PPCI service was introduced providing treatment for the next 200 cases. The incidence of major adverse cardiac events was significantly less in the PPCI group at 30 days (46.2% versus 7.0%, adjusted odds ratio (AOR) 12 p&lt;0.001) and one year (57.4% versus 13.2%, AOR 8.6 p&lt;0.001) driven by reductions in mortality and ischaemia driven revascularisations. Mean index and one year cumulative costs did not differ significantly between thrombolysis and PPCI (£7,016 versus £6,802; p=0.653 and £8442 versus £7,731; p=0.213 respectively). Initial angioplasty costs were significantly higher in the PPCI group offset by reduced hospital stay (8.5 versus 4 days; p&lt;0.001). CONCLUSIONS: This model of PPCI delivery is associated with larger than expected benefits and is cost-neutral when compared to thrombolysis.</v>
          </cell>
          <cell r="F1952" t="str">
            <v>2010</v>
          </cell>
        </row>
        <row r="1953">
          <cell r="A1953">
            <v>1952</v>
          </cell>
          <cell r="B1953" t="str">
            <v>Integrating Behavioral Health and Primary Care: Consulting, Coordinating and Collaborating Among Professionals</v>
          </cell>
          <cell r="C1953" t="str">
            <v>PURPOSE: This paper sought to describe how clinicians from different backgrounds interact to deliver integrated behavioral and primary health care, and the contextual factors that shape such interactions. METHODS: This was a comparative case study in which a multidisciplinary team used an immersion-crystallization approach to analyze data from observations of practice operations, interviews with practice members, and implementation diaries. The observed practices were drawn from 2 studies: Advancing Care Together, a demonstration project of 11 practices located in Colorado; and the Integration Workforce Study, consisting of 8 practices located across the United States. RESULTS: Primary care and behavioral health clinicians used 3 interpersonal strategies to work together in integrated settings: consulting, coordinating, and collaborating (3Cs). Consulting occurred when clinicians sought advice, validated care plans, or corroborated perceptions of a patient's needs with another professional. Coordinating involved 2 professionals working in a parallel or in a back-and-forth fashion to achieve a common patient care goal, while delivering care separately. Collaborating involved 2 or more professionals interacting in real time to discuss a patient's presenting symptoms, describe their views on treatment, and jointly develop a care plan. Collaborative behavior emerged when a patient's care or situation was complex or novel. We identified contextual factors shaping use of the 3Cs, including: time to plan patient care, staffing, employing brief therapeutic approaches, proximity of clinical team members, and electronic health record documenting behavior. CONCLUSION: Primary care and behavioral health clinicians, through their interactions, consult, coordinate, and collaborate with each other to solve patients' problems. Organizations can create integrated care environments that support these collaborations and health professions training programs should equip clinicians to execute all 3Cs routinely in practice.</v>
          </cell>
          <cell r="F1953" t="str">
            <v>2015</v>
          </cell>
        </row>
        <row r="1954">
          <cell r="A1954">
            <v>1953</v>
          </cell>
          <cell r="B1954" t="str">
            <v>The effects of electronic prescribing by community-based providers on ambulatory medication safety</v>
          </cell>
          <cell r="C1954" t="str">
            <v>BACKGROUND: US federal policies are incentivizing use of electronic prescribing (e-prescribing) to improve safety. However, little is known about e-prescribing's actual impact on medication safety over time. A study was conducted to assess the effect of implementing a commercial electronic health record (EHR) with e-prescribing on rates and types of prescribing errors. Understanding safety effects from e-prescribing will be important as providers increasingly e-prescribe. METHODS: Prescriptions written by 20 community-based primary care providers in the Hudson Valley region of New York from November 2008 to November 2009 were retrospectively studied. All providers adopted a commercial EHR with robust clinical decision support and extensive technical support to aid in prescribing. Errors were identified by standardized prescription and chart review. RESULTS: Some 1,629 prescriptions were analyzed at three months postimplementation, and 1,738 prescriptions were analyzed at one year postimplementation. Use of e-prescribing resulted in relatively low error rates (6.0 errors per 100 prescriptions). These rates were sustained over time but without further improvement (6.0 versus 4.5 errors per 100 prescriptions, p = .15). Antibiotics were the class of medications most frequently involved (12.7% of overall errors), and direction errors were most common (24% of errors). CONCLUSIONS: This study is the first, as far as known, to quantitatively evaluate prescribing errors early after EHR implementation and after sustained use among community-based primary care providers. Relatively low rates of errors with e-prescribing were found early and after prolonged use. Extensive support for providers before, during, and after implementation may mitigate potential safety threats from implementation of an EHR system and result in sustained safety benefits over the long-term.</v>
          </cell>
          <cell r="F1954" t="str">
            <v>2013</v>
          </cell>
        </row>
        <row r="1955">
          <cell r="A1955">
            <v>1954</v>
          </cell>
          <cell r="B1955" t="str">
            <v>Characteristics and outcomes of elderly patients with diffuse gliomas: a multi-institutional cohort study by Kansai Molecular Diagnosis Network for CNS Tumors</v>
          </cell>
          <cell r="C1955" t="str">
            <v>INTRODUCTION: This study investigates the current state of clinical practice and molecular analysis for elderly patients with diffuse gliomas and aims to elucidate treatment outcomes and prognostic factors of patients with glioblastomas. METHODS: We collected elderly cases (≥ 70 years) diagnosed with primary diffuse gliomas and enrolled in Kansai Molecular Diagnosis Network for CNS Tumors. Clinical and pathological characteristics were analyzed retrospectively. Various factors were evaluated in univariate and multivariate models to examine their effects on overall survival. RESULTS: Included in the study were 140 elderly patients (WHO grade II: 7, III: 19, IV: 114), median age was 75 years. Sixty-seven patients (47.9%) had preoperative Karnofsky Performance Status score of ≥ 80. All patients underwent resection (gross-total: 20.0%, subtotal: 14.3%, partial: 39.3%, biopsy: 26.4%). Ninety-six of the patients (68.6%) received adjuvant treatment consisting of radiotherapy (RT) with temozolomide (TMZ). Seventy-eight of the patients (75.0%) received radiation dose of ≥ 50 Gy. MGMT promoter was methylated in 68 tumors (48.6%), IDH1/2 was wild-type in 129 tumors (92.1%), and TERT promoter was mutated in 78 of 128 tumors (60.9%). Median progression-free and overall survival of grade IV cases was 8.2 and 13.6 months, respectively. Higher age (≥ 80 years) and TERT promoter mutated were associated with shorter survival. Resection and adjuvant RT + TMZ were identified as independent factors for good prognosis. CONCLUSIONS: This community-based study reveals characteristics and outcomes of elderly glioma patients in a real-world setting. Elderly patients have several potential factors for poor prognosis, but resection followed by RT + TMZ could lengthen duration of survival.</v>
          </cell>
          <cell r="F1955" t="str">
            <v>2018</v>
          </cell>
        </row>
        <row r="1956">
          <cell r="A1956">
            <v>1955</v>
          </cell>
          <cell r="B1956" t="str">
            <v>Target Population of Non-deferrable Surgery and Uncontrolled Severe Bleeding Related to Dabigatran</v>
          </cell>
          <cell r="C1956" t="str">
            <v>PURPOSE: This observational study was aimed to identify patients who experienced non-deferrable surgery and/or uncontrolled severe bleeding following dabigatran administration and then are potentially eligible to the use of the specific antidote idarucizumab in a real-world setting. METHODS: From the big Italian real-world database ARCO, a cohort of adult patients treated with dabigatran and hospitalized due to diagnoses attributable to urgent interventions and/or major bleeding was selected in 2014. Baseline characteristics and all-cause hospitalizations, specialist/diagnostic outpatient services, and healthcare costs over the 1-year follow-up were described. RESULTS: Out of 16,756,843 Italian citizens, 271,540 (1.9%) were prescribed with oral anticoagulants, and specifically, 17,450 with dabigatran. Patients identified to be hospitalized for non-deferrable surgery (n = 106) and/or uncontrolled severe bleeding (n = 190) following dabigatran use were 289 (1.7%) [mean age (± SD) 79 ± 7, 50% of female sex]. On average, patients stayed in hospital 13.7 and 17.0 days, respectively. The per patient and per year cost to the Italian National Health System was on average 19,708€ (specifically 1487€ for drugs, of which 311€ for dabigatran, 17,353€ for all-cause hospitalizations, and 869€ for outpatient care), about four times more than the mean healthcare integrated cost of a single patient treated with dabigatran (4775€). CONCLUSIONS: This analysis of the ARCO database reliably describes the population potentially eligible to the dabigatran reversal agent, idarucizumab. These data may be useful for Healthcare Decision Makers to organize, define, and improve present and future emergency healthcare, mainly as starting point for cost-effectiveness analyses of new reversal agents.</v>
          </cell>
          <cell r="F1956" t="str">
            <v>2018</v>
          </cell>
        </row>
        <row r="1957">
          <cell r="A1957">
            <v>1956</v>
          </cell>
          <cell r="B1957" t="str">
            <v>Retinopathy of prematurity in English neonatal units: a national population-based analysis using NHS operational data</v>
          </cell>
          <cell r="C1957" t="str">
            <v>OBJECTIVES: To report on retinopathy of prematurity (ROP) screening compliance against a national guideline, factors associated with non-compliance and effect on ROP treatment. DESIGN: National cohort study using operational NHS data from the National Neonatal Research Database (NNRD) for the period 2009-2011. SETTING: 161 (94%) neonatal units in England. POPULATION: Infants born below 32 weeks' gestation and/or with a birth weight below 1501 g. MAIN OUTCOME MEASURES: ROP screening status ('on-time', 'early', 'late', 'unknown') and associated infant and neonatal unit characteristics, ROP treatment. RESULTS: The proportion of infants screened on-time increased over the study period (p&lt;0.001). Of 19 821 eligible infants, 7602 (38.4%) were recorded to have received ROP screening in accordance with the national guideline; 7474 (37.8%) received screening outside the recommended time period; data were missing for 4745 (16.7%) infants. For 16 411 infants in neonatal care during the recommended screening period, late screening was significantly associated with lower gestational age (relative risk ratio (RRR) (95% credible interval) for late versus on-time screening 0.83 (0.80 to 0.86) for each increased week of gestation) and care in a neonatal unit providing less than 500 days of intensive care per annum (2.48 (0.99 to 4.99)). Infants screened late were almost 40% more likely to receive ROP treatment (OR (95% CI) 1.36 (1.05 to 1.76)). CONCLUSIONS: Understanding organisational differences between neonatal units may help improve ROP screening. Patient-level electronic NHS clinical data offer opportunity for future rapid, low cost, population-based evaluations but require improved data entry.</v>
          </cell>
          <cell r="F1957" t="str">
            <v>2014</v>
          </cell>
        </row>
        <row r="1958">
          <cell r="A1958">
            <v>1957</v>
          </cell>
          <cell r="B1958" t="str">
            <v>Medicare fee-for-service enrollees with primary acute myeloid leukemia: an analysis of treatment patterns, survival, and healthcare resource utilization and costs</v>
          </cell>
          <cell r="C1958" t="str">
            <v>BACKGROUND: Acute myeloid leukemia (AML) is the most common form of acute leukemia affecting adults, with incidence increasing with patient age. Previous studies have found that older AML patients, constituting the majority of the AML population, generally have poor outcomes, high healthcare expenditures, and median survival of &lt;3 months. Because up-to-date information on treatment patterns, survival trends, and costs of care for elderly AML patients are lacking in the literature, we examined Medicare fee-for-service enrollees with primary AML to update these estimates and report on changes in treatment for this population. OBJECTIVE: The primary objective of this study was to examine real-world data on treatment patterns, survival, and costs in elderly patients with primary AML. Factors associated with receipt of chemotherapy and with mortality also were assessed. METHODS: This is a retrospective database analysis using the Surveillance, Epidemiology, and End Results cancer registry and linked Medicare claims. Patients aged 65 years and older, who were newly diagnosed with AML between 1 January 1997 and 31 December 2007 were selected if they had no previous neoplasm or hematological disease. Patients were followed until death or to the end of the observation period (31 December 2007). Study measures included chemotherapy and supportive care (SC) received, survival time, and all-cause healthcare utilization and costs accrued from AML diagnosis until death or observation period end. Regression analyses assessed factors associated with receipt of chemotherapy (logistic) and mortality among chemotherapy and SC users (Cox). RESULTS: Of the 4,058 patients meeting the inclusion criteria, 43 % received chemotherapy; 57 % received SC only. Among patients receiving chemotherapy, 69.1 % died within 1 year; median survival was 7.0 months. Among patients receiving only SC, 95.0 % died within 1 year; median survival was 1.5 months. The most significant factors associated with receipt of chemotherapy were patient age [odds ratio (OR) = 0.420 among patients 75-84 years and 0.099 among patients 85+ years, compared with patients aged 65-74 years) and Charlson Comorbidity Index (CCI) score (OR = 0.614 for patients with a CCI = 2 or 3 and 0.707 for patients with a CCI &gt;3, compared with patients with a CCI = 0) (all P &lt; 0.001). The most significant factors associated with mortality among patients receiving chemotherapy were patient age [hazard ratio (HR) = 1.321 among patients 75-84 years and 1.832 among patients 85+ years, compared with patients aged 65-74 years] and CCI score (OR = 1.287 for patients with a CCI = 2 or 3 and 1.220 for patients with a CCI &gt;3, compared with patients with a CCI = 0) (all P &lt; 0.01). Mean (standard deviation) all-cause healthcare costs were $96,078 ($109,072); the largest component was inpatient utilization (76.3 %). CONCLUSIONS: Younger patients with fewer comorbidities were more likely to receive chemotherapy and had longer survival. AML is associated with a substantial economic burden, and treatment outcomes appear to be suboptimal, with limited therapy options currently available.</v>
          </cell>
          <cell r="F1958" t="str">
            <v>2013</v>
          </cell>
        </row>
        <row r="1959">
          <cell r="A1959">
            <v>1958</v>
          </cell>
          <cell r="B1959" t="str">
            <v>Estimating the economic burden of cardiovascular events in patients receiving lipid-modifying therapy in the UK</v>
          </cell>
          <cell r="C1959" t="str">
            <v>OBJECTIVES: To characterise the costs to the UK National Health Service of cardiovascular (CV) events among individuals receiving lipid-modifying therapy. DESIGN: Retrospective cohort study using Clinical Practice Research Datalink records from 2006 to 2012 to identify individuals with their first and second CV-related hospitalisations (first event and second event cohorts). Within-person differences were used to estimate CV-related outcomes. SETTING: Patients in the UK who had their first CV event between January 2006 and March 2012. PARTICIPANTS: Patients ≥18 years who had a CV event and received at least 2 lipid-modifying therapy prescriptions within 180 days beforehand. PRIMARY AND SECONDARY OUTCOME MEASURES: Direct medical costs (2014 £) were estimated in 3 periods: baseline (pre-event), acute (6 months afterwards) and long-term (subsequent 30 months). Primary outcomes included incremental costs, resource usage and total costs per period. RESULTS: There were 24 093 patients in the first event cohort of whom 5274 were included in the second event cohort. The mean incremental acute CV event costs for the first event and second event cohorts were: coronary artery bypass graft/percutaneous transluminal coronary angioplasty (CABG/PTCA) £5635 and £5823, myocardial infarction £4275 and £4301, ischaemic stroke £3512 and £4572, heart failure £2444 and £3461, unstable angina £2179 and £2489 and transient ischaemic attack £1537 and £1814. The mean incremental long-term costs were: heart failure £848 and £2829, myocardial infarction £922 and £1385, ischaemic stroke £973 and £682, transient ischaemic attack £705 and £1692, unstable angina £328 and £677, and CABG/PTCA £-368 and £599. Hospitalisation accounted for 95% of acute and 61% of long-term incremental costs. Higher comorbidity was associated with higher long-term costs. CONCLUSIONS: Revascularisation and myocardial infarction were associated with the highest incremental costs following a CV event. On the basis of real-world data, the economic burden of CV events in the UK is substantial, particularly among those with greater comorbidity burden.</v>
          </cell>
          <cell r="F1959" t="str">
            <v>2016</v>
          </cell>
        </row>
        <row r="1960">
          <cell r="A1960">
            <v>1959</v>
          </cell>
          <cell r="B1960" t="str">
            <v>Cost-Effectiveness of Dabigatran Compared to Vitamin-K Antagonists for the Treatment of Deep Venous Thrombosis in the Netherlands Using Real-World Data</v>
          </cell>
          <cell r="C1960" t="str">
            <v>BACKGROUND: Vitamin-K antagonists (VKAs) present an effective anticoagulant treatment in deep venous thrombosis (DVT). However, the use of VKAs is limited because of the risk of bleeding and the necessity of frequent and long-term laboratory monitoring. Therefore, new oral anticoagulant drugs (NOACs) such as dabigatran, with lower rates of (major) intracranial bleeding compared to VKAs and not requiring monitoring, may be considered. OBJECTIVES: To estimate resource utilization and costs of patients treated with the VKAs acenocoumarol and phenprocoumon, for the indication DVT. Furthermore, a formal cost-effectiveness analysis of dabigatran compared to VKAs for DVT treatment was performed, using these estimates. METHODS: A retrospective observational study design in the thrombotic service of a teaching hospital (Deventer, The Netherlands) was applied to estimate real-world resource utilization and costs of VKA monitoring. A pooled analysis of data from RE-COVER and RE-COVER II on DVT was used to reflect the probabilities for events in the cost-effectiveness model. Dutch costs, utilities and specific data on coagulation monitoring levels were incorporated in the model. Next to the base case analysis, univariate probabilistic sensitivity and scenario analyses were performed. RESULTS: Real-world resource utilization in the thrombotic service of patients treated with VKA for the indication of DVT consisted of 12.3 measurements of the international normalized ratio (INR), with corresponding INR monitoring costs of €138 for a standardized treatment period of 180 days. In the base case, dabigatran treatment compared to VKAs in a cohort of 1,000 DVT patients resulted in savings of €18,900 (95% uncertainty interval (UI) -95,832, 151,162) and 41 (95% UI -18, 97) quality-adjusted life-years (QALYs) gained calculated from societal perspective. The probability that dabigatran is cost-effective at a conservative willingness-to pay threshold of €20,000 per QALY was 99%. Sensitivity and scenario analyses also indicated cost savings or cost-effectiveness below this same threshold. CONCLUSIONS: Total INR monitoring costs per patient were estimated at minimally €138. Inserting these real-world data into a cost-effectiveness analysis for patients diagnosed with DVT, dabigatran appeared to be a cost-saving alternative to VKAs in the Netherlands in the base case. Cost savings or favorable cost-effectiveness were robust in sensitivity and scenario analyses. Our results warrant confirmation in other settings and locations.</v>
          </cell>
          <cell r="F1960" t="str">
            <v>2015</v>
          </cell>
        </row>
        <row r="1961">
          <cell r="A1961">
            <v>1960</v>
          </cell>
          <cell r="B1961" t="str">
            <v>Role of Race/Ethnicity, Language, and Insurance in Use of Cervical Cancer Prevention Services Among Low-Income Hispanic Women, 2009-2013</v>
          </cell>
          <cell r="C1961" t="str">
            <v>INTRODUCTION: Hispanic women in the United States have an elevated risk of cervical cancer, but the existing literature does not reveal why this disparity persists. METHODS: We performed a retrospective cohort analysis of 17,828 low-income women aged 21 to 64 years seeking care at Oregon community health centers served by a hosted, linked electronic health record during 2009 through 2013. We assessed the odds of having had Papanicolaou (Pap) tests and receiving human papillomavirus (HPV) vaccine, by race/ethnicity, insurance status, and language. RESULTS: Hispanic women, regardless of pregnancy status or insurance, had greater odds of having had Pap tests than non-Hispanic white women during the study period. English-preferring Hispanic women had higher odds of having had Pap tests than Spanish-preferring Hispanic women (OR, 2.08; 95% confidence interval [CI], 1.63-2.66) but lower odds of having received HPV vaccination (OR, 0.21; 95% CI, 0.12-0.38). Uninsured patients, regardless of race/ethnicity, had lower odds of HPV vaccine initiation than insured patients did. Once a single dose was received, there were no significant racial/ethnic differences in vaccine series completion. CONCLUSION: In this sample of low-income women seeking care at Oregon community health centers, we found minimal racial/ethnic disparities in the receipt of cervical cancer prevention services. Inequities by insurance status, especially in the receipt of HPV vaccine, persist. Community health center-based care may be a useful model to address racial/ethnic disparities in prevention, but this model would need further population-wide study.</v>
          </cell>
          <cell r="F1961" t="str">
            <v>2018</v>
          </cell>
        </row>
        <row r="1962">
          <cell r="A1962">
            <v>1961</v>
          </cell>
          <cell r="B1962" t="str">
            <v>Differences in patient population and length of stay between freestanding and hospital-based emergency departments</v>
          </cell>
          <cell r="C1962" t="str">
            <v>BACKGROUND: Freestanding emergency departments (FEDs) represent over 10% of emergency departments (EDs) in the United States. Little is known about differences in encounter characteristics. We compared ED length of stay (LOS) clinical demographics, method of arrival, acuity level, and patient disposition for encounters to FEDs vs. hospital-based EDs (HBEDs). METHODS: A multi-center retrospective analysis was performed. Study sites included 6 FEDs and 13 HBEDs from 10/1/2017 to 9/30/2018. Data was abstracted from ED records and discharge summary within the electronic health record. Descriptive statistics were reported with prevalence (95% Confidence Interval [CI]) for categorical variables and mean (standard deviation [SD]) for continuous variables. Multivariable linear regression assessed the relationship between ED facility (FEDs vs. HBEDs) and ED length of stay (LOS). RESULTS: 1,263,297 encounters were analyzed. Mean ED LOS was shorter at FEDs (146.62 min (±97.04)) vs. HBED (249.70 min (+287.50)). Nine percent of FED encounters arrived via EMS vs. 21% at the HBEDs. FEDs saw 5.47% emergency severity index (ESI) level 2 vs. 13.76% at the HBEDs. Medicaid and Medicare patients were more prevalent in HBEDs (64.2%) than in FEDs (50.6%). FEDs admitted 13% of patients and HBEDs 27%. All results were significant (p &lt; 0.001). After adjusting for potential confounding variables, patients utilizing FEDs had 16.2% shorter ED LOS vs. HBEDs (β = -0.18 [95% CI: -0.18 to -0.17]). CONCLUSION: Overall ED LOS was significantly less for FED vs. HBED patients. Acuity level, insurance status, method of arrival, and patient disposition were significantly different at FEDs vs. HBEDs.</v>
          </cell>
          <cell r="F1962" t="str">
            <v>2019</v>
          </cell>
        </row>
        <row r="1963">
          <cell r="A1963">
            <v>1962</v>
          </cell>
          <cell r="B1963" t="str">
            <v>The association between the severity of chronic kidney disease and medical costs among patients with type 2 diabetes</v>
          </cell>
          <cell r="C1963" t="str">
            <v>AIMS: Examine healthcare costs across chronic kidney disease (CKD) stages for US patients with type 2 diabetes (T2D). MATERIALS AND METHODS: IQVIA Real World Data Adjudicated Claims linked electronic medical records and insurance claims from January 1, 2012 through March 31, 2017 were used for this retrospective study. Adults diagnosed with T2D and comorbid CKD were included. General linear models incorporating splines were constructed, and information from these regressions were used to inform the relationship between medical costs and CKD. Multivariable analyses controlled for patient characteristics, vital signs, general health, prior medication use, prior visit to specialists, index A1c, and year of index date. RESULTS: There were 6,645 individuals who met the study criteria. Results generally indicate sharp increases in annual total medical costs and non-drug medical costs in the 1 year post-period for patients with Stage 4 or 5 CKD (estimated glomerular filtration rate [eGFR] ≤ 30 mL/min/1.73 m(2)) with each 1 point reduction in eGFR from 30 associated with an increase of $1,870 in all-cause total medical costs (p &lt; 0.0001) and $1,805 of all-cause non-drug medical costs (p &lt; 0.0001). Similarly, each point decline below 30 mL/min was associated annual cost increases of $1,701 for CKD-related total medical costs, $1,695 for CKD-related non-drug medical costs, $173 for diabetes-related medical costs, and $187 for diabetes-related non-drug medical costs (all p &lt; 0.0001). LIMITATIONS: The investigation included only patients with medical insurance and laboratory test results, and results may not be generalizable to all T2D patients with CKD. The methodology allowed us to determine associations, not causation, and potential confounders, such as duration of diabetes, diet, exercise, or social support, could not be assessed. CONCLUSIONS: Results indicate there are sharp and significant increases in medical costs among T2D patients with Stage 4 and 5 CKD compared to those with earlier stages of CKD.</v>
          </cell>
          <cell r="F1963" t="str">
            <v>2019</v>
          </cell>
        </row>
        <row r="1964">
          <cell r="A1964">
            <v>1963</v>
          </cell>
          <cell r="B1964" t="str">
            <v>Evaluating the feasibility of the KDIGO CKD referral recommendations</v>
          </cell>
          <cell r="C1964" t="str">
            <v>BACKGROUND: In 2012, the international nephrology organization Kidney Disease Improving Global Outcomes (KDIGO) released recommendations for nephrology referral for chronic kidney disease (CKD) patients. The feasibility of adhering to these recommendations is unknown. METHODS: We conducted a retrospective analysis of the primary care population at Brigham and Women's Hospital (BWH). We translated referral recommendations based upon serum creatinine, estimated glomerular filtration rate (eGFR), and albuminuria into a set of computable criteria in order to project referral volume if the KDIGO referral recommendations were to be implemented. Using electronic health record data, we evaluated each patient using the computable criteria at the times that the patient made clinic visits in 2013. We then compared the projected referral volume with baseline nephrology clinic volume. RESULTS: Out of 56,461 primary care patients at BWH, we identified 5593 (9.9%) who had CKD based on albuminuria or estimated GFR. Referring patients identified by the computable criteria would have resulted in 2240 additional referrals to nephrology. In 2013, this would represent a 38.0% (2240/5892) increase in total nephrology patient volume and 67.3% (2240/3326) increase in new referral volume. CONCLUSIONS: This is the first study to examine the projected impact of implementing the 2012 KDIGO referral recommendations. Given the large increase in the number of referrals, this study is suggestive that implementing the KDIGO referral guidelines may not be feasible under current practice models due to a supply-demand mismatch. We need to consider new strategies on how to deliver optimal care to CKD patients using the available workforce in the U.S. health care system.</v>
          </cell>
          <cell r="F1964" t="str">
            <v>2017</v>
          </cell>
        </row>
        <row r="1965">
          <cell r="A1965">
            <v>1964</v>
          </cell>
          <cell r="B1965" t="str">
            <v>A Generic Model for Follicular Lymphoma: Predicting Cost, Life Expectancy, and Quality-Adjusted-Life-Year Using UK Population-Based Observational Data</v>
          </cell>
          <cell r="C1965" t="str">
            <v>OBJECTIVES: To use real-world data to develop a flexible generic decision model to predict cost, life expectancy, and quality-adjusted life-years (QALYs) for follicular lymphoma (FL) in the general patient population. METHODS: All patients newly diagnosed with FL in the UK's population-based Haematological Malignancy Research Network (www.hmrn.org) between 2004 and 2011 were followed until 2015 (N = 740). Treatment pathways, QALYs, and costs were incorporated into a discrete event simulation to reflect patient heterogeneity, including age and disease management. Two scenario analyses, based on the latest National Institute for Health and Clinical Excellence (NICE) guidelines (rituximab induction therapy for newly diagnosed asymptomatic patients and rituximab maintenance therapy for patients between treatments), were conducted and their economic impacts were compared to current practice. RESULTS: Incidence-based analysis revealed expected average lifetime costs ranging from £6,165 [US$7,709] to £63,864 [US$79,862] per patient, and average life expectancy from 75 days to 17.56 years. Prevalence-based analysis estimated average annual treatment costs of £60-65 million [US$75-80 million], accounting for approximately 10% of the United Kingdom's annual National Health Service budget for hematological cancers as a whole. Assuming that treatment effects reported in trials are applicable to all patient groups, scenario analyses for two recent NICE guidelines demonstrated potential annual cost savings for the United Kingdom that ranged with uptake frequency from £0.6 million to £11 million [US$0.75-2.75 million]. CONCLUSIONS: Costs, survival, and QALYs associated with FL vary markedly with patient characteristics and disease management. Allowing the production of more realistic outcomes across the patient population as a whole, our model addresses this heterogeneity and is a useful tool with which to evaluate new technologies/treatments to support healthcare decision makers.</v>
          </cell>
          <cell r="F1965" t="str">
            <v>2018</v>
          </cell>
        </row>
        <row r="1966">
          <cell r="A1966">
            <v>1965</v>
          </cell>
          <cell r="B1966" t="str">
            <v>Corrected QT Interval Prolongation in Hospitalized Pediatric Patients Receiving Methadone</v>
          </cell>
          <cell r="C1966" t="str">
            <v>OBJECTIVES: Methadone is often used in pediatric patients to prevent or treat opioid withdrawal after prolonged sedation. Prolonged corrected QT interval is an important adverse effect of methadone because it can progress to torsades de pointes, a potentially fatal dysrhythmia. The prevalence of corrected QT interval prolongation and contributing risk factors are not well defined in hospitalized pediatric patients receiving methadone. The study purpose was to identify the frequency and risk factors of corrected QT interval prolongation in hospitalized pediatric patients receiving methadone. DESIGN: Retrospective cohort study. SETTING: Tertiary academic pediatric hospital, University of California Davis Children's Hospital, Sacramento, CA. PATIENTS: Cohort of 89 pediatric patients (birth to 18 yr) who received at least one dose of methadone while hospitalized. INTERVENTIONS: Retrospective data over 7.5 years were obtained from the electronic health record. MEASUREMENTS AND MAIN RESULTS: From the cohort, 45 patients (50.6%) had documented corrected QT interval prolongation (≥ 450 ms) during the study period. No episodes of torsades de pointes were identified. In univariate analyses, higher maximum methadone doses were associated with a prolonged corrected QT interval (0.98 vs 0.59 mg/kg/d; odds ratio, 2.56; 1.15-5.70). Corrected QT interval prolongation occurred more frequently in patients with cardiac disease (63% vs 41%; p = 0.10). No factors were statistically significant in the multivariate analysis. CONCLUSIONS: In hospitalized pediatric patients receiving methadone, corrected QT interval prolongation was common, but no episodes of torsades de pointes were documented. Risk factors that have been identified in adults were not associated with prolongation in our study population.</v>
          </cell>
          <cell r="F1966" t="str">
            <v>2018</v>
          </cell>
        </row>
        <row r="1967">
          <cell r="A1967">
            <v>1966</v>
          </cell>
          <cell r="B1967" t="str">
            <v>A look at the burden of opioid management in primary care</v>
          </cell>
          <cell r="C1967" t="str">
            <v>PURPOSE: Pain management with opioids in primary care is challenging. The objective of this study was to identify the number of opioid-related tasks in our clinics and determine whether opioid-related tasks occur more often in a residency setting. METHODS: This was a retrospective observational review of an electronic health record (EHR) system to evaluate tasks related to the use of opioids and other controlled substances. Tasks are created in the EHR when patients call the clinic; the task-box system is a means of communication within the EHR. The study setting was 2 university-based family medicine clinics. Clinic 1 has faculty and resident providers in an urban area. Clinic 2 has only faculty providers in a suburban area. We reviewed all tasks recorded in November 2010. RESULTS: A total of 3193 patients were seen at the clinics. In addition, 1028 call-related tasks were created, 220 of which (21.4%) were opioid-related. More than half of the tasks were about chronic (ongoing) patient issues. More than one-third of the tasks required follow-up phone calls. Multiple logistic regression analysis showed more opioid-related tasks in the residency setting (Clinic 1) compared with the nonresidency setting (Clinic 2), (23.1% vs 16.7%; P&lt;.001). However, multiple logistic regression analysis did not show any correlations between opioid-related tasks and who addressed the tasks or the day tasks were created. CONCLUSIONS: Primary care physicians prescribe significant amounts of opioids. Due to the nature of opioid use and abuse, a well-planned protocol customized to the practice or institution is required to streamline this process and decrease the number of unnecessary phone calls and follow-ups. Pain management with opioids in primary care is challenging, and many physicians find it unsatisfying and burdensome. More than 60 million patient visits for chronic pain occur annually in the United States, consuming large amounts of time and resources. Contributing to the challenge is the need to ensure patient safety and satisfaction, as well as staff satisfaction with pain management. Opioid-related death is a major cause of iatrogenic mortality in the United States: From 1999 to 2006, fatal opioid-involved intoxications more than tripled from 4000 to 13,800. At issue for many providers, as well as patients and staff, is dissatisfaction with current systems in place for managing chronic non-cancer pain with opioids. In developing this study, we decided to focus on the systems aspect of care with 2 primary outcome measures in mind. Specifically, we sought to identify the tasks related to managing opioids and other controlled substances in 2 primary care clinics in a university-based family medicine program and to determine what proportion of all routine tasks in these 2 clinics could be attributed to opioid-related issues. With our secondary outcome measures, we sought to compare the number of opioid-related tasks in the residency setting with those in a nonresidency setting, and to identify factors that might be associated with an increase in the number of opioid-related tasks.</v>
          </cell>
          <cell r="F1967" t="str">
            <v>2016</v>
          </cell>
        </row>
        <row r="1968">
          <cell r="A1968">
            <v>1967</v>
          </cell>
          <cell r="B1968" t="str">
            <v>Development and validation of a claims-based prediction model for COPD severity</v>
          </cell>
          <cell r="C1968" t="str">
            <v>BACKGROUND: Administrative claims are an important data source for COPD research but lack a validated measure of patient COPD severity, which is an important determinant of treatment and outcomes. METHODS: Patients with ≥1 diagnosis of COPD and spirometry results from 01/2004-05/2011 were identified from an electronic health records database linked to healthcare claims. Patients were classified into 3 COPD severity groups based on spirometry and Global Initiative for Chronic Obstructive Lung Disease (GOLD) guidelines: GOLD-Unclassified, Mild/Moderate, and Severe/Very Severe. A multinomial logistic regression model was constructed using claims data from 3 months before and after (observation period) the most recent spirometry (index date) to categorize patient COPD severity. A random selection of 90% of patients in each severity level was selected to build the model, and the remaining 10% were used as a validation sample. Model predictions were evaluated for sensitivity, specificity, accuracy, and concordance. RESULTS: Among 2028 COPD patients who met sample selection criteria, 886, 683, and 459 patients were in the GOLD-Unclassified, Mild/Moderate, and Severe/Very Severe categories, respectively. The final model included age, sex, comorbidities (such as pulmonary fibrosis and diabetes), COPD-related resource utilization (such as oxygen use), and all-cause healthcare utilization. In the validation sample, the model correctly predicted COPD severity for 62.7% of all patients (accuracy for predicting GOLD-Unclassified: 73.5%; Mild/Moderate: 70.6%; Severe/Very Severe: 81.4%) with kappa = 0.41. CONCLUSIONS: The prediction model was developed using clinically measured COPD severity to provide researchers an approach to classify patients using claims data when clinical measures are not available.</v>
          </cell>
          <cell r="F1968" t="str">
            <v>2013</v>
          </cell>
        </row>
        <row r="1969">
          <cell r="A1969">
            <v>1968</v>
          </cell>
          <cell r="B1969" t="str">
            <v>Association of Scheduled vs Emergency-Only Dialysis With Health Outcomes and Costs in Undocumented Immigrants With End-stage Renal Disease</v>
          </cell>
          <cell r="C1969" t="str">
            <v>IMPORTANCE: In 40 of 50 US states, scheduled dialysis is withheld from undocumented immigrants with end-stage renal disease (ESRD); instead, they receive intermittent emergency-only dialysis to treat life-threatening manifestations of ESRD. However, the comparative effectiveness of scheduled dialysis vs emergency-only dialysis and the influence of treatment on health outcomes, utilization, and costs is uncertain. OBJECTIVE: To compare the effectiveness of scheduled vs emergency-only dialysis with regard to health outcomes, utilization, and costs in undocumented immigrants with ESRD. DESIGN, SETTING, AND PARTICIPANTS: Observational cohort study of 181 eligible adults with ESRD receiving emergency-only dialysis in Dallas, Texas, who became newly eligible and applied for private commercial health insurance in February 2015; 105 received coverage and were enrolled in scheduled dialysis; 76 were not enrolled in insurance for nonclinical reasons (eg, lack of capacity at a participating outpatient dialysis center) and remained uninsured, receiving emergency-only dialysis. We examined data on eligible persons during a 6-month period prior to enrollment (baseline period, August 1, 2014-January 31, 2015) until 12 months after enrollment (follow-up period, March 1, 2015-February 29, 2016), with an intervening 1-month washout period (February 2015). All participants were undocumented immigrants; self-reported data on immigration status was collected from Parkland Hospital electronic health records. EXPOSURES: Enrollment in private health insurance coverage and scheduled dialysis. MAIN OUTCOMES AND MEASURES: We used enrollment in health insurance and scheduled dialysis to estimate the influence of scheduled dialysis on 1-year mortality, utilization, and health care costs, using a propensity score-adjusted, intention-to-treat approach, including time-to-event analyses for mortality, difference-in-differences (DiD) negative binomial regression analyses for utilization, and DiD gamma generalized linear regression for health care costs. RESULTS: Of 181 eligible adults with ESRD, 105 (65 men, 40 women; mean age, 45 years) received scheduled dialysis and 76 (38 men, 38 women; mean age, 52 years) received emergency-only dialysis. Compared with emergency-only dialysis, scheduled dialysis was significantly associated with reduced mortality (3% vs 17%, P = .001; absolute risk reduction, 14%; number needed to treat, 7; adjusted hazard ratio, 4.6; 95% CI, 1.2-18.2; P = .03), adjusted emergency department visits (-5.2 vs +1.1 visits/mo; DiD, -6.2; P &lt; .001), adjusted hospitalizations (-2.1 vs -0.5 hospitalizations/6 months; DiD, -1.6; P &lt; .001), adjusted hospital days (-9.2 vs +0.8 days/6 months; DiD, -9.9; P = .007), and adjusted costs (-$4316 vs +$1452 per person per month; DiD, -$5768; P &lt; .001). CONCLUSIONS AND RELEVANCE: In this study, scheduled dialysis was significantly associated with reduced 1-year mortality, health care utilization, and costs compared with emergency-only dialysis. Scheduled dialysis should be the universal standard of care for all individuals with ESRD in the United States.</v>
          </cell>
          <cell r="F1969" t="str">
            <v>2019</v>
          </cell>
        </row>
        <row r="1970">
          <cell r="A1970">
            <v>1969</v>
          </cell>
          <cell r="B1970" t="str">
            <v>Single-agent ibrutinib in RESONATE-2™ and RESONATE™ versus treatments in the real-world PHEDRA databases for patients with chronic lymphocytic leukemia</v>
          </cell>
          <cell r="C1970" t="str">
            <v>After analyzing treatment patterns in chronic lymphocytic leukemia (CLL) (objective 1), we investigated the relative effectiveness of ibrutinib versus other commonly used treatments (objective 2) in patients with treatment-naïve and relapsed/refractory CLL, comparing patient-level data from two randomized registration trials with two real-world databases. Hazard ratios (HR) and 95% confidence intervals (CIs) were estimated using a multivariate Cox proportional hazards model, adjusted for differences in baseline characteristics. Rituximab-containing regimens were often prescribed in clinical practice. The most frequently prescribed regimens were fludarabine + cyclophosphamide + rituximab (FCR, 29.3%), bendamustine + rituximab (BR, 17.7%), and other rituximab-containing regimens (22.0%) in the treatment-naïve setting (n = 604), other non-FCR/BR rituximab-containing regimens (38.7%) and non-rituximab-containing regimens (28.5%) in the relapsed/refractory setting (n = 945). Adjusted HRs (95% CI) for progression-free survival (PFS) and overall survival (OS), respectively, with ibrutinib versus real-world regimens were 0.23 (0.14-0.37; p &lt; 0.0001) and 0.40 (0.22-0.76; p = 0.0048) in the treatment-naïve setting, and 0.21 (0.16-0.27; p &lt; 0.0001) and 0.29 (0.21-0.41; p &lt; 0.0001) in the relapsed/refractory setting. When comparing real-world use of ibrutinib (n = 53) versus other real-world regimens in relapsed/refractory CLL (objective 3), adjusted HRs (95% CI) were 0.37 (0.22-0.63; p = 0.0003) for PFS and 0.53 (0.27-1.03; p &lt; 0.0624) for OS. This adjusted analysis, based on nonrandomized patient data, suggests ibrutinib to be more effective than other commonly used regimens for CLL.</v>
          </cell>
          <cell r="F1970" t="str">
            <v>2019</v>
          </cell>
        </row>
        <row r="1971">
          <cell r="A1971">
            <v>1970</v>
          </cell>
          <cell r="B1971" t="str">
            <v>Changes in time to insulin initiation in type 2 diabetes patients: a retrospective database analysis in Germany and UK (2005-2010)</v>
          </cell>
          <cell r="C1971" t="str">
            <v>AIMS: To study whether the time to insulin therapy in type 2 diabetic patients in primary care in Germany and UK has increased (2005-2010). METHODS: Longitudinal data from general practices in Germany and UK (Disease Analyser) from 1995 to 2010 were analyzed. Patients who started their insulin treatment from 2005 to 2010 were analyzed regarding the time from the first diabetes diagnosis in the practices (index date) and the first insulin prescription, including 6368 patients (age: 68 (SD: 12) years) in Germany and 1998 patients (age: 64 (12) yrs) in UK. RESULTS: Median (interquartile range) time to insulin therapy in the practices increased from 943 (214-1994) days in 2005 to 1549 (957-2533) days in 2010 (p &lt; 0.001). In UK, time to onset of insulin treatment increased from 1700 (649-2521) days in 2005 to 2061 (1309-2686) days in 2010 (p &lt; 0.001). The last HbA1c values before insulin initiation were high and slightly increased during the study period (Germany: 2005: 8.2%, 2010: 8.4%; UK: 2005: 9.5%, 2010: 9.8%; both p &lt; 0.001). CONCLUSIONS: This real world data shows that the time to insulin therapy has increased in type 2 diabetes patients from 2005 to 2010 (Germany, UK). The average HbA1c values before insulin therapy also slightly increased during this period.</v>
          </cell>
          <cell r="F1971" t="str">
            <v>2013</v>
          </cell>
        </row>
        <row r="1972">
          <cell r="A1972">
            <v>1971</v>
          </cell>
          <cell r="B1972" t="str">
            <v>Safety and effectiveness of apixaban in comparison to warfarin in patients with nonvalvular atrial fibrillation: a propensity-matched analysis from Japanese administrative claims data</v>
          </cell>
          <cell r="C1972" t="str">
            <v>OBJECTIVE: To investigate the risk of bleeding events and stroke/systemic embolism (SE) among Japanese patients with nonvalvular atrial fibrillation (NVAF), focusing on the initial dosage of apixaban and patient age. METHODS: This retrospective cohort study used de-identified electronic health records based claims data from 314 acute-care hospitals in Japan. NVAF patients newly initiated on warfarin or apixaban, with no prescription during the 180-day blanking period, were eligible. Patients were allocated to receive warfarin or 5 or 2.5 mg twice daily (BID) apixaban. One-to-one propensity-score matching was used to balance patient characteristics between apixaban and warfarin. RESULTS: Among 31,006 eligible patients, 11,972 matched pairs were identified for apixaban versus warfarin. Mean age ± standard deviation was 77.7 ± 10.0 and 77.6 ± 10.0 years and CHADS(2) score was 2.2 ± 1.4 and 2.2 ± 1.4 for warfarin and apixaban, respectively. In the apixaban cohort, 39.4% of patients received the standard dose (5 mg BID) and 60.6% received the reduced dose (2.5 mg BID). Incidence rates (events per 100 person-years) of major bleeding, any bleeding and stroke/SE were 3.7, 23.1 and 3.1, and 2.5, 18.6 and 2.0 for warfarin and apixaban cohorts, respectively. Apixaban was associated with a significantly lower risk of any bleeding (hazard ratio [HR] 0.809, 95% confidence interval [CI] 0.731-0.895; p &lt; .001), major bleeding (HR 0.655, 95% CI 0.505-0.849; p = .001) and stroke/SE (HR 0.637, 95% CI 0.478-0.850; p = .002). CONCLUSIONS: Our observational data from clinical practice broadly confirms the safety and efficacy results of pivotal randomized controlled trials of apixaban for stroke prevention among NVAF patients.</v>
          </cell>
          <cell r="F1972" t="str">
            <v>2018</v>
          </cell>
        </row>
        <row r="1973">
          <cell r="A1973">
            <v>1972</v>
          </cell>
          <cell r="B1973" t="str">
            <v>Predictors and Clinical Outcomes of Treatment Intensification in Patients With Type 2 Diabetes Uncontrolled on Basal Insulin in a Real-World Setting</v>
          </cell>
          <cell r="C1973" t="str">
            <v>OBJECTIVE: To understand factors associated with intensification of basal insulin therapy and treatment impact on clinical outcomes in patients with type 2 diabetes (T2D). METHODS: In this retrospective, observational study of the Practice Fusion electronic health record database, eligible patients were adults with T2D, ≥1 basal insulin prescription and office visit in the 6 months before a glycated hemoglobin A1c (A1C) test &gt;7.0% (index date), and no other injectable prescriptions in the 12 months before the index date. Patients were categorized to intensifiers with injectables (rapid-acting insulin [RAI], glucagon-like peptide-1 receptor agonist [GLP-1 RA], or other injectables) or nonintensifiers with injectables (including no change, adding an oral antidiabetes drug, or changing basal insulin dose). Principal outcomes were A1C change, hypoglycemia incidence, and change in body weight. RESULTS: Among 14,653 patients, 2,121 (14.5%) and 12,532 (85.5%) were categorized as intensifiers and nonintensifiers with injectables, respectively. Compared with nonintensifiers, intensifiers were more likely to have an endocrinologist as the prescribing physician (odds ratio [OR], 2.52 [95% confidence interval (CI), 2.16 to 2.94]), hypertension (OR, 1.26 [95% CI, 1.08 to 1.47]), higher baseline A1C (OR, 1.22 [95% CI, 1.17 to 1.26]), obesity (OR, 1.17 [95% CI, 1.01 to 1.36]), and higher body mass index (OR, 1.02 [95% CI, 1.01 to 1.03]). In GLP-1 RA intensifiers, the baseline use of dipeptidyl peptidase-4 inhibitors increased the likelihood of intensification. GLP-1 RA intensifiers had equivalent glycemic control to RAI or other injectables, with a nonsignificantly lower risk of hypoglycemia and reduction in body weight. CONCLUSION: Addition of GLP-1 RA to basal insulin may be an effective strategy for overcoming clinical inertia with injectable therapy in patients with T2D. ABBREVIATIONS: A1C = glycated hemoglobin A1c; BMI = body mass index; CI = confidence interval; DCSI = Diabetes Complications Severity Index; DPP-4 = dipeptidyl peptidase-4; EHR = electronic health record; GLP-1 RA = glucagon-like peptide-1 receptor agonist; ICD-9-CM = International Classification of Diseases-Ninth Revision-Clinical Modification; ICD-10-CM = International Classification of Diseases-Tenth Revision-Clinical Modification; OAD = oral antidiabetes drug; OR = odds ratio; RAI = rapid-acting insulin; SGLT-2 = sodium-glucose cotransporter-2; T2D = type 2 diabetes.</v>
          </cell>
          <cell r="F1973" t="str">
            <v>2018</v>
          </cell>
        </row>
        <row r="1974">
          <cell r="A1974">
            <v>1973</v>
          </cell>
          <cell r="B1974" t="str">
            <v>Validation of body mass index (BMI)-related ICD-9-CM and ICD-10-CM administrative diagnosis codes recorded in US claims data</v>
          </cell>
          <cell r="C1974" t="str">
            <v>PURPOSE: To quantify the sensitivity and positive predictive value (PPV) of body mass index (BMI)-related ICD-9-CM and ICD-10-CM diagnosis codes in claims data. METHODS: De-identified electronic health record (EHR) and claims data were obtained from the Optum Integrated Claims-Clinical Database for cross-sections of commercial and Medicare Advantage health plan members age ≥ 20 years in 2013, 2014, and 2016. In each calendar year, health plan members' BMI as coded in the insurance claims data (error-prone measure) was compared with their BMI as recorded in the EHR (gold standard) to estimate the sensitivity and PPV of BMI-related ICD-9-CM and ICD-10-CM diagnosis codes. The unit of analysis was the person-year. RESULTS: The study sample included 746 763 distinct health plan members who contributed 1 116 283 eligible person-years (median age 56 years; 57% female; 65% commercially insured and 35% with Medicare Advantage). BMI-related diagnoses were coded for 14.6%. The sensitivity of BMI-related diagnoses codes for the detection of underweight, normal weight, overweight, and obesity was 10.1%, 3.7%, 6.0%, and 25.2%, and the PPV was 49.0% for underweight, 89.6% for normal weight, 73.4% for overweight, and 92.4% for obesity, respectively. The sensitivity of BMI-related diagnosis codes was higher in the ICD-10-CM era relative to the ICD-9-CM era. CONCLUSIONS: The PPV of BMI-related diagnosis codes for normal weight, overweight, and obesity was high (&gt;70%) but the sensitivity was low (&lt;30%). BMI-related diagnoses were more likely to be coded in patients with class II or III obesity (BMI ≥35 kg/m(2) ), and in 2016 relative to 2013 or 2014.</v>
          </cell>
          <cell r="F1974" t="str">
            <v>2018</v>
          </cell>
        </row>
        <row r="1975">
          <cell r="A1975">
            <v>1974</v>
          </cell>
          <cell r="B1975" t="str">
            <v>Clinical differences between visits to adult freestanding and hospital-based emergency departments</v>
          </cell>
          <cell r="C1975" t="str">
            <v>OBJECTIVE: Compare clinical characteristics for adult visits to freestanding emergency departments (FEDs) and a hospital-based ED (HBED). METHODS: Electronic health records were collected on adult ED visits from 7/1/14 to 6/30/15 from three FEDs and one level 1 trauma tertiary care HBED. RESULTS: There were 55,909 HBED visits; 44,108 FED visits. The FED population was slightly more female (61% vs 57%), younger (48 vs 46 years), white (86% vs 60%), and employed (67% vs 49%). A higher percent of FED visits had private insurance (43% vs 20%); a lower percent had Medicaid (25% vs 42%) and Medicare (23% vs 30%). The top three presenting problems were the same at the HBED and FEDs, but the order differed: gastrointestinal (HBED 19% vs FED 18%), cardiorespiratory (18% vs 16%), injury-pain-swelling of extremity (14% vs 17%). Differences were seen in primary ICD9 codes. One quarter of FED visits and only 18% of HBED visits were for injury/poisoning. A higher percent of FED visits were for respiratory diseases (12% vs 9%) but a lower percent were for circulatory system diseases (7% vs 11%) and visits for mental illness (2% vs 6%). Nearly 30% of HBED visits resulted in admission, compared to 8% of FED visits. ESI level differed significantly, with a lower percent of high acuity cases at FEDs (level 1: 0.1% vs 1.6%; level 2: 5% vs 26%). CONCLUSION: Differences were observed in clinical characteristics of adult HBED visits versus FEDs. Results of this study can help communities plan their emergency care system.</v>
          </cell>
          <cell r="F1975" t="str">
            <v>2019</v>
          </cell>
        </row>
        <row r="1976">
          <cell r="A1976">
            <v>1975</v>
          </cell>
          <cell r="B1976" t="str">
            <v>The connection between nursing diagnosis and the use of healthcare resources</v>
          </cell>
          <cell r="C1976" t="str">
            <v>AIM: The health service invests up to 75% of its resources on chronic care where the focus should be on caring rather than curing. Nursing staff focuses their work on such care. Care requires being redorded in health histories through the standardized languages. These records enable useful analyses to organisational and healthcare decision-making. Our proposal is to know the association of between nursing diagnosis and a higher total expenditure on health. METHOD: An observational cross-sectional analytical study was performed based on data from electronic health records in Primary Care (Drago-AP), hospital discharges (CMBD-AH) and prescriptions (REC-SCS) of patients over 50 from 2012-2013 in the Canary Islands. A descriptive, bivariate and multivariate analysis was undertaken to create a predictive model on the use of resources. INDEPENDENT VARIABLES: Sociodemographic (age, sex, type of health-care affiliation, type of prescription charge) and nursing diagnosis (ND) recorded in late 2012. Dependent variables: Resources consumed in 2013. RESULTS: 582,171 patients met the criteria for inclusion. 53.0% of them were women with an average age of 64.3 years (SD 10.8years). 53.2% were pensioners. 49% of the included population had an ND, with an average of 2.1ND per patient. The average costs per patient were 1824.62€ (with a median of 827.5€) 25 and 27 percentiles of 264.1€ and 1824.7€, respectively. The bivariate analysis showed a significant correlation between these expenses and all the demographic variables; the expenses increased when a nursing diagnosis has been made (Spearman's rank=0.37: the more diagnoses, the more expenses). In the multivariate analysis, a first linear regression with the sociodemographic variables as independent variables explains 13.7% of the variability of the logarithm of the full costs (R(2)=0.137). If we add to this model the presence of nursing diagnoses, the explanatory capacity reaches 19.77% (R(2)=0.1977). CONCLUSION: Compared with a model that only consists of sociodemographic variables, nursing diagnoses can enhance the explanatory capacity of the use of healthcare resources.</v>
          </cell>
          <cell r="F1976" t="str">
            <v>2017</v>
          </cell>
        </row>
        <row r="1977">
          <cell r="A1977">
            <v>1976</v>
          </cell>
          <cell r="B1977" t="str">
            <v>Comparative Effectiveness of Non-cisplatin First-line Therapies for Metastatic Urothelial Carcinoma: Phase 2 IMvigor210 Study Versus US Patients Treated in the Veterans Health Administration</v>
          </cell>
          <cell r="C1977" t="str">
            <v>BACKGROUND: First-line treatments for cisplatin-ineligible patients with metastatic urothelial carcinoma (mUC) include carboplatin-based chemotherapy and checkpoint inhibitors such as atezolizumab (anti-PD-L1). OBJECTIVE: To compare overall survival (OS) among patients with mUC treated in the first-line setting with atezolizumab versus carboplatin-based chemotherapies (any carboplatin-based regimens or carboplatin-gemcitabine). DESIGN, SETTING, AND PARTICIPANTS: Cisplatin-ineligible patients with mUC from the phase 2 trial IMvigor210 (ClinicalTrials.gov NCT02951767) treated with atezolizumab and patients from the Veterans Health Administration (VHA) health care system (2006-2017, with IMvigor210 eligibility criteria applied using proxy measurements) treated according to normal clinical practice. INTERVENTIONS: IMvigor210 cohort 1 patients were treated with atezolizumab, and real-world VHA cohorts were treated with carboplatin-based regimens. OUTCOME MEASUREMENTS AND STATISTICAL ANALYSIS: Entropy-balance weighting was applied to balance prespecified baseline patient characteristics. OS was analyzed using weighted Kaplan-Meier and Cox methods. RESULTS AND LIMITATIONS: The median OS was 15.0 mo with atezolizumab (n = 110), 12.1 mo with any carboplatin-based chemotherapy (n = 282), and 8.7 mo with carboplatin-gemcitabine (n = 120). An OS benefit occurred with atezolizumab versus carboplatin-based regimens after 9 mo (hazard ratio [HR] 0.43; p = 0.004) and with atezolizumab versus carboplatin-gemcitabine after 5 mo (HR 0.52; p = 0.005). Study limitations include a predominantly male VHA cohort and ≤24-mo follow-up. Adjustment for confounding, a potential limitation of nonrandomized studies, was limited by the availability of clinical measurements in the VHA data, which allowed for replication of IMvigor210 exclusions in the VHA cohorts. CONCLUSIONS: First-line atezolizumab for cisplatin-ineligible mUC may provide an OS benefit over carboplatin-based treatments after 5-9 mo, depending on the regimen. PATIENT SUMMARY: Many patients with metastatic urothelial carcinoma are ineligible for cisplatin-based chemotherapy. This study compared patients from a clinical trial receiving the immunotherapeutic agent atezolizumab with those in Veterans Health Administration clinical practice receiving carboplatin-based chemotherapy. Atezolizumab provided a survival benefit over chemotherapy after 5-9 mo.</v>
          </cell>
          <cell r="F1977" t="str">
            <v>2019</v>
          </cell>
        </row>
        <row r="1978">
          <cell r="A1978">
            <v>1977</v>
          </cell>
          <cell r="B1978" t="str">
            <v>Assessment of the efficacy of successive endocrine therapies in hormone receptor-positive and HER2-negative metastatic breast cancer: a real-life multicentre national study</v>
          </cell>
          <cell r="C1978" t="str">
            <v>BACKGROUND: For luminal metastatic breast cancer (MBC), endocrine therapy (ET) is the recommended initial treatment before chemotherapy. Our objective was to evaluate the efficacy of multiple ET lines in a real-life study. METHODS: The Breast Cancer Epidemiological Strategy and Medical Economics (ESME) project analysed data from all patients with systemic treatment for MBC initiated between 2008 and 2014 in one of the 18 French Comprehensive Cancer Centres. The primary end-point was the successive progression-free survival (PFS) evaluation. RESULTS: The ESME research programme included 9921 patients with hormone receptor-positive (HR+)/human epidermal growth factor receptor 2 (HER2) negative (HER2-) MBC. Before any chemotherapy, 4195 (43.4%), 1252 (29.8%) and 279 (6.6%) patients received one, two or three ET ± targeted therapy, respectively. The median PFS for first-, second- and third-line ET ± targeted therapy was 11.5 (95% confidence interval [CI], 10.8-12.1), 5.8 (95% CI, 5.3-6.1) and 5.5 (95% CI, 4.6-6.3) months, respectively. In a multivariate analysis, time from diagnosis to metastatic recurrence (P &lt; 0.0001), presence of symptoms at metastatic relapse (P = 0.01), number of metastatic sites (P = 0.0003) and their localisation (P &lt; 0.0001) were prognostic factors for PFS1. Duration of previous PFS was the only prognostic factor for subsequent PFS (10% threshold). Ten percent of the patients showed long-term response to ET, with a total treatment duration before chemotherapy ≥43.6 months. CONCLUSIONS: Median PFS in our HR+/HER2- real-life cohort is similar to median first-line PFS reported in clinical trials, regardless of ET used as second- and third-line treatment. Despite the international consensus on early initiation of ET, the latter is not prescribed in most of the cases. Patients with a low tumour burden may achieve prolonged response on ET.</v>
          </cell>
          <cell r="F1978" t="str">
            <v>2019</v>
          </cell>
        </row>
        <row r="1979">
          <cell r="A1979">
            <v>1978</v>
          </cell>
          <cell r="B1979" t="str">
            <v>EWOLUTION: Design of a registry to evaluate real-world clinical outcomes in patients with AF and high stroke risk-treated with the WATCHMAN left atrial appendage closure technology</v>
          </cell>
          <cell r="C1979" t="str">
            <v>BACKGROUND: Atrial fibrillation (AF) is the most common sustained cardiac arrhythmia and the rate of ischemic stroke attributed to non-valvular AF is estimated at 5% per year. Several multi-center studies established left atrial appendage closure as a safe and effective alternative to oral anticoagulation, but there is a need for additional real world data. METHODS: The purpose of this observational, prospective, single-arm, multicenter clinical study is to compile real-world clinical outcome data for WATCHMAN™ LAA (left atrial appendage) Closure Technology. One thousand subjects at up to 70 institutions in Europe, the Middle East, and Russia will be enrolled. Patients will be followed for 2 years after WATCHMAN implantation, according to standard medical practice. Primary endpoints include procedural and long-term data including stroke/embolism, bleeding, and death. This article presents the background of the LAAC device and describes the design of the study. RESULTS: Results for peri-procedural analyses are expected toward the end of 2015; long-term follow-up data are expected in the latter half of 2017. CONCLUSION: The EWOLUTION study will formally expand knowledge of LAA closure into a broader real world setting. © 2015 Wiley Periodicals, Inc.</v>
          </cell>
          <cell r="F1979" t="str">
            <v>2016</v>
          </cell>
        </row>
        <row r="1980">
          <cell r="A1980">
            <v>1979</v>
          </cell>
          <cell r="B1980" t="str">
            <v>Evaluating HIV Surveillance Completeness Along the Continuum of Care: Supplementing Surveillance With Health Center Data to Increase HIV Data to Care Efficiency</v>
          </cell>
          <cell r="C1980" t="str">
            <v>BACKGROUND: HIV surveillance is essential to quantifying the impact of the epidemic and shaping HIV programs. The Maryland Department of Health (MDH) historically conducted HIV Data to Care (D2C) activities using surveillance data to identify individuals who were not in HIV care; however, most case investigations concluded that the individuals in question were currently engaged in care. This suggests that delays and gaps in laboratory reporting to HIV surveillance exist and the proportion of HIV-positive Marylanders who are truly in care is underestimated. Therefore, solely relying on surveillance data might not be an efficient method for identifying not in care HIV cases. SETTING: Through the Partnerships for Care (P4C) project, MDH conducted targeted D2C efforts on HIV patients from 4 health centers. METHODS: The expanded D2C model that MDH created during P4C integrated clinical data as a secondary data source to enhance the surveillance data used to estimate HIV patient care engagement. MDH matched and compared health center electronic health records with HIV surveillance data to assess completeness of HIV case and laboratory reporting. RESULTS: HIV case ascertainment was high (99.9%) for the P4C cohort (N = 927), but differences in estimated care engagement and viral suppression between data sources revealed incomplete laboratory reporting and that patients received care from multiple providers. Analyzing the clinical data leads to the resolution of several reporting gaps, which improved surveillance data quality over time. CONCLUSIONS: Health departments should validate their HIV surveillance completeness. Triangulating surveillance data with clinical data generated more accurate depictions of care engagement and increased D2C efficiency.</v>
          </cell>
          <cell r="F1980" t="str">
            <v>2019</v>
          </cell>
        </row>
        <row r="1981">
          <cell r="A1981">
            <v>1980</v>
          </cell>
          <cell r="B1981" t="str">
            <v>Real-world data of 197 patients treated with ulipristal acetate for uterine fibroids: PREMYA study French population main outcomes</v>
          </cell>
          <cell r="C1981" t="str">
            <v>OBJECTIVES: To characterize and describe treatment with ulipristal acetate (UPA) in a preoperative setting and to evaluate the safety, effectiveness, and Health Related Quality of Life (HRQoL) outcomes in a French population treated according to standard clinical practice. MATERIALS AND METHODS: Multicentre, prospective, non-interventional study (PREMYA) of patients diagnosed with moderate to severe symptoms of uterine fibroids and undergoing a preoperative treatment with UPA 5mg (Esmya(®)). Patients were followed for a total of 15months (3months UPA treatment and 12months after). Data were collected approximatively every 3months according to centre usual visit schedule. RESULTS: A total of 206 women were enrolled in France, of whom 197 were found to be eligible for data analysis. Physicians' assessments of patients' overall symptomatic changes, as measured on the Clinical Global Impression-Improvement (CGI-I) scale, indicated that 83.7% of patients were improved at end of treatment (month 3). On the patients' treatment benefit scale (PTBS), 94.7% of patients reported an improvement. These 2 measurements, pain and quality of life, remained improved after treatment cessation and during the entire period of follow-up. Only 58.4% of patients underwent surgery within the timeframe of the study follow-up of which the majority were of a conservative/minimal invasive nature. CONCLUSION: Many patients did not undergo surgery during the planned 12months follow-up period after treatment whereas all patients had an indication of surgery. All measurements of treatment outcome were markedly improved by 3 months of UPA 5mg treatment. CLINICAL TRIAL NUMBER: NCT01635452.</v>
          </cell>
          <cell r="F1981" t="str">
            <v>2017</v>
          </cell>
        </row>
        <row r="1982">
          <cell r="A1982">
            <v>1981</v>
          </cell>
          <cell r="B1982" t="str">
            <v>Use of Newly Covered Versus Established Preventive Care Screening: Comparison of Depression and Smoking Screening</v>
          </cell>
          <cell r="C1982" t="str">
            <v>Pay-for-value initiatives include both depression and smoking screening. Evaluating how patterns of care differ for an established screening (smoking) versus newer screening (depression) can help programs better implement these measures. Our objective is to evaluate (1) patterns of smoking and depression screening and (2) how patient factors affect screening patterns. We analyzed retrospectively collected electronic health record data from 4,763 Medicare-patients in 34 primary care practices between 2010 and 2012. The relationship between multimorbidity, history of stroke, and having depression on receipt of screening was evaluated. The outcome variables were no screening, smoking screening only, or concurrent smoking and depression screening. Fifty percent of patients were screened for smoking at every visit and never screened for depression (n = 2,378). Twelve percent of patients with ≥five visits received both depression and smoking-status screens on each of their first five visits. Screening patterns varied significantly across sites. For example, one site screened approximately 87% of patients for both depression and smoking-status at every visit. Another site screened 93% of patients for smoking during the first visit but did not conduct depression screening. Programs considering initiating new screenings should evaluate the clinic-specific workflow of successful screenings and integrate new screenings using the same strategy.</v>
          </cell>
          <cell r="F1982" t="str">
            <v>2017</v>
          </cell>
        </row>
        <row r="1983">
          <cell r="A1983">
            <v>1982</v>
          </cell>
          <cell r="B1983" t="str">
            <v>One-year costs of medical admissions with and without a 30-day readmission and enhanced risk adjustment</v>
          </cell>
          <cell r="C1983" t="str">
            <v>BACKGROUND: To overcome the limitations of administrative data in adequately adjusting for differences in patients' risk of readmissions, recent studies have added supplemental data from patient surveys and other sources (e.g., electronic health records). However, judging the adequacy of enhanced risk adjustment for use in assessment of 30-day readmission as a hospital quality indicator is not straightforward. In this paper, we evaluate the adequacy of risk adjustment by comparing the one-year costs of those readmitted within 30 days to those not after excluding the costs of the readmission. METHODS: In this two-step study, we first used comprehensive administrative and survey data on a nationally representative Medicare cohort of hospitalized patients to compare patients with a medical admission who experienced a 30-day readmission to patients without a readmission in terms of their overall Medicare payments during 12 months following the index discharge. We then examined the extent to which a series of enhanced risk adjustment models incorporating code-based comorbidities, self-reported health status and prior healthcare utilization, reduced the payment differences between the admitted and not readmitted groups. RESULTS: Our analytic cohort consisted 4684 index medical hospitalization of which 842 met the 30-day readmission criteria. Those readmitted were more likely to be older, White, sicker and with higher healthcare utilization in the previous year. The unadjusted subsequent one-year Medicare spending among those readmitted ($56,856) was 60% higher than that among the non-readmitted ($35,465). Even with enhanced risk adjustment, and across a variety of sensitivity analyses, one-year Medicare spending remained substantially higher (46.6%, p &lt; 0.01) among readmitted patients. CONCLUSIONS: Enhanced risk adjustment models combining health status indicators from administrative and survey data with previous healthcare utilization are unable to substantially reduce the cost differences between those medical admission patients readmitted within 30 days and those not. The unmeasured patient severity that these cost differences most likely reflect raises the question of the fairness of programs that place large penalties on hospitals with higher than expected readmission rates.</v>
          </cell>
          <cell r="F1983" t="str">
            <v>2019</v>
          </cell>
        </row>
        <row r="1984">
          <cell r="A1984">
            <v>1983</v>
          </cell>
          <cell r="B1984" t="str">
            <v>Patients with overlapping diagnoses of asthma and COPD: is livestock exposure a risk factor for comorbidity and coexisting symptoms and infections?</v>
          </cell>
          <cell r="C1984" t="str">
            <v>BACKGROUND: Epidemiological research on health effects of livestock exposure in population subgroups with compromised respiratory health is still limited. The present study explored the association between livestock exposure and comorbid/concurrent conditions in patients with overlapping diagnoses of asthma and COPD. METHODS: Electronic health record data from 23 general practices in the Netherlands were collected from 425 patients diagnosed with both asthma and COPD, living in rural areas with high livestock density ("study area"). Data of 341 patients with the same overlapping diagnoses, living in rural areas with lower livestock density ("control areas") were obtained from 19 general practices. First, the prevalence of comorbid disorders and symptoms/infections were compared between the study and control area. Second, the examined health outcomes were analyzed in relation to measures of individual livestock exposure. RESULTS: Pneumonia was twice as common among patients living in areas with a high livestock density (OR 2.29, 99% CI 0.96-5.47); however, there were generally no statistically significant differences in the investigated outcomes between the study and control area. Significant associations were observed between presence of goats within 1000 m and allergic rhinitis (OR 5.71, 99% CI 1.11-29.3, p &lt; 0.01), number of co-occurring symptoms (IRR 1.69, 99% CI 1.03-2.77, p &lt; 0.01) and anxiety (OR 8.18, 99% 1.5-44.7, p &lt; 0.01). Presence of cattle within 500 m was associated with pneumonia prevalence (OR 2.48, 99% CI 1.05-5.84, p &lt; 0.01). CONCLUSION: Livestock exposure is not associated with comorbid chronic conditions but appears to be a risk factor for symptomatic effects in patients with overlapping diagnoses of asthma and COPD.</v>
          </cell>
          <cell r="F1984" t="str">
            <v>2019</v>
          </cell>
        </row>
        <row r="1985">
          <cell r="A1985">
            <v>1984</v>
          </cell>
          <cell r="B1985" t="str">
            <v>Real-World Data of Prasugrel vs. Ticagrelor in Acute Myocardial Infarction: Results from the RENAMI Registry</v>
          </cell>
          <cell r="C1985" t="str">
            <v>BACKGROUND: Limited data are available concerning differences in clinical outcomes for real-life patients treated with ticagrelor versus prasugrel after percutaneous coronary intervention (PCI). OBJECTIVE: Our objective was to determine and compare the efficacy and safety of ticagrelor and prasugrel in a real-world population. METHODS: RENAMI was a retrospective, observational registry including the data and outcomes of consecutive patients with acute coronary syndrome (ACS) who underwent primary PCI and were discharged with dual antiplatelet therapy (DAPT) between January 2012 and January 2016. The mean follow-up period was 17 ± 9 months. In total, 11 university hospitals from six European countries participated. After propensity-score matching, there were no substantial differences in the baseline clinical and interventional features. All patients were treated with acetylsalicylic acid plus prasugrel 10 mg once daily or acetylsalicylic acid plus ticagrelor 90 mg twice daily. Mean duration of DAPT was 12.04 ± 3.4 months with prasugrel and 11.90 ± 4.1 months with ticagrelor (p = 0.47). The primary and secondary endpoints were long-term net adverse clinical events (NACE) and major adverse cardiovascular events (MACE), respectively, along with their single components. Subgroup analysis for freedom from NACE and MACE was performed according to length of DAPT and clinical presentation [ST-elevation myocardial infarction (STEMI)-ACS versus non-ST-elevation myocardial infarction (NSTEMI)-ACS]. RESULTS: In total, 4424 patients (2725 ticagrelor, 1699 prasugrel) were enrolled. After propensity-score matching, 1290 patients in each cohort were included in the analysis. At 12 months, the incidence of both NACE and MACE was lower with prasugrel (NACE: 5.3% vs. 8.5% [p = 0.001]; MACE: 5% vs. 8.1% [p =  0.001]) mainly driven by a reduction in recurrent myocardial infarction (MI) (2.4 vs. 4.0%; p = 0.029) and a lower rate of Bleeding Academic Research Consortium (BARC) 3-5 bleeding (1.5 vs. 2.9%; p = 0.011). The benefit of prasugrel was confirmed for patients with NSTEMI and for those discharged with a DAPT regimen of ≤ 12 months. Only a trend in the reduction of NACE and MACE was noted for STEMI or for those treated with longer DAPT. CONCLUSIONS: Comparison of these drugs suggested that prasugrel is safer and more efficacious than ticagrelor in combination with aspirin after NSTEMI but not STEMI. No differences were found for events occurring after 12 months. The nonrandomized design of the present research means further studies are required to support these findings.</v>
          </cell>
          <cell r="F1985" t="str">
            <v>2019</v>
          </cell>
        </row>
        <row r="1986">
          <cell r="A1986">
            <v>1985</v>
          </cell>
          <cell r="B1986" t="str">
            <v>Five-year Survival of Patients With Metastatic Renal Cell Carcinoma in the Russian Federation: Results From the RENSUR5 Registry</v>
          </cell>
          <cell r="C1986" t="str">
            <v>BACKGROUND: The 5-year overall survival (OS) of patients with metastatic renal cell carcinoma (mRCC) has been rarely reported. The aim of the RENSUR5 registry study was to obtain real-world data on the use of therapy for mRCC and assess the 5-year OS in the Russian population. PATIENT AND METHODS: Patients were retrospectively identified at 11 cancer centers in different regions of Russia (Astrakhan, Barnaul, Ekaterinburg, Kazan, Krasnoyarsk, Obninsk, Omsk, Rostov-on-Don, Samara, St. Petersburg, and Ufa). Patients were included if mRCC had been diagnosed from January 2010 to January 2011. Anonymized data were collected through an online registry covering the demographic data, treatments, and outcomes. RESULTS: A total of 439 adult mRCC patients were included in the present study for analysis. The mean age at diagnosis of mRCC was 60.9 years (range, 33-90 years; with 9% of patients aged ≥ 75 years). The patients were predominantly men (70.2%) and 67.7% had nephrectomy. Clear cell and non-clear cell tumors were detected in 61.1% and 7.7% of patients, respectively. A total of 271 patients (62%) received systemic therapy. The median duration of therapy was 11 months (95% confidence interval, 9.5-12.5 months). Most treatment was with interferon only (n = 145); 105 patients (23.9%) received targeted therapy, and 69 patients (15.7%) received ≥ 2 treatment lines. The 1-, 3-, and 5-year OS rate was 49.4%, 18.9%, and 8.2%, respectively. The median OS from the start of treatment was 12 months (95% confidence interval, 9.7-14.4 months). CONCLUSION: RENSUR5 is a large real-world database assessing the mRCC treatment patterns and 5-year OS in Russia. According to the first results of the present study, we believe that 5-year OS should improve with novel therapies. The limited administration of targeted therapies was reflected by the results of the 5-year survival rate. The treatment of mRCC has changed in the past years with new treatment options significantly improving OS. The 5-year OS of patients treated with immunotherapy and targeted therapy should be analyzed in the real world.</v>
          </cell>
          <cell r="F1986" t="str">
            <v>2017</v>
          </cell>
        </row>
        <row r="1987">
          <cell r="A1987">
            <v>1986</v>
          </cell>
          <cell r="B1987" t="str">
            <v>The impact of initial antibiotic treatment failure: Real-world insights in healthcare-associated or nosocomial pneumonia</v>
          </cell>
          <cell r="C1987" t="str">
            <v>OBJECTIVES: To assess real-world treatment patterns and clinical outcomes associated with initial antibiotic therapy (IAT, antibiotics received ≤ 48 h post-initiation of antibiotic therapy), including level of IAT failure, and potential risk factors for IAT failure in healthcare-associated infections. METHODS: Data were obtained from medical records of adult patients hospitalized with healthcare-associated pneumonia (HCAP) and nosocomial pneumonia (NP), including ventilator-associated pneumonia, from 1 July 2013 to 30 June 2014 in Brazil, France, Italy, Russia and Spain during the retrospective, observational study, RECOMMEND (NCT02364284; D4280R00005). Potential risk factors for IAT failure were explored using logistic regression analyses. RESULTS: Mean (standard deviation) age and Deyo-Charlson Comorbidity Score were 66.0 (16.2) years and 2.4 (2.4), respectively (N = 451). Most patients (62.5%) received monotherapy. Mean (standard deviation) duration of IAT was 8.8 (7.2) days. Multidrug-resistant (MDR) pathogens were identified in 52.4% of patients with ≥ 1 pathogen isolated (154/294). IAT failure was recorded in 72.5% of patients and was significantly associated with isolation of a MDR pathogen and country using multivariate analyses. CONCLUSIONS: Real-world data demonstrate the burden of HCAP/NP, with high rates of IAT failure. The association of IAT failure with MDR pathogens highlights the urgent need to understand and account for local prevalence of MDR pathogens when selecting IAT for the management of HCAP/NP.</v>
          </cell>
          <cell r="F1987" t="str">
            <v>2018</v>
          </cell>
        </row>
        <row r="1988">
          <cell r="A1988">
            <v>1987</v>
          </cell>
          <cell r="B1988" t="str">
            <v>Prescriber perceptions of a near real-time fax alert program for potential drug-drug interactions</v>
          </cell>
          <cell r="C1988" t="str">
            <v>BACKGROUND: Health systems have developed interventions to reduce harm associated with drug-drug interactions. Pharmacy benefit managers are in an important position to identify the coprescribing of medications known to interact, since they process data on a large portion of prescription claims in the United States. Electronic health records and electronic prescribing also include alerts through their systems' clinical decision support. However, limited data are available that assess prescribers' perceptions of processes that screen for potential drug-drug interactions (PDDIs). OBJECTIVE: To determine prescribers' perceptions of near real-time fax alerts for PDDIs. METHODS: This was a 6-month prospective study where a pharmacy benefit manager distributed evidence-based summaries of 18 different PDDIs that included references and suggested management strategies. Fax alerts were individualized letters sent to the prescriber of the second drug of a PDDI pair for an individual patient. A 16-item questionnaire to assess prescribers' perceptions of the intervention accompanied each individualized PDDI evidence-based summary. RESULTS: A total of 8,075 fax alerts were distributed with 977 returning questionnaires, yielding a 12.1% response rate. There were 848 (86.8%) responses completed by physicians, and 71 (7.3%) completed by nurse practitioners. The most common PDDI fax alerts sent were for warfarin-statin (3,511, 43.5%) and warfarin-thyroid (2,111, 26.1%) interactions. 42.6% of respondents agreed or strongly agreed that fax alerts were a good way to communicate with them. However, 37.5% of respondents either agreed or strongly agreed that the fax alert was a "waste of my time." In contrast, respondents thought notification of carbamazepine-macrolide (mean 1.5 ± 0.71), ciprofloxacin-tizanidine (mean 2.3 ± 1.0), and statin-macrolide (mean 2.3 ± 1.1) was not a waste of time. Also, 59.1% of respondents either disagreed or strongly disagreed that they would prefer to receive a telephone call when interactions like this occur. Half (50.5%) of the respondents indicated their computer systems provided drug interaction alerts. Prescribers who had previously received alerts and specialists were less likely to respond to the questionnaire (OR = 0.685, P ≤ 0.0001 and OR = 0.851, P = 0.0205, respectively). CONCLUSIONS: The positive response to fax alerts by physicians varies by the component drugs of the PDDI alerts.</v>
          </cell>
          <cell r="F1988" t="str">
            <v>2014</v>
          </cell>
        </row>
        <row r="1989">
          <cell r="A1989">
            <v>1988</v>
          </cell>
          <cell r="B1989" t="str">
            <v>Frailty and co-morbidity predict first hospitalisation after heart failure diagnosis in primary care: population-based observational study in England</v>
          </cell>
          <cell r="C1989" t="str">
            <v>BACKGROUND: frailty has only recently been recognised as important in patients with heart failure (HF), but little has been done to predict the first hospitalisation after diagnosis in unselected primary care populations. OBJECTIVES: to predict the first unplanned HF or all-cause admission after diagnosis, comparing the effects of co-morbidity and frailty, the latter measured by the recently validated electronic frailty index (eFI). DESIGN: observational study. SETTING: primary care in England. SUBJECTS: all adult patients diagnosed with HF in primary care between 2010 and 2013. METHODS: we used electronic health records of patients registered with primary care practices sending records to the Clinical Practice Research Datalink (CPRD) in England with linkage to national hospital admissions and death data. Competing-risk time-to-event analyses identified predictors of first unplanned hospitalisation for HF or for any condition after diagnosis. RESULTS: of 6,360 patients, 9% had an emergency hospitalisation for their HF, and 39% had one for any cause within a year of diagnosis; 578 (9.1%) died within a year without having any emergency admission. The main predictors of HF admission were older age, elevated serum creatinine and not being on a beta-blocker. The main predictors of all-cause admission were age, co-morbidity, frailty, prior admission, not being on a beta-blocker, low haematocrit and living alone. Frailty effects were largest in patients aged under 85. CONCLUSIONS: this study suggests that frailty has predictive power beyond its co-morbidity components. HF patients in the community should be assessed for frailty, which should be reflected in future HF guidelines.</v>
          </cell>
          <cell r="F1989" t="str">
            <v>2019</v>
          </cell>
        </row>
        <row r="1990">
          <cell r="A1990">
            <v>1989</v>
          </cell>
          <cell r="B1990" t="str">
            <v>Disease Burden in Osteoarthritis Is Similar to That of Rheumatoid Arthritis at Initial Rheumatology Visit and Significantly Greater Six Months Later</v>
          </cell>
          <cell r="C1990" t="str">
            <v>OBJECTIVE: To analyze disease burden in osteoarthritis (OA) according to Multidimensional Health Assessment Questionnaire (MDHAQ)/Routine Assessment of Patient Index Data 3 (RAPID3) scores at the initial visit and the 6-month follow-up visit, compared with rheumatoid arthritis (RA) as a benchmark for high disease burden. METHODS: All patients with all diagnoses at the Rush University Medical Center Division of Rheumatology complete a paper MDHAQ at all visits, saved as a PDF in the electronic health record. MDHAQ 0-10 scores for physical function, pain, and patient global assessment (compiled into RAPID3 0-30 scores) and additional scales at the initial and 6-month follow-up visits, for new OA and RA patients seen from 2011 to 2017, were compared. OA and RA patients were classified as self-referred or physician-referred, and RA patients were classified as disease-modifying antirheumatic drug (DMARD)-naive or having prior-DMARD treatment. Patient groups were compared using t-tests and analysis of variance, adjusted for age, disease duration, body mass index (BMI), education, and ethnicity. RESULTS: Compared with RA patients, OA patients had higher age, BMI, and disease duration. At initial visit, the mean RAPID3 did not differ significantly in OA versus DMARD-naive RA patients, whether self- or physician-referred (range 14.8-16.4 [P = 0.38]), or in all OA patients versus DMARD-naive RA patients versus prior-DMARD RA patients (15.0, 15.7, and 15.8, respectively [P = 0.49]). After 6 months, RAPID3 was improved to 13.3, 10.3, and 10.8, respectively, which represented substantially greater improvement in RA patients than OA patients (P &lt; 0.001). Similar results were seen for most self-reported measures and in adjusted analyses. CONCLUSION: MDHAQ/RAPID3 scores are similar in OA and RA patients at the initial visit, but higher in OA patients than in RA patients 6 months later, reflecting superior RA treatments. The same MDHAQ/RAPID3 allows comparisons of disease burdens in different diseases.</v>
          </cell>
          <cell r="F1990" t="str">
            <v>2019</v>
          </cell>
        </row>
        <row r="1991">
          <cell r="A1991">
            <v>1990</v>
          </cell>
          <cell r="B1991" t="str">
            <v>Effectiveness of viable cryopreserved placental membranes for management of diabetic foot ulcers in a real world setting</v>
          </cell>
          <cell r="C1991" t="str">
            <v>In a multicenter randomized controlled trial (RCT), the use of viable cryopreserved placental membrane (vCPM) for chronic diabetic foot ulcers (DFUs) resulted in a higher proportion of wound closure in comparison to good wound care: 62% versus 21% (p &lt; 0.01). However, patients in RCTs are not representative of daily physician practice. Healthcare databases serve as a valuable tool to evaluate therapy effectiveness and to supplement evidence from RCTs. The objective of this study was to evaluate the effectiveness of vCPM for DFU management using Net Health's WoundExpert® electronic health records (EHR). The primary endpoint was the proportion of DFUs that achieved complete closure. Other endpoints included time and number of grafts to closure, probability of wound closure by week 12, and the number of wound-related infections and amputations. De-identified EHR data for 360 patients with 441 wounds treated with vCPM were extracted from the database. Average patient age was 63.7 years with a mean wound size of 5.1 cm(2) and an average wound duration of 102 days prior to vCPM treatment. For evaluation of clinical outcomes, 350 DFUs larger than 0.25 cm(2) at baseline were analyzed. Closure at the end of treatment was achieved in 59.4% of wounds with a median treatment duration of 42.0 days and 4 applications of vCPM. The probability of wound closure at week 12 was 71%, and the number of amputations and wound-related infections was 13 (3.0%) and 9 (2.0%), respectively. Data also demonstrated a correlation between wound size and closure rate as well as a correlation between &gt; 50% wound area reduction by week 4 and wound closure by week 12. The results of this study mirror previous RCT efficacy data, supporting the benefits of vCPM for DFU management. These results can also influence policy and treatment decisions regarding advanced vCPM technology.</v>
          </cell>
          <cell r="F1991" t="str">
            <v>2018</v>
          </cell>
        </row>
        <row r="1992">
          <cell r="A1992">
            <v>1991</v>
          </cell>
          <cell r="B1992" t="str">
            <v>The Use of Decomposition Methods in Real-World Treatment Benefits Evaluation for Patients with Type 2 Diabetes Initiating Different Injectable Therapies: Findings from the INITIATOR Study</v>
          </cell>
          <cell r="C1992" t="str">
            <v>BACKGROUND: Determining characteristics of patients likely to benefit from a particular treatment could help physicians set personalized targets. OBJECTIVES: To use decomposition methodology on real-world data to identify the relative contributions of treatment effects and patients' baseline characteristics. METHODS: Decomposition analyses were performed on data from the Initiation of New Injectable Treatment Introduced after Antidiabetic Therapy with Oral-only Regimens (INITIATOR) study, a real-world study of patients with type 2 diabetes started on insulin glargine (GLA) or liraglutide (LIRA). These analyses investigated relative contributions of differences in baseline characteristics and treatment effects to observed differences in 1-year outcomes for reduction in glycated hemoglobin A(1c) (HbA(1c)) and treatment persistence. RESULTS: The greater HbA(1c) reduction seen with GLA compared with LIRA (-1.39% vs. -0.74%) was primarily due to differences in baseline characteristics (HbA(1c) and endocrinologist as prescribing physician; P &lt; 0.050). Patients with baseline HbA(1c) of 9.0% or more or evidence of diagnosis codes related to mental illness achieved greater HbA(1c) reductions with GLA, whereas patients with baseline polypharmacy (6-10 classes) or hypogylcemia achieved greater reductions with LIRA. Decomposition analyses also showed that the higher persistence seen with GLA (65% vs. 49%) was mainly caused by differences in treatment effects (P &lt; 0.001). Patients 65 years and older, those with HbA(1c) of 9.0% or more, those taking three oral antidiabetes drugs, and those with polypharmacy of more than 10 classes had higher persistence with GLA; patients 18 to 39 years and those with HbA(1c) of 7.0% to less than 8.0% had higher persistence with LIRA. CONCLUSIONS: Although decomposition does not demonstrate causal relationships, this method could be useful for examining the source of differences in outcomes between treatments in a real-world setting and could help physicians identify patients likely to respond to a particular treatment.</v>
          </cell>
          <cell r="F1992" t="str">
            <v>2017</v>
          </cell>
        </row>
        <row r="1993">
          <cell r="A1993">
            <v>1992</v>
          </cell>
          <cell r="B1993" t="str">
            <v>Use of strontium ranelate and risk of acute coronary syndrome: cohort study</v>
          </cell>
          <cell r="C1993" t="str">
            <v>BACKGROUND: A recent pooled analysis of randomised trials found an increased risk of myocardial infarction with use of the antiosteoporotic drug strontium ranelate. We conducted a nationwide cohort study in Denmark, 2005-2011, to investigate the risk of acute coronary syndrome among postmenopausal women treated with strontium ranelate. METHODS: The study involved two analytic setups. The first analysis included new users of either strontium ranelate (n=1798) or one of the two first-line bisphosphonates in Denmark (alendronate and risedronate; n=65 236). The second analysis included patients who had first been treated with a first-line bisphosphonate and subsequently switched to either strontium ranelate (n=1219) or ibandronate (n=2290). The primary outcome was acute coronary syndrome (unstable angina or myocardial infarction). The secondary outcome was any-cause mortality. Cox regression was used to estimate HRs, with adjustment using a disease risk score. RESULTS: Compared with use of alendronate/risedronate, use of strontium was not associated with significantly increased risk of acute coronary syndrome (rate per 1000 person-years 5.7 for strontium vs 6.3 for alendronate/risedronate; adjusted HR 0.89, 95% CI 0.52 to 1.55) or any-cause mortality (adjusted HR 0.96, 95% CI 0.76 to 1.21). In the analysis of switchers, strontium was not associated with significantly increased risk of acute coronary syndrome (rate per 1000 person-years 9.9 for strontium vs 9.9 for ibandronate; adjusted HR 1.00, 95% CI 0.49 to 2.05) or of any-cause mortality (adjusted HR 1.45, 95% CI 0.95 to 2.21). INTERPRETATION: These real-world data of antiosteoporotic drug users do not support a significant association between use of strontium ranelate and acute coronary syndrome.</v>
          </cell>
          <cell r="F1993" t="str">
            <v>2014</v>
          </cell>
        </row>
        <row r="1994">
          <cell r="A1994">
            <v>1993</v>
          </cell>
          <cell r="B1994" t="str">
            <v>Use of Asthma APGAR Tools in Primary Care Practices: A Cluster-Randomized Controlled Trial</v>
          </cell>
          <cell r="C1994" t="str">
            <v>PURPOSE: The purpose of this study was to assess patient and practice outcomes after introducing the Asthma APGAR (Activities, Persistent, triGGers, Asthma medications, Response to therapy) tools into primary care practices. METHODS: We used a pragmatic cluster-randomized controlled design in 18 US family medicine and pediatric practices to compare outcomes in patients with persistent asthma aged 5 to 45 years after introduction of the Asthma APGAR tools vs usual care. Patient outcomes included asthma control, quality of life, and emergency department (ED), urgent care, and inpatient hospital visits. The practice outcome was adherence to asthma guidelines. RESULTS: We enrolled 1,066 patients: 245 children, 174 adolescents, and 647 adults. Sixty-five percent (692 patients) completed both baseline and 12-month questionnaires, allowing analysis for patient-reported outcomes. Electronic health record data were available for 1,063 patients (99.7%) for practice outcomes. The proportion of patients reporting an asthma-related ED, urgent care, or hospital visit in the final 6 months of the study was lower in the APGAR practices vs usual care practices (10.6% vs 20.9%, P = .004). The percentage of patients with "in control" asthma increased more between baseline and 1 year in the APGAR group vs usual care group (13.5% vs 3.4%, P =.0001 vs P =.86) with a trend toward better control scores and asthma-related quality of life in the former at 1 year (P ≤.06 and P = .06, respectively). APGAR practices improved their adherence to 3 or more guideline elements compared with usual care practices (20.7% increase vs 1.9% decrease, P = .001). CONCLUSIONS: Introduction of the Asthma APGAR tools improves rates of asthma control; reduces asthma-related ED, urgent care, and hospital visits; and increases practices' adherence to asthma management guidelines.</v>
          </cell>
          <cell r="F1994" t="str">
            <v>2018</v>
          </cell>
        </row>
        <row r="1995">
          <cell r="A1995">
            <v>1994</v>
          </cell>
          <cell r="B1995" t="str">
            <v>High hepatitis C cure rates among black and nonblack human immunodeficiency virus-infected adults in an urban center</v>
          </cell>
          <cell r="C1995" t="str">
            <v>Hepatitis C virus (HCV) cure rates have been similar in patients with and without human immunodeficiency virus (HIV) coinfection; however, in the ION-4 study, black patients treated with ledipasvir/sofosbuvir (LDV/SOF) were significantly less likely to achieve cure (90%) compared to nonblack patients (99%). There are limited real-world data on the effectiveness of oral direct-acting antivirals (DAAs) in predominantly minority HIV/HCV coinfected populations. We analyzed HCV treatment outcomes among 255 HCV coinfected patients initiating DAAs between February 2014 and March 2016 in an urban clinic in Baltimore, Maryland. To facilitate adherence, patients received standardized HIV nurse/pharmacist support, which included nurse visits and telephone calls. Median age was 43 years, 88% were black, 73% male, 69% had a history of injection drug use, 45% a history of hazardous alcohol use, and 57% a comorbid psychiatric diagnosis. Median CD4 count was 577 (interquartile range, 397-820) cells/mm(3) ; most (97%) were on antiretroviral therapy, had HIV RNA &lt;20 copies/mL (87%), and were infected with HCV genotype 1 (98%). Over 60% had significant fibrosis (Fibrosis-4 Index score 1.45-3.25 [44%] and &gt;3.25 [17%, cirrhosis]) and 30% were HCV treatment experienced. The majority of patients received LDV/SOF with or without ribavirin (91%) and were treated for 12 weeks. Overall, the sustained virological response rate was 97% (95% confidence interval [CI], 93-98) and did not vary by race (black, 96% [95% CI, 93-98]; nonblack, 97%, [95% CI, 83-99]), history of injection drug use, alcohol use, or psychiatric diagnosis. CONCLUSION: HCV treatment was highly effective among HIV-infected patients who received care within an integrated nurse/pharmacist adherence support program. These results suggest that race and psychosocial comorbidity may not be barriers to HCV elimination. (Hepatology 2017;66:1402-1412).</v>
          </cell>
          <cell r="F1995" t="str">
            <v>2017</v>
          </cell>
        </row>
        <row r="1996">
          <cell r="A1996">
            <v>1995</v>
          </cell>
          <cell r="B1996" t="str">
            <v>A real-world study of patients with type 2 diabetes initiating basal insulins via disposable pens</v>
          </cell>
          <cell r="C1996" t="str">
            <v>INTRODUCTION: Real-world data comparing outcomes of type 2 diabetes mellitus (T2DM) patients initiating different insulin regimens can help with treatment decisions and patient management. Clinical and economic outcomes following initiation with insulin glargine disposable pen (GLA-P) or insulin detemir disposable pen (DET-P) in T2DM patients were compared over 1-year follow-up. METHODS: This retrospective cohort analysis was conducted on data in a US national managed care claims database (July 2006 to September 2010) from patients initiating insulin treatment with GLA-P or DET-P. Treatment persistence, adherence, glycated hemoglobin (A1C), hypoglycemic events, and healthcare costs during follow-up were compared. RESULTS: In all, 1682 patients were identified; 1016 (60.4%) started using GLA-P, 666 (39.6%) started using DET-P. After 1:1 propensity score matching, each cohort comprised 640 patients. Patients initiating GLA-P were significantly more likely to persist and adhere to treatment, and used a lower daily consumption dose. Over the last quarter of follow-up, fewer GLA-P users switched to DET-P compared with those switching from DET-P to GLA-P. GLA-P was associated with lower A1C levels and higher reduction of A1C levels from baseline, with no significant difference in the number of patients having hypoglycemic events. Patients in both cohorts had similar total and diabetes-related healthcare costs, but healthcare costs were lower in the GLA-P cohort for each 1% reduction in A1C from baseline. CONCLUSION: This real-world study demonstrates that patients initiating GLA-P were more likely to persist with and adhere to treatment, with better glycemic control and similar overall hypoglycemia rate at no increase in healthcare cost.</v>
          </cell>
          <cell r="F1996" t="str">
            <v>2011</v>
          </cell>
        </row>
        <row r="1997">
          <cell r="A1997">
            <v>1996</v>
          </cell>
          <cell r="B1997" t="str">
            <v>Risk factors and mortality associated with resistance to first-line antiretroviral therapy: multicentric cross-sectional and longitudinal analyses</v>
          </cell>
          <cell r="C1997" t="str">
            <v>BACKGROUND: Understanding the factors associated with HIV drug resistance development and subsequent mortality is important to improve clinical patient management. METHODS: Analysis of individual electronic health records from 4 HIV programs in Malawi, Kenya, Uganda, and Cambodia, linked to data from 5 cross-sectional virological studies conducted among patients receiving first-line antiretroviral therapy (ART) for ≥6 months. Adjusted logistic and Cox-regression models were used to identify risk factors for drug resistance and subsequent mortality. RESULTS: A total of 2257 patients (62% women) were included. At ART initiation, median CD4 cell count was 100 cells per microliter (interquartile range, 40-165). A median of 25.1 months after therapy start, 18% of patients had ≥400 and 12.4% ≥1000 HIV RNA copies per milliliter. Of 180 patients with drug resistance data, 83.9% had major resistance(s) to nucleoside or nonnucleoside reverse transcriptase inhibitors, and 74.4% dual resistance. Resistance to nevirapine, lamivudine, and efavirenz was common, and 6% had etravirine cross-resistance. Risk factors for resistance were young age (&lt;35 years), low CD4 cell count (&lt;200 cells/μL), and poor treatment adherence. During 4978 person-years of follow-up after virological testing (median = 31.8 months), 57 deaths occurred [rate = 1.14/100 person-years; 95% confidence interval (CI): 0.88 to 1.48]. Mortality was higher in patients with resistance (hazard ratio = 2.08; 95% CI: 1.07 to 4.07 vs. &lt;400 copies/mL), and older age (hazard ratio = 2.41; 95% CI: 1.24 to 4.71 for ≥43 vs. ≤34 years), and lower in those receiving ART for &gt;30 months. CONCLUSIONS: Our findings underline the importance of optimal treatment adherence and adequate virological response monitoring and emphasize the need for resistance surveillance initiatives even in HIV programs achieving high virological suppression rates.</v>
          </cell>
          <cell r="F1997" t="str">
            <v>2015</v>
          </cell>
        </row>
        <row r="1998">
          <cell r="A1998">
            <v>1997</v>
          </cell>
          <cell r="B1998" t="str">
            <v>Tapered arteriovenous grafts do not provide significant advantage over nontapered grafts in upper extremity dialysis access</v>
          </cell>
          <cell r="C1998" t="str">
            <v>OBJECTIVE: Although tapered dialysis access grafts are often used in an effort to prevent ischemic steal, their efficacy is uncertain. Our goal was to use real-world data to assess the performance of these grafts with respect to primary patency and ischemic steal. METHODS: The Vascular Quality Initiative database was queried from 2010 to 2017 for all patients undergoing tapered dialysis grafts in the upper arm. Multivariable analysis was performed to analyze primary patency, ischemic steal, and reinterventions. RESULTS: We identified 3608 patients who received dialysis access grafts, 1473 tapered grafts and 2135 nontapered grafts. The mean age was 64.8 years, and 43.4% of the patients were male. Tapered grafts were used more often in female patients (60.5% vs 54%), nonwhite patients (53.3% vs 47.7%), patients with no previous access (28% vs 26.3%), grafts with an antecubital brachial artery origin (50% vs 44.4%), and grafts with an antecubital cephalic vein target (7.4% vs 3.7%; P &lt; .05). Three-month outcomes between tapered and nontapered grafts were similar for wound infection (1.4% vs 2%; P = .31), ischemic steal (4.1% vs 4.6%; P = .58), and arm swelling (3.5% vs 2.9%; P = .38). Multivariable analyses revealed that in comparison to nontapered grafts, tapered grafts did not affect primary patency rates (hazard ratio [HR], 1.17; 95% confidence interval [CI], 0.96-1.42; P = .11), ischemic steal (HR, 1.03; 95% CI, 0.64-1.65; P = .92), difference in endovascular reintervention (HR, 1.08; 95% CI, 0.74-1.16; P = .5), or operative reintervention (HR, 1.25; 95% CI, 0.86-1.82; P = .24). CONCLUSIONS: Tapered grafts for upper extremity arteriovenous access do not affect primary patency, development of steal, or endovascular reintervention in comparison to nontapered grafts. Our findings do not support the routine use of these grafts in dialysis access to improve outcomes.</v>
          </cell>
          <cell r="F1998" t="str">
            <v>2019</v>
          </cell>
        </row>
        <row r="1999">
          <cell r="A1999">
            <v>1998</v>
          </cell>
          <cell r="B1999" t="str">
            <v>Long-term outcomes following drug-eluting stents versus bare metal stents for primary percutaneous coronary intervention: A real-world analysis of 11,181 patients from the british columbia cardiac registry</v>
          </cell>
          <cell r="C1999" t="str">
            <v>BACKGROUND: Drug eluting stents (DES) are associated with reduced risk of restenosis when compared with bare metal stents (BMS). Their use in ST-elevation myocardial infarction (STEMI) is debated, owing to concerns about stent thrombosis. There are limited real-world data comparing DES versus BMS in STEMI. We conducted an observational analysis in this setting and rigorously adjusted for treatment selection bias. METHODS: We analyzed 11,181 consecutive patients with acute STEMI who received either DES or BMS during 2008-2014 in the British Columbia Cardiac Registry. We analyzed target vessel revascularization (TVR) and mortality at 2 years. RESULTS: Multivariable-adjusted, propensity-matched and inverse probability-treatment weighted analyses found DES to be associated with early and late survival up to 2 years but not TVR. However, when adjusting for measured and unmeasured confounders, instrumental variable (IV) analyses demonstrated that DES use was associated with reduced TVR up to 2 years (Δ = -6.7%, 95% CI: -10.0%, -3.4%, P &lt; 0.001). DES use was not associated with mortality at 1 year (Δ = -2.3%, 95% CI: -5.0%, 0.4%, P = 0.100) but associated with reduced mortality at 2 years (Δ = -5.4%, 95% CI: -8.3%, -2.5%, P &lt; 0.001). Stratified IV analyses indicated that this long-term survival benefit was largely attributable to the second generation DES. CONCLUSIONS: In this study of patients with STEMI, when adjusting for measured and unmeasured factors, DES use was associated with reduced TVR and long-term survival beyond 1 year. This long-term survival was largely attributable to the second generation DES. These real-world data are reassuring and support the use of DES for STEMI. © 2016 Wiley Periodicals, Inc.</v>
          </cell>
          <cell r="F1999" t="str">
            <v>2016</v>
          </cell>
        </row>
        <row r="2000">
          <cell r="A2000">
            <v>1999</v>
          </cell>
          <cell r="B2000" t="str">
            <v>Rituximab in combination with chemotherapy for the treatment of chronic lymphocytic leukaemia in clinical practice</v>
          </cell>
          <cell r="C2000" t="str">
            <v>OBJECTIVES: This study was conducted to investigate the real-world effectiveness and tolerability of rituximab-containing chemoimmunotherapies, which have become the standard of care for chronic lymphocytic leukaemia (CLL), particularly for physically fit patients. Furthermore, current treatment patterns in clinical practice were documented, and an unselected real-life population was compared with older, comorbid patients. METHODS: Prospective, multicentre, observational study with rituximab-containing chemoimmunotherapy in CLL patients. RESULTS: Of 681 patients in total, 485 were enroled in cohort 1 (unselected) and 196 in cohort 2 (comorbid "slow-go" patients). The median patient age was higher than in most randomised controlled trials (cohort 1: 70 years and cohort 2: 75 years). The most common treatment regimen in both first-line and relapsed patients was rituximab-bendamustine. Two-year progression-free survival rate for first-line therapy was 84.1% for cohort 1 and 69.8% for cohort 2 (with best overall response rate 81.8% for cohort 1 and 76.6% for cohort 2). General and B-symptoms declined during treatment and remained at low level or decreased further until study end. The safety profile observed in randomised clinical trials was confirmed. CONCLUSION: Chemoimmunotherapy with rituximab is feasible and safe in a wide variety of clinical settings in CLL, including the treatment of older patients with comorbidities (ClinicalTrials.gov NCT01178086).</v>
          </cell>
          <cell r="F2000" t="str">
            <v>2018</v>
          </cell>
        </row>
        <row r="2001">
          <cell r="A2001">
            <v>2000</v>
          </cell>
          <cell r="B2001" t="str">
            <v>Treatment patterns, duration and outcomes of pemetrexed maintenance therapy in patients with advanced NSCLC in a real-world setting</v>
          </cell>
          <cell r="C2001" t="str">
            <v>OBJECTIVES: In patients with non-squamous non-small-cell lung cancer (NSCLC), maintenance therapy regimens, including pemetrexed, have been shown to prolong overall survival (OS) and progression-free survival (PFS). The purpose of this study was to describe real-world maintenance use of pemetrexed and associated outcomes in patients with advanced NSCLC. METHODS: This was a retrospective, observational study that used longitudinal, demographically and geographically diverse electronic health record data in the United States. Eligible patients were adults with advanced non-squamous NSCLC who had received maintenance treatment with pemetrexed monotherapy or pemetrexed plus bevacizumab. Descriptive statistics were used to describe the patient population and multivariable logistic regression was used to identify the factors associated with duration of maintenance therapy. Kaplan-Meier curves and Cox regression models were used for time-to-event analysis. RESULTS: Patients receiving pemetrexed maintenance therapy were treated with either pemetrexed monotherapy (66.0%) or pemetrexed plus bevacizumab (34.0%). Carboplatin and pemetrexed (37.9%) or carboplatin, pemetrexed and bevacizumab (36.1%) were the most commonly used first-line therapies observed. The majority (84.9%) of these maintenance patients responded to first-line therapy. The median duration of maintenance therapy was 6.0 months for pemetrexed and bevacizumab and 4.1 months for pemetrexed monotherapy. The median OS from the start of first-line therapy of the total study cohort was 21.5 months (95% CI 20.0, 22.9). CONCLUSION: Real-world effectiveness of pemetrexed maintenance therapy is similar to that observed in published randomized controlled trials, confirming a role for pemetrexed maintenance in eligible patients in clinical practice.</v>
          </cell>
          <cell r="F2001" t="str">
            <v>2019</v>
          </cell>
        </row>
        <row r="2002">
          <cell r="A2002">
            <v>2001</v>
          </cell>
          <cell r="B2002" t="str">
            <v>Evaluation of Real-World Experience with Tofacitinib Compared with Adalimumab, Etanercept, and Abatacept in RA Patients with 1 Previous Biologic DMARD: Data from a U.S. Administrative Claims Database</v>
          </cell>
          <cell r="C2002" t="str">
            <v>BACKGROUND: Real-world data comparing tofacitinib with biologic disease-modifying antirheumatic drugs (bDMARDs) are limited. OBJECTIVE: To compare characteristics, treatment patterns, and costs of patients with rheumatoid arthritis (RA) receiving tofacitinib versus the most common bDMARDs (adalimumab [ADA], etanercept [ETN], and abatacept [ABA]) following a single bDMARD in a U.S. administrative claims database. METHODS: This study was a retrospective cohort analysis of patients aged ≥ 18 years with an RA diagnosis (ICD-9-CM codes 714.0x-714.4x; 714.81) and 1 previous bDMARD filling ≥ 1 tofacitinib or bDMARD claim in the Truven MarketScan Commercial and Medicare Supplemental claims databases (November 1, 2012-October 31, 2014). Monotherapy was defined as absence of conventional synthetic DMARDs within 90 days post-index. Persistence was evaluated using a 60-day gap. Adherence was assessed using proportion of days covered (PDC). RA-related total, pharmacy, and medical costs were evaluated in the 12-month pre- and post-index periods. Treatment patterns and costs were adjusted using linear models including a common set of clinically relevant variables of interest (e.g., previous RA treatments), which were assessed separately using t-tests and chi-squared tests. RESULTS: Overall, 392 patients initiated tofacitinib; 178 patients initiated ADA; 118 patients initiated ETN; and 191 patients initiated ABA. Tofacitinib patients were older versus ADA patients (P = 0.0153) and had a lower proportion of Medicare supplemental patients versus ABA patients (P = 0.0095). Twelve-month pre-index bDMARD use was greater in tofacitinib patients (77.6%) versus bDMARD cohorts (47.6%-59.6%). Tofacitinib patients had greater 12-month pre-index RA-related total costs versus bDMARD cohorts (all P &lt; 0.0001) and greatest index use of monotherapy (P = 0.0080 vs. ABA). A similar (all P &gt; 0.10) proportion of patients were persistent with tofacitinib (42.6%) versus ADA (37.6%), ETN (42.4%), and ABA (43.5%). Mean PDC was 0.55 for tofacitinib versus 0.57 (ADA), 0.59 (ETN), and 0.44 (ABA; P = 0.0003). Adjusted analyses generated similar findings to the unadjusted treatment patterns. Tofacitinib had lower adjusted 12-month post-index mean RA-related total costs ($23,568) versus ADA ($29,278; P &lt; 0.0001), ETN ($26,885; P = 0.0248), and ABA ($30,477; P &lt; 0.0001). CONCLUSIONS: In this study, tofacitinib was more commonly used as monotherapy and yielded at least comparable persistence and adherence with lower adjusted mean RA-related total costs versus ADA, ETN, and ABA. Further analysis is warranted given the greater 12-month pre-index bDMARD use and RA-related costs for tofacitinib versus bDMARDs. DISCLOSURES: This study was sponsored by Pfizer. Harnett, Gerber, Gruben, Koenig, and Chen are employees and shareholders of Pfizer. Some data reported in this manuscript have been previously presented at the Academy of Managed Care Nexus 2015; Orlando, Florida; October 26-29, 2015, and was submitted in abstract form to the European League Against Rheumatism Congress; London, United Kingdom; June 8-11, 2016. All authors were involved in the conception and design of this study. Harnett and Gruben were involved in data collection and analysis. All authors interpreted the data, critically reviewed and revised the manuscript, and read and approved the final manuscript.</v>
          </cell>
          <cell r="F2002" t="str">
            <v>2016</v>
          </cell>
        </row>
        <row r="2003">
          <cell r="A2003">
            <v>2002</v>
          </cell>
          <cell r="B2003" t="str">
            <v>Ustekinumab use in Crohn's disease: a Canadian tertiary care centre experience</v>
          </cell>
          <cell r="C2003" t="str">
            <v>OBJECTIVES: Real world data regarding clinical response to ustekinumab in Crohn's disease is lacking. We report our experience of ustekinumab use using a novel subcutaneous (SC) induction strategy and aim to identify predictors of response. MATERIALS AND METHODS: A retrospective, observational study of compassionate ustekinumab use in Crohn's disease was conducted with the use of a standard or high dose SC induction protocol. Symptomatic response was assessed after 3 months (short-term), and if remaining on therapy, within 3-12 months (medium-term) and at least 12 months (long-term). Endoscopic or radiologic response was assessed when available. Survival analysis of time to failure (cessation of ustekinumab) and multivariate logistic regression to identify predictors of response were performed. RESULTS: Seventy-nine patients commenced ustekinumab, with six patients lost to follow-up and five asymptomatic at baseline. Symptomatic response was assessed in 68 patients; 56% (38) of patients had a short-term symptomatic response. Type of preceding anti-TNF response was the only significant predictor of short-term response, with primary non-response being a strong predictor. In the medium-term, symptomatic response occurred in 72% (30/42) of patients and endoscopic or radiologic response was achieved in 72% (26/36) of patients assessed. The median time to failure was 22 months. Maintenance dose escalation to 90 mg every 4 weeks was successful in three of 16 patients. CONCLUSIONS: Fifty-six percent of patients had short-term symptomatic response, with a history of primary non-response to prior anti-TNF therapy being a predictor of response. Dose escalation had only modest benefit.</v>
          </cell>
          <cell r="F2003" t="str">
            <v>2017</v>
          </cell>
        </row>
        <row r="2004">
          <cell r="A2004">
            <v>2003</v>
          </cell>
          <cell r="B2004" t="str">
            <v>Communication of Vital Signs at Emergency Department Handoff: Opportunities for Improvement</v>
          </cell>
          <cell r="C2004" t="str">
            <v>STUDY OBJECTIVE: We describe the prevalence of vital sign communication errors during emergency department (ED) handoffs. Our secondary objective is to evaluate the association between handoff behaviors and ED crowding on vital sign handoff errors. METHODS: This was a prospective observational study of ED handoffs conducted at an urban academic hospital. We observed a prespecified convenience sample of ED shift rounds and included all patients whose care was subject to a handoff during ED shift change. The primary outcome was vital sign communication errors, defined as the failure to communicate an episode of medical-record-documented hypotension or hypoxia during ED shift rounds. Trained research assistants used a standardized data collection tool to collect data through direct observation and electronic health record abstraction. We report descriptive statistics and results of a logistic regression model constructed with generalized estimating equations to describe the association between handoff and rounds-level characteristics and handoff errors. RESULTS: We observed 1,163 patient handoffs during 130 ED shift rounds. Of 117 patients with episodes of hypotension and 156 patients with hypoxia, 66 (42%) and 116 (74%) were not communicated at rounds, respectively. One hundred sixty-six handoffs (14%) included a vital sign communication error of omission. In multivariate analysis, no handoff or rounds characteristic, including the ED occupancy rate, was associated with omission errors of vital sign communication. CONCLUSION: Providers omitted communication of patient hypotension or hypoxia in nearly 1 in 7 ED handoffs. These communication errors do not appear to be related to ED crowding or care interruptions.</v>
          </cell>
          <cell r="F2004" t="str">
            <v>2015</v>
          </cell>
        </row>
        <row r="2005">
          <cell r="A2005">
            <v>2004</v>
          </cell>
          <cell r="B2005" t="str">
            <v>Drug treatment patterns for the management of men with lower urinary tract symptoms associated with benign prostatic hyperplasia who have both storage and voiding symptoms: a study using the health improvement network UK primary care data</v>
          </cell>
          <cell r="C2005" t="str">
            <v>BACKGROUND: Real-world data on the pharmacological management of men who have lower urinary tract symptoms (LUTS) associated with benign prostatic hyperplasia (BPH) are limited. OBJECTIVE: To characterize men with LUTS/BPH who had both storage and voiding symptoms and to evaluate treatment patterns in UK primary care. DESIGN, SETTING AND PARTICIPANTS: This was an observational study of men aged ≥45 years with a diagnosis, symptoms or therapies indicative of LUTS/BPH with both storage and voiding components. These men were identified from the large Health Improvement Network (THIN) database between 1 January 2004 and 30 September 2011. OUTCOME MEASUREMENTS AND STATISTICAL ANALYSIS: Drug prescriptions and switching/discontinuation patterns for α₁-blockers and antimuscarinics. RESULTS AND LIMITATIONS: We identified 8694 men with a median age of 66.0 (interquartile range [IQR], 59.0-74.0) years. Most (7850; 90.3%) received an α₁-blocker, and 2167 (24.9%) received antimuscarinic therapy over a median of 2.1 years. The most commonly prescribed α₁-blocker was tamsulosin (81.8%); most frequent antimuscarinics were tolterodine (41.0%), oxybutynin (37.2%) and solifenacin (35.7%). Concomitant prescription of α1-blocker and antimuscarinic therapy (within 30 days of each other) was received by 1160 men (14.8% of α₁-blocker-treated men). Of α₁-blocker recipients, 3024 (38.5%) discontinued during follow-up, while 1149 (53.0%) discontinued antimuscarinic therapy. Of 2167 men who received an antimuscarinic, 476 (22.0%) switched to another antimuscarinic. Of the three most commonly prescribed antimuscarinics, solifenacin had the lowest proportions of discontinuations (43.0%) and switches (15.3%), and the longest median duration of therapy (90 days, IQR 30-300). General practice consultations accounted for most resource use (5307.9 per 1000 patient-years). CONCLUSIONS: This study presents real-world management of men with LUTS/BPH who have both storage and voiding symptoms. The low proportion of men who received concomitant α₁-blocker and antimuscarinic therapy suggests that some patients are sub-optimally treated in routine clinical practice.</v>
          </cell>
          <cell r="F2005" t="str">
            <v>2015</v>
          </cell>
        </row>
        <row r="2006">
          <cell r="A2006">
            <v>2005</v>
          </cell>
          <cell r="B2006" t="str">
            <v>Generic sofosbuvir-based interferon-free direct acting antiviral agents for patients with chronic hepatitis C virus infection: a real-world multicenter observational study</v>
          </cell>
          <cell r="C2006" t="str">
            <v>Real-world data regarding the effectiveness and safety of generic sofosbuvir (SOF)-based interferon-free direct acting antiviral agents (DAAs) for patients with chronic hepatitis C virus (HCV) infection remain limited. A total of 517 chronic HCV-infected patients receiving 12 or 24 weeks of SOF-based therapies were retrospectively enrolled in 4 academic centers in Taiwan. The rate of sustained virologic response at week 12 off-therapy (SVR(12)) and that of treatment completion were assessed. The baseline characteristics and on-treatment HCV viral kinetics to predict SVR(12) were analyzed. By evaluable population (EP) analysis, the SVR(12) rate was 95.4% (95% confidence interval [CI]: 93.2-96.9%). The SVR(12) was achieved in 29 of 34 patients (85.3%, 95% CI: 69.6-93.6%), 130 of 139 patients (93.5%, 95% CI: 88.2-96.6%), 119 of 124 patients (96.0%, 95% CI: 90.9-98.3%) and 215 of 220 patients (97.7%, 95% CI: 94.8-99.0%) who received SOF in combination with ribavirin (RBV), ledipasvir (LDV), daclatasvir (DCV) and velpatasvir (VEL), respectively. Of 517 patients, 514 (99.4%) completed the scheduled treatment. All 15 patients with true virologic failures were relapsers. Two decompensated cirrhotic patients had on-treatment deaths which were not related to DAAs. All 7 patients who were lost to follow-up had undetectable HCV RNA level at the last visit. The SVR(12) rates were comparable in terms of baseline patient characteristics and viral decline at week 4 of treatment. In conclusion, generic SOF-based regimens are well tolerated and provide high SVR(12) rates in patients with chronic HCV infection.</v>
          </cell>
          <cell r="F2006" t="str">
            <v>2018</v>
          </cell>
        </row>
        <row r="2007">
          <cell r="A2007">
            <v>2006</v>
          </cell>
          <cell r="B2007" t="str">
            <v>A multi-site feasibility study to assess fever and wheezing in children after influenza vaccines using text messaging</v>
          </cell>
          <cell r="C2007" t="str">
            <v>BACKGROUND: Using text messaging for vaccine safety monitoring, particularly for non-medically attended events, would be valuable for pandemic influenza and emergency vaccination program preparedness. We assessed the feasibility and acceptability of text messaging to evaluate fever and wheezing post-influenza vaccination in a prospective, observational, multi-site pediatric study. METHODS: Children aged 2-11 years old, with an emphasis on children with asthma, were recruited during the 2014-2015 influenza season from three community-based clinics in New York City, and during the 2014-2015 and 2015-2016 seasons from a private practice in Fall River, Massachusetts. Parents of enrolled children receiving quadrivalent live attenuated (LAIV4) or inactivated influenza vaccine (IIV4) replied to text messages assessing respiratory symptoms (day 3 and 7, then weekly through day 42), and temperature on the night of vaccination and the next seven nights (day 0-7). Missing data were collected via diary (day 0-7 only) and phone. Phone confirmation was obtained for both presence and absence of respiratory symptoms. Reporting rates, fever (T≥100.4 °F) frequency, proportion of wheezing and/or chest tightness reports captured via text message versus all sources (text, phone, diary, electronic health record) and parental satisfaction were assessed. RESULTS: Across both seasons, 266 children were analyzed; 49.2% with asthma. Parental text message response rates were high (&gt;70%) across sites. Overall, fever frequency was low (day 0-2: 4.1% [95% confidence interval (CI) 2.3-7.4%]; d3-7: 6.7% [95% CI 4.1-10.8%]). A third (39.2%) of parents reported a respiratory problem in their child, primarily cough. Most (88.2%) of the 52 wheezing and/or chest tightness reports were by text message. Most (88.1%) participants preferred text messaging over paper reporting. CONCLUSIONS: Text messaging can provide information about pediatric post-vaccination fever and wheezing and was viewed positively by parents. It could be a helpful tool for rapid vaccine safety monitoring during a pandemic or other emergency vaccination program. TRIAL REGISTRATION: clinicaltrials.gov Identifier: NCT02295007.</v>
          </cell>
          <cell r="F2007" t="str">
            <v>2017</v>
          </cell>
        </row>
        <row r="2008">
          <cell r="A2008">
            <v>2007</v>
          </cell>
          <cell r="B2008" t="str">
            <v>Regional and Rural-Urban Differences in the Use of Direct-acting Antiviral Agents for Hepatitis C Virus: The Veteran Birth Cohort</v>
          </cell>
          <cell r="C2008" t="str">
            <v>BACKGROUND: Veterans with hepatitis C virus (HCV) infection may face geographic obstacles to obtaining treatment. OBJECTIVE: We studied the influence of region and rural versus urban residence on receipt of direct-acting antiretroviral (DAA) medications for HCV. SUBJECTS: Veterans receiving care within Veterans Affairs Healthcare System born between 1945 and 1965. RESEARCH DESIGN: This is a observational study using national electronic health record data. MEASURES: Receipt of DAAs was defined as ≥1 filled prescription from January 1, 2014 to December 31, 2016. Region (South, Northeast, Midwest, and West) and residence (urban, rural-micropolitan, small rural towns, and isolated rural towns) variables were created using residential zone improvement plan codes and rural-urban commuting area (RUCA) codes. Multivariable models were adjusted for age, race, sex, severity of liver disease, comorbidities, and prior treatment experience. RESULTS: Among 166,353 eligible patients 64,854 received, DAAs. Variation by rural-urban residence depended on region. In unadjusted analyses, receipt varied by rural-urban designations within Midwest, and West regions (P&lt;0.05) but did not vary within the South (P=0.12). Southern rural small town had the lowest incidence of DAA receipt (40.1%), whereas the incidence was 52.9% in Midwestern isolated rural towns. In adjusted logistic analyses, compared with southern urban residents (the largest single group), southern rural small town residents had the lowest odds ratio, 0.85 (95% confidence interval, 0.75-0.93), and Midwestern residents from isolated and small rural towns had the highest odds (odds ratio, both 1.27) to receive treatment. CONCLUSIONS: Substantial geographic variation exists in receipt of curative HCV treatment. Efforts are needed to provide more equitable access to DAAs.</v>
          </cell>
          <cell r="F2008" t="str">
            <v>2019</v>
          </cell>
        </row>
        <row r="2009">
          <cell r="A2009">
            <v>2008</v>
          </cell>
          <cell r="B2009" t="str">
            <v>Rivaroxaban for non-valvular atrial fibrillation and venous thromboembolism in the Netherlands: a real-world data based cost-effectiveness analysis</v>
          </cell>
          <cell r="C2009" t="str">
            <v>BACKGROUND: Non-vitamin K antagonist oral anticoagulants (NOACs) have been included in international guidelines as important alternatives to vitamin K antagonists (VKAs) for the treatment of venous thromboembolism (VTE) and stroke prevention in non-valvular atrial fibrillation (NVAF). Meanwhile, in the Netherlands, NOACs are widely used next to VKAs. The objective of this study is to estimate the cost-effectiveness of treatment with rivaroxaban compared to VKAs in NVAF and VTE patients in the Netherlands, using data from international prospective observational phase IV studies. METHODS: Two models were developed to represent NVAF and VTE patients, populated with patients from the XANTUS (NCT01606995) and XALIA (NCT01619007) international prospective observational studies. The 1-year cost-effectiveness of rivaroxaban use, compared to VKAs, was explored in a population consisting of NVAF and VTE patients (base case) as well as for four scenarios with sub-populations: NVAF patients only, VTE patients only, NVAF patients with unstable international normalized ratio (INR), and NVAF patients using an INR self-measuring device. RESULTS: In the base case, rivaroxaban saved €72,350 and gained 21 quality-adjusted life-years (QALYs) in a simulation of 2,000 patients over the use of VKAs. Ergo, rivaroxaban was dominant over VKAs. The probabilistic sensitivity analysis showed a probability of 85% for rivaroxaban being dominant and 100% at a willingness-to-pay threshold of €20,000/QALY. Rivaroxaban appeared to be dominant in all scenarios as well, except for the NVAF-patients-only scenario where the incremental cost-effectiveness ratio (ICER) was €157/QALY. CONCLUSIONS: In patients with NVAF or VTE, rivaroxaban treatment is likely to be cost-effective and a potentially cost-saving alternative to VKA in the Netherlands.</v>
          </cell>
          <cell r="F2009" t="str">
            <v>2019</v>
          </cell>
        </row>
        <row r="2010">
          <cell r="A2010">
            <v>2009</v>
          </cell>
          <cell r="B2010" t="str">
            <v>Evaluation of the Methods and Management of Acute Coronary Events (EMMACE)-3: protocol for a longitudinal study</v>
          </cell>
          <cell r="C2010" t="str">
            <v>INTRODUCTION: Patients with cardiovascular disease are living longer and are more frequently accessing healthcare resources. The Evaluation of the Methods and Management of Acute Coronary Events (EMMACE)-3 national study is designed to improve understanding of the effect of quality of care on health-related outcomes for patients hospitalised with acute coronary syndrome (ACS). METHODS AND ANALYSIS: EMMACE-3 is a longitudinal study of 5556 patients hospitalised with an ACS in England. The study collects repeated measures of health-related quality of life, information about medications and patient adherence profiles, a survey of hospital facilities, and morbidity and mortality data from linkages to multiple electronic health records. Together with EMMACE-3X and EMMACE-4, EMMACE-3 will assimilate detailed information for about 13 000 patients across more than 60 hospitals in England. ETHICS AND DISSEMINATION: EMMACE-3 was given a favourable ethical opinion by Leeds (West) Research Ethics committee (REC reference: 10/H131374). On successful application, study data will be shared with academic collaborators. The findings from EMMACE-3 will be disseminated through peer-reviewed publications, at scientific conferences, the media, and through patient and public involvement. STUDY REGISTRATION NUMBER: ClinicalTrials.gov Identifier: NCT01808027. Information about the study is also available at EMMACE.org.</v>
          </cell>
          <cell r="F2010" t="str">
            <v>2015</v>
          </cell>
        </row>
        <row r="2011">
          <cell r="A2011">
            <v>2010</v>
          </cell>
          <cell r="B2011" t="str">
            <v>Risk of venous thromboembolism among users of different anti-osteoporosis drugs: a population-based cohort analysis including over 200,000 participants from Spain and the UK</v>
          </cell>
          <cell r="C2011" t="str">
            <v>The venous thromboembolism risk among anti-osteoporotics is unknown. In this primary care study, the risk with other bisphosphonates [1.05 (0.94-1.18) and 0.96 (0.78-1.18)], strontium [0.90 (0.61-1.34) and 1.19 (0.82-1.74)], in the UK and Spain respectively, and denosumab [1.77 (0.25-12.66)] and teriparatide [1.27 (0.59-2.71)] in Spain, did not differ versus alendronate. INTRODUCTION: Most of the known adverse drug reactions described for anti-osteoporosis medication (AOM) have been described in studies comparing AOM users to non-users. We aimed to compare the risk of venous thromboembolism (VTE) among incident users of different AOM compared to alendronate (first line therapy). METHODS: Two cohort studies were performed using data from the UK (CPRD) and Spain (BIFAP) primary care records separately. All patients aged ≥ 50 years with at least 1 year of data available and a new prescription or dispensation of AOM (date for therapy initiation) during 2000-2014 (CPRD) or 2001-2013 (BIFAP) were included. Users of raloxifene/bazedoxifene were excluded from both databases. Five exposure cohorts were identified according to first treatment: (1) alendronate, (2) other bisphosphonates, (3) strontium ranelate, (4) denosumab, and (5) teriparatide. Participants were followed from the day after therapy initiation to the earliest of a treated VTE (cases), end of AOM treatment (defined by a refill gap of 180 days), switching to an alternative AOM, drop-out, death, or end of study period. Incidence rates of VTE were estimated by cohort. Adjusted hazard ratios (HR 95%CI) were estimated according to drug used. RESULTS: Overall, 2035/159,209 (1.28%) in CPRD and 401/83,334 (0.48%) in BIFAP had VTE. Compared to alendronate, adjusted HR of VTE were 1.05 (0.94-1.18) and 0.96 (0.78-1.18) for other bisphosphonates, and 0.90 (0.61-1.34) and 1.19 (0.82-1.74) for strontium in CPRD and BIFAP, respectively; 1.77 (0.25-12.66) for denosumab and 1.27 (0.59-2.71) for teriparatide in BIFAP. CONCLUSIONS: VTE risk during AO therapy did not differ by AOM drug use. Our data does not support an increased risk of VTE associated with strontium ranelate use in the community.</v>
          </cell>
          <cell r="F2011" t="str">
            <v>2018</v>
          </cell>
        </row>
        <row r="2012">
          <cell r="A2012">
            <v>2011</v>
          </cell>
          <cell r="B2012" t="str">
            <v>An early look at rates of uninsured safety net clinic visits after the Affordable Care Act</v>
          </cell>
          <cell r="C2012" t="str">
            <v>PURPOSE: The Affordable Care Act of 2010 supports marked expansions in Medicaid coverage in the United States. As of January 1, 2014, a total of 25 states and the District of Columbia expanded their Medicaid programs. We tested the hypothesis that rates of uninsured safety net clinic visits would significantly decrease in states that implemented Medicaid expansion, compared with states that did not. METHODS: We undertook a longitudinal observational study of coverage status for adult visits in community health centers, from 12 months before Medicaid expansion (January 1, 2013 to December 31, 2013) through 6 months after expansion (January 1, 2014 to June 30, 2014). We analyzed data from 156 clinics in the OCHIN practice-based research network, with a shared electronic health record, located in 9 states (5 expanded Medicaid coverage and 4 did not). RESULTS: Analyses were based on 333,655 nonpregnant adult patients and their 1,276,298 in-person billed encounters. Overall, clinics in the expansion states had a 40% decrease in the rate of uninsured visits in the postexpansion period and a 36% increase in the rate of Medicaid-covered visits. In contrast, clinics in the nonexpansion states had a significant 16% decline in the rate of uninsured visits but no change in the rate of Medicaid-covered visits. CONCLUSIONS: There was a substantial decrease in uninsured community health center visits and a significant increase in Medicaid-covered visits in study clinics in states that expanded Medicaid in 2014, whereas study clinics in states opting out of the expansion continued to have a high rate of uninsured visits. These findings suggest that Affordable Care Act-related Medicaid expansions have successfully decreased the number of uninsured safety net patients in the United States.</v>
          </cell>
          <cell r="F2012" t="str">
            <v>2015</v>
          </cell>
        </row>
        <row r="2013">
          <cell r="A2013">
            <v>2012</v>
          </cell>
          <cell r="B2013" t="str">
            <v>Clinical Benefit of Everolimus as Second-Line Therapy in Metastatic Renal Cell Carcinoma: The French Retrospective SECTOR Study</v>
          </cell>
          <cell r="C2013" t="str">
            <v>BACKGROUND: Real-world data of everolimus after vascular endothelial growth factor receptor (VEGFR)-tyrosine kinase inhibitor (TKI) therapy in metastatic renal cell carcinoma (mRCC) are limited. PATIENTS AND METHODS: The retrospective, noninterventional SECTOR (SECond line with afiniTOR) study (N = 165) assessed outcomes of second-line everolimus after initial VEGFR-TKI (TKI-everolimus, n = 144) and of third-line VEGFR-TKI after everolimus (TKI-everolimus-TKI, n = 59) in patients with mRCC. The primary end point was duration of everolimus therapy for both populations. RESULTS: Median duration was 4.0 months (range, 0.0-33.0 months) for second-line everolimus and 18.0 months (range, 2-78 months) for sequential VEGFR-TKI and everolimus. Median overall survival (OS) for this sequence was 36.0 months (95% confidence interval [CI], 27.0-56.0 months) and was longer for patients who received a first-line TKI for ≥ 9 months (not reached) than for &lt; 9 months (28.0 months; P &lt; .001). During second-line everolimus treatment, commonly reported adverse events (all grades) were fatigue (n = 66, 40.7%), anemia (n = 58, 35.8%), and stomatitis (n = 41, 25.3%). Median duration from initiation of first-line TKI to the end of the third-line TKI was 24.0 months (95% CI, 19.0-29.0 months). Median OS for this sequence was 41.0 months (95% CI, 25.0-57.0 months) and was significantly longer for patients who received the first-line TKI for ≥ 9 months (37.5 months) than for &lt; 9 months (19.0 months; P &lt; .0001). CONCLUSION: These results reflect clinical use of sequential TKI-everolimus and TKI-everolimus-TKI and provide additional evidence that everolimus could be an option in second-line therapy in mRCC. Results of the CheckMate-025 (Nivolumab versus Everolimus in Advanced Renal-Cell Carcinoma) and METEOR (Metastatic RCC Phase 3 Study Evaluating Cabozantinib versus Everolimus) studies might change the treatment landscape.</v>
          </cell>
          <cell r="F2013" t="str">
            <v>2016</v>
          </cell>
        </row>
        <row r="2014">
          <cell r="A2014">
            <v>2013</v>
          </cell>
          <cell r="B2014" t="str">
            <v>Reoperations in intramedullary fixation of pertrochanteric hip fractures</v>
          </cell>
          <cell r="C2014" t="str">
            <v>Objective: This study evaluated the frequency of reoperation within 1 year of initial intramedullary fixation for patients with pertrochanteric hip fracture and compared 1-year healthcare resource utilization and cost burden for patients with and without reoperation. Methods: This is a retrospective evaluation of medical claims from the US Centers for Medicare and Medicaid Standard Analytic File. Patients aged ≥65 years who underwent fixation with an intramedullary implant for a pertrochanteric fracture between 2013 and 2015 were included. Healthcare resources that were evaluated included skilled nursing facility (SNF), inpatient rehabilitation facility (IRF), readmissions, and outpatient hospital visits. All-cause payments for these services comprised overall cost burden. Generalized Linear Models were used to evaluate healthcare resources and cost burden over 1-year post-surgery and to adjust for confounding between patients with and without a reoperation. Results: A total of 6,423 Medicare patients were included in the analysis. Mean (SD) age was 82.4 (7.8) years, 76.0% were female, and 93.3% were white. A second hip surgery within 1 year after the index fixation procedure was performed in 414 patients (6.4%): 121 (29.2%) contralateral, 115 (27.8%) ipsilateral, and 178 (43.0%) without specified laterality. After adjusting for confounding factors, Medicare patients with ipsilateral reoperations had statistically significantly higher readmissions (100% vs 32.5%, p &lt; 0.0001), outpatient hospital visits (96.4% vs 88.8%, p = 0.018), admissions to a SNF (88.5% vs 80.4%, p = 0.024), and admissions to an IRF (38.8% vs 22.0%, p &lt; 0.0001) compared to patients without reoperations. The adjusted mean total all-cause payments ($90,162 vs $55,131, p &lt; 0.0001) during the 1-year follow-up were statistically significantly higher among patients with reoperations as compared to patients without reoperations. Conclusions: Patients who require a second hip surgery after initial fixation with an intramedullary implant for pertrochanteric hip fractures have significantly higher 1-year healthcare resource utilization and 63.5% higher costs than patients without reoperation.</v>
          </cell>
          <cell r="F2014" t="str">
            <v>2019</v>
          </cell>
        </row>
        <row r="2015">
          <cell r="A2015">
            <v>2014</v>
          </cell>
          <cell r="B2015" t="str">
            <v>Abiraterone acetate plus prednisone for the Management of Metastatic Castration-Resistant Prostate Cancer (mCRPC) without prior use of chemotherapy: report from a large, international, real-world retrospective cohort study</v>
          </cell>
          <cell r="C2015" t="str">
            <v>BACKGROUND: With the recent introduction of novel treatment options, real-world data from patients with metastatic castration-resistant prostate cancer (mCRPC) are required to better understand the impact on routine clinical practice. This study primarily aimed to describe the time to treatment failure (TTF) of mCRPC patients treated with abiraterone acetate plus prednisone or the corticosteroid of choice (AAP) in the pre-chemotherapy setting. Other relevant outcomes, clinical and treatment characteristics of these patients were also evaluated. METHODS: This retrospective, observational study collected data from chemotherapy-naïve mCRPC patients treated with AAP from four European countries. Kaplan-Meier curves were used to estimate TTF, progression-free survival (PFS), and time to first skeletal-related event. The impact of baseline characteristics on TTF and PFS was explored using univariate and multivariate Cox proportional hazard models. Log-rank test was used to assess the potential role of duration of response to ADT in predicting response to AAP treatment. RESULTS: Data from 481 eligible patients (Belgium: 68; France: 61; Germany: 150; UK: 202) were analysed. At AAP initiation, the median age of patients was 75.0 years (interquartile range [IQR]: 69.0-81.0), and the median PSA was 56.2 ng/mL (IQR: 22.2-133.1), with over 50% of patients presenting an ECOG score of 0 or 1. Visceral metastases were present in 7.5% of patients; an exclusion criterion in the COU-AA-302 clinical trial. The median TTF with AAP was 10.0 months (95%CI: 9.2-11.1) and the median PFS was 10.8 months (95%CI: 9.6-11.8). Shorter TTF was significantly associated with higher ALP (&gt; 119 units/L), higher PSA (&gt; 56.2 ng/mL), or poorer ECOG PS scores at AAP initiation (p &lt; 0.05). Patients with longer duration of response to ADT (≥12 months) presented longer TTF and longer time to progression (p &lt; 0.0001). CONCLUSIONS: This European real-world study provides valuable insights into the characteristics, treatment, and outcomes of chemotherapy-naïve patients with mCRPC who received AAP in routine clinical practice. Treatment effectiveness of AAP in the real-world is maintained despite patients having poorer clinical features at initiation than those observed in the COU-AA-302 trial population.</v>
          </cell>
          <cell r="F2015" t="str">
            <v>2019</v>
          </cell>
        </row>
        <row r="2016">
          <cell r="A2016">
            <v>2015</v>
          </cell>
          <cell r="B2016" t="str">
            <v>Living Alone and Homelessness as Predictors of 30-Day Potentially Preventable Hospital Readmission</v>
          </cell>
          <cell r="C2016" t="str">
            <v>INTRODUCTION: The effect of social factors on health care outcomes is widely recognized. Health care systems are encouraged to add social and behavioral measures to electronic health records (EHRs), but limited research demonstrates how to leverage this information. We assessed 2 social factors collected from EHRs - social isolation and homelessness - in predicting 30-day potentially preventable readmissions (PPRs) to hospital. METHODS: EHR data were collected from May 2015 through April 2017 from inpatients at 2 urban hospitals on O'ahu, Hawai'i (N = 21,274). We performed multivariable logistic regression models predicting 30-day PPR by living alone versus living with others and by documented homelessness versus no documented homelessness, controlling for relevant factors, including age group, race/ethnicity, sex, and comorbid conditions. RESULTS: Among the 21,274 index hospitalizations, 16.5% (3,504) were people living alone and 11.2% (2,385) were homeless; 4.2% (899) hospitalizations had a 30-day PPR. In bivariate analysis, living alone did not significantly affect likelihood of a 30-day PPR (16.6% [3,376 hospitalizations] without PPR vs 14.4% [128 hospitalizations] with PPR; P = .09). However, documented homelessness did show a significant effect on the likelihood of 30-day PPR in the bivariate analysis (11.1% [2,259 hospitalizations] without PPR vs 14.1% [126 hospitalizations] with PPR; P = .006). In multivariable models, neither living alone nor homelessness was significantly associated with PPR. Factors that were significantly associated with PPR were comorbid conditions, discharge disposition, and use of an assistive device. CONCLUSION: Homelessness predicted PPR in descriptive analyses. Neither living alone nor homelessness predicted PPR once other factors were controlled. Instead, indicators of physical frailty (ie, use of an assistive device) and medical complexity (eg, hospitalizations that required assistive care post-discharge, people with a high number of comorbid conditions) were significant. Future research should focus on refining, collecting, and applying social factor data obtained through acute care EHRs.</v>
          </cell>
          <cell r="F2016" t="str">
            <v>2019</v>
          </cell>
        </row>
        <row r="2017">
          <cell r="A2017">
            <v>2016</v>
          </cell>
          <cell r="B2017" t="str">
            <v>Gestational Diabetes Management Using Smart Mobile Telemedicine</v>
          </cell>
          <cell r="C2017" t="str">
            <v>Gestational diabetes (GDM) burden has been increasing progressively over the past years. Knowing that intrauterine exposure to maternal diabetes confers high risk for macrosomia as well as for future type 2 diabetes and obesity of the offspring, health care organizations try to provide effective control in spite of the limited resources. Artificial-intelligence-augmented telemedicine has been proposed as a helpful tool to facilitate an efficient widespread medical assistance to GDM. The aim of the study we present was to test the feasibility and acceptance of a mobile decision-support system for GDM, developed in the seventh framework program MobiGuide Project, which includes computer-interpretable clinical practice guidelines, access to data from the electronic health record as well as from glucose, blood pressure, and activity sensors. The results of this pilot study with 20 patients showed that the system is feasible. Compliance of patients with blood glucose monitoring was higher than that observed in a historical group of 247 patients, similar in clinical characteristics, who had been followed up for the 3 years prior to the pilot study. A questionnaire on the use of the telemedicine system showed a high degree of acceptance.</v>
          </cell>
          <cell r="F2017" t="str">
            <v>2018</v>
          </cell>
        </row>
        <row r="2018">
          <cell r="A2018">
            <v>2017</v>
          </cell>
          <cell r="B2018" t="str">
            <v>Safety and Efficacy of Cabozantinib in Metastatic Renal-Cell Carcinoma: Real-World Data From an Italian Managed Access Program</v>
          </cell>
          <cell r="C2018" t="str">
            <v>BACKGROUND: The randomized phase 3 METEOR study confirmed a survival benefit of cabozantinib over everolimus in patients with metastatic renal-cell carcinoma (mRCC) with disease that progressed after treatment with at least one previous antiangiogenic inhibitor. The aim of this analysis was to evaluate the safety and activity of cabozantinib in an unselected population. METHODS: Data were collected across 24 Italian centers. Cabozantinib therapy was initiated at physician request between September and December 2016. Patients with mRCC with disease that progressed after one or more prior systemic treatment were evaluated. Cabozantinib 60 mg was administered orally once daily. Doses were reduced to 40 mg or 20 mg in patients experiencing grade 3 or intolerable grade 2 adverse events (AEs). RESULTS: Data from 96 patients were evaluated. Cabozantinib was administered as second-line therapy in 28 patients (29%) and as third-line therapy in 18 patients (19%), while the remaining 50 patients (52%) received cabozantinib in further treatment lines. Sixty-six patients began therapy with the full dose of 60 mg. Because of poor performance status, 29 patients began therapy with a reduced dose of 40 mg and 1 patient with 20 mg. At the time of our analysis, grade 3/4 AEs were observed in 35 patients (36%). Only 5 patients discontinued treatment as a result of AEs. Partial response was observed in 35 patients (36%), whereas 33 (34%) had stable disease and 28 (30%) progressive disease. Median progression-free survival was 8.0 months. CONCLUSION: Cabozantinib showed acceptable tolerability and activity in a large unselected population treated according to everyday clinical practice.</v>
          </cell>
          <cell r="F2018" t="str">
            <v>2018</v>
          </cell>
        </row>
        <row r="2019">
          <cell r="A2019">
            <v>2018</v>
          </cell>
          <cell r="B2019" t="str">
            <v>Vancomycin levels are frequently subtherapeutic in critically ill patients: a prospective observational study</v>
          </cell>
          <cell r="C2019" t="str">
            <v>BACKGROUND: Appropriate utilization of vancomycin is important to attain therapeutic targets while avoiding clinical failure and the development of antimicrobial resistance. Our aim was to observe the use of vancomycin in an intensive care population, with the main focus on achievement of therapeutic serum concentrations (15-20 mg/l) and to evaluate how this was influenced by dose regimens, use of guidelines and therapeutic drug monitoring. METHODS: A prospective observational study was carried out in the intensive care units at two tertiary hospitals in Norway. Data were collected from 83 patients who received vancomycin therapy, half of these received continuous renal replacement therapy. Patients were followed for 72 h after initiation of therapy. Blood samples were drawn for analysis of trough serum concentrations. Urine was collected for calculations of creatinine clearance. Information was gathered from medical records and electronic health records. RESULTS: Less than 40% of the patients attained therapeutic trough serum concentrations during the first 3 days of therapy. Patients with augmented renal clearance had lower serum trough concentrations despite receiving higher maintenance doses and more loading doses. When trough serum concentrations were outside of therapeutic range, dose adjustments in accordance to therapeutic drug monitoring were made to less than half. CONCLUSION: The present study reveals significant challenges in the utilization of vancomycin in critically ill patients. There is a need for clearer guidelines regarding dosing and therapeutic drug monitoring of vancomycin for patient subgroups.</v>
          </cell>
          <cell r="F2019" t="str">
            <v>2017</v>
          </cell>
        </row>
        <row r="2020">
          <cell r="A2020">
            <v>2019</v>
          </cell>
          <cell r="B2020" t="str">
            <v>Pulmonary Vein Isolation with the Cryoballoon Technique: Feasibility, Procedural Outcomes, and Adoption in the Real World: Data from One Shot Technologies TO Pulmonary Vein Isolation (1STOP) Project</v>
          </cell>
          <cell r="C2020" t="str">
            <v>BACKGROUND: Catheter ablation (CA) is recommended for patients with drug refractory symptomatic atrial fibrillation (AF). "One Shot" catheters have been introduced to simplify CA and cryoballoon ablation (CBA) is spreading rapidly. Few real-world data are available on standard clinical practice, mainly from single-center experience. We aimed to evaluate clinical settings, demographics, and acute procedural outcomes in a large cohort of patients treated with CBA. METHODS: A total of 903 patients (73% male, mean age 59 ± 11) underwent pulmonary vein CBA. Correlations between the patient's inclusion time and clinical characteristics, procedure duration, acute success rate, and intraprocedural complications were evaluated. RESULTS: Seventy-seven percent of patients were affected by paroxysmal AF and 23% by persistent AF. Overall, acute success rate was 97.9% and periprocedural complications were observed in 35 (3.9%) patients, 13 (1.4%) of which were classified as major complications. With respect to the patient's inclusion time analysis, an increase in treatment of persistent AF was observed, a significant decrease in CBA times (procedure, ablation, and fluoroscopy: 136.0 ± 46.5 minutes, 28.8 ± 19.6 minutes, and 34.3 ± 15.4 minutes, respectively) was observed, with comparable acute success rate and intraprocedural complications over time. The rate of major complications was extremely low (1.4%); no death, atrioesophageal fistula, stroke, or other major periinterventional or late complications occurred. CONCLUSION: This series represents the largest experience of CBA in the treatment of AF that also describes the adoption curve of this relatively recent technology. CBA showed an excellent safety profile when performed in a large real-world clinical setting, with satisfactory acute success rate and, on average, short procedural times. CLINICAL TRIAL REGISTRATION: clinicaltrials.gov (NCT01007474).</v>
          </cell>
          <cell r="F2020" t="str">
            <v>2017</v>
          </cell>
        </row>
        <row r="2021">
          <cell r="A2021">
            <v>2020</v>
          </cell>
          <cell r="B2021" t="str">
            <v>Real-world data on ranibizumab for myopic choroidal neovascularization due to pathologic myopia: results from a post-marketing surveillance in Japan</v>
          </cell>
          <cell r="C2021" t="str">
            <v>OBJECTIVES: The aim of this study was to obtain real-world clinical data on the safety and efficacy of ranibizumab treatment for myopic choroidal neovascularization (CNV) due to pathologic myopia. METHODS: This was a prospective, observational, post-marketing surveillance study in ranibizumab-naive Japanese patients with myopic CNV. Patients who initiated ranibizumab treatment were registered and prospectively observed over 12 months. Safety endpoints were the incidence of ocular and non-ocular adverse drug reactions (ADRs) and serious adverse events (SAEs). The efficacy endpoint included the average change in best-corrected visual acuity (BCVA) in logarithm of the minimal angle of resolution (logMAR) units (logMAR BCVA) from baseline to the last observation. RESULTS: Three hundred and eighteen patients were included in the safety analysis population. Of these 79.9% were female and the mean age was 65.5 years. The incidences of SAEs and ADRs were 0.6 and 0.3%, respectively. A total of 268 patients (84.0%) completed the 12-month study period. The mean (±SD) and median number of ranibizumab injections were 2.0 ± 1.5 and 1.0 during the 12-month study period, respectively. The number of ranibizumab injections received was one in 52.2% of patients and less than or equal to three in 89.2%. The mean change in logMAR BCVA from baseline to month 12 was -0.193, and the mean logMAR BCVA improved from 0.517 to 0.319 between baseline and month 12. CONCLUSIONS: This study showed that ranibizumab is generally well tolerated, and that a minimum number of injections were necessary to produce a therapeutic effect in Japanese myopic CNV patients in a real-world setting.</v>
          </cell>
          <cell r="F2021" t="str">
            <v>2018</v>
          </cell>
        </row>
        <row r="2022">
          <cell r="A2022">
            <v>2021</v>
          </cell>
          <cell r="B2022" t="str">
            <v>Effectiveness of a Quality Improvement Intervention to Improve Rates of Routine Chlamydia Trachomatis Screening in Female Adolescents Seeking Primary Preventive Care</v>
          </cell>
          <cell r="C2022" t="str">
            <v>STUDY OBJECTIVE: To determine the impact of a multicomponent quality improvement (QI) intervention on Chlamydia trachomatis screening for young women in primary care. DESIGN: Observational cohort analysis. SETTING: Urban primary care site providing adolescent primary and confidential sexual health care. PARTICIPANTS: Female adolescents aged 15-19 years. INTERVENTIONS: From December 2016 to April 2018, we designed and implemented a multiphase QI intervention. The final intervention, beginning March 2017, consisted of the following at all adolescent well visits: (1) dual registration for well and confidential sexual health encounters; (2) urine collection during the rooming process; and (3) electronic health record-based prompts for chlamydia screening. MAIN OUTCOME MEASURES: Annual chlamydia screening rates before and after the intervention, with a goal of achieving a relative increase of 10%. RESULTS: There were 1550 well adolescent encounters from December 2016 to April 2018. The preimplementation chlamydia screening rate among 15- to 19-year-old female adolescents was 312/757 (41.2%) (95% confidence interval, 20.9%-61.5%). Postintervention, this increased to 397/793 (50.0%) (95% confidence interval, 28.6%-71.5%; P &lt; .001). The clinic chlamydia test positivity rate remained stable, at 10.7% and 11.1% in the pre- and postintervention periods, respectively. There was no significant change in median visit length in the pre- (79.2 minutes; interquartile range, 59.5-103.3) and postintervention periods (80.4 minutes; interquartile range, 61.7-102.8; P = .63). CONCLUSION: This practice-based QI intervention resulted in a statistically significant 21% relative increase in annual Chlamydia trachomatis screening rates among female adolescents, without lengthening median visit time.</v>
          </cell>
          <cell r="F2022" t="str">
            <v>2019</v>
          </cell>
        </row>
        <row r="2023">
          <cell r="A2023">
            <v>2022</v>
          </cell>
          <cell r="B2023" t="str">
            <v>Trevo 2000: Results of a Large Real-World Registry for Stent Retriever for Acute Ischemic Stroke</v>
          </cell>
          <cell r="C2023" t="str">
            <v>Background Recent randomized controlled trials show benefit of thrombectomy for large vessel occlusion in stroke. Real-world data aid in assessing reproducibility of outcomes outside of clinical trials. The Trevo Retriever Registry is a multicenter, international, prospective study designed to assess outcomes in a large cohort of patients. Methods and Results The Trevo Registry is a prospective database of patients with large vessel occlusion treated with the Trevo device as the first device. The primary end point is revascularization based on modified Thrombolysis in Cerebral Infarction score and secondary end points include 90-day modified Rankin Scale, 90-day mortality, neurological deterioration at 24 hours, and device/procedure related adverse events. Year 2008 patients were enrolled at 76 centers in 12 countries. Median admission National Institutes of Health Stroke Scale was 16 (interquartile range, 11-20). Occlusion sites were internal carotid artery (17.8%), middle cerebral artery (73.5%), posterior circulation (7.1%), and distal vascular locations (1.6%). A modified Thrombolysis in Cerebral Infarction 2b or 3 was achieved in 92.8% (95% CI, 91.6, 93.9) of procedures, with 55.3% (95% CI, 53.1, 57.5) of patients achieving modified Rankin Scale ≤2 at 3 months. Patients meeting revised 2015 American Heart Association criteria for thrombectomy had a 59.7% (95% CI , 56.0; 63.4) modified Rankin Scale 0 to 2 at 3 months, whereas 51.4% treated outside of American Heart Association criteria had modified Rankin Scale 0 to 2. 51.4% (95% CI , 49.6, 55.4). Symptomatic intracranial hemorrhage rate was 1.7% (95% CI , 1.2, 2.4). Conclusions The Trevo Retriever Registry represents real-world data with stent retriever. The registry demonstrates similar reperfusion rates and outcomes in the community compared with rigorous centrally adjudicated clinical trials. Future subgroup analysis of this cohort will assist in identifying areas of future research. Clinical Trial Registration URL : https://www.clinicaltrials.gov . Unique identifier: NCT 02040259.</v>
          </cell>
          <cell r="F2023" t="str">
            <v>2018</v>
          </cell>
        </row>
        <row r="2024">
          <cell r="A2024">
            <v>2023</v>
          </cell>
          <cell r="B2024" t="str">
            <v>Adalimumab and etanercept adherence, persistence and switch in the treatment of psoriatic arthritis: 10-year real-life analysis</v>
          </cell>
          <cell r="C2024" t="str">
            <v>Objectives: The objective of this study was to calculate adherence, persistence and 10-year switches in patients with PsA, by comparing adalimumab and etanercept in real life.Methods: The authors conducted a retrospective, observational, pharmacological and non-interventional study taking into consideration the dispensations of the study drugs at the Hospital Pharmacy, from 1 January 2007 to 31 December 2018. In the study, the authors considered adalimumab and etanercept. The authors calculated adherence to treatment through the relationship between received daily dose (RDD) and prescribed daily dose (PDD), and calculated persistence to treatment as the difference in days between the first and last dispensation.Results: The authors enrolled 113 patients, 60 treated with adalimumab and 53 with etanercept. Adherence levels were 0.83 for adalimumab and 0.84 for etanercept. Switches occurred in 42% of adalimumab and in 47% of etanercept prescriptions.Conclusion: In the treatment of PsA, persistence and switches are a problem for patients who cannot follow a consistent therapy over time, for clinicians who have to manage therapy suspension and changes, and for the National Health System that must procure and pay for a high number of drugs without information on their real value in terms of efficacy and safety of use.</v>
          </cell>
          <cell r="F2024" t="str">
            <v>2020</v>
          </cell>
        </row>
        <row r="2025">
          <cell r="A2025">
            <v>2024</v>
          </cell>
          <cell r="B2025" t="str">
            <v>Observational study on patterns of neuromuscular blockade reversal</v>
          </cell>
          <cell r="C2025" t="str">
            <v>BACKGROUND: Using electronic health record data, we hypothesized that larger reversal doses are used for patients with deeper levels of neuromuscular blockade (NMB) as evidenced by the last recorded TOF measurement. We also examined if dosing regimens reflect current practice guidelines of using ideal body weight (IBW) for NMB agents and total body weight (TBW) for neostigmine. METHODS: This is a retrospective observational study of adult, ASA 1-4 patients who underwent general anaesthesia and received non-depolarizing NMB agents between 01/01/2004 and 12/31/2013. For the primary outcome, percentages of cases receiving neostigmine and median doses administered for each subjective train-of-four (TOF) category were calculated. Secondary analyses evaluated associations between NMB dosing and neostigmine administration based on Body Mass Index (BMI) categories. RESULTS: A total of 135,633 cases met inclusion criteria for the study. There was no clinically significant difference in median neostigmine dosing based on last TOF count prior to reversal administration: 37.5 mcg/kg for TOF of 4/4 vs. 37.9 mcg/kg for TOF of 0/4 for the total neostigmine dose. Significantly higher number of patients with lower TOF counts received additional neostigmine administration: 5.7 % for 0/4 vs. 1.5 % for 4/4 TOF counts. The median times to extubation following neostigmine administration were clinically similar across TOF count categories. The median doses for neostigmine based on TBW decreased with higher BMI categories and were significantly different between the lowest and highest categories: 42.8 mcg/kg vs 30.8 mcg/kg for total doses (p &lt; .0001) respectively. The percentages of cases requiring reversal in addition to the initial dose increased with increasing BMI categories and were 2.1 % for BMI &lt; 18 vs. 3.3 % for BMI ≥ 40. The total median dose of NMB agents in ED95 equivalents per IBW increased from 2.9 in the Underweight category to 4.2 in the Class III Obese category. The majority of patients in the pancuronium subgroup received very low ED95 equivalent dose of 0.1 and did not require reversal. Patients receiving cisatracurium were given significantly higher median ED95 equivalent dose of 5.6 vs 2.8-3.9 compared to other intermediate acting NMB agents, while receiving clinically similar doses of neostigmine. CONCLUSIONS: Neither neostigmine dosing nor times to extubation were affected by the depth of the neuromuscular blockade prior to reversal. The need for additional reversal, or rescue, correlated strongly with the depth of NMB. There was significant variability in neostigmine dosing across the BMI categories. Underweight patients received relatively lower NMB doses while simultaneously receiving relatively higher reversal doses, and the opposite was true for patients with BMI &gt;40.</v>
          </cell>
          <cell r="F2025" t="str">
            <v>2016</v>
          </cell>
        </row>
        <row r="2026">
          <cell r="A2026">
            <v>2025</v>
          </cell>
          <cell r="B2026" t="str">
            <v>Outcomes from the Gore Global Registry for Endovascular Aortic Treatment in patients undergoing thoracic endovascular aortic repair for type B dissection</v>
          </cell>
          <cell r="C2026" t="str">
            <v>OBJECTIVE: The Global Registry for Endovascular Aortic Treatment (GREAT) is a prospective multicenter registry collecting real-world data on the performance of W. L. Gore (Flagstaff, Ariz) aortic endografts. The purpose of the present study was to analyze the implementation and outcomes of thoracic endovascular aortic repair (TEVAR) in GREAT patients with type B aortic dissection (TBAD). METHODS: From 2010 to 2016, &gt;5000 patients were enrolled in the GREAT from 113 centers in 14 countries across 4 continents. The study population comprised those treated for TBAD. The primary outcomes of interest were mortality and freedom from aortic events (AEs). RESULTS: A total of 264 patients (80% male; mean age, 62 years) underwent TEVAR for the treatment of 170 (64%) acute and 94 (36%) chronic cases of TBAD. Chronic TBAD patients required significantly longer endograft coverage than did acute TBAD patients (P = .05). Early postoperative complications occurred in 9% of patients, with no difference in chronic vs acute dissection (P = .11). The 30-day aortic mortality and all-cause mortality were 1.5% and 2.3%, respectively, with no differences based on chronicity. During a mean follow-up of 26 months, the total aortic mortality was 2.7% and the total all-cause mortality was 12.5%. The all-cause mortality was significantly greater for chronic vs acute TBAD (19.2% vs 8.8%, respectively; P = .02). On multivariate analysis, patients with acute uncomplicated dissections had significantly improved overall survival compared with all other categories of dissections (93% vs 83% at 2 years; P &lt; .05). A proximal landing zone diameter &gt;40 mm was associated with an increased risk of retrograde type A dissection (18% vs 2%; P = .02). Patients undergoing left subclavian artery (LSA) coverage experienced a twofold greater rate of AEs compared with noncoverage patients (P &lt; .01). Patients who underwent LSA revascularization experienced a 1.5-fold greater rate of AEs compared with patients covered without revascularization (P = .04). CONCLUSIONS: TEVAR for TBAD using the conformable GORE TAG thoracic endoprosthesis device can be performed with a low incidence of aortic mortality and complications. Acute uncomplicated TBAD patients had a significantly lower mortality rate than that of other patients. Larger proximal landing zones were associated with more frequent retrograde type A dissection. LSA involvement (coverage and/or revascularization) was associated with an increased risk of AEs during follow-up.</v>
          </cell>
          <cell r="F2026" t="str">
            <v>2018</v>
          </cell>
        </row>
        <row r="2027">
          <cell r="A2027">
            <v>2026</v>
          </cell>
          <cell r="B2027" t="str">
            <v>Treatment patterns and costs for anti-TNFα biologic therapy in patients with psoriatic arthritis</v>
          </cell>
          <cell r="C2027" t="str">
            <v>BACKGROUND: Real-world data regarding anti-tumor necrosis factor alpha (anti-TNFα) biologic therapy use in psoriatic arthritis (PsA) are limited; therefore, we described treatment patterns and costs of anti-TNFα therapy in PsA patients in the United States. METHODS: PsA patients (N = 990) aged ≥18 years who initiated anti-TNFα therapy were selected from MarketScan claims databases (10/1/2009 to 9/30/2010). Number of patients on first- (n = 881), second- (n = 72), or third- or greater (n = 37) line of anti-TNFα therapy, persistence, time-to-switch or modification, pharmacy and medical costs (measured per patient per month [PPPM]) for each line of therapy were observed during the 3-year follow-up. RESULTS: PsA patients receiving only one line of anti-TNFα therapy remained on first-line for ~17 months while those who switched to second- or third- or greater persisted on first-line for ~11 to 12 months, respectively. Time to first-line modification was longer for patients who switched to third- or greater line therapy (7 months) than those who did not switch or switched to second-line (range, ~2 to 4 months). Time-to-switch and time to first-line modification was progressively shorter with each line of therapy for patients who received third- or greater line. PPPM medical costs were higher for patients who did not switch ($322) than those who switched to second- ($167) or third- or greater ($217) line. PPPM pharmacy costs were greater for patients with third- or greater line therapy ($2539) than those who did not switch ($1985) or switched to second-line ($2045). CONCLUSION: While the majority of patients received only one line of anti-TNFα therapy, a subset of patients switched to multiple lines of therapy during the 3-year follow-up period. Persistence and therapy modifications differed between these patients and those receiving only one line. Overall medical costs were highest for patients who did not switch, and pharmacy costs increased as patients switched to each new line of therapy.</v>
          </cell>
          <cell r="F2027" t="str">
            <v>2016</v>
          </cell>
        </row>
        <row r="2028">
          <cell r="A2028">
            <v>2027</v>
          </cell>
          <cell r="B2028" t="str">
            <v>Comparative effectiveness analysis of anticoagulant strategies in a large observational database of percutaneous coronary interventions</v>
          </cell>
          <cell r="C2028" t="str">
            <v>BACKGROUND: Percutaneous coronary intervention (PCI) is the most commonly used procedure for coronary revascularization. There are multiple adjuvant anticoagulation strategies available. In this era of cost containment, we performed a comparative effectiveness analysis of clinical outcomes and cost of the major anticoagulant strategies across all types of PCI procedures in a large observational database. METHODS: A retrospective, comparative effectiveness analysis of the Premier observational database was conducted to determine the impact of anticoagulant treatment on outcomes. Multiple linear regression and logistic regression models were used to assess the association of initial antithrombotic treatment with outcomes while controlling for other factors. RESULTS: A total of 458,448 inpatient PCI procedures with known antithrombotic regimen from 299 hospitals between January 1, 2004 and March 31, 2008 were identified. Compared to patients treated with heparin plus glycoprotein IIb/IIIa inhibitor (GPI), bivalirudin was associated with a 41% relative risk reduction (RRR) for inpatient mortality, a 44% RRR for clinically apparent bleeding, and a 37% RRR for any transfusion. Furthermore, treatment with bivalirudin alone resulted in a cost savings of $976 per case. Similar results were seen between bivalirudin and heparin in all end-points. Combined use of both bivalirudin and GPI substantially attenuated the cost benefits demonstrated with bivalirudin alone. CONCLUSION: Bivalirudin use was associated with both improved clinical outcomes and decreased hospital costs in this large "real-world" database. To our knowledge, this study is the first to demonstrate the ideal comparative effectiveness end-point of both improved clinical outcomes with decreased costs in PCI.</v>
          </cell>
          <cell r="F2028" t="str">
            <v>2012</v>
          </cell>
        </row>
        <row r="2029">
          <cell r="A2029">
            <v>2028</v>
          </cell>
          <cell r="B2029" t="str">
            <v>Bevacizumab plus IFN-alpha-2a in First-line Treatment of Patients With Advanced or Metastatic Renal Cell Carcinoma: A Prospective German Non-interventional Study</v>
          </cell>
          <cell r="C2029" t="str">
            <v>BACKGROUND/AIM: The combination of bevacizumab (BEV) plus interferon alpha-2a (IFN) constitutes an option for first-line treatment of metastatic renal cell carcinoma. Real-world data from routine clinical practice are rare and were, therefore, collected during this non-interventional study (NIS). PATIENTS AND METHODS: A total of 359 patients received at least one dose of BEV (safety set population; SAF), 354 patients had at least one post-dose effectiveness assessment and formed the full analysis set (FAS) of the final analysis. RESULTS: Progression-free survival (10.2 months, 95% CI=8.6-12.6) and overall response rate (27.2%) outcomes match the results from the phase III trials AVOREN and CALGB 90206. Longer overall survival (28.7 months, 95% CI=24.5-38.3) probably is an effect of patient characteristics and follow-up therapies. Safety findings were comparable to the results of the Phase III trials, although comprehensive severity assessments were not provided. CONCLUSION: Overall, efficacy and safety data from BEV plus IFN administered in routine clinical practice in an observational NIS are in line with results from the controlled phase III trials. (NCT02627144).</v>
          </cell>
          <cell r="F2029" t="str">
            <v>2019</v>
          </cell>
        </row>
        <row r="2030">
          <cell r="A2030">
            <v>2029</v>
          </cell>
          <cell r="B2030" t="str">
            <v>Real life efficacy and safety of direct-acting antiviral therapy for treatment of patients infected with hepatitis C virus genotypes 1, 2 and 3 in northwest China</v>
          </cell>
          <cell r="C2030" t="str">
            <v>BACKGROUND: Regimens involving direct-acting antiviral agents (DAAs) are recommended for the treatment of infection with hepatitis C virus (HCV) genotypes 1, 2 and 3. But real-world data is still not enough, especially in Asia. AIM: To investigate the efficacy and safety of DAA-based regimens in a real-life setting in China. METHODS: This study included 366 patients infected with HCV genotypes 1, 2 and 3, with or without cirrhosis, who were observed between May 2015 and December 2018. They were treated with ledipasvir and sofosbuvir (SOF) (genotype 1) with or without ribavirin (RBV), SOF and RBV (genotype 2), or SOF and daclatasvir (genotype 3), with or without RBV, for 12 or more wk. The participants' sustained virological responses (SVR) at post-treatment week 12 (SVR12) was the primary endpoint. The occurrence of adverse events and drug-drug interactions were recorded. RESULTS: In the 366 patients, genotype 1 (59.0%) was the most common genotype, followed by genotypes 2 (34.4%) and 3 (6.6%). Liver cirrhosis was diagnosed in 154 (42.1%) patients. Fifty (13.7%) patients were treatment-experienced. Intention-to-treat analysis revealed that SVR12 was 86.3% (316/366). For modified intention-to-treat analysis, SVR12 was achieved in 96.6% of overall patients (316/327), 96.3% in patients with genotype 1, 97.5% in those with genotype 2, and 95.0% in those with genotype 3. Most of the treatment failures were due to lack of follow-up (3 cases had non-responses, 1 had virological breakthrough, 11 relapsed and 36 did not participate in the follow-up). There was no significant difference in SVR between different genotypes and liver statuses (P &lt; 0.05). Patients with lower alanine aminotransferase levels at baseline who achieved an end of treatment response were more likely to achieve SVR12 (P &lt; 0.05). High SVR was observed regardless of age, gender, liver status, alpha-fetoprotein, HCV RNA levels or history of antiviral therapy (P &gt; 0.05 for all). The cumulative hepatocellular carcinoma occurrence and recurrence rate after using the DAAs was 0.9%. Most of the adverse events were mild. We found two cases of special adverse events. One case involved facial and bilateral lower extremity edema, and the other case showed an interesting change in lipid levels while on medication. No severe adverse events were noted. CONCLUSION: The DAA-based regimens tested in this study have excellent effectiveness and safety in all patients infected with HCV genotypes 1, 2 and 3, including those with cirrhosis.</v>
          </cell>
          <cell r="F2030" t="str">
            <v>2019</v>
          </cell>
        </row>
        <row r="2031">
          <cell r="A2031">
            <v>2030</v>
          </cell>
          <cell r="B2031" t="str">
            <v>Budget Impact Analysis of PCSK9 Inhibitors for the Management of Adult Patients with Heterozygous Familial Hypercholesterolemia or Clinical Atherosclerotic Cardiovascular Disease</v>
          </cell>
          <cell r="C2031" t="str">
            <v>OBJECTIVE: The aim of this study was to assess the budget impact of introducing the proprotein convertase subtilisin/kexin type 9 inhibitors (PCSK9i) alirocumab and evolocumab to market for the treatment of adults with heterozygous familial hypercholesterolemia or clinical atherosclerotic cardiovascular (CV) disease requiring additional lowering of low-density lipoprotein cholesterol (LDL-C). METHODS: A 3-year model estimated the costs of lipid-modifying therapy (LMT) and CV events to a hypothetical US health plan of 1 million members, comparing two scenarios-with and without the availability of PCSK9i as add-on therapy to statins. Proportions of patients with uncontrolled LDL-C despite receiving statins, and at risk of CV events, were estimated from real-world data. Total undiscounted annual LMT costs (2017 prices, including PCSK9i costs of $14,563.50), dispensing and healthcare costs, including the costs of CV events, were estimated for all prevalent patients in the target population, based on baseline risk factors. Maximum PCSK9i utilization of 1-5% over 3 years according to risk group (following the same pattern as current ezetimibe use), and 5-10% as a secondary scenario, were assumed. RESULTS: Total healthcare budget impacts per target patient (and per member) per month for years 1, 2 and 3 were $3.62($0.10), $7.22($0.20) and $10.79($0.30), respectively, assuming 1-5% maximum PCSK9i utilization, and $15.81($0.44), $31.52($0.88) and $47.12($1.31), respectively, assuming 5-10% utilization. Results were sensitive to changes in model timeframe, years to maximum PCSK9i utilization and PCSK9i costs. CONCLUSIONS: The budget impact of PCSK9i as add-on therapy to statins for patients with hypercholesterolemia is relatively low compared with published estimates for other specialty biologics. Drug cost rebates and discounts are likely to further reduce budget impact.</v>
          </cell>
          <cell r="F2031" t="str">
            <v>2018</v>
          </cell>
        </row>
        <row r="2032">
          <cell r="A2032">
            <v>2031</v>
          </cell>
          <cell r="B2032" t="str">
            <v>Will Sofosbuvir/Ledipasvir (Harvoni) Be Cost-Effective and Affordable for Chinese Patients Infected with Hepatitis C Virus? An Economic Analysis Using Real-World Data</v>
          </cell>
          <cell r="C2032" t="str">
            <v>BACKGROUND: Little is known on the cost-effectiveness of novel regimens for hepatitis C virus (HCV) compared with standard-of-care with pegylated interferon (pegIFN) and ribavirin (RBV) therapy in developing countries. We evaluated cost-effectiveness of sofosbuvir/ledipasvir for 12 weeks compared with a 48-week pegIFN-RBV regimen in Chinese patients with genotype 1b HCV infection by economic regions. METHODS: A decision analytic Markov model was developed to estimate quality-adjusted-life-years, lifetime cost of HCV infection and incremental cost-effectiveness ratios (ICERs). SVR rates and direct medical costs were obtained from real-world data. Parameter uncertainty was assessed by one-way and probabilistic sensitivity analyses. Threshold analysis was conducted to estimate the price which can make the regimen cost-effective and affordable. RESULTS: Sofosbuvir/ledipasvir was cost-effective in treatment-experienced patients with an ICER of US$21,612. It varied by economic regions. The probability of cost-effectiveness was 18% and 47% for treatment-naive and experienced patients, and it ranged from 15% in treatment-naïve patients in Central-China to 64% in treatment-experienced patients in Eastern-China. The price of 12-week sofosbuvir/ledipasvir treatment needs to be reduced by at least 81% to US$18,185 to make the regimen cost-effective in all patients at WTP of one time GDP per capita. The price has to be US$105 to make the regimen affordable in average patients in China. CONCLUSION: Sofosbuvir/ledipasvir regimen is not cost-effective in most Chinese patients with genotype 1b HCV infection. The results vary by economic regions. Drug price of sofosbuvir/ledipasvir needs to be substantially reduced when entering the market in China to ensure the widest accessibility.</v>
          </cell>
          <cell r="F2032" t="str">
            <v>2016</v>
          </cell>
        </row>
        <row r="2033">
          <cell r="A2033">
            <v>2032</v>
          </cell>
          <cell r="B2033" t="str">
            <v>Olaparib as maintenance therapy in patients with BRCA 1-2 mutated recurrent platinum sensitive ovarian cancer: Real world data and post progression outcome</v>
          </cell>
          <cell r="C2033" t="str">
            <v>OBJECTIVES: Olaparib is approved as maintenance therapy in patients with BRCA mutated platinum sensitive (PS) recurrent ovarian cancer (OC) after response to last platinum based therapy. Few data are available regarding the use out of the registration trials and on response to further treatments after progression. MATERIALS AD METHODS: In this non interventional, retrospective study, patients treated with olaparib in 13 centers, according to the label, have been collected and analyzed. Primary objectives of the study are to describe effectiveness and safety of olaparib in a real world setting with a focus on post progression treatments and response. RESULTS: 234 patients were analyzed. All patients were BRCA mutated and most of them had germline mutations. Around 50% of the patients received olaparib after 3 or more lines of platinum based chemotherapy achieving a radiologic complete (CR) or partial response. 12.4% patients with stable disease were also included. Median PFS was 14.7 months (95% CI:12.6-18), with statistically longer PFS in patients with normal serum Ca125 at baseline, a CR after last platinum based therapy and that received olaparib after second platinum based therapy. Median OS was not reached. Most frequent G3-G4 toxicity was anaemia (6%) with dose discontinuation and dose reduction in 11 (4.7%) and 49 (20.9%) of cases, respectively. Among 66 patients receiving further treatment after olaparib progression and evaluable for response, ORR was 22.2, 11.1% and 9.5% in patients with Platinum Free interval (PFI) of more than 12 months, between 6 and 12 months and less than 6 months, respectively. CONCLUSIONS: Olaparib is effective and safe in real world setting. Data on post-progression treatments seem to suggest cross resistance with chemotherapy and need to be confirmed in larger studies because of the potential importance in clinical practice decisions.</v>
          </cell>
          <cell r="F2033" t="str">
            <v>2020</v>
          </cell>
        </row>
        <row r="2034">
          <cell r="A2034">
            <v>2033</v>
          </cell>
          <cell r="B2034" t="str">
            <v>Greenness and Birth Outcomes in a Range of Pennsylvania Communities</v>
          </cell>
          <cell r="C2034" t="str">
            <v>Living in communities with more vegetation during pregnancy has been associated with higher birth weights, but fewer studies have evaluated other birth outcomes, and only one has been conducted in the Eastern United States, in regions with a broad range, including high levels, of greenness. We evaluated associations between prenatal residential greenness and birth outcomes (term birth weight, small for gestational age, preterm birth, and low 5 min Apgar score) across a range of community types using electronic health record data from 2006-2013 from the Geisinger Health System in Pennsylvania. We assigned greenness based on mother's geocoded address using the normalized difference vegetation index from satellite imagery. We used propensity scores to restrict the study population to comparable groups among those living in green vs. less-green areas. Analyses were adjusted for demographic, clinical, and environmental covariates, and stratified by community type (city, borough, and township). In cities, higher greenness (tertiles 2-3 vs. 1) was protective for both preterm (OR = 0.78, 95% CI: 0.61-0.99) and small for gestational age birth (OR = 0.73, 95% CI: 0.58-0.97), but not birth weight or Apgar score. We did not observe associations between greenness and birth outcomes in adjusted models in boroughs or townships. These results add to the evidence that greener cities might be healthier cities.</v>
          </cell>
          <cell r="F2034" t="str">
            <v>2016</v>
          </cell>
        </row>
        <row r="2035">
          <cell r="A2035">
            <v>2034</v>
          </cell>
          <cell r="B2035" t="str">
            <v>Outcomes and costs of treating chronic obstructive pulmonary disease with inhaled fixed combinations: the Italian perspective of the PATHOS study</v>
          </cell>
          <cell r="C2035" t="str">
            <v>PURPOSE: Fixed-dose combinations of inhaled corticosteroids and long-acting β2-agonists have proven to prevent and reduce chronic obstructive pulmonary disease (COPD) exacerbations. The aim of this analysis was to explore the clinical consequences and direct health care costs of applying the findings of the PATHOS (An Investigation of the Past 10 Years Health Care for Primary Care Patients with Chronic Obstructive Pulmonary Disease) study to the Italian context. PATIENTS AND METHODS: Effectiveness data from the PATHOS study, a population-based, retrospective, observational registry study conducted in Sweden, in terms of reduction in COPD and pneumonia-related hospitalizations, were considered, in order to estimate the differences in resource consumption between patients treated with budesonide/formoterol and fluticasone/salmeterol. The base case considers the average dosages of the two drugs reported in the PATHOS study and the actual public price in charges to the Italian National Health Service, while the difference in hospitalization rates reported in the PATHOS study was costed based on Italian real-world data. RESULTS: The PATHOS study demonstrated a significant reduction in COPD hospitalizations and pneumonia-related hospitalizations in patients treated with budesonide/formoterol versus fluticasone/salmeterol (-29.1% and -42%, respectively). In the base case, the treatment of a patient for 1 year with budesonide/formoterol led to a saving of €499.90 (€195.10 for drugs, €193.10 for COPD hospitalizations, and €111.70 for pneumonia hospitalizations) corresponding to a -27.6% difference compared with fluticasone/salmeterol treatment. CONCLUSION: Treatment of COPD with budesonide/formoterol compared with fluticasone/salmeterol could lead to a reduction in direct health care costs, with relevant improvement in clinical outcomes.</v>
          </cell>
          <cell r="F2035" t="str">
            <v>2014</v>
          </cell>
        </row>
        <row r="2036">
          <cell r="A2036">
            <v>2035</v>
          </cell>
          <cell r="B2036" t="str">
            <v>AMYPAD Diagnostic and Patient Management Study: Rationale and design</v>
          </cell>
          <cell r="C2036" t="str">
            <v>INTRODUCTION: Reimbursement of amyloid-positron emission tomography (PET) is lagging due to the lack of definitive evidence on its clinical utility and cost-effectiveness. The Amyloid Imaging to Prevent Alzheimer's Disease-Diagnostic and Patient Management Study (AMYPAD-DPMS) is designed to fill this gap. METHODS: AMYPAD-DPMS is a phase 4, multicenter, prospective, randomized controlled study. Nine hundred patients with subjective cognitive decline plus, mild cognitive impairment, and dementia possibly due to Alzheimer's disease will be randomized to ARM1, amyloid-PET performed early in the diagnostic workup; ARM2, amyloid-PET performed after 8 months; and ARM3, amyloid-PET performed whenever the physician chooses to do so. ENDPOINTS: The primary endpoint is the difference between ARM1 and ARM2 in the proportion of patients receiving a very-high-confidence etiologic diagnosis after 3 months. Secondary endpoints address diagnosis and diagnostic confidence, diagnostic/therapeutic management, health economics and patient-related outcomes, and methods for image quantitation. EXPECTED IMPACTS: AMYPAD-DPMS will supply physicians and health care payers with real-world data to plan management decisions.</v>
          </cell>
          <cell r="F2036" t="str">
            <v>2019</v>
          </cell>
        </row>
        <row r="2037">
          <cell r="A2037">
            <v>2036</v>
          </cell>
          <cell r="B2037" t="str">
            <v>Intermediate Diabetes Outcomes in Patients Managed by Physicians, Nurse Practitioners, or Physician Assistants: A Cohort Study</v>
          </cell>
          <cell r="C2037" t="str">
            <v>BACKGROUND: Primary care provided by nurse practitioners (NPs) and physician assistants (PAs) has been proposed as a solution to expected workforce shortages. OBJECTIVE: To examine potential differences in intermediate diabetes outcomes among patients of physician, NP, and PA primary care providers (PCPs). DESIGN: Cohort study using data from the U.S. Department of Veterans Affairs (VA) electronic health record. SETTING: 568 VA primary care facilities. PATIENTS: 368 481 adult patients with diabetes treated pharmaceutically. MEASUREMENTS: The relationship between the profession of the PCP (the provider the patient visited most often in 2012) and both continuous and dichotomous control of hemoglobin A1c (HbA1c), systolic blood pressure (SBP), and low-density lipoprotein cholesterol (LDL-C) was examined on the basis of the mean of measurements in 2013. Inverse probability of PCP type was used to balance cohort characteristics. Hierarchical linear mixed models and logistic regression models were used to analyze continuous and dichotomous outcomes, respectively. RESULTS: The PCPs were physicians (n = 3487), NPs (n = 1445), and PAs (n = 443) for 74.9%, 18.2%, and 6.9% of patients, respectively. The difference in HbA1c values compared with physicians was -0.05% (95% CI, -0.07% to -0.02%) for NPs and 0.01% (CI, -0.02% to 0.04%) for PAs. For SBP, the difference was -0.08 mm Hg (CI, -0.34 to 0.18 mm Hg) for NPs and 0.02 mm Hg (CI, -0.42 to 0.38 mm Hg) for PAs. For LDL-C, the difference was 0.01 mmol/L (CI, 0.00 to 0.03 mmol/L) (0.57 mg/dL [CI, 0.03 to 1.11 mg/dL]) for NPs and 0.03 mmol/L (CI, 0.01 to 0.05 mmol/L) (1.08 mg/dL [CI, 0.25 to 1.91 mg/dL]) for PAs. None of these differences were clinically significant. LIMITATION: Most VA patients are men who receive treatment in a staff-model health care system. CONCLUSION: No clinically significant variation was found among the 3 PCP types with regard to diabetes outcomes, suggesting that similar chronic illness outcomes may be achieved by physicians, NPs, and PAs. PRIMARY FUNDING SOURCE: VA Health Services Research and Development.</v>
          </cell>
          <cell r="F2037" t="str">
            <v>2018</v>
          </cell>
        </row>
        <row r="2038">
          <cell r="A2038">
            <v>2037</v>
          </cell>
          <cell r="B2038" t="str">
            <v>Receipt of Preventive Services After Oregon's Randomized Medicaid Experiment</v>
          </cell>
          <cell r="C2038" t="str">
            <v>INTRODUCTION: It is predicted that gaining health insurance via the Affordable Care Act will result in increased rates of preventive health services receipt in the U.S., primarily based on self-reported findings from previous health insurance expansion studies. This study examined the long-term (36-month) impact of Oregon's 2008 randomized Medicaid expansion ("Oregon Experiment") on receipt of 12 preventive care services in community health centers using electronic health record data. METHODS: Demographic data from adult (aged 19-64 years) Oregon Experiment participants were probabilistically matched to electronic health record data from 49 Oregon community health centers within the OCHIN community health information network (N=10,643). Intent-to-treat analyses compared receipt of preventive services over a 36-month (2008-2011) period among those randomly assigned to apply for Medicaid versus not assigned, and instrumental variable analyses estimated the effect of actually gaining Medicaid coverage on preventive services receipt (data collected in 2012-2014; analysis performed in 2014-2015). RESULTS: Intent-to-treat analyses revealed statistically significant differences between patients randomly assigned to apply for Medicaid (versus not assigned) for 8 of 12 assessed preventive services. In intent-to-treat analyses, Medicaid coverage significantly increased the odds of receipt of most preventive services (ORs ranging from 1.04 [95% CI=1.02, 1.06] for smoking assessment to 1.27 [95% CI=1.02, 1.57] for mammography). CONCLUSIONS: Rates of preventive services receipt will likely increase as community health center patients gain insurance through Affordable Care Act expansions. Continued effort is needed to increase health insurance coverage in an effort to decrease health disparities in vulnerable populations.</v>
          </cell>
          <cell r="F2038" t="str">
            <v>2016</v>
          </cell>
        </row>
        <row r="2039">
          <cell r="A2039">
            <v>2038</v>
          </cell>
          <cell r="B2039" t="str">
            <v>Real-World Data for the Evaluation of Transarterial Radioembolization versus Sorafenib in Hepatocellular Carcinoma: A Cost-Effectiveness Analysis</v>
          </cell>
          <cell r="C2039" t="str">
            <v>OBJECTIVES: To perform a cost-effectiveness analysis comparing the use of transarterial radioembolization (TARE) with that of sorafenib in the treatment of patients with intermediate or advanced hepatocellular carcinoma (HCC) according to the Barcelona Clinic Liver Cancer staging system. METHODS: Patient-level data were consecutively recorded and collected at three oncology centers in Italy. A propensity score matching was performed to compare patients with similar clinical characteristics who underwent TARE or sorafenib treatment. Clinical data from the matched cohorts were used to populate a Markov model to project, on a lifetime horizon, life years, quality-adjusted life years, and economic outcomes associated with TARE and sorafenib for both intermediate and advanced HCC stages. RESULTS: Starting from data covering 389 and 241 patients who underwent TARE and sorafenib treatment, respectively, the propensity score matching yielded a total of 308 matched patients. For intermediate-stage patients, the model estimated for TARE versus sorafenib an incremental cost-utility ratio of €3,302/QALY (incremental cost-effectiveness ratio of €1,865 per life year gained), whereas for patients in advanced stage TARE dominated (lower costs and greater health improvements) compared with sorafenib. CONCLUSIONS: From an Italian health care service perspective, TARE could be a cost-effective strategy in comparison with sorafenib for patients with intermediate or advanced HCC. The results from forthcoming randomized controlled trials comparing TARE with sorafenib will be able to confirm or reject the validity of this preliminary evaluation. In the meantime, decision makers can use these results to control and coordinate the diffusion of the technology.</v>
          </cell>
          <cell r="F2039" t="str">
            <v>2017</v>
          </cell>
        </row>
        <row r="2040">
          <cell r="A2040">
            <v>2039</v>
          </cell>
          <cell r="B2040" t="str">
            <v>High 3-year golimumab survival in patients with rheumatoid arthritis, ankylosing spondylitis and psoriatic arthritis: real world data from 328 patients</v>
          </cell>
          <cell r="C2040" t="str">
            <v>OBJECTIVES: Our primary objective was to study the long-term survival on drug (SOD) of patients with rheumatoid arthritis (RA), psoriatic arthritis (PsA) and ankylosing spondylitis (AS) treated with golimumab (GLM) in real life settings. METHODS: This was a retrospective, observational study of all patients treated with GLM in 4 Academic Centres in Greece during a 4-year period (09/2010-06/2014). SOD was analysed using Kaplan-Meier survival analysis, while Cox regression analysis estimating hazard ratios (HRs) for different baseline variables associated with drug discontinuation was performed for each disease. RESULTS: 328 patients (RA: 166, PsA: 82, AS: 80) were included. The estimated SOD at 2 and 3 years was 68% and 62% overall and was better for AS (79% and 76%) compared to RA (69% and 60%, p=0.067) and PsA (58% and 53%, p=0.001) patients; no difference was noted between RA and PsA patients (p=0.204). There was no difference in SOD between biologic-naïve and experienced nor between non-biologic co-treated or GLM monotherapy treated patients. Seropositivity (rheumatoid factor and/or anti-cyclic citrullinated peptide antibodies) was associated with a lower risk for GLM discontinuation by multivariate analysis (HR=0.5, 95% CI=0.0.25-1.1, p=0.05) in RA patients. During 606 patient-years of follow-up, 11 (3.3%) patients discontinued GLM due to adverse events (AE), accounting for 11% of treatment discontinuations. The rates of serious AEs and serious infections were 2.3 and 1.0/100-patient-years, respectively. CONCLUSIONS: In this real-life study, GLM showed a high 3-year SOD in patients with inflammatory arthritides with a low rate of discontinuation due to AEs.</v>
          </cell>
          <cell r="F2040" t="str">
            <v>2018</v>
          </cell>
        </row>
        <row r="2041">
          <cell r="A2041">
            <v>2040</v>
          </cell>
          <cell r="B2041" t="str">
            <v>Prospective Observational Cohort Study to Describe the Use of Panitumumab in Combination with Chemotherapy in Real-World Clinical Practice for Patients with Wild-Type RAS mCRC</v>
          </cell>
          <cell r="C2041" t="str">
            <v>INTRODUCTION: This study aimed to better understand panitumumab use in real-life clinical practice in first- and second-line treatment of metastatic colorectal cancer in five European countries. METHODS: This is a combined analysis of two observational, non-interventional prospective cohort studies, one of which was conducted in Germany and France, the other in Bulgaria, Czech Republic, and Hungary. The studies observed patients with wild-type [Kirsten] rat sarcoma viral oncogene homolog ([K]RAS/RAS) metastatic colorectal cancer (mCRC), who had been treated with panitumumab in combination with fluorouracil, leucovorin, and oxaliplatin (FOLFOX) in the first line or with panitumumab combined with fluorouracil, leucovorin, and irinotecan (FOLFIRI) in the second line following fluoropyrimidine-based chemotherapy. The planned duration of observation was 12 months from the first dose of panitumumab. RESULTS: A total of 332 patients treated with panitumumab + FOLFOX in the first line and 94 patients treated with panitumumab + FOLFIRI in the second line were analyzed. The median number of panitumumab infusions was 10.0 in first-line FOLFOX patients and 11.5 in second-line FOLFIRI patients; the median duration of panitumumab exposure was 5.7 and 6.9 months, respectively. The unadjusted overall response rate (complete or partial response) in patients with available post-baseline response assessment (n = 290) was 51.7% in first-line FOLFOX and 44.9% in second-line FOLFIRI patients. In the first-line setting, resectability was achieved in 9.3%. Reported hospitalizations were mostly cancer-related visits such as scheduled anticancer treatment administrations, tumor assessment visits, or interventions. The majority of adverse drug reactions were skin disorders, with 75.3% in first-line FOLFOX patients and 72.3% in second-line FOLFIRI patients. CONCLUSION: Overall, the study results show that treatment patterns, clinical efficacy, and the safety profile of panitumumab in routine clinical practice were comparable to those in randomized controlled trials. The relatively low skin toxicity rate could be attributed to increasing experience in managing panitumumab-associated rash and some degree of underreporting. FUNDING: Amgen.</v>
          </cell>
          <cell r="F2041" t="str">
            <v>2019</v>
          </cell>
        </row>
        <row r="2042">
          <cell r="A2042">
            <v>2041</v>
          </cell>
          <cell r="B2042" t="str">
            <v>Sequencing of Cabazitaxel and Abiraterone Acetate After Docetaxel in Metastatic Castration-Resistant Prostate Cancer: Treatment Patterns and Clinical Outcomes in Multicenter Community-Based US Oncology Practices</v>
          </cell>
          <cell r="C2042" t="str">
            <v>BACKGROUND: Optimal sequencing of cabazitaxel (C) and abiraterone acetate (A) after docetaxel (D) for metastatic castration-resistant prostate cancer (mCRPC) is unclear. We assessed treatment patterns and outcomes in patients with mCRPC receiving different sequences of A or C, or both, after administration of D. METHODS: Retrospective analysis was conducted of US Oncology Network iKnowMed (iKM) electronic health record (EHR) data to assess patients with mCRPC who received treatment with D and were subsequently treated with C or A, or both, between April 2011 and May 2012. Patients received 2 or 3 drugs: DA, DC, DAC, or DCA. Overall survival (OS) and time to treatment failure (TTF) were analyzed by the Kaplan-Meier method from the start to the end of second-line therapy after administration of D (TTF1) and to the end of combined second- and third-line therapy (TTF2) for 3-drug sequences. Multivariable Cox proportional hazard models evaluated the impact of baseline clinical prognostic factors and treatment sequence on OS and TTF. RESULTS: Of 350 patients who were treated with D and subsequent therapies, 183 (52.3%) received DA, 54 (15.4%) received DC, 77 (22.0%) received DCA, and 36 (10.3%) received DAC. In a multivariable analysis, adjusted comparisons suggested that 3-drug sequences were associated with improved OS versus 2-drug sequences (hazard ratio [HR], 0.21; 95% confidence interval [CI], 0.092-0.476; P = .0002). There were no statistically significant differences in OS and TTF for DC versus DA, and OS was significantly greater for DCA versus DAC (HR, 0.13; 95% CI, 0.022-0.733; P = .0210). More cycles of C were administered in DCA than in DAC (median 6 vs. 4; t test P &lt; .0001), whereas the duration of A treatment was similar. CONCLUSION: Administration of 3 agents in the DCA sequence was more optimal for treating mCRPC in this hypothesis-generating study.</v>
          </cell>
          <cell r="F2042" t="str">
            <v>2015</v>
          </cell>
        </row>
        <row r="2043">
          <cell r="A2043">
            <v>2042</v>
          </cell>
          <cell r="B2043" t="str">
            <v>Project IMPACT Pilot Report: Feasibility of Implementing a Hospital-to-Home Transition Bundle</v>
          </cell>
          <cell r="C2043" t="str">
            <v>BACKGROUND AND OBJECTIVES: To improve hospital to home transitions, a 4-element pediatric patient-centered transition bundle was developed, including: a transition readiness checklist; predischarge teach-back education; timely and complete written handoff to the primary care provider; and a postdischarge phone call. The objective of this study was to demonstrate the feasibility of bundle implementation and report initial outcomes at 4 pilot sites. Outcome measures included postdischarge caregiver ability to teach-back key home management information and 30-day reuse rates. METHODS: A multisite, observational time series using multiple planned sequential interventions to implement bundle components with non-technology-supported and technology-supported patients. Data were collected via electronic health record reviews and during postdischarge phone calls. Statistical process control charts were used to assess outcomes. RESULTS: Four pilot sites implemented the bundle between January 2014 and May 2015 for 2601 patients, of whom 1394 had postdischarge telephone encounters. Improvement was noted in the implementation of all bundle elements with the transitions readiness checklist posing the greatest feasibility challenge. Phone contact connection rates were 69%. Caregiver ability to teach-back essential home management information postdischarge improved from 18% to 82%. No improvement was noted in reuse rates, which differed dramatically between technology-supported and non-technology-supported patients. CONCLUSIONS: A pediatric care transition bundle was successfully tested and implemented, as demonstrated by improvement in all process measures, as well as caregiver home management skills. Important considerations for successful implementation and evaluation of the discharge bundle include the role of local context, electronic health record integration, and subgroup analysis for technology-supported patients.</v>
          </cell>
          <cell r="F2043" t="str">
            <v>2017</v>
          </cell>
        </row>
        <row r="2044">
          <cell r="A2044">
            <v>2043</v>
          </cell>
          <cell r="B2044" t="str">
            <v>Comprehensive comparative effectiveness and safety of first-line antihypertensive drug classes: a systematic, multinational, large-scale analysis</v>
          </cell>
          <cell r="C2044" t="str">
            <v>BACKGROUND: Uncertainty remains about the optimal monotherapy for hypertension, with current guidelines recommending any primary agent among the first-line drug classes thiazide or thiazide-like diuretics, angiotensin-converting enzyme inhibitors, angiotensin receptor blockers, dihydropyridine calcium channel blockers, and non-dihydropyridine calcium channel blockers, in the absence of comorbid indications. Randomised trials have not further refined this choice. METHODS: We developed a comprehensive framework for real-world evidence that enables comparative effectiveness and safety evaluation across many drugs and outcomes from observational data encompassing millions of patients, while minimising inherent bias. Using this framework, we did a systematic, large-scale study under a new-user cohort design to estimate the relative risks of three primary (acute myocardial infarction, hospitalisation for heart failure, and stroke) and six secondary effectiveness and 46 safety outcomes comparing all first-line classes across a global network of six administrative claims and three electronic health record databases. The framework addressed residual confounding, publication bias, and p-hacking using large-scale propensity adjustment, a large set of control outcomes, and full disclosure of hypotheses tested. FINDINGS: Using 4·9 million patients, we generated 22 000 calibrated, propensity-score-adjusted hazard ratios (HRs) comparing all classes and outcomes across databases. Most estimates revealed no effectiveness differences between classes; however, thiazide or thiazide-like diuretics showed better primary effectiveness than angiotensin-converting enzyme inhibitors: acute myocardial infarction (HR 0·84, 95% CI 0·75-0·95), hospitalisation for heart failure (0·83, 0·74-0·95), and stroke (0·83, 0·74-0·95) risk while on initial treatment. Safety profiles also favoured thiazide or thiazide-like diuretics over angiotensin-converting enzyme inhibitors. The non-dihydropyridine calcium channel blockers were significantly inferior to the other four classes. INTERPRETATION: This comprehensive framework introduces a new way of doing observational health-care science at scale. The approach supports equivalence between drug classes for initiating monotherapy for hypertension-in keeping with current guidelines, with the exception of thiazide or thiazide-like diuretics superiority to angiotensin-converting enzyme inhibitors and the inferiority of non-dihydropyridine calcium channel blockers. FUNDING: US National Science Foundation, US National Institutes of Health, Janssen Research &amp; Development, IQVIA, South Korean Ministry of Health &amp; Welfare, Australian National Health and Medical Research Council.</v>
          </cell>
          <cell r="F2044" t="str">
            <v>2019</v>
          </cell>
        </row>
        <row r="2045">
          <cell r="A2045">
            <v>2044</v>
          </cell>
          <cell r="B2045" t="str">
            <v>Non-Vitamin K Antagonist Oral Anticoagulants Versus Warfarin in Asians With Atrial Fibrillation: Meta-Analysis of Randomized Trials and Real-World Studies</v>
          </cell>
          <cell r="C2045" t="str">
            <v>Background and Purpose- Several randomized trials and real-world studies have reported the efficacy and safety of non-vitamin K antagonist oral anticoagulants (NOACs) in Asian patients with atrial fibrillation; and therefore, this meta-analysis was aimed to compare the effects of NOACs with warfarin for atrial fibrillation stroke prevention in Asians. Methods- The PubMed and Embase databases were searched from January 2009 to February 2019 for studies on comparisons of NOACs versus warfarin in Asians. Risk ratios (RRs) with 95% CIs were pooled using a random-effects model. Results- Five NOAC trials and 21 observational cohorts were included. For the NOAC trials, compared with warfarin, NOACs was associated with reduced risks of stroke or systemic embolism (RR, 0.73; 95% CI, 0.59-0.90), all-cause death (RR, 0.83; 95% CI, 0.73-0.95), major bleeding (RR, 0.59; 95% CI, 0.48-0.72), and intracranial bleeding (RR, 0.36; 95% CI, 0.26-0.49). For the real-world data, compared with warfarin, NOACs was associated with decreased rates of stroke or systemic embolism (RR, 0.75; 95% CI, 0.68-0.82), ischemic stroke (RR, 0.70; 95% CI, 0.59-0.83), myocardial infarction (RR, 0.74; 95% CI, 0.58-0.93), all-cause death (RR, 0.67; 95% CI, 0.59-0.77), major bleeding (RR, 0.63; 95% CI, 0.55-0.73), intracranial bleeding (RR, 0.50; 95% CI, 0.43-0.59), and gastrointestinal bleeding (RR, 0.65; 95% CI, 0.51-0.84). The results did not change in the subgroup analyses based on the type and dose of NOACs. Conclusions- Based on published NOAC trials and real-world studies, the use of NOACs is noninferior to warfarin in Asians with atrial fibrillation irrespective of the NOAC type and dose.</v>
          </cell>
          <cell r="F2045" t="str">
            <v>2019</v>
          </cell>
        </row>
        <row r="2046">
          <cell r="A2046">
            <v>2045</v>
          </cell>
          <cell r="B2046" t="str">
            <v>Comparison of treatment patterns and economic outcomes among metastatic pancreatic cancer patients initiated on nab-paclitaxel plus gemcitabine versus FOLFIRINOX</v>
          </cell>
          <cell r="C2046" t="str">
            <v>BACKGROUND: The economic burden of metastatic pancreatic cancer (mPC) is substantial while treatment options are limited. Little is known about the treatment patterns and healthcare costs among mPC patients who initiated first-line gemcitabine plus nanoparticle albumin-bound paclitaxel (nab-P + G) and FOLFIRINOX. METHODS: The MarketScan® claims databases were used to identify adults with ≥2 claims for pancreatic cancer, 1 claim for a secondary malignancy, completed ≥1 cycle of nab-P + G or FOLFIRINOX during 4/1/2013 and 3/31/2015, and had continuous plan enrollment for ≥6 months pre- and 3 months after the first-line treatment. Duration of therapy, per patient per month (PPPM) costs of total healthcare, mPC-related treatment, and supportive care were measured during first-line therapy. RESULTS: 550 mPC patients met selection criteria (nab-P + G, n = 294; FOLFIRINOX, n = 256). There was no difference in duration of therapy (p = 0.60) between nab-P + G and FOLFIRINOX. Compared with FOLFIRINOX, patients with nab-P + G had higher chemotherapy drug costs but lower treatment administration costs and supportive care costs (all p &lt; 0.01). CONCLUSIONS: Patients treated with nab-P + G (vs FOLFIRINOX) had similar treatment duration but lower costs of outpatient prescriptions, treatment administration and supportive care. Lower supportive care costs in the nab-P + G cohort were mainly driven by lower utilization of pegfilgrastim and anti-emetics.</v>
          </cell>
          <cell r="F2046" t="str">
            <v>2017</v>
          </cell>
        </row>
        <row r="2047">
          <cell r="A2047">
            <v>2046</v>
          </cell>
          <cell r="B2047" t="str">
            <v>A retrospective review of the persistence on bDMARDs prescribed for the treatment of rheumatoid arthritis in the Australian population</v>
          </cell>
          <cell r="C2047" t="str">
            <v>AIM: To describe the persistence of biologic disease modifying anti-rheumatic drugs (bDMARDs) in Australian rheumatoid arthritis (RA) patients, and assess the influence of methotrexate and other conventional DMARD (cDMARD) concomitant medications, and treatment line on bDMARD persistence and glucocorticoids usage. METHOD: RA patients, from the 10% Australian Medicare random sample, aged ≥18 for whom bDMARDs were dispensed were included. Individual sub-cutaneous (SC) anti-tumor necrosis factor-α (anti-TNFα) agents were combined as they were equivalent. RESULTS: Data from 1230 patients were analyzed. For all patients the 12-month persistence rates (based on Kaplan-Meier estimates) were 76% for intravenous (IV) tocilizumab, 63% abatacept (SC/IV), 61% SC-anti-TNFs and 36% IV-infliximab. Persistence rates on first-line bDMARDs were 79% (tocilizumab and abatacept), 64% (SC-anti-TNFs) and 13% (infliximab); rates were sustained for tocilizumab but dropped to 49% for abatacept and 51% for SC-anti-TNFs in the second-line setting. Median treatment persistence was 40 months tocilizumab (95% CI: 30-ND), 33 months abatacept (95% CI: 20-ND); 22 months SC-anti-TNF (95% Cl: 18-27), and 4 months infliximab (95% CI: 2-13). Longer persistence was observed for SC-anti-TNFs and abatacept combined with methotrexate or other cDMARDs. For tocilizumab, persistence was robust with or without concomitant medications. The median oral glucocorticoid doses decreased from 4.1 mg/day (min 0, max 21) to 2.0 mg/day (min 0, max 17.3) over 2 years. CONCLUSIONS: Treatment persistence was longer on tocilizumab followed by abatacept then SC-anti-TNF therapy and was influenced by co-therapy. Glucocorticoid dosage decreased with bDMARD use. This real-world data highlights that persistence on bDMARDs differs according to biologics mode of action and co-therapy.</v>
          </cell>
          <cell r="F2047" t="str">
            <v>2018</v>
          </cell>
        </row>
        <row r="2048">
          <cell r="A2048">
            <v>2047</v>
          </cell>
          <cell r="B2048" t="str">
            <v>Safety and effectiveness of mirabegron in patients with overactive bladder aged ≥75 years: Analysis of a Japanese post-marketing study</v>
          </cell>
          <cell r="C2048" t="str">
            <v>OBJECTIVES: A 12-week post-marketing study was conducted to provide real-world data on Japanese patients with overactive bladder (OAB) initiating treatment with mirabegron. This post-hoc analysis focused on safety and effectiveness of mirabegron in patients aged ≥75 versus &lt;75 years. METHODS: Incidence of adverse drug reactions (ADR) was assessed following 12 weeks' mirabegron treatment. Overactive Bladder Symptom Score (OABSS) and International-Prostate Symptom Score Quality of Life (I-PSS QoL) were completed at baseline and at the end of treatment (EoT). A reduction of ≥3 points in total OABSS was defined as a minimal clinically important change (MCIC). RESULTS: Of 9795 patients, a greater proportion aged ≥75 versus &lt;75 years had a lower body mass index (BMI; BMI &lt; 18.5: 4.2% vs 3.2%), longer OAB duration (≥3 years: 24.6% vs 20.3%) and more severe OAB symptoms (severe: 17.0% vs 11.2%). A significantly greater percentage of patients aged ≥75 versus &lt;75 years had comorbidities (77.8% vs 66.0%) and used concomitant drugs (58.3% vs 48.7%; P &lt; 0.001). Incidence of ADR was observed in 7.00% and 5.19% of patients aged ≥75 versus &lt;75 years, respectively. At EoT, mirabegron treatment was reported 'effective' in 79.3% versus 82.1% of patients aged ≥75 versus &lt;75 years, respectively. Mean total OABSS decreased significantly from baseline, and exceeded the MCIC in 61.0% and 65.9% of patients aged ≥75 and &lt;75 years, respectively. Similar changes were observed for I-PSS QoL in both groups. CONCLUSIONS: In a real-world clinical setting, mirabegron was well-tolerated and effective in patients aged ≥75 and &lt;75 years.</v>
          </cell>
          <cell r="F2048" t="str">
            <v>2019</v>
          </cell>
        </row>
        <row r="2049">
          <cell r="A2049">
            <v>2048</v>
          </cell>
          <cell r="B2049" t="str">
            <v>Sofosbuvir and Ledipasvir for 8 Weeks for the Treatment of Chronic Hepatitis C Virus (HCV) Infection in HCV-Monoinfected and HIV-HCV-Coinfected Individuals: Results From the German Hepatitis C Cohort (GECCO-01)</v>
          </cell>
          <cell r="C2049" t="str">
            <v>BACKGROUND: Shortening the duration of treatment with HCV direct-acting antivirals (DAAs) leads to substantial cost reductions. According to the label, sofosbuvir and ledipasvir can be prescribed for 8 weeks (SL8) in noncirrhotic women or men with HCV genotype 1 and low viral loads. However, real-world data about the efficacy and safety of SL8 are largely missing. METHODS: Interim results from an ongoing prospective, multicenter cohort of 9 treatment centers in Germany (GECCO). All patients started on treatment with HCV DAAs since January 2014 were included. This report describes safety and efficacy outcomes in 210 patients with HCV monoinfection and 35 with human immunodeficiency virus (HIV)-HCV coinfection given SL8 in a real-world setting. RESULTS: Of 1353 patients included into the GECCO cohort until December 2015, a total of 1287 had complete data sets for this analysis; 337 (26.2%) fulfilled the criteria for SL8 according to the package insert, but only 193 (57.2%) were eventually treated for 8 weeks. Another 52 patients did not fulfill the criteria but were treated for 8 weeks. SL8 was generally well tolerated. The overall sustained virologic response rate 12 weeks after the end of treatment was 93.5% (186 of 199). The on-treatment response rate was 99.4% (159 of 160) in HCV-monoinfected and 96.4% (27 of 28) in HIV-HCV-coinfected patients. Ten patients were lost to follow-up. CONCLUSIONS: SL8 seems highly effective and safe in well-selected HCV-monoinfected and HIV-HCV-coinfected patients in a real-world setting.</v>
          </cell>
          <cell r="F2049" t="str">
            <v>2016</v>
          </cell>
        </row>
        <row r="2050">
          <cell r="A2050">
            <v>2049</v>
          </cell>
          <cell r="B2050" t="str">
            <v>Cost-effectiveness of biologic compared with conventional synthetic disease-modifying anti-rheumatic drugs in patients with rheumatoid arthritis: a Register study</v>
          </cell>
          <cell r="C2050" t="str">
            <v>OBJECTIVE: The aim of this study was to explore the cost-effectiveness of biological DMARDs (bDMARDs) compared with conventional synthetic DMARDs (csDMARDs) for RA using real-world data from Finnish registers. METHODS: RA patients starting their first bDMARD and comparator patients using csDMARDs during 2007-11 were obtained from the National register of biologic treatments in Finland and the Jyväskylä Central Hospital patient records. Propensity score matching was applied to adjust for differences between bDMARD and csDMARD users. Effectiveness was measured in quality-adjusted life years (QALY) and based on the register of biologic treatments in Finland and Jyväskylä Central Hospital patient records, whereas the direct costs were obtained from relevant Finnish national registers. Patients were followed up for 2 years, and both costs and effectiveness for the second year were discounted at 3%. The incremental cost-effectiveness ratio (ICER) with 95% CI was calculated based on bootstrapped mean costs and effectiveness. RESULTS: Of 1581 RA patients meeting study inclusion criteria, 552 bDMARD and 220 csDMARD users were included in analyses after matching. Mean costs for bDMARDs and csDMARDs were €55 371 and €24 879, while mean effectiveness was 1.23 and 1.20 QALYs, respectively. Consequent ICER was €902 210/QALY. Results were confirmed in sensitivity analyses. CONCLUSION: The high incremental cost and the small, non-significant difference in effectiveness resulted in high ICER, suggesting that bDMARDs are not cost-effective. Regardless of matching, latent confounders may introduce bias to the results.</v>
          </cell>
          <cell r="F2050" t="str">
            <v>2016</v>
          </cell>
        </row>
        <row r="2051">
          <cell r="A2051">
            <v>2050</v>
          </cell>
          <cell r="B2051" t="str">
            <v>Effectiveness of Outpatient Antibiotics After Surgical Drainage of Abscesses in Reducing Treatment Failure</v>
          </cell>
          <cell r="C2051" t="str">
            <v>BACKGROUND: The optimal approach to outpatient antibiotic use after surgical drainage of abscesses is unclear given conflicting clinical trial results. OBJECTIVE: Our primary objective was to evaluate the real-world effectiveness of outpatient antibiotic prescribing after surgical drainage of cutaneous abscesses on reducing treatment failure. METHODS: We performed a retrospective observational study using data extracted from the electronic health record of a single academic health care system. All emergency department (ED) visits that resulted in discharge with a surgical drainage of a cutaneous abscess procedure code were included in the sample. All visits were categorized into having received or not having received an antibiotic prescription at the index visit. Outcome frequencies were compared using Pearson's chi-squared test. A multivariable logistic regression model was used to estimate the odds of treatment failure among those who did and did not receive an antibiotic prescription at their index ED visit. RESULTS: The final sample consisted of 421 index ED visits, of which 303 (72%) received an antibiotic prescription. Treatment with antibiotics after drainage did not significantly reduce the odds of composite treatment failure within 30 days when controlling for sociodemographic and clinical encounter variables (odds ratio 0.52, 95% confidence interval 0.23-1.21). CONCLUSIONS: This real-world, comparative effectiveness analysis did not demonstrate any significant reduction in treatment failure with the use of antibiotics after drainage of abscesses in the ED. It is unclear if the clinical benefit observed under controlled trial conditions will carry over to routine clinical practice where varied antibiotic regimens are the norm and local bacterial resistance patterns vary.</v>
          </cell>
          <cell r="F2051" t="str">
            <v>2018</v>
          </cell>
        </row>
        <row r="2052">
          <cell r="A2052">
            <v>2051</v>
          </cell>
          <cell r="B2052" t="str">
            <v>Clinical use of sodium-glucose co-transporter-2 inhibitors in Chinese patients with type 2 diabetes mellitus</v>
          </cell>
          <cell r="C2052" t="str">
            <v>INTRODUCTION: Type 2 diabetes mellitus (T2DM), the tenth leading cause of death in Hong Kong, has a prevalence of approximately 10%. Sodium-glucose co-transporter-2 (SGLT2) inhibitors lower glycated haemoglobin (HbA1c) levels in T2DM patients via a non-insulin-dependent mechanism of action, but real-world data is limited, particularly for Chinese patients. METHODS: A retrospective single-centre study was performed among Chinese patients with T2DM who were prescribed SGLT2 inhibitor therapy in Hong Kong. Changes in HbA1c levels, body weight, systolic and diastolic blood pressure, estimated glomerular filtration rate (eGFR), lipid profiles and adverse events were observed for patients who completed at least one follow-up visit during the study period. RESULTS: Overall, 100 patients were included, and 53 patients attended an additional final visit. By the final visit, SGLT2 inhibitor therapy had significantly decreased HbA1c levels (change [Δ] 0.31%, 95% confidence interval [CI] -0.11% to -0.51%, p &lt; 0.001), body weight (Δ -4.59 kg, 95% CI -3.75 to -5.54 kg, p &lt; 0.001) and systolic blood pressure (Δ -5.72 mmHg, 95% CI -1.72 to -9.72 mmHg, p &lt; 0.001) from baseline. No significant change in eGFR or lipid profiles was observed, except for a significant reduction in high-density lipoprotein cholesterol (Δ -0.09 mmol/L, 95% CI -0.16 to -0.02 mmol/L, p &lt; 0.05). Adverse events were consistent with previous reports for SGLT2 inhibitors, apart from appetite loss associated with canagliflozin. CONCLUSION: The real-world efficacy and safety profile of SGLT2 inhibitors in Chinese patients was comparable to that reported in Phase III clinical trials, with the exception of appetite loss among patients who received canagliflozin.</v>
          </cell>
          <cell r="F2052" t="str">
            <v>2019</v>
          </cell>
        </row>
        <row r="2053">
          <cell r="A2053">
            <v>2052</v>
          </cell>
          <cell r="B2053" t="str">
            <v>Real-world costs of autosomal dominant polycystic kidney disease in the Nordics</v>
          </cell>
          <cell r="C2053" t="str">
            <v>BACKGROUND: There is limited real-world data on the economic burden of patients with autosomal dominant polycystic kidney disease (ADPKD). The objective of this study was to estimate the annual direct and indirect costs of patients with ADPKD by severity of the disease: chronic kidney disease (CKD) stages 1-3; CKD stages 4-5; transplant recipients; and maintenance dialysis patients. METHODS: A retrospective study of ADPKD patients was undertaken April-December 2014 in Denmark, Finland, Norway and Sweden. Data on medical resource utilisation were extracted from medical charts and patients were asked to complete a self-administered questionnaire. RESULTS: A total of 266 patients were contacted, 243 (91%) of whom provided consent to participate in the study. Results showed that the economic burden of ADPKD was substantial at all levels of the disease. Lost wages due to reduced productivity were large in absolute terms across all disease strata. Mean total annual costs were highest in dialysis patients, driven by maintenance dialysis care, while the use of immunosuppressants was the main cost component for transplant care. Costs were twice as high in patients with CKD stages 4-5 compared to CKD stages 1-3. CONCLUSIONS: Costs associated with ADPKD are significant and the progression of the disease is associated with an increased frequency and intensity of medical resource utilisation. Interventions that can slow the progression of the disease have the potential to lead to substantial reductions in costs for the treatment of ADPKD.</v>
          </cell>
          <cell r="F2053" t="str">
            <v>2017</v>
          </cell>
        </row>
        <row r="2054">
          <cell r="A2054">
            <v>2053</v>
          </cell>
          <cell r="B2054" t="str">
            <v>Association of Ankle-Brachial Indices With Limb Revascularization or Amputation in Patients With Peripheral Artery Disease</v>
          </cell>
          <cell r="C2054" t="str">
            <v>IMPORTANCE: The prevalence and morbidity of peripheral artery disease (PAD) are high, with limb outcomes including revascularization and amputation. In community-dwelling patients with PAD, the role of noninvasive evaluation for risk assessment and rates of limb outcomes have not been established to date. OBJECTIVE: To evaluate whether ankle-brachial indices are associated with limb outcomes in community-dwelling patients with PAD. DESIGN, SETTING, AND PARTICIPANTS: A population-based, observational, test-based cohort study of patients was performed from January 1, 1998, to December 31, 2014. Data analysis was conducted from July 15 to December 15, 2017. Participants included a community-based cohort of 1413 patients with PAD from Olmsted County, Minnesota, identified by validated algorithms deployed to electronic health records. Automated algorithms identified limb outcomes used to build Cox proportional hazards regression models. Ankle-brachial indices and presence of poorly compressible arteries were electronically identified from digital data sets. Guideline-recommended management strategies within 6 months of diagnosis were also electronically retrieved, including therapy with statins, antiplatelet agents, angiotensin-converting enzyme inhibitors or angiotensin-receptor blockers, and smoking abstention. MAIN OUTCOMES AND MEASURES: Ankle-brachial index (index ≤0.9 indicates PAD; &lt;.05, severe PAD; and ≥1.40, poorly compressible arteries) and limb revascularization or amputation. RESULTS: Of 1413 patients, 633 (44.8%) were women; mean (SD) age was 70.8 (13.3) years. A total of 283 patients (20.0%) had severe PAD (ankle-brachial indices &lt;0.5) and 350 (24.8%) had poorly compressible arteries (ankle-brachial indices ≥1.4); 780 (55.2%) individuals with less than severe disease formed the reference group. Only 32 of 283 patients (11.3%) with severe disease and 68 of 350 patients (19.4%) with poorly compressible arteries were receiving 4 guideline-recommended management strategies. In the severe disease subgroup, the 1-year event rate for revascularization was 32.4% (90 events); in individuals with poorly compressible arteries, the 1-year amputation rate was 13.9% (47 events). In models adjusted for age, sex, and critical limb ischemia, poorly compressible arteries were associated with amputation (hazard ratio [HR], 3.12; 95% CI, 2.16-4.50; P &lt; .001) but not revascularization (HR, 0.91; 95% CI, 0.69-1.20; P = .49). In contrast, severe disease was associated with revascularization (HR, 2.69; 95% CI, 2.15-3.37; P &lt; .001) but not amputation (HR, 1.30; 95% CI, 0.82-2.07; P = .27). CONCLUSIONS AND RELEVANCE: Community-dwelling patients with severe PAD or poorly compressible arteries have high rates of revascularization or limb loss, respectively. Guideline-recommended management strategies for secondary risk prevention are underused in the community.</v>
          </cell>
          <cell r="F2054" t="str">
            <v>2018</v>
          </cell>
        </row>
        <row r="2055">
          <cell r="A2055">
            <v>2054</v>
          </cell>
          <cell r="B2055" t="str">
            <v>Outcomes and resource use of non-small cell lung cancer (NSCLC) patients treated with first-line platinum-based chemotherapy across Europe: FRAME prospective observational study</v>
          </cell>
          <cell r="C2055" t="str">
            <v>INTRODUCTION: FRAME was a prospective observational study that captured real-world data on patients with advanced or metastatic non-small cell lung cancer (NSCLC) receiving platinum-based chemotherapies as first-line treatment (FLT) across Europe. As previously reported, most patients observed in the study had initiated FLT with either pemetrexed, gemcitabine, vinorelbine or taxanes in combination with a platinum. Baseline patient and disease characteristics including age, performance status, and histology varied (all p&lt;0.01) across cohorts. METHODS: Consenting adult patients initiating FLT for advanced or metastatic NSCLC with platinum-based chemotherapy, with or without a targeted agent, entered the study between April 2009 and February 2011. The choice of FLT was left to physicians' discretion per routine clinical practice. The primary objective was to evaluate overall survival (OS) across platinum-based doublet chemotherapy cohorts and key secondary objectives included the evaluation of OS in patients with different histological subtypes of NSCLC. Survival outcomes were assessed using Kaplan-Meier analysis, and unadjusted estimates are presented. RESULTS: Median OS in months was 10.3 across cohorts (n=1524), 10.7 for pemetrexed (n=569), 10.0 for gemcitabine (n=360), 9.1 for taxanes (n=295), and 10.7 for vinorelbine (n=300). For patients with non-squamous NSCLC who received cisplatin (n=616, 40% of total), median OS in months was 10.6 across the cohorts, 11.6 for pemetrexed, 8.4 for gemcitabine, 9.6 for taxanes, and 9.9 for vinorelbine. CONCLUSIONS: FRAME describes real-world treatment patterns and survival for patients initiating FLT for advanced or metastatic NSCLC between 2009 and 2011 across Europe.</v>
          </cell>
          <cell r="F2055" t="str">
            <v>2015</v>
          </cell>
        </row>
        <row r="2056">
          <cell r="A2056">
            <v>2055</v>
          </cell>
          <cell r="B2056" t="str">
            <v>Serum calcium and risk of migraine: a Mendelian randomization study</v>
          </cell>
          <cell r="C2056" t="str">
            <v>Migraine affects ∼14% of the world's population, though not all predisposing causal risk factors are known. We used electronic health records, genetic co-heritability analysis, and a two-sample Mendelian Randomization (MR) design to determine if elevated serum calcium levels were associated with risk of migraine headache. Co-morbidity was evaluated using electronic health records obtained from the PennOmics database comprising &gt;1 million patient entries. Genetic co-heritability and causality via MR was assessed using data from the International Headache Consortium (23,285 cases, 95,425 controls) and circulating serum calcium levels (39,400 subjects). We observed co-occurrence of migraine and hypercalcaemia ICD-9 diagnoses (OR = 1.58, P = 4 × 10-13), even after inclusion of additional risk factors for migraine (OR = 1.23, P = 2 × 10-3). Second, we observed co-heritability (rg = 0.191, P = 0.03) between serum calcium and migraine headache, indicating that these traits have a genetic basis in common. Finally, we found that elevation of serum calcium levels by 1 mg/dl resulting from our genetic score was associated with an increase in risk of migraine (OR = 1.80, 95% CI: 1.31-2.46, P = 2.5 × 10-4), evidence supporting a causal hypothesis. We also present multiple MR sensitivity analyses in support of this central finding. Our results provide evidence that hypercalcaemia is comorbid with migraine headache diagnoses, and that genetically elevated serum calcium over lifetime appears to increase risk for migraine. Further studies will be required to understand the biological mechanism, pathways, and clinical implication for risk management.</v>
          </cell>
          <cell r="F2056" t="str">
            <v>2017</v>
          </cell>
        </row>
        <row r="2057">
          <cell r="A2057">
            <v>2056</v>
          </cell>
          <cell r="B2057" t="str">
            <v>Real-World Analysis of Dispensed IUs of Coagulation Factor IX and Resultant Expenditures in Hemophilia B Patients Receiving Standard Half-Life Versus Extended Half-Life Products and Those Switching from Standard Half-Life to Extended Half-Life Products</v>
          </cell>
          <cell r="C2057" t="str">
            <v>BACKGROUND: Hemophilia B requires replacement therapy with factor IX (FIX) coagulation products to treat and prevent bleeding episodes. A recently introduced extended half-life (EHL) recombinant FIX replacement product provided the opportunity to compare the amount of dispensed factor and expenditures for EHL treatment compared with a standard half-life (SHL) product. OBJECTIVE: To determine factor international units (IUs) dispensed and expenditures associated with switching from nonacog alfa, the most commonly used SHL replacement product, to eftrenonacog alfa, an EHL FIX replacement product. METHODS: Two U.S. claims databases were analyzed. A large national specialty pharmacy dispensation claims database was used to identify the number of IUs dispensed and monthly charges for all patients with hemophilia B from April 2015 to June 2016. Truven Health MarketScan Research Databases (January 2010-July 2016) were used to identify IUs and expenditures for patients with claims data for at least 3 months before and after switching from the SHL to the EHL product. Medians for IUs and expenditures are presented to accommodate for skewness of data distribution. RESULTS: The national specialty pharmacy database analysis included 296 patients with moderate or severe hemophilia B (233 on SHL; 94 on EHL). Median monthly factor dispensed was 11% lower (2,142 IU) in the EHL versus SHL cohort over the study period, while individual monthly reductions ranged from 32% to 47% (9,838 IU to 16,514 IU). Using the wholesale acquisition cost, the median per-patient monthly factor expenditures over the 15-month study period were 94% higher ($23,005) for the EHL than for the SHL product. Individual median monthly expenditure differences ranged from 15% ($6,562) to 49% ($19,624). In the Truven database, 14 patients switched from the SHL to the EHL product. The amount of factor dispensed was variable; in the 1-year period before and after the switch from the SHL to the EHL product, mean IUs dispensed decreased by 3,005 IU, while median IUs dispensed increased by 4,775 IU. Factor replacement expenditures were higher after switching from the SHL to the EHL product in each of the 3-month periods examined before versus after the switch. CONCLUSIONS: This analysis of real-world data showed that switching from the SHL to the EHL product was associated with higher expenditures. Increased expenditures noted in the first 3 months after switching may be related to initial stocking up of the EHL product, but expenditures were sustained throughout the 1-year period of data analysis. Further analysis of these findings with larger numbers of patients should be explored. DISCLOSURES: This study was sponsored by Pfizer. Pfizer employees were involved in the study design; the collection, analysis, and interpretation of data; the review of the manuscript; and the decision to submit for publication. All authors are employees of Pfizer. No author received an honorarium or other form of payment related to the development of this manuscript. All authors participated in the study design, data interpretation, and manuscript review and revisions and granted approval for the submission of the manuscript. Alvir, McDonald, and Tortella also participated in data analysis. Data from this paper were presented in part at the European Association for Haemophilia and Allied Disorders Annual Meeting, February 1-3, 2017, Paris, France; at the International Society for Pharmacoeconomics and Outcomes Research Annual Meeting, May 20-24, 2017, Boston, MA; and at the International Society on Thrombosis and Haemostasis Congress, July 8-13, 2017, Berlin, Germany.</v>
          </cell>
          <cell r="F2057" t="str">
            <v>2018</v>
          </cell>
        </row>
        <row r="2058">
          <cell r="A2058">
            <v>2057</v>
          </cell>
          <cell r="B2058" t="str">
            <v>Determining the Comparative Value of Pharmaceutical Risk-Sharing Policies in Non-Small Cell Lung Cancer Using Real-World Data</v>
          </cell>
          <cell r="C2058" t="str">
            <v>BACKGROUND: Risk-sharing arrangements (RSAs) can be used to mitigate uncertainty about the value of a drug by sharing the financial risk between payer and pharmaceutical company. We evaluated the projected impact of alternative RSAs for non-small cell lung cancer (NSCLC) therapies based on real-world data. METHODS: Data on treatment patterns of Dutch NSCLC patients from four different hospitals were used to perform "what-if" analyses, evaluating the costs and benefits likely associated with various RSAs. In the scenarios, drug costs or refunds were based on response evaluation criteria in solid tumors (RECIST) response, survival compared to the pivotal trial, treatment duration, or a fixed cost per patient. Analyses were done for erlotinib, gemcitabine/cisplatin, and pemetrexed/platinum for metastatic NSCLC, and gemcitabine/cisplatin, pemetrexed/cisplatin, and vinorelbine/cisplatin for nonmetastatic NSCLC. RESULTS: Money-back guarantees led to moderate cost reductions to the payer. For conditional treatment continuation schemes, costs and outcomes associated with the different treatments were dispersed. When price was linked to the outcome, the payer's drug costs reduced by 2.5% to 26.7%. Discounted treatment initiation schemes yielded large cost reductions. Utilization caps mainly reduced the costs of erlotinib treatment (by 16%). Given a fixed cost per patient based on projected average use of the drug, risk sharing was unfavorable to the payer because of the lower than projected use. The impact of RSAs on a national scale was dispersed. CONCLUSIONS: For erlotinib and pemetrexed/platinum, large cost reductions were observed with risk sharing. RSAs can mitigate uncertainty around the incremental cost-effectiveness or budget impact of drugs, but only when the type of arrangement matches the setting and type of uncertainty.</v>
          </cell>
          <cell r="F2058" t="str">
            <v>2019</v>
          </cell>
        </row>
        <row r="2059">
          <cell r="A2059">
            <v>2058</v>
          </cell>
          <cell r="B2059" t="str">
            <v>Persistence on therapy and propensity matched outcome comparison of two subcutaneous interferon beta 1a dosages for multiple sclerosis</v>
          </cell>
          <cell r="C2059" t="str">
            <v>OBJECTIVES: To compare treatment persistence between two dosages of interferon β-1a in a large observational multiple sclerosis registry and assess disease outcomes of first line MS treatment at these dosages using propensity scoring to adjust for baseline imbalance in disease characteristics. METHODS: Treatment discontinuations were evaluated in all patients within the MSBase registry who commenced interferon β-1a SC thrice weekly (n = 4678). Furthermore, we assessed 2-year clinical outcomes in 1220 patients treated with interferon β-1a in either dosage (22 µg or 44 µg) as their first disease modifying agent, matched on propensity score calculated from pre-treatment demographic and clinical variables. A subgroup analysis was performed on 456 matched patients who also had baseline MRI variables recorded. RESULTS: Overall, 4054 treatment discontinuations were recorded in 3059 patients. The patients receiving the lower interferon dosage were more likely to discontinue treatment than those with the higher dosage (25% vs. 20% annual probability of discontinuation, respectively). This was seen in discontinuations with reasons recorded as "lack of efficacy" (3.3% vs. 1.7%), "scheduled stop" (2.2% vs. 1.3%) or without the reason recorded (16.7% vs. 13.3% annual discontinuation rate, 22 µg vs. 44 µg dosage, respectively). Propensity score was determined by treating centre and disability (score without MRI parameters) or centre, sex and number of contrast-enhancing lesions (score including MRI parameters). No differences in clinical outcomes at two years (relapse rate, time relapse-free and disability) were observed between the matched patients treated with either of the interferon dosages. CONCLUSIONS: Treatment discontinuations were more common in interferon β-1a 22 µg SC thrice weekly. However, 2-year clinical outcomes did not differ between patients receiving the different dosages, thus replicating in a registry dataset derived from "real-world" database the results of the pivotal randomised trial. Propensity score matching effectively minimised baseline covariate imbalance between two directly compared sub-populations from a large observational registry.</v>
          </cell>
          <cell r="F2059" t="str">
            <v>2013</v>
          </cell>
        </row>
        <row r="2060">
          <cell r="A2060">
            <v>2059</v>
          </cell>
          <cell r="B2060" t="str">
            <v>What differentiates primary care physicians who predominantly prescribe diuretics for treating mild to moderate hypertension from those who do not? A comparative qualitative study</v>
          </cell>
          <cell r="C2060" t="str">
            <v>BACKGROUND: Thiazide diuretics are cost-effective for the treatment of mild to moderate hypertension, but physicians often opt for more expensive treatment options such as angiotensin II receptor blockers or angiotensin converting enzyme inhibitors. With escalating health care costs, there is a need to elucidate the factors influencing physicians' treatment choices for this highly prevalent chronic condition. The purpose of this study was to describe the characteristics of physicians' decision-making process regarding hypertension treatment choices. METHODS: A comparative qualitative study was conducted in 2009 in the Canadian province of Quebec. Overall, 29 primary care physicians--who are also participating in an electronic health record research program--participated in a semi-structured interview about their prescribing decisions. Physicians were categorized into two groups based on their patterns of prescribing antihypertensive drugs: physicians who predominantly prescribe diuretics, and physicians who predominantly prescribe drug classes other than diuretics. Cases of hypertension that were newly started on antihypertensive therapy were purposely selected from each physician's electronic health record database. Chart stimulated recall interview, a technique utilizing patient charts to probe recall and provide context to physician decision-making during clinical encounters, was used to elucidate reasons for treatment choices. Interview transcripts were synthesized using content analysis techniques, and factors influencing physicians' decision making were inductively generated from the data. RESULTS: We identified three themes that differentiated physicians who predominantly prescribe diuretics from those who predominantly prescribe other drug classes for the initial treatment of mild to moderate hypertension: a) perceptions about the efficacy of diuretics, b) preferred approach to hypertension management and, c) perceptions about hypertension guidelines. Specifically, physicians had differences in beliefs about the efficacy, safety and tolerability of diuretics, the most effective approach for managing mild to moderate hypertension, and in aggressiveness to achieve treatment targets. Marketing strategies employed by the pharmaceutical industry and practice experience appear to contribute to these differences in management approach. CONCLUSIONS: Physicians preferring more expensive treatment options appear to have several misperceptions about the efficacy, safety and tolerability of diuretics. Efforts to increase physicians' prescribing of diuretics may need to be directed at overcoming these misperceptions.</v>
          </cell>
          <cell r="F2060" t="str">
            <v>2012</v>
          </cell>
        </row>
        <row r="2061">
          <cell r="A2061">
            <v>2060</v>
          </cell>
          <cell r="B2061" t="str">
            <v>Predicting Functional Decline and Recovery for Residents in Veterans Affairs Nursing Homes</v>
          </cell>
          <cell r="C2061" t="str">
            <v>PURPOSE OF THE STUDY: This article describes methods and accuracy of predicting change in activities of daily living (ADLs) for nursing home patients following hospitalization. DESIGN AND METHODS: Electronic Health Record data for 5,595 residents of Veterans Affairs' (VAs') Community Living Centers (CLCs) aged 70 years and older were analyzed within the VA Informatics and Computing Infrastructure. Data included diagnoses from 7,106 inpatient records, 21,318 functional status evaluations, and 69,140 inpatient diagnoses. The Barthel Index extracted from CLC's Minimum Data Set was used to assess ADLs loss and recovery. Patients' diagnoses on hospital admission, ADL status prior to hospitalization, age, and gender were used alone or in combination to predict ADL loss/gain following hospitalization. Area under the Receiver-Operator Curve (AUC) was used to report accuracy of predictions in short (14 days) and long-term (15-365 days) follow-up post-hospitalization. RESULTS: Admissions fell into 7 distinct patterns of recovery and loss: early recovery 19%, delayed recovery 9%, delayed recovery after temporary decline 9%, early decline 29%, delayed decline 10%, delayed decline after temporary recovery 6%, and no change 18%. Models accurately predicted ADL's 14-day post-hospitalization (AUC for bathing 0.917, bladder 0.842, bowels 0.875, dressing 0.871, eating 0.867, grooming 0.902, toileting 0.882, transfer 0.852, and walking deficits was 0.882). Accuracy declined but remained relatively high when predicting 14-365 days post-hospitalization (AUC ranging from 0.798 to 0.875). IMPLICATIONS: Predictive modeling may allow development of more personalized predictions of functional loss and recovery after hospitalization among nursing home patients.</v>
          </cell>
          <cell r="F2061" t="str">
            <v>2016</v>
          </cell>
        </row>
        <row r="2062">
          <cell r="A2062">
            <v>2061</v>
          </cell>
          <cell r="B2062" t="str">
            <v>Impact of primary platinum-free interval and BRCA1/2 mutation status on treatment and survival in patients with recurrent ovarian cancer</v>
          </cell>
          <cell r="C2062" t="str">
            <v>OBJECTIVE: To understand the relationship between primary platinum-free interval (PFI), BRCA mutation status, and overall survival (OS) in patients with recurrent ovarian cancer receiving multiple lines of therapy in a multicenter, community-based, retrospective observational cohort study of adult patients with stage III-IV high-grade ovarian cancer. METHODS: Data were retrospectively obtained from the electronic health record (EHR) of a US community oncology network, including patient characteristics, subsequent treatments, primary PFI, and BRCA status. OS was analyzed by the Kaplan-Meier method, stratified by primary PFI and BRCA status. RESULTS: 750 patient charts were reviewed. BRCA testing status was known in 267 patients (16% BRCA mutation). Among patients with identified recurrent disease, 41% had a primary PFI &lt;6months and 59% had a primary PFI ≥6months. Of second-line patients, 59% received third-line therapy, and 60% of third-line patients received fourth-line therapy within the period of observation. Median OS from the start of primary treatment for the entire population was 41.4months (95% CI, 39.0-48.3months). Median OS was significantly increased in patients with primary PFI ≥6months at second-line and third-line (P&lt;0.0001 and P=0.002, respectively). Survival was observed to be increased among patients with BRCA mutations across multiple treatment lines, although this was not statistically significant. CONCLUSIONS: Patients with a primary PFI ≥6months demonstrated improved outcomes over multiple lines of therapy. BRCA status was known in 36% of patients, and those patients with a BRCA mutation demonstrated a trend toward delayed primary recurrence and improved clinical outcomes.</v>
          </cell>
          <cell r="F2062" t="str">
            <v>2017</v>
          </cell>
        </row>
        <row r="2063">
          <cell r="A2063">
            <v>2062</v>
          </cell>
          <cell r="B2063" t="str">
            <v>Both the frequency of HbA(1c) testing and the frequency of self-monitoring of blood glucose predict metabolic control: A multicentre analysis of 15 199 adult type 1 diabetes patients from Germany and Austria</v>
          </cell>
          <cell r="C2063" t="str">
            <v>BACKGROUND: The objective of this study was to examine the association between metabolic control and frequency of haemoglobin A(1c) (HbA(1c) ) measurements and of self-monitoring of blood glucose, as well as the interaction of both. METHODS: Data of 15 199 adult type 1 diabetes patients registered in a standardized electronic health record (DPV) were included. To model the association between metabolic control and frequency of HbA(1c) testing or of self-monitoring of blood glucose, multiple hierarchic regression models with adjustment for confounders were fitted. Tukey-Kramer test was used to adjust P values for multiple comparisons. Vuong test was used to compare non-nested models. RESULTS: The baseline variables of the study population were median age 19.9 [Q1; Q3: 18.4; 32.2] years and diabetes duration 10.4 [6.8; 15.7] years. Haemoglobin A(1c) was 60.4 [51.5; 72.5] mmol/mol. Frequency of HbA(1c) testing was 8.0 [5.0; 9.0] within 2 years, and daily self-monitoring of blood glucose frequency was 5.0 [4.0; 6.0]. After adjustment, a U-shaped association between metabolic control and frequency of HbA(1c) testing was observed with lowest HbA(1c) levels in the 3-monthly HbA(1c) testing group. There was an inverse relationship between self-monitoring of blood glucose and HbA(1c) with lower HbA(1c) associated with highest frequency of testing (&gt;6 daily measurements). Quarterly HbA(1c) testing and frequent self-monitoring of blood glucose were associated with best metabolic control. The adjusted Vuong Z statistic suggests that metabolic control might be better explained by HbA(1c) testing compared to self-monitoring of blood glucose (P &lt; .0001). CONCLUSION: This research reveals the importance of quarterly clinical HbA(1c) monitoring together with frequent self-monitoring of blood glucose in diabetes management to reach and maintain target HbA(1c) .</v>
          </cell>
          <cell r="F2063" t="str">
            <v>2017</v>
          </cell>
        </row>
        <row r="2064">
          <cell r="A2064">
            <v>2063</v>
          </cell>
          <cell r="B2064" t="str">
            <v>Treatment status and safety of crizotinib in 2028 Japanese patients with ALK-positive NSCLC in clinical settings</v>
          </cell>
          <cell r="C2064" t="str">
            <v>OBJECTIVE: Post-marketing surveillance (PMS) was performed in Japan to obtain information on the safety and efficacy of crizotinib. METHODS: Target patients included almost all patients with anaplastic lymphoma kinase-positive non-small cell lung cancer who were administered crizotinib. The observation period was 52 weeks. In the present study, we focused on the treatment status and safety of crizotinib therapy and analyzed the real-world data obtained by this PMS (ClinicalTrials.gov: NCT01597258). RESULTS: The safety analysis set included 2028 Japanese patients, and more than half of the patients (56.4%) were nonsmokers. The incidence of adverse drug reactions (ADRs) was 91.6%, and common ADRs (incidence ≥15%) were nausea (32.2%), diarrhea (24.3%), photopsia (18.9%), vomiting (17.5%) and dysgeusia (16.8%). Many patients (623 patients) discontinued treatment of crizotinib because of adverse events within 12 weeks after therapy initiation, which tended to frequently occur in the following cases: (1) elderly, (2) body weight &lt;40 kg, (3) body surface area &lt;1.2 m2 (4) ECOG PS 2-4, (5) higher Brinkman index and (6) history of occupational/environmental exposure such as asbestos/pneumoconiosis. The proportions of patients remaining on crizotinib therapy were 68.2% for 3 months, 55.2% for 6 months and 36.1% for 12 months, with a median duration of 7.9 months. Multivariate analysis with a Cox proportional hazard model identified 10 statistically significant patient background factors influencing the duration of crizotinib therapy. CONCLUSIONS: No new safety concerns were observed in this PMS study. Our results provide useful information regarding the status of crizotinib therapy in the clinical setting.</v>
          </cell>
          <cell r="F2064" t="str">
            <v>2019</v>
          </cell>
        </row>
        <row r="2065">
          <cell r="A2065">
            <v>2064</v>
          </cell>
          <cell r="B2065" t="str">
            <v>Effectiveness and Safety of Tenofovir Disoproxil Fumarate in Chronic Hepatitis B: A 3-Year, Prospective, Real-World Study in France</v>
          </cell>
          <cell r="C2065" t="str">
            <v>BACKGROUND AND AIMS: Tenofovir disoproxil fumarate (TDF) demonstrated potent and sustainable antiviral efficacy and a good safety profile in patients with chronic hepatitis B (CHB) in controlled clinical trials. Real-world data are important to confirm effectiveness and safety data in patient populations encountered in routine clinical practice. METHODS: This non-interventional, prospective, 36-month study included treatment-naïve and treatment-experienced patients with CHB initiating their first TDF regimen (monotherapy or combination therapy) in routine clinical practice in France. Clinical, virologic, biochemical, compliance, and safety data were collected. RESULTS: Data from 440 consecutive patients from 58 centers were analyzed. The majority of the cohort was male (71 %), hepatitis B "e" antigen-negative (HBeAg-) (74 %), and treatment-experienced (56 %); 11 % were aged ≥65 years; and comorbidities were reported in 39 %. After 12 months, 92 % of the overall cohort achieved virologic response (HBV DNA &lt;69 IU/mL) which was maintained to 36 months (96 %); virologic response was achieved by &gt;90 % of patients irrespective of HBeAg status, age, or prior treatment history. At 36 months, 77 % of patients had normal alanine aminotransferase levels. Fourteen patients lost hepatis B surface (HBs) antigen, and seven seroconverted to anti-HBs. TDF was well tolerated over the 36-month study, including in 14 women who became pregnant during the study. Median estimated glomerular filtration rate did not change markedly from baseline irrespective of prior treatment history. CONCLUSIONS: TDF demonstrated potent virologic and biochemical responses across a broad range of patients reflective of routine clinical practice. The safety profile was consistent with results from pivotal trials.</v>
          </cell>
          <cell r="F2065" t="str">
            <v>2016</v>
          </cell>
        </row>
        <row r="2066">
          <cell r="A2066">
            <v>2065</v>
          </cell>
          <cell r="B2066" t="str">
            <v>Measures of user experience in a streptococcal pharyngitis and pneumonia clinical decision support tools</v>
          </cell>
          <cell r="C2066" t="str">
            <v>OBJECTIVE: To understand clinician adoption of CDS tools as this may provide important insights for the implementation and dissemination of future CDS tools. MATERIALS AND METHODS: Clinicians (n=168) at a large academic center were randomized into intervention and control arms to assess the impact of strep and pneumonia CDS tools. Intervention arm data were analyzed to examine provider adoption and clinical workflow. Electronic health record data were collected on trigger location, the use of each component and whether an antibiotic, other medication or test was ordered. Frequencies were tabulated and regression analyses were used to determine the association of tool component use and physician orders. RESULTS: The CDS tool was triggered 586 times over the study period. Diagnosis was the most frequent workflow trigger of the CDS tool (57%) as compared to chief complaint (30%) and diagnosis/antibiotic combinations (13%). Conversely, chief complaint was associated with the highest rate (83%) of triggers leading to an initiation of the CDS tool (opening the risk prediction calculator). Similar patterns were noted for initiation of the CDS bundled ordered set and completion of the entire CDS tool pathway. Completion of risk prediction and bundled order set components were associated with lower rates of antibiotic prescribing (OR 0.5; CI 0.2-1.2 and OR 0.5; CI 0.3-0.9, respectively). DISCUSSION: Different CDS trigger points in the clinician user workflow lead to substantial variation in downstream use of the CDS tool components. These variations were important as they were associated with significant differences in antibiotic ordering. CONCLUSIONS: These results highlight the importance of workflow integration and flexibility for CDS success.</v>
          </cell>
          <cell r="F2066" t="str">
            <v>2014</v>
          </cell>
        </row>
        <row r="2067">
          <cell r="A2067">
            <v>2066</v>
          </cell>
          <cell r="B2067" t="str">
            <v>Real-world data on the efficacy and safety of weekly oral vinorelbine in breast cancer patients previously treated with anthracycline or taxane-based regimens</v>
          </cell>
          <cell r="C2067" t="str">
            <v>PURPOSE: To evaluate the efficacy and safety of oral weekly vinorelbine 60 mg/m(2) for metastatic breast cancer (MBC) in patients previously treated with anthracyclines or taxanes in routine clinical practice. MATERIALS AND METHODS: Fifty-five patients were enrolled in a prospective multicentre study conducted in Spain. Women ≥ 18 years of age with locally advanced breast cancer who were not candidates for surgical treatment with a radical intention or patients with stage IV disease, and who had received a prior taxane or anthracycline regimen were eligible for participation. RESULTS: Median age was 67 years. Median progression-free survival was 3.7 months (95% CI 2.5-4.9), median overall survival 10 months (95% CI 6.6-13.5), and overall response rate and clinical benefit rate were 29.1% and 49.1%, respectively. Main grade 3 and 4 toxicities were neutropenia 9.1%, febrile neutropenia 3.6% and constipation 3.6%. In total, 86% of the patients received complete treatment without delays or dose reduction. Moreover, HER2-positive patients who received oral vinorelbine concomitantly with trastuzumab showed better response (complete response: HER2-positive 14.3% vs. HER2-negative 0%; partial response: HER2-positive 42.9% vs. HER2-negative 25.6%; p = 0.008), better disease control rate (HER2-positive 100% vs. HER2-negative 46.2%; p = 0.011), and better values for the remaining analysed variables than HER2-negative patients. CONCLUSION: Our study provides real-world data on the use of oral weekly vinorelbine, which proves an effective and well-tolerated regimen for MBC patients previously treated with taxanes or anthracyclines. Patients with HER2-positive disease could also benefit from this treatment in combination with trastuzumab.</v>
          </cell>
          <cell r="F2067" t="str">
            <v>2019</v>
          </cell>
        </row>
        <row r="2068">
          <cell r="A2068">
            <v>2067</v>
          </cell>
          <cell r="B2068" t="str">
            <v>A comparison of the empirical performance of methods for a risk identification system</v>
          </cell>
          <cell r="C2068" t="str">
            <v>BACKGROUND: Observational healthcare data offer the potential to enable identification of risks of medical products, and the medical literature is replete with analyses that aim to accomplish this objective. A number of established analytic methods dominate the literature but their operating characteristics in real-world settings remain unknown. OBJECTIVES: To compare the performance of seven methods (new user cohort, case control, self-controlled case series, self-controlled cohort, disproportionality analysis, temporal pattern discovery, and longitudinal gamma poisson shrinker) as tools for risk identification in observational healthcare data. RESEARCH DESIGN: The experiment applied each method to 399 drug-outcome scenarios (165 positive controls and 234 negative controls across 4 health outcomes of interest) in 5 real observational databases (4 administrative claims and 1 electronic health record). MEASURES: Method performance was evaluated through Area Under the receiver operator characteristics Curve (AUC), bias, mean square error, and confidence interval coverage probability. RESULTS: Multiple methods offer strong predictive accuracy, with AUC &gt; 0.70 achievable for all outcomes and databases with more than one analytical approach. Self-controlled methods (self-controlled case series, temporal pattern discovery, self-controlled cohort) had higher predictive accuracy than cohort and case-control methods across all databases and outcomes. Methods differed in the expected value and variance of the error distribution. All methods had lower coverage probability than the expected nominal properties. CONCLUSIONS: Observational healthcare data can inform risk identification of medical product effects on acute liver injury, acute myocardial infarction, acute renal failure and gastrointestinal bleeding. However, effect estimates from all methods require calibration to address inconsistency in method operating characteristics. Further empirical evaluation is required to gauge the generalizability of these findings to other databases and outcomes.</v>
          </cell>
          <cell r="F2068" t="str">
            <v>2013</v>
          </cell>
        </row>
        <row r="2069">
          <cell r="A2069">
            <v>2068</v>
          </cell>
          <cell r="B2069" t="str">
            <v>Oral Chaperone Therapy Migalastat for Treating Fabry Disease: Enzymatic Response and Serum Biomarker Changes After 1 Year</v>
          </cell>
          <cell r="C2069" t="str">
            <v>Long-term effects of migalastat therapy in clinical practice are currently unknown. We evaluated migalastat efficacy and biomarker changes in a prospective, single-center study on 14 patients with Fabry disease (55 ± 14 years; 11 men). After 1 year of open-label migalastat therapy, patients showed significant changes in alpha-galactosidase-A activity (0.06-0.2 nmol/minute/mg protein; P = 0.001), left ventricular myocardial mass index (137-130 g/m(2) ; P = 0.037), and serum creatinine (0.94-1.0 mg/dL; P = 0.021), accounting for deterioration in estimated glomerular filtration rate (87-78 mL/minute/1.73 m(2) ; P = 0.012). The enzymatic increase correlated with myocardial mass reduction (r = -0.546; P = 0.044) but not with renal function (r = -0.086; P = 0.770). Plasma globotriaosylsphingosine was reduced in therapy-naive patients (10.9-6.0 ng/mL; P = 0.021) and stable (9.6-12.1 ng/mL; P = 0.607) in patients switched from prior enzyme-replacement therapy. These first real-world data show that migalastat substantially increases alpha-galactosidase-A activity, stabilizes related serum biomarkers, and improves cardiac integrity in male and female patients with amenable Fabry disease mutations.</v>
          </cell>
          <cell r="F2069" t="str">
            <v>2019</v>
          </cell>
        </row>
        <row r="2070">
          <cell r="A2070">
            <v>2069</v>
          </cell>
          <cell r="B2070" t="str">
            <v>Chronic Opioid Prescribing in Primary Care: Factors and Perspectives</v>
          </cell>
          <cell r="C2070" t="str">
            <v>BACKGROUND: Primary care clinicians write 45% of all opioid prescriptions in the United States, but little is known about the characteristics of patients who receive them and the clinicians who prescribe opioids in primary care settings. Our study aimed to describe the patient and clinician characteristics and clinicians' perspectives of chronic opioid prescribing in primary care. METHODS: Using a mixed methods approach, we completed an analysis of 2016 electronic health records from 21 primary care practices to identify patients who had received chronic opioids, which we defined as in receipt of an opioid prescription for at least 3 consecutive months. We compared those receiving chronic opioids with those not in terms of their demographics, prescribing clinician characteristics, and risk factors for opioid-related harms, as identified by the Centers for Disease Control and Prevention Guideline on Opioid Prescribing for Chronic Pain. We then interviewed 16 primary care clinicians about their perspectives on chronic opioid prescribing. RESULTS: Of 84,029 patients, 1.1% (902/84,929) received chronic opioid prescriptions. Characteristics associated with being prescribed chronic opioids include being female, being of black or African American race, and having risks for opioid-related harms, such as mental health diagnoses, substance use disorder, and concurrent benzodiazepine use. Clinicians report multiple difficulties in weaning patients from chronic opioids, including medical contraindications of nonopioid alternatives and difficulty justifying weaning by stable long-term patients. CONCLUSION: Although patients prescribed opioids in primary care have higher risks of opioid-related harms, clinicians report multiple barriers in deprescribing chronic opioids. Future studies should examine strategies to mitigate these harms and engage patients in shared decision making about their chronic opioid use.</v>
          </cell>
          <cell r="F2070" t="str">
            <v>2019</v>
          </cell>
        </row>
        <row r="2071">
          <cell r="A2071">
            <v>2070</v>
          </cell>
          <cell r="B2071" t="str">
            <v>Association of the V122I Hereditary Transthyretin Amyloidosis Genetic Variant With Heart Failure Among Individuals of African or Hispanic/Latino Ancestry</v>
          </cell>
          <cell r="C2071" t="str">
            <v>IMPORTANCE: Hereditary transthyretin (TTR) amyloid cardiomyopathy (hATTR-CM) due to the TTR V122I variant is an autosomal-dominant disorder that causes heart failure in elderly individuals of African ancestry. The clinical associations of carrying the variant, its effect in other African ancestry populations including Hispanic/Latino individuals, and the rates of achieving a clinical diagnosis in carriers are unknown. OBJECTIVE: To assess the association between the TTR V122I variant and heart failure and identify rates of hATTR-CM diagnosis among carriers with heart failure. DESIGN, SETTING, AND PARTICIPANTS: Cross-sectional analysis of carriers and noncarriers of TTR V122I of African ancestry aged 50 years or older enrolled in the Penn Medicine Biobank between 2008 and 2017 using electronic health record data from 1996 to 2017. Case-control study in participants of African and Hispanic/Latino ancestry with and without heart failure in the Mount Sinai BioMe Biobank enrolled between 2007 and 2015 using electronic health record data from 2007 to 2018. EXPOSURES: TTR V122I carrier status. MAIN OUTCOMES AND MEASURES: The primary outcome was prevalent heart failure. The rate of diagnosis with hATTR-CM among TTR V122I carriers with heart failure was measured. RESULTS: The cross-sectional cohort included 3724 individuals of African ancestry with a median age of 64 years (interquartile range, 57-71); 1755 (47%) were male, 2896 (78%) had a diagnosis of hypertension, and 753 (20%) had a history of myocardial infarction or coronary revascularization. There were 116 TTR V122I carriers (3.1%); 1121 participants (30%) had heart failure. The case-control study consisted of 2307 individuals of African ancestry and 3663 Hispanic/Latino individuals; the median age was 73 years (interquartile range, 68-80), 2271 (38%) were male, 4709 (79%) had a diagnosis of hypertension, and 1008 (17%) had a history of myocardial infarction or coronary revascularization. There were 1376 cases of heart failure. TTR V122I was associated with higher rates of heart failure (cross-sectional cohort: n = 51/116 TTR V122I carriers [44%], n = 1070/3608 noncarriers [30%], adjusted odds ratio, 1.7 [95% CI, 1.2-2.4], P = .006; case-control study: n = 36/1376 heart failure cases [2.6%], n = 82/4594 controls [1.8%], adjusted odds ratio, 1.8 [95% CI, 1.2-2.7], P = .008). Ten of 92 TTR V122I carriers with heart failure (11%) were diagnosed as having hATTR-CM; the median time from onset of symptoms to clinical diagnosis was 3 years. CONCLUSIONS AND RELEVANCE: Among individuals of African or Hispanic/Latino ancestry enrolled in 2 academic medical center-based biobanks, the TTR V122I genetic variant was significantly associated with heart failure.</v>
          </cell>
          <cell r="F2071" t="str">
            <v>2019</v>
          </cell>
        </row>
        <row r="2072">
          <cell r="A2072">
            <v>2071</v>
          </cell>
          <cell r="B2072" t="str">
            <v>The protocol-guided rapid evaluation of veterans experiencing new transient neurological symptoms (PREVENT) quality improvement program: rationale and methods</v>
          </cell>
          <cell r="C2072" t="str">
            <v>BACKGROUND: Transient ischemic attack (TIA) patients are at high risk of recurrent vascular events; timely management can reduce that risk by 70%. The Protocol-guided Rapid Evaluation of Veterans Experiencing New Transient Neurological Symptoms (PREVENT) developed, implemented, and evaluated a TIA quality improvement (QI) intervention aligned with Learning Healthcare System principles. METHODS: This stepped-wedge trial developed, implemented and evaluated a provider-facing, multi-component intervention to improve TIA care at six facilities. The unit of analysis was the medical center. The intervention was developed based on benchmarking data, staff interviews, literature, and electronic quality measures and included: performance data, clinical protocols, professional education, electronic health record tools, and QI support. The effectiveness outcome was the without-fail rate: the proportion of patients who receive all processes of care for which they are eligible among seven processes. The implementation outcomes were the number of implementation activities completed and final team organization level. The intervention effects on the without-fail rate were analyzed using generalized mixed-effects models with multilevel hierarchical random effects. Mixed methods were used to assess implementation, user satisfaction, and sustainability. DISCUSSION: PREVENT advanced three aspects of a Learning Healthcare System. Learning from Data: teams examined and interacted with their performance data to explore hypotheses, plan QI activities, and evaluate change over time. Learning from Each Other: Teams participated in monthly virtual collaborative calls. Sharing Best Practices: Teams shared tools and best practices. The approach used to design and implement PREVENT may be generalizable to other clinical conditions where time-sensitive care spans clinical settings and medical disciplines. TRIAL REGISTRATION: clinicaltrials.gov: NCT02769338 [May 11, 2016].</v>
          </cell>
          <cell r="F2072" t="str">
            <v>2019</v>
          </cell>
        </row>
        <row r="2073">
          <cell r="A2073">
            <v>2072</v>
          </cell>
          <cell r="B2073" t="str">
            <v>Autoantibody status is not associated with early treatment response to first-line methotrexate in patients with early rheumatoid arthritis</v>
          </cell>
          <cell r="C2073" t="str">
            <v>OBJECTIVES: In RA, the relationship between autoantibody status and treatment response to MTX remains unclear. We investigated the association between autoantibody status and early remission in newly diagnosed RA patients treated with MTX using real-world data. METHODS: RA-patients initially treated with MTX were selected from an international observational database (METEOR). Patients were stratified into autoantibody-positive (RF- and/or ACPA-positive) or autoantibody negative (RF- and ACPA-negative). The effect of autoantibody status on the chance of achieving remission within 3 to 6 months was analysed using Cox-proportional hazards regression. RESULTS: Data from 1826 RA patients were available for analysis. DAS remission was achieved in 17% (318/1826). This was similar in autoantibody-positive [17% (282/1629)] and -negative patients [18% (36/197)]. Hence, autoantibody positivity was not associated with remission [hazard ratio (HR) 0.89, 95% CI 0.57, 1.38]. Similar findings were found when stratified for MTX monotherapy (HR 0.75, 95% CI 0.41, 1.37) or combination treatment (HR 0.76, 95% CI 0.37, 1.54). Good physical function (HAQ &lt; 0.5) was achieved in 33% (530/1590) of all patients. Autoantibody-positivity was also not associated with HAQ &lt; 0.5 (HR 1.05, 95% CI 0.71, 1.57). CONCLUSION: Autoantibody status is not associated with early remission in newly diagnosed RA-patients receiving MTX. This indicates that MTX is effective as an initial treatment strategy regardless of autoantibody status.</v>
          </cell>
          <cell r="F2073" t="str">
            <v>2019</v>
          </cell>
        </row>
        <row r="2074">
          <cell r="A2074">
            <v>2073</v>
          </cell>
          <cell r="B2074" t="str">
            <v>First-line treatment patterns and clinical outcomes in patients with HER2-positive and hormone receptor-positive metastatic breast cancer from registHER</v>
          </cell>
          <cell r="C2074" t="str">
            <v>BACKGROUND: Limited data are available describing the natural history of patients with HER2-positive and hormone receptor (HR)-positive metastatic breast cancer (MBC). We examined first-line treatment patterns and clinical outcomes in patients with HER2-positive, HR-positive MBC in a real-world setting. METHODS: registHER is a prospective, observational cohort of 1,023 patients with HER2-positive MBC diagnosed within 6 months of enrollment and followed until death, disenrollment, or June 2009 (median follow-up time: 27 months). Demographics, first-line treatment patterns, and clinical outcomes were examined for 530 HER2-positive, HR-positive patients. Progression-free survival (PFS) and overall survival (OS) times were examined. Multivariate analyses adjusted for baseline demographic and prognostic factors. RESULTS: HER2-positive, HR-positive patients receiving first-line trastuzumab plus hormonal therapy had significantly longer PFS times than patients who received hormonal therapy only (13.8 vs. 4.8 months; adjusted hazard ratio [HR]: 0.37, 95% confidence interval [CI]: 0.22-0.60); a nonsignificant reduction in OS time was observed (adjusted HR: 0.55, 95% CI: 0.27-1.14). Compared with patients who received first-line trastuzumab plus chemotherapy, patients who received first-line trastuzumab plus chemotherapy and hormonal therapy had longer median PFS times (20.4 months vs. 9.5 months; adjusted HR: 0.53, 95% CI: 0.42-0.68); a statistically significant reduction in risk of death was observed (adjusted HR: 0.50, 95% CI: 0.36-0.70). Sequential use of chemotherapy and hormonal therapy was associated with improved OS times when compared with concurrent use (adjusted PFS HR: 0.81, 95% CI: 0.54-1.21; adjusted OS HR: 0.48, 95% CI: 0.26-0.89). CONCLUSIONS: These real-world data in patients with HER2-positive/HR-positive MBC provide evidence that, with or without chemotherapy, dual targeting of HRs and HER2 receptors is associated with significantly prolonged PFS and OS times.</v>
          </cell>
          <cell r="F2074" t="str">
            <v>2013</v>
          </cell>
        </row>
        <row r="2075">
          <cell r="A2075">
            <v>2074</v>
          </cell>
          <cell r="B2075" t="str">
            <v>A Comprehensive Review of Low-Speed Rear Impact Volunteer Studies and a Comparison to Real-World Outcomes</v>
          </cell>
          <cell r="C2075" t="str">
            <v>STUDY DESIGN: This study combined all prior research involving human volunteers in low-speed rear-end impacts and performed a comparative analysis of real-world crashes using the National Automotive Sampling System - Crashworthiness Data System. OBJECTIVE: The aim of this study was to assess the rates of neck pain between volunteer and real-world collisions as well as the likelihood of an injury beyond symptoms as a function of impact severity and occupant characteristics in real-world collisions. SUMMARY OF BACKGROUND DATA: A total of 51 human volunteer studies were identified that produced a dataset of 1984 volunteer impacts along with a separate dataset of 515,601 weighted occupants in real-world rear impacts. METHODS: Operating-characteristic curves were created to assess the utility of the volunteer dataset in making predictions regarding the overall population. Change in speed or delta-V was used to model the likelihood of reporting symptoms in both real-world and volunteer exposures and more severe injuries using real-world data. Logistic regression models were created for the volunteer data and survey techniques were used to analyze the weighted sampling scheme with the National Automotive Sampling System database. RESULTS: Symptom reporting rates were not different between males and females and were nearly identical between laboratory and real-world exposures. The minimal risk of injury predicted by real-world exposure is consistent with the statistical power of the large number of volunteer studies without any injury beyond the reporting of neck pain. CONCLUSION: This study shows that volunteer studies do not under-report symptoms and are sufficient in number to conclude that the risk of injury beyond neck strain under similar conditions is essentially zero. The real-world injury analyses demonstrate that rear impacts do not produce meaningful risks of cervical injury at impacts of similar and greater severity to those of the volunteer research. Future work concerning the mechanism of whiplash-related trauma should focus on impacts of severity greater than those in the current literature. LEVEL OF EVIDENCE: 3.</v>
          </cell>
          <cell r="F2075" t="str">
            <v>2018</v>
          </cell>
        </row>
        <row r="2076">
          <cell r="A2076">
            <v>2075</v>
          </cell>
          <cell r="B2076" t="str">
            <v>Cardiac tamponade in catheter ablation of atrial fibrillation: German-wide analysis of 21 141 procedures in the Helios atrial fibrillation ablation registry (SAFER)</v>
          </cell>
          <cell r="C2076" t="str">
            <v>AIMS: Catheter ablation is an established therapy in patients with symptomatic atrial fibrillation (AF) with increasing popularity. Pericardial effusion requiring intervention (PE) is one of the most threatening adverse outcomes. The aim of this study was to examine rates of PE after catheter ablation in a large 'real-world' data set in a German-wide hospital network. METHODS AND RESULTS: Using ICD and OPS codes, administrative data of 85 Helios hospitals from 2010 to 2017 was used to identify AF catheter ablation cases [Helios atrial fibrillation ablation registry (SAFER)]. PE occurred in 0.9% of 21 141 catheter ablation procedures. Patients with PE were significantly older, to a higher percentage female, had more frequently hypertension, mild liver disease, diabetes with chronic complications, and renal disease. Low hospital volume (&lt;50 procedures per year) and radiofrequency ablation (vs. cryoablation) were significantly associated with PE. Using two logistic regression models, age, female gender, hypertension, mild liver disease, diabetes with chronic complications, renal disease, low hospital volume, and radiofrequency ablation remained independent predictors for PE. CONCLUSION: Overall PE rate was 0.9%. Predictors for PE occurrence involved factors ascribed to the patient (age, gender, comorbidities), the type of catheter ablation (radiofrequency), and the institution (low-volume centres).</v>
          </cell>
          <cell r="F2076" t="str">
            <v>2018</v>
          </cell>
        </row>
        <row r="2077">
          <cell r="A2077">
            <v>2076</v>
          </cell>
          <cell r="B2077" t="str">
            <v>Pulmonary Embolism Inpatients Treated With Rivaroxaban Had Shorter Hospital Stays and Lower Costs Compared With Warfarin</v>
          </cell>
          <cell r="C2077" t="str">
            <v>PURPOSE: Using real-world data, this study compares inpatient length of stay (LOS) and costs for patients with a primary diagnosis of pulmonary embolism (PE) initiating treatment with oral anticoagulation with rivaroxaban versus warfarin. METHODS: Hospitalizations from MarketScan's Hospital Drug Database were selected from November 1, 2012, through December 31, 2013, for adults with a primary diagnosis of PE initiating treatment with rivaroxaban or warfarin. Warfarin patients were matched 1:1 to rivaroxaban patients using exact and propensity score matching. Hospital LOS, treatment patterns, and hospitalization costs were evaluated. FINDINGS: Matched cohorts included 751 rivaroxaban-treated patients and 751 warfarin-treated patients. Adjusted mean LOS was 3.77 days for rivaroxaban patients (95% CI, 3.66-3.87 days) and 5.48 days for warfarin patients (95% CI, 5.33-5.63 days; P &lt; .001). Mean (SD) LOS was shorter for patients taking rivaroxaban whether admission was for provoked PE (rivaroxaban: 5.2 [5.1] days; warfarin: 7.0 [6.5] days; P &lt; .001) or unprovoked PE (rivaroxaban: 3.4 [2.3] days; warfarin: 5.1 [2.7] days; P &lt; .001). Mean (SD) days from first dose to discharge were 2.5 (1.7) (rivaroxaban) and 4.0 (2.9) (warfarin) when initiated with parenteral anticoagulants (P &lt; .001) and 2.7 (1.7) (rivaroxaban) and 4.0 (2.2) (warfarin) without parenteral anticoagulants (P &lt; .001). The rivaroxaban cohort incurred significantly lower unadjusted mean (SD) hospitalization costs (rivaroxaban: $8473 [$9105]; warfarin: $10,291 [$9185]; P &lt; .001), confirmed by covariate adjustment with generalized linear modeling estimating predicted mean hospitalization costs of $8266 for rivaroxaban patients (95% CI, $7851-$8681) and $10,511 for warfarin patients (95% CI, $10,031-$10,992; P &lt; .001). IMPLICATIONS: patients with PE treated with rivaroxaban incurred significantly lower hospitalization costs by $2245 per admission compared with patients treated with warfarin, which was attributable to cost offsets from 1.71 fewer days of stay in the hospital.</v>
          </cell>
          <cell r="F2077" t="str">
            <v>2016</v>
          </cell>
        </row>
        <row r="2078">
          <cell r="A2078">
            <v>2077</v>
          </cell>
          <cell r="B2078" t="str">
            <v>The cost effectiveness of licensed oromucosal midazolam (Buccolam(®)) for the treatment of children experiencing acute epileptic seizures: an approach when trial evidence is limited</v>
          </cell>
          <cell r="C2078" t="str">
            <v>BACKGROUND: In the UK, two treatment options are used for acute epileptic seizures in the community-rectal diazepam and unlicensed buccal midazolam. In practice, the former is rarely used, with unlicensed buccal midazolam being widely recommended and prescribed by physicians. In September 2011, Buccolam(®) (licensed midazolam oromucosal solution) became the first medicine to receive a Paediatric-Use Marketing Authorization (PUMA) and it is indicated for the treatment of prolonged, acute, convulsive seizures by caregivers in the community for children (aged 6 months to &lt;18 years) diagnosed with epilepsy. The approval process for a PUMA product differs from other marketing authorization processes and may be based upon small population subsets and may not, in some cases, require new safety or efficacy data to be generated; a similar situation to that seen for orphan drugs. This can lead to challenges when conducting economic evaluations. OBJECTIVE: The aim of this study was to assess the cost effectiveness of Buccolam(®) for children with a diagnosis of epilepsy suffering prolonged, acute, convulsive seizures occurring in the UK community setting. DESIGN AND PERSPECTIVE: A hybrid model was developed according to a UK payer perspective. The model included a time-to-event simulation for the frequency and location of occurrence of seizures, along with a decision-tree model that assessed the treatment pathway when a seizure occured. The model compared treatment with Buccolam(®) with standard care in the community (95 % unlicensed buccal midazolam and 5 % rectal diazepam) or either treatment alone. The model was informed by data from a variety of sources, including clinical effectiveness estimates, and costs based on published UK data, using 2012-13 prices, where possible. To determine current practice and real-world effectiveness, a Delphi panel and a survey of parents of children with epilepsy were conducted. RESULTS: Buccolam(®) showed a reduction in costs of £2,939 compared with standard care, £14,269 compared with rectal diazepam alone and £886 compared with unlicensed buccal midazolam alone. Increases of 0.025, 0.082 and 0.013 quality-adjusted life-years, respectively, were also seen. Buccolam(®) remained dominant across a range of scenario analyses. CONCLUSION: This model demonstrates the possibility of constructing a thorough economic case when trial or real-world data are not available. The results of the model show Buccolam(®) to be cost saving compared with rectal diazepam due to a reduction in the need for ambulance callouts and hospital stays, and compared with unlicensed buccal midazolam, through reduced drug costs and wastage.</v>
          </cell>
          <cell r="F2078" t="str">
            <v>2013</v>
          </cell>
        </row>
        <row r="2079">
          <cell r="A2079">
            <v>2078</v>
          </cell>
          <cell r="B2079" t="str">
            <v>A cross-sectional survey of night-time symptoms and impact of sleep disturbance on symptoms and health status in patients with COPD</v>
          </cell>
          <cell r="C2079" t="str">
            <v>BACKGROUND: Sleep disturbance has been termed the forgotten dimension of chronic obstructive pulmonary disease (COPD), but it is clinically important as most patients are affected. This study examined the incremental burden of illness associated with sleep disturbance in COPD, with reference to health status and disease impact, and the degree of concordance between physicians and patients in reporting night-time COPD symptoms. METHODS: Real-world data from &gt;2,500 patients with COPD consulting for routine care were derived from respiratory Disease-Specific Programs conducted in Europe, the USA, and China. Night-time COPD symptom burden was assessed from patient and physician perspectives. Patients completed the Jenkins Sleep Evaluation Questionnaire (JSEQ), COPD assessment test (CAT), and EuroQol five-dimension questionnaire (EQ-5D). A regression approach was used to analyze the relationship between sleep disturbance (JSEQ score) and health status (EQ-5D score), adjusting for confounding variables. RESULTS: Frequency of night-time symptoms was high and was higher when reported by patients than physicians (69.7% and 65.7%, respectively). According to the JSEQ, 73.3% of patients had trouble falling asleep, 75.3% experienced night-time awakenings, 70.6% had trouble staying asleep, and 67.7% woke after a usual amount of sleep feeling worn out. Over half (52.7%) of patients received maintenance treatment where night-time symptom relief was stated by the physician as a treatment aim. A one unit increase in JSEQ score was associated with increased CAT score (0.7 units in Europe and the USA; 0.2 units in China). Sleep disturbance was significantly associated with worse health status (odds ratio [OR]: 1.27, 95% confidence interval [CI]: 1.18, 1.36, P&lt;0.001 for Europe; OR: 1.23, 95% CI: 1.12, 1.38, P&lt;0.001 for the USA; and OR: 1.19, 95% CI: 1.10, 1.28, P&lt;0.001 for China). CONCLUSIONS: Night-time symptoms and sleep disturbance are common among patients with COPD, and sleep disturbance has a detrimental impact on COPD symptoms and health status.</v>
          </cell>
          <cell r="F2079" t="str">
            <v>2017</v>
          </cell>
        </row>
        <row r="2080">
          <cell r="A2080">
            <v>2079</v>
          </cell>
          <cell r="B2080" t="str">
            <v>Variability in screening prevention activities in primary care in Spain: a multilevel analysis</v>
          </cell>
          <cell r="C2080" t="str">
            <v>BACKGROUND: Despite evidence of the benefits of prevention activities, studies have reported only partial integration and great variability of screening in daily clinical practice. The study objectives were: 1) To describe Primary Health Care (PHC) screening for arterial hypertension, dyslipidaemia, obesity, tobacco use, and excessive alcohol consumption in 2008 in 2 regions of Spain, based on electronic health records, and 2) To assess and quantify variability in screening, and identify factors (of patient, general practitioners and PHC team) associated with being screened, that are common throughout the PHC population. METHODS: Multicentre, cross-sectional study of individuals aged ≥ 16 years (N = 468,940) who visited the 426 general practitioners (GPs) in 44 PHC teams in Catalonia and Navarre in 2008. OUTCOMES: screening for hypertension, dyslipidaemia, obesity, tobacco use, and excessive alcohol consumption. Other variables were considered at the individual (sociodemographics, visits, health problems), GP and PHC team (region among others). Individual and contextual factors associated with the odds of being screened and the variance attributable to each level were identified using the SAS PROC GLIMMIX macro. RESULTS: The most prevalent screenings were for dyslipidaemia (64.4%) and hypertension (50.8%); the least prevalent was tobacco use (36.6%). Overall, the odds of being screened were higher for women, older patients, those with more comorbidities, more cardiovascular risk factors, and more frequent office visits, and those assigned to a female GP, a GP with a lower patient load, or a PHC team with a lower percentage of patients older than 65 years. On average, individuals in Navarre were less likely to be screened than those in Catalonia. Hypertension and dyslipidaemia screenings had the least unexplained variability between PHC teams and GPs, respectively, after adjusting for individual and contextual factors. CONCLUSIONS: Of the studied screenings, those for obesity, tobacco, and alcohol use were the least prevalent. Attention to screening, especially for tobacco and alcohol, can be greatly improved in the PHC setting.</v>
          </cell>
          <cell r="F2080" t="str">
            <v>2015</v>
          </cell>
        </row>
        <row r="2081">
          <cell r="A2081">
            <v>2080</v>
          </cell>
          <cell r="B2081" t="str">
            <v>Pharmacological control of diabetes and hypertension comorbidity in the elderly: A study of "real world" data</v>
          </cell>
          <cell r="C2081" t="str">
            <v>AIMS: The study aimed to determine which drug combinations achieve better control in comorbid diabetes and hypertension in a pragmatic sample of primary health care patients. METHODS: Cross-sectional study. SETTING: 251 primary health care centres in Catalonia, Spain. PARTICIPANTS: individuals ≥65 years old with a dual diagnosis of hypertension and diabetes. MAIN OUTCOME MEASURES: good control criteria were established as glycated haemoglobin ≤7% and blood pressure &lt;140/90mmHg. Antihypertensive and hypoglycaemic drugs and treatment adherence were analysed in relation to their association with good control. RESULTS: 27,637 patients (58.0% women) had hypertension and diabetes and met selection criteria. Mean age was 75.9 years (standard deviation [SD]: 6.7). Both diseases were well controlled simultaneously in 34.2% of patients. The combination of biguanides and diuretics achieved the highest association with good control. Adherence to pharmacological treatment was more difficult in diabetes than in hypertension. Lack of control was associated significantly with non-adherence to treatment, 0-12 PHC visits, obesity and increasing number of diabetes prescriptions. CONCLUSIONS: Good control of diabetes and hypertension comorbidity with pharmacological treatment in elderly patients is challenging. Some drug combinations achieved better control than others. The greatest effort should focus on improving the low adherence to diabetes treatment.</v>
          </cell>
          <cell r="F2081" t="str">
            <v>2017</v>
          </cell>
        </row>
        <row r="2082">
          <cell r="A2082">
            <v>2081</v>
          </cell>
          <cell r="B2082" t="str">
            <v>Police-Recorded Crime and Disparities in Obesity and Blood Pressure Status in Chicago</v>
          </cell>
          <cell r="C2082" t="str">
            <v>BACKGROUND: The purpose of this study was to examine associations between several types of police-recorded crime (violent, nonviolent, and homicide) and cardiometabolic health (obesity and elevated blood pressure [BP]), and to determine if associations were modified by age and sex. METHODS AND RESULTS: We analyzed cross-sectional data (N=14 799 patients) from 3 primary care clinics at an academic medical center in Chicago, IL. Patient-level health data were obtained from the electronic health record (June 1, 2014-May 31, 2015), including body mass index and BP, and linked to the City of Chicago Police Data Portal. Geocoded crime counts were aggregated to census tract and calculated as the annual crime rate per 1000 population. Generalized linear mixed models were used to assess obesity and BP status as a function of crime rate quartile, controlling for patient, clinic, and neighborhood characteristics. Median violent crime rates in each quartile ranged from 15 to 84 per 1000 population. Median age was 56 years (interquartile range, 38-72 years); 42% of patients were obese and 33% had elevated BP. Compared with patients living in the lowest quartile, patients living in the highest quartile for violent crime had 53% higher adjusted odds of obesity (95% confidence interval, 1.15-2.03) and 25% higher adjusted odds of elevated BP (95% confidence interval, 1.01-1.56). In subanalyses examining homicide, a relatively rare event, exposure was not associated with obesity and was inconsistently associated with elevated BP. CONCLUSIONS: In a densely populated, high-poverty region in Chicago, recurrent exposure to high rates of violent crime was consistently associated with obesity and elevated BP, but rare exposure to homicide was not.</v>
          </cell>
          <cell r="F2082" t="str">
            <v>2018</v>
          </cell>
        </row>
        <row r="2083">
          <cell r="A2083">
            <v>2082</v>
          </cell>
          <cell r="B2083" t="str">
            <v>Correlated gamma-based hidden Markov model for the smart asthma management based on rescue inhaler usage</v>
          </cell>
          <cell r="C2083" t="str">
            <v>Asthma is a very common chronic disease that affects a large portion of population in many nations. Driven by the fast development in sensor and mobile communication technology, a smart asthma management system has become available to continuously monitor the key health indicators of asthma patients. Such data provides opportunities for healthcare practitioners to examine patients not only in the clinic (on-site) but also outside of the clinic (off-site) in their daily life. In this paper, taking advantage from this data availability, we propose a correlated gamma-based hidden Markov model framework, which can reveal and highlight useful information from the rescue inhaler-usage profiles of individual patients for practitioners. The proposed method can provide diagnostic information about the asthma control status of individual patients and can help practitioners to make more informed therapeutic decisions accordingly. The proposed method is validated through both numerical study and case study based on real world data. Copyright © 2017 John Wiley &amp; Sons, Ltd.</v>
          </cell>
          <cell r="F2083" t="str">
            <v>2017</v>
          </cell>
        </row>
        <row r="2084">
          <cell r="A2084">
            <v>2083</v>
          </cell>
          <cell r="B2084" t="str">
            <v>Systemic Treatment Patterns With Advanced or Recurrent Non-small Cell Lung Cancer in Japan: A Retrospective Hospital Administrative Database Study</v>
          </cell>
          <cell r="C2084" t="str">
            <v>PURPOSE: Data on the treatment of non-small cell lung cancer (NSCLC) in real-world clinical practice in Japan are limited. This large-scale, retrospective cohort study examined data on patients' characteristics and systemic therapies for advanced or recurrent NSCLC in routine practice in Japan. METHODS: This study used an electronic health records-based database of health claims and Diagnosis Procedure Combination data from 215 consenting hospitals in Japan. Records from April 2008 to September 2015 were analyzed. Regimens were examined by histology, age, sex, and therapeutic line. Logistic regression analysis was performed to predict which clinical and demographic factors affected patients' probability of receiving first- or second-line therapy or completing first-line platinum-based chemotherapy. FINDINGS: Among 16,413 patients, 67.9%, 39.2%, and 22.3% received first-, second-, and third-line systemic treatment, respectively. Treatment was more common in patients aged &lt;75 versus ≥75 years (76.0% vs 51.6%), in female versus male patients (71.6% vs 65.4%), and in patients with nonsquamous versus squamous disease (75.6% vs 61.9%). More than 30 systemic regimens were administered. The most common first-line therapy was platinum-based chemotherapy (nonsquamous, 53.6%; squamous, 73.7%). Non-platinum-based chemotherapy use increased in the second-line setting, but platinum-based chemotherapy use remained high (nonsquamous, 33.9%; squamous, 38.6%). Tyrosine kinase inhibitors were used in 32.0% and 29.4% of patients with nonsquamous NSCLC in the first- and second-line settings, respectively. Switches from first- to second-line platinum-based chemotherapy and from first- to second-line tyrosine kinase inhibitors occurred. Forty-two percent of the patients died during hospitalization. In the logistic regression analysis, factors associated with a decreased likelihood of receiving first-line therapy were male sex, squamous histology, age &gt;75 years, treatment at a general (vs cancer-specific) hospital, worse scores on certain activities of daily living, presence of chronic pulmonary disease, worse Hugh-Jones classification, and positive smoking status. The likelihood of completing first-line platinum-based chemotherapy was increased with greater body mass index, better activities of daily living scores, absence of chronic pulmonary disease, and better Hugh-Jones classification. The likelihood of continuing with second-line therapy was decreased with older age and recurrence of NSCLC. IMPLICATIONS: Systemic treatment patterns for advanced or recurrent NSCLC in Japan were varied. Nearly 30% of all patients and approximately half of elderly patients did not receive systemic treatment. Treatment rates declined with subsequent therapeutic lines. Generally, guidelines were followed with first-line treatment administration, but not with second-line administration. These results underscore the need for better guideline adherence and more optimal treatment in and elderly patients and in those receiving later-line treatment in Japan.</v>
          </cell>
          <cell r="F2084" t="str">
            <v>2017</v>
          </cell>
        </row>
        <row r="2085">
          <cell r="A2085">
            <v>2084</v>
          </cell>
          <cell r="B2085" t="str">
            <v>Generalizing Randomized Clinical Trial Results: Implementation and Challenges Related to Missing Data in the Target Population</v>
          </cell>
          <cell r="C2085" t="str">
            <v>Statins are indicated in patients with elevated levels of high-sensitivity C-reactive protein and normal low-density lipoprotein cholesterol based on results of the multicountry trial, Justification for the Use of Statins in Prevention: an Intervention Trial Evaluating Rosuvastatin (JUPITER) (2003-2008), but the benefit in real-world populations remains unknown. We sought to generalize JUPITER results to trial-eligible population using data from the UK Clinical Practice Research Datalink (CPRD), 2001-2014. We multiply imputed missing baseline characteristics for the CPRD population and selected the trial-eligible participants as the target population based on observed and imputed values. Trial participants were weighted to be representative of the CPRD population (n = 383,418) based on individual predicted probability of selection into the trial. Trial participants were also standardized to the CPRD population without missing values (n = 2,677). In JUPITER, rosuvastatin reduced cardiovascular risk with a 3-year risk difference of -2.0% (95% confidence interval (CI): -2.9, -1.1). The rosuvastatin effect was muted in the first 2 years but remained strong at 3 years after standardizing to the imputed CPRD population (3-year risk difference = -2.7%; 95% CI: -5.8, 0.4) and the CPRD population without missing data (3-year risk difference = -1.7%; 95% CI: -3.5, 0.1). The study serves as an illustration of possible approaches to understanding generalizability of trials using real-world databases given limitations due to missing data on inclusion/exclusion criteria.</v>
          </cell>
          <cell r="F2085" t="str">
            <v>2018</v>
          </cell>
        </row>
        <row r="2086">
          <cell r="A2086">
            <v>2085</v>
          </cell>
          <cell r="B2086" t="str">
            <v>Electronic Alerts for Acute Kidney Injury Amelioration (ELAIA-1): a completely electronic, multicentre, randomised controlled trial: design and rationale</v>
          </cell>
          <cell r="C2086" t="str">
            <v>INTRODUCTION: Acute kidney injury (AKI) is common among hospitalised patients and under-recognised by providers and yet carries a significant risk of morbidity and mortality. Electronic alerts for AKI have become more common despite a lack of strong evidence of their benefits. We designed a multicentre, randomised, controlled trial to evaluate the effectiveness of AKI alerts. Our aim is to highlight several challenges faced in the design of this trial, which uses electronic screening, enrolment, randomisation, intervention and data collection. METHODS AND ANALYSIS: The design and implementation of an electronic alert system for AKI was a reiterative process involving several challenges and limitations set by the confines of the electronic medical record system. The trial will electronically identify and randomise 6030 adults with AKI at six hospitals over a 1.5-2 year period to usual care versus an electronic alert containing an AKI-specific order set. Our primary outcome will be a composite of AKI progression, inpatient dialysis and inpatient death within 14 days of randomisation. During a 1-month pilot in the medical intensive care unit of Yale New Haven Hospital, we have demonstrated feasibility of automating enrolment and data collection. Feedback from providers exposed to the alerts was used to continually improve alert clarity, user friendliness and alert specificity through refined inclusion and exclusion criteria. ETHICS AND DISSEMINATION: This study has been approved by the appropriate ethics committees for each of our study sites. Our study qualified for a waiver of informed consent as it presents no more than minimal risk and cannot be feasibly conducted in the absence of a waiver. We are committed to open dissemination of our data through clinicaltrials.gov and submission of results to the NIH data sharing repository. Results of our trial will be submitted for publication in a peer-reviewed journal. TRIAL REGISTRATION NUMBER: NCT02753751; Pre-results.</v>
          </cell>
          <cell r="F2086" t="str">
            <v>2019</v>
          </cell>
        </row>
        <row r="2087">
          <cell r="A2087">
            <v>2086</v>
          </cell>
          <cell r="B2087" t="str">
            <v>Longitudinal adoption rates of complex decision support tools in primary care</v>
          </cell>
          <cell r="C2087" t="str">
            <v>Translating research findings into practice promises to standardise care. Translation includes the integration of evidence-based guidelines at the point of care, discerning the best methods to disseminate research findings and models to sustain the implementation of best practices.By applying usability testing to clinical decision support(CDS) design, overall adoption rates of 60% can be realised.What has not been examined is how long adoption rates are sustained and the characteristics associated with long-term use. We conducted secondary analysis to decipher the factors impacting sustained use of CD Stools. This study was a secondary data analysis from a clinical trial conducted at an academic institution in New York City. Study data was identified patients electronic health records (EHR). The trial was to test the implementation of an integrated clinical prediction rule(iCPR) into the EHR. The primary outcome variable was iCPR tool acceptance of the tool. iCPR tool completion and iCPR smartest completion were additional outcome variables of interest. The secondary aim was to examine user characteristics associated with iCPR tool use in later time periods. Characteristics of interest included age, resident year, use of electronic health records (yes/no) and use of best practice alerts (BPA) (yes/no). Generalised linear mixed models (GLiMM) were used to compare iCPR use over time for each outcome of interest: namely, iCPR acceptance, iCPR completion and iCPR smartset completion.GLiMM was also used to examine resident characteristics associated with iCPR tool use in later time periods; specifically, intermediate and long-term (ie, 90+days). The tool was accepted, on average, 82.18% in the first 90 days (short-term period). The use decreases to 56.07% and 45.61% in intermediate and long-term time periods, respectively. There was a significant association between iCPR tool completion and time periods(p&lt;0.0001). There was no significant difference in iCPR tool completion between resident encounters in the intermediate and long-term periods (p&lt;0.6627). There was a significant association between iCPR smartset completion and time periods (p&lt;0.0021). There were no significant associations between iCPR smartest completion and any of the four predictors of interest. We examined the frequencies of components of the iCPR tool being accepted over time by individual clinicians. Rates of adoption of the different components of the tool decreased substantially over time. The data suggest that over time and prolonged exposure to CDS tools, providers are less likely to utilise the tool. It is not clear if it is fatigue with the CDS tool, acquired knowledge of the clinical prediction rule, or gained clinical experience and gestalt that are influencing adoption rates. Further analysis of individual adoption rates over time and the impact it has on clinical outcomes should be conducted.</v>
          </cell>
          <cell r="F2087" t="str">
            <v>2014</v>
          </cell>
        </row>
        <row r="2088">
          <cell r="A2088">
            <v>2087</v>
          </cell>
          <cell r="B2088" t="str">
            <v>Effectiveness and safety of rivaroxaban versus warfarin in patients with provoked venous thromboembolism</v>
          </cell>
          <cell r="C2088" t="str">
            <v>A paucity of real-world data evaluating rivaroxaban in provoked venous thromboembolism (VTE) exists. We assessed the effectiveness and safety of rivaroxaban versus warfarin in provoked VTE patients treated in routine practice. Using MarketScan claims data from 1/2012 to 12/2016, we identified adults who had ≥ 1 primary hospitalization/emergency department discharge diagnosis code for VTE (index event) and a provoking factor, received rivaroxaban or warfarin as their first outpatient oral anticoagulant within 30-days of the index event and had ≥ 12-month of insurance coverage prior the index VTE. Provoking factors included cancer, hospital admission for ≥ 3-consecutive days over the prior 3-months, major surgery, trauma or fracture within 90-days or pregnancy within 42-weeks of the index VTE. Differences in baseline covariates between cohorts were adjusted using inverse probability-of-treatment weights based on propensity-scores (residual standardized differences &lt; 0.1 achieved for all covariates after adjustment). The incidence of the composite endpoint of recurrent VTE or major bleeding at 3- and 6-months was compared using Cox regression and reported as hazard ratios (HRs) and 95% confidence intervals (CIs). We included 4454 rivaroxaban and 13,164 warfarin users with provoked VTE. At 3- and 6-months, rivaroxaban was associated with a reduced hazard of the composite endpoint (HR 0.72, 95% CI 0.61-0.84 and HR 0.69, 95% CI 0.60-0.80) and recurrent VTE (HR 0.70, 95% CI 0.59-0.84 and HR 0.71, 95% CI 0.60-0.84) versus warfarin. Major bleeding was non-significantly reduced at 3-months (HR 0.77, 95% CI 0.57-1.06) and significantly reduced at 6-months (HR 0.68, 95% CI 0.53-0.88) with rivaroxaban. Rivaroxaban reduces recurrent VTE and major bleeding risk versus warfarin in provoked VTE patients treated in routine practice.</v>
          </cell>
          <cell r="F2088" t="str">
            <v>2018</v>
          </cell>
        </row>
        <row r="2089">
          <cell r="A2089">
            <v>2088</v>
          </cell>
          <cell r="B2089" t="str">
            <v>Lauren subtypes of advanced gastric cancer influence survival and response to chemotherapy: real-world data from the AGAMENON National Cancer Registry</v>
          </cell>
          <cell r="C2089" t="str">
            <v>BACKGROUND: The choice of chemotherapy in HER2-negative gastric cancer is based on centre's preferences and adverse effects profile. No schedule is currently accepted as standard, nor are there any factors to predict response, other than HER2 status. We seek to evaluate whether Lauren type influences the efficacy of various chemotherapies and on patient overall survival (OS). METHODS: We have conducted a multicenter study in 31 hospitals. The eligibility criteria include diagnosis of stomach or gastroesophageal junction adenocarcinoma, HER2 negativity, and chemotherapy containing 2-3 drugs. Cox proportional hazards regression adjusted for confounding factors, with tests of 'treatment-by-histology' interaction, was used to estimate treatment effect. RESULTS: Our registry contains 1303 tumours analysable for OS end points and 730 evaluable for overall response rate (ORR). A decrease in ORR was detected in the presence of a diffuse component: odds ratio 0.719 (95% confidence interval (CI), 0.525-0.987), P=0.039. Anthracycline- or docetaxel-containing schedules increased ORR only in the intestinal type. The diffuse type displayed increased mortality with hazard ratio (HR) of 1.201 (95% CI, 1.054-1.368), P=0.0056. Patients receiving chemotherapy with docetaxel exhibited increased OS limited to the intestinal type: HR 0.65 (95% CI, 0.49-0.87), P=0.024, with no increment in OS for the subset having a diffuse component. With respect to progression-free survival (PFS), a significant interaction was seen in the effect of docetaxel-containing schedules, with better PFS limited to the intestinal type subgroup, in the comparison against any other schedule: HR 0.65 (95% CI, 0.50-0.85), P=0.015, and against anthracycline-based regimens: HR 0.64 (95% CI, 0.46-0.88), P=0.046. CONCLUSIONS: As a conclusion, in this registry, Lauren classification tumour subtypes predicted survival and responded differently to chemotherapy. Future clinical trials should stratify effect estimations based on histology.</v>
          </cell>
          <cell r="F2089" t="str">
            <v>2017</v>
          </cell>
        </row>
        <row r="2090">
          <cell r="A2090">
            <v>2089</v>
          </cell>
          <cell r="B2090" t="str">
            <v>Can a Made-for-Consumer Activity Monitor Assess Physical Activity in Adolescents and Young Adults After Lower Extremity Limb Salvage for Osseous Tumors?</v>
          </cell>
          <cell r="C2090" t="str">
            <v>BACKGROUND: The purpose of this study was to test the validity of a consumer-oriented activity monitor in adolescents and young adults undergoing limb salvage for primary bone malignancies. METHODS: A cross-sectional population of participants with an average age of 16 (range 12 to 22) years produced 472 days of activity monitoring during 25 evaluations periods alongside patient-reported outcome measures. RESULTS: Average daily steps ranged from 557 to 12,756 (mean=4711) and was moderately associated with the short-form (SF) 36 physical component subscale (r=0.46, P=0.04) as well as the SF6D health state utility measure (r=0.48, P=0.04), but not the SF36 mental component subscale (P=0.66) or Toronto extremity salvage score (P=0.07). Time from surgery was strongly correlated with average daily steps (r=0.7, P&lt;0.001). CONCLUSIONS: A made-for-consumer activity monitor provided real-world data regarding the outcome of adolescent and young adult limb salvage, and evidence of validity in this population. Such lower cost, user-friendly devices may facilitate assessment of free-living activity and allow novel comparisons of treatment strategies. LEVEL OF EVIDENCE: Level II-diagnostic.</v>
          </cell>
          <cell r="F2090" t="str">
            <v>2017</v>
          </cell>
        </row>
        <row r="2091">
          <cell r="A2091">
            <v>2090</v>
          </cell>
          <cell r="B2091" t="str">
            <v>Penetrance and Pleiotropy of Polygenic Risk Scores for Schizophrenia in 106,160 Patients Across Four Health Care Systems</v>
          </cell>
          <cell r="C2091" t="str">
            <v>OBJECTIVE: Individuals at high risk for schizophrenia may benefit from early intervention, but few validated risk predictors are available. Genetic profiling is one approach to risk stratification that has been extensively validated in research cohorts. The authors sought to test the utility of this approach in clinical settings and to evaluate the broader health consequences of high genetic risk for schizophrenia. METHODS: The authors used electronic health records for 106,160 patients from four health care systems to evaluate the penetrance and pleiotropy of genetic risk for schizophrenia. Polygenic risk scores (PRSs) for schizophrenia were calculated from summary statistics and tested for association with 1,359 disease categories, including schizophrenia and psychosis, in phenome-wide association studies. Effects were combined through meta-analysis across sites. RESULTS: PRSs were robustly associated with schizophrenia (odds ratio per standard deviation increase in PRS, 1.55; 95% CI=1.4, 1.7), and patients in the highest risk decile of the PRS distribution had up to 4.6-fold higher odds of schizophrenia compared with those in the bottom decile (95% CI=2.9, 7.3). PRSs were also positively associated with other phenotypes, including anxiety, mood, substance use, neurological, and personality disorders, as well as suicidal behavior, memory loss, and urinary syndromes; they were inversely related to obesity. CONCLUSIONS: The study demonstrates that an available measure of genetic risk for schizophrenia is robustly associated with schizophrenia in health care settings and has pleiotropic effects on related psychiatric disorders as well as other medical syndromes. The results provide an initial indication of the opportunities and limitations that may arise with the future application of PRS testing in health care systems.</v>
          </cell>
          <cell r="F2091" t="str">
            <v>2019</v>
          </cell>
        </row>
        <row r="2092">
          <cell r="A2092">
            <v>2091</v>
          </cell>
          <cell r="B2092" t="str">
            <v>Variability of renal colic management and outcomes in two Canadian cities</v>
          </cell>
          <cell r="C2092" t="str">
            <v>BACKGROUND: Some centres favour early intervention for ureteral colic while others prefer trial of spontaneous passage, and relative outcomes are poorly described. Calgary and Vancouver have similar populations and physician expertise, but differing approaches to ureteral colic. We studied 60-day hospitalization and intervention rates for patients having a first emergency department (ED) visit for ureteral colic in these diverse systems. METHODS: We used administrative data and structured chart review to study all Vancouver and Calgary patients with an index visit for ureteral colic during 2014. Patient demographics, arrival characteristics and triage category were captured from ED information systems, while ED visits and admissions were captured from linked regional hospital databases. Laboratory results were obtained from electronic health records and stone characteristics were abstracted from diagnostic imaging reports. Our primary outcome was hospitalization or urological intervention from 0 to 60 days. Secondary outcomes included ED revisits, readmissions and rescue interventions. Time to event analysis was conducted and Cox Proportional Hazards modelling was performed to adjust for covariate imbalance. RESULTS: We studied 3283 patients with CT-defined stones. Patient and stone characteristics were similar for the cities. Hospitalization or intervention occurred in 60.9% of Calgary patients and 31.3% of Vancouver patients (p&lt;0.001). Calgary patients had higher index intervention rates (52.1% v. 7.5%), and experienced more ED revisits and hospital readmissions during follow-up. The data suggest that outcome events were associated with overtreatment of small stones in one city and undertreatment of large stones in the other. CONCLUSIONS: An early interventional approach was associated with higher ED revisit, hospitalization and intervention rates. If these events are markers of patient disability, then a less interventional approach to small stones and earlier definitive management of large stones may reduce system utilization and improve outcomes for patients with acute ureteral colic.</v>
          </cell>
          <cell r="F2092" t="str">
            <v>2018</v>
          </cell>
        </row>
        <row r="2093">
          <cell r="A2093">
            <v>2092</v>
          </cell>
          <cell r="B2093" t="str">
            <v>The impact of fewer hip fractures with risedronate versus alendronate in the first year of treatment: modeled German cost-effectiveness analysis</v>
          </cell>
          <cell r="C2093" t="str">
            <v>BACKGROUND: The Risedronate and Alendronate (REAL) cohort study provides unique comparative effectiveness data for real world bisphosphonate treatment of osteoporosis. OBJECTIVE: The objective of this analysis was to assess the cost-effectiveness of risedronate compared to generic alendronate in Germany applying the REAL effectiveness data. MATERIALS AND METHODS: A validated Markov model of osteoporosis was populated with REAL effectiveness data and German epidemiological, cost, and utility data. To estimate the impact of therapy on hip fractures, costs, and quality adjusted life years (QALYs), the analysis included women&gt;or=65 years, treated with risedronate or alendronate and followed for 4 additional years. Country-specific data included population mortality, fracture costs, and annual drug costs, using a German social insurance perspective. Costs and outcomes were discounted at 3%. A differential hip fracture relative risk reduction of 43% was applied to risedronate vs. alendronate. RESULTS: The model predicted that treatment with risedronate would result in fewer hip fractures and more QALYs at a reduced cost (savings of euro278 per treated woman) compared to treatment with generic alendronate. Sensitivity analysis assuming 2 years of treatment and equivalence of effect after 1 year show cost savings as well (euro106 per treated woman). DISCUSSION: Whereas previous economic evaluations involving bisphosphonates have mainly relied on efficacy data from noncomparative clinical trials, this study's strength is in the use of comparative effectiveness data from one data source. The magnitude of the cost savings observed were sensitive to alternative assumptions regarding treatment duration, therapy discontinuation and cost of generic alendronate. CONCLUSIONS: Based on "real world" data the analysis supports the first line use of risedronate for the treatment of osteoporotic women in Germany.</v>
          </cell>
          <cell r="F2093" t="str">
            <v>2010</v>
          </cell>
        </row>
        <row r="2094">
          <cell r="A2094">
            <v>2093</v>
          </cell>
          <cell r="B2094" t="str">
            <v>Detection of clinical relapses in multiple sclerosis cohorts: construction and validation of a model based on administrative data</v>
          </cell>
          <cell r="C2094" t="str">
            <v>Multiple sclerosis (MS) is the main cause of chronic disability in young people during their most productive years of life and therefore carries a high social and economic burden. The present study aimed to: (1) verify the capacity of an administrative data source to furnish data for constructing a model able to detect the occurrence of clinical relapses in MS patients and (2) validate the constructed theoretical model on a set of real-world data. Two MS experts identified some administrative variables as proxies of clinical relapses. Thereafter, the two MS experts analysed 889 events in 100 MS patients, considering only the administrative data relating to these patients, while a third neurologist independently analysed the real-world data (documented medical history) of the same patients in the same period. Absolute concordance between the theoretical model and the real-world data was found in 86 % of the events. The model we propose is easily and rapidly applicable, requiring the collection of just a few variables that are already present in local health authority administrative databases in Italy. It can be used to estimate, with a good level of reliability, the occurrence of relapses in various settings. Moreover, the model is also exportable to different and larger MS cohorts and could be useful for healthcare planning and for evaluating the efficacy of drugs in the real-world, thus favouring better resource allocation and management.</v>
          </cell>
          <cell r="F2094" t="str">
            <v>2014</v>
          </cell>
        </row>
        <row r="2095">
          <cell r="A2095">
            <v>2094</v>
          </cell>
          <cell r="B2095" t="str">
            <v>Sex disparity persists in the prevention of cardiovascular disease in women on statin therapy compared to that in men</v>
          </cell>
          <cell r="C2095" t="str">
            <v>BACKGROUND AND AIMS: The aim of this study was to assess whether women differ from men with regard to lowering lipid levels, achieving target of optimal lipid levels, and analyzing evidence-based dose and intensity of statin prescription in primary care patients. METHODS AND RESULTS: A multicenter cross-sectional survey was conducted among 1046 patients with dyslipidemia (554 women) who were receiving statin therapy from the Primary Health Care of Andalucía (Spain). A random sample was obtained using data from the electronic health record system. The primary outcomes were the prescription of statin therapy (intensity and dose), lowering lipid levels, and achieving target of optimal lipid levels. Women were less likely to be treated with a more potent statin than men (9.2% vs. 14.4%, p = 0.009), and they received lower doses (45 ± 59 mg/day vs. 56 ± 71 mg/day, p = 0.004) than men. Total cholesterol and LDL-C levels were higher in women than in men (5.7 ± 1.3 mmol/l vs. 5.2 ± 1.2 mmol/l, p &lt; 0.0001 and 3.5 ± 1.2 mmol/l vs. 3.1 ± 1.0 mmol/l, p &lt; 0.0001, respectively). Compliance with established goals for total cholesterol (47.7% vs. 31.3%, p &lt; 0.0001) and LDL-C (39.7% vs. 25.4%, p &lt; 0.0001) was superior in men than in women. In multivariate analysis, adjusted for age, the variables male gender and CVD were associated with a higher compliance with total cholesterol and LDL-C target levels, and the variable diabetes mellitus 2 was associated with a lower compliance with HDL-C and triglycerides target levels. CONCLUSIONS: Women were less likely to be prescribed high-intensity statin to achieve total cholesterol and LDL-C target levels, and mean doses of statin were lower in women than in men. Dyslipidemia is less closely controlled in women than in men.</v>
          </cell>
          <cell r="F2095" t="str">
            <v>2018</v>
          </cell>
        </row>
        <row r="2096">
          <cell r="A2096">
            <v>2095</v>
          </cell>
          <cell r="B2096" t="str">
            <v>Lower HDL-cholesterol, a known marker of cardiovascular risk, was associated with depression in type 1 diabetes: a cross sectional study</v>
          </cell>
          <cell r="C2096" t="str">
            <v>BACKGROUND: Depression, metabolic disturbances and inflammation have been linked to cardiovascular disease and mortality. Low levels of high-density lipoprotein cholesterol (HDL-cholesterol), a known marker of cardiovascular risk, have been observed in patients with major depression in psychiatric populations. Our main aim was to explore associations between depression, antidepressants, and metabolic and inflammatory variables in patients with type 1 diabetes (T1D). A secondary aim was to explore variables associated with HDL-cholesterol. METHODS: Cross-sectional design. T1D patients (n = 292, men 55%, age18-59 years, diabetes duration ≥1 year) were consecutively recruited from one specialist diabetes clinic. Depression was defined as ≥8 points for Hospital Anxiety and Depression Scale-Depression sub scale. Blood samples, anthropometrics, blood pressure, and data regarding medication and life style were collected from electronic health records. Non-parametric tests, multiple logistic and linear regression analyses were performed. RESULTS: The depression prevalence was 10 and 8% used antidepressants. Median (q(1), q(3)) HDL-cholesterol (mmol/l) was for the depressed 1.3 (1.2, 1.5) and for the non-depressed 1.6 (1.3, 1.8), p = 0.001. HDL-cholesterol levels (per mmol/l) were negatively associated with depression (Adjusted odds ratio (AOR) 0.2, p = 0.007), and the use of antidepressants was positively associated with depression (AOR 8.1, p &lt;  0.001). No other metabolic or inflammatory variables, or life style factors, were associated with depression when adjusted for antidepressants. Abdominal obesity was associated with antidepressants in women (AOR 4.6, p = 0.029). Decreasing HDL-cholesterol levels were associated with increasing triglyceride levels (p &lt;  0.001), increasing high-sensitive C-reactive protein (hs-CRP) levels (p = 0.021), younger age (p &lt;  0.001), male sex (p &lt;  0.001), and depression (p = 0.045). CONCLUSIONS: Lower HDL-cholesterol levels, known predictors of cardiovascular disease, were associated with depression in patients with T1D. The use of antidepressants was associated with abdominal obesity in women. Depression, low-grade inflammation measured as hs-CRP, higher triglycerides, male sex, and lower age were independently associated with lower HDL-cholesterol levels.</v>
          </cell>
          <cell r="F2096" t="str">
            <v>2019</v>
          </cell>
        </row>
        <row r="2097">
          <cell r="A2097">
            <v>2096</v>
          </cell>
          <cell r="B2097" t="str">
            <v>Antibiotic prescribing for respiratory infections at retail clinics, physician practices, and emergency departments</v>
          </cell>
          <cell r="C2097" t="str">
            <v>OBJECTIVES: To compare antibiotic prescribing among retail clinics, primary care practices, and emergency departments (EDs) for acute respiratory infections (ARIs): antibiotics-may-be-appropriate ARIs (eg, sinusitis) and antibiotics-never-appropriate ARIs (eg, acute bronchitis). STUDY DESIGN: We analyzed retail clinic data from the electronic health records of the 3 largest retail clinic chains in the United States, and data on visits to primary care practices and EDs from the nationally representative National Ambulatory Medical Care Survey and National Hospital Ambulatory Medical Care Survey. METHODS: Using multivariate models, we estimated an adjusted antibiotic prescribing rate for each site of care, controlling for differences in patient characteristics and diagnosis. RESULTS: From 2007 to 2009 in the United States, there were 3 million, 167 million, and 29 million ARI visits at retail clinics, primary care practices, and EDs, respectively. For all ARI visits, the adjusted antibiotic prescribing rate at retail clinics (58%) was similar to the rate at primary care practices (62%; P=.09) and EDs (59%; P=.48). For antibiotics-may-be-appropriate ARI visits, the adjusted antibiotic prescribing rate (95%) at retail clinics was higher than at primary care practices (85%; P&lt;.01) and EDs (83%; P&lt;.01). For antibiotics-never-appropriate ARI visits, the adjusted antibiotic prescribing rate (34%) at retail clinics was lower than at primary care practices (51%; P&lt;.01) and EDs (48%; P&lt;.01). CONCLUSIONS: Compared with primary care practices and EDs, there was no difference at retail clinics in overall ARI antibiotic prescribing. At retail clinics, antibiotic prescribing was more diagnosis-appropriate.</v>
          </cell>
          <cell r="F2097" t="str">
            <v>2015</v>
          </cell>
        </row>
        <row r="2098">
          <cell r="A2098">
            <v>2097</v>
          </cell>
          <cell r="B2098" t="str">
            <v>Forecasting future Humphrey Visual Fields using deep learning</v>
          </cell>
          <cell r="C2098" t="str">
            <v>PURPOSE: To determine if deep learning networks could be trained to forecast future 24-2 Humphrey Visual Fields (HVFs). METHODS: All data points from consecutive 24-2 HVFs from 1998 to 2018 were extracted from a university database. Ten-fold cross validation with a held out test set was used to develop the three main phases of model development: model architecture selection, dataset combination selection, and time-interval model training with transfer learning, to train a deep learning artificial neural network capable of generating a point-wise visual field prediction. The point-wise mean absolute error (PMAE) and difference in Mean Deviation (MD) between predicted and actual future HVF were calculated. RESULTS: More than 1.7 million perimetry points were extracted to the hundredth decibel from 32,443 24-2 HVFs. The best performing model with 20 million trainable parameters, CascadeNet-5, was selected. The overall point-wise PMAE for the test set was 2.47 dB (95% CI: 2.45 dB to 2.48 dB), and deep learning showed a statistically significant improvement over linear models. The 100 fully trained models successfully predicted future HVFs in glaucomatous eyes up to 5.5 years in the future with a correlation of 0.92 between the MD of predicted and actual future HVF and an average difference of 0.41 dB. CONCLUSIONS: Using unfiltered real-world datasets, deep learning networks show the ability to not only learn spatio-temporal HVF changes but also to generate predictions for future HVFs up to 5.5 years, given only a single HVF.</v>
          </cell>
          <cell r="F2098" t="str">
            <v>2019</v>
          </cell>
        </row>
        <row r="2099">
          <cell r="A2099">
            <v>2098</v>
          </cell>
          <cell r="B2099" t="str">
            <v>MySurgeryRisk: Development and Validation of a Machine-learning Risk Algorithm for Major Complications and Death After Surgery</v>
          </cell>
          <cell r="C2099" t="str">
            <v>OBJECTIVE: To accurately calculate the risk for postoperative complications and death after surgery in the preoperative period using machine-learning modeling of clinical data. BACKGROUND: Postoperative complications cause a 2-fold increase in the 30-day mortality and cost, and are associated with long-term consequences. The ability to precisely forecast the risk for major complications before surgery is limited. METHODS: In a single-center cohort of 51,457 surgical patients undergoing major inpatient surgery, we have developed and validated an automated analytics framework for a preoperative risk algorithm (MySurgeryRisk) that uses existing clinical data in electronic health records to forecast patient-level probabilistic risk scores for 8 major postoperative complications (acute kidney injury, sepsis, venous thromboembolism, intensive care unit admission &gt;48 hours, mechanical ventilation &gt;48 hours, wound, neurologic, and cardiovascular complications) and death up to 24 months after surgery. We used the area under the receiver characteristic curve (AUC) and predictiveness curves to evaluate model performance. RESULTS: MySurgeryRisk calculates probabilistic risk scores for 8 postoperative complications with AUC values ranging between 0.82 and 0.94 [99% confidence intervals (CIs) 0.81-0.94]. The model predicts the risk for death at 1, 3, 6, 12, and 24 months with AUC values ranging between 0.77 and 0.83 (99% CI 0.76-0.85). CONCLUSIONS: We constructed an automated predictive analytics framework for machine-learning algorithm with high discriminatory ability for assessing the risk of surgical complications and death using readily available preoperative electronic health records data. The feasibility of this novel algorithm implemented in real time clinical workflow requires further testing.</v>
          </cell>
          <cell r="F2099" t="str">
            <v>2019</v>
          </cell>
        </row>
        <row r="2100">
          <cell r="A2100">
            <v>2099</v>
          </cell>
          <cell r="B2100" t="str">
            <v>Robust independent component analysis by iterative maximization of the kurtosis contrast with algebraic optimal step size</v>
          </cell>
          <cell r="C2100" t="str">
            <v>Independent component analysis (ICA) aims at decomposing an observed random vector into statistically independent variables. Deflation-based implementations, such as the popular one-unit FastICA algorithm and its variants, extract the independent components one after another. A novel method for deflationary ICA, referred to as RobustICA, is put forward in this paper. This simple technique consists of performing exact line search optimization of the kurtosis contrast function. The step size leading to the global maximum of the contrast along the search direction is found among the roots of a fourth-degree polynomial. This polynomial rooting can be performed algebraically, and thus at low cost, at each iteration. Among other practical benefits, RobustICA can avoid prewhitening and deals with real- and complex-valued mixtures of possibly noncircular sources alike. The absence of prewhitening improves asymptotic performance. The algorithm is robust to local extrema and shows a very high convergence speed in terms of the computational cost required to reach a given source extraction quality, particularly for short data records. These features are demonstrated by a comparative numerical analysis on synthetic data. RobustICA's capabilities in processing real-world data involving noncircular complex strongly super-Gaussian sources are illustrated by the biomedical problem of atrial activity (AA) extraction in atrial fibrillation (AF) electrocardiograms (ECGs), where it outperforms an alternative ICA-based technique.</v>
          </cell>
          <cell r="F2100" t="str">
            <v>2010</v>
          </cell>
        </row>
        <row r="2101">
          <cell r="A2101">
            <v>2100</v>
          </cell>
          <cell r="B2101" t="str">
            <v>Vital signs on hospital discharge and re admission rates</v>
          </cell>
          <cell r="C2101" t="str">
            <v>BACKGROUND: Assessing the stability of a patient's vital signs in the 24 hours before discharge has been suggested as an objective and inexpensive way to determine safety for discharge. AIM: To determine the association between unstable vital signs at the time of discharge with the readmission rate over a one-year period. DESIGN: An observational cohort multi-center study at three urban community hospitals using electronic health record data collected from November 1, 2016, to October 30, 2017. METHODS: A total of 29322 hospitalizations to medical floors with complete sets of vital signs were included. The final vital signs collected on the day of discharge were used for analysis. The readmission rates were compared using different variables such as age, sex, insurance payer (Medicare or Medicaid), discharge time, discharge disposition, length of stay at the hospital, the number, and type of abnormal vital signs at discharge. RESULTS: Unstable vital signs at discharge were found in 2862 patients (9.8%). The readmission rate was highest in patients with two (11.3%) unstable vital signs compared to those with one (8.5%) and three or more (0%) instabilities. Patients with a combination of heart rate &gt;100 beats/min and respiratory rate &gt;20 breaths/min at discharge had a 14.1% seven-day readmission rate (P = 0.0057, Odds Ratio = 1.87, Confidence Interval = 1.19-2.95). CONCLUSIONS: Vital sign instabilities in the 24 hours before discharge are associated with increased seven-day readmission rate.</v>
          </cell>
          <cell r="F2101" t="str">
            <v>2019</v>
          </cell>
        </row>
        <row r="2102">
          <cell r="A2102">
            <v>2101</v>
          </cell>
          <cell r="B2102" t="str">
            <v>I-O Optimise: a novel multinational real-world research platform in thoracic malignancies</v>
          </cell>
          <cell r="C2102" t="str">
            <v>Aim: To describe I-O Optimise, a multinational program providing real-world insights into lung cancer management. Materials &amp; methods: Real-world data source selection for I-O Optimise followed a structured approach focused on population coverage, key variable capture, continuous/consistent data availability, record duration and data latency, and database expertise. Results: As of 31 October 2018, seven real-world data sources were included in I-O Optimise, providing data on characteristics, treatment patterns and clinical outcomes from more than 45,000 patients/year with non-small-cell lung cancer, small-cell lung cancer and mesothelioma across Denmark, Norway, Portugal, Spain, Sweden and the UK. Conclusion: The ongoing I-O Optimise initiative has the potential to provide a broad, robust and dynamic research platform to continually address numerous research objectives in the lung cancer arena.</v>
          </cell>
          <cell r="F2102" t="str">
            <v>2019</v>
          </cell>
        </row>
        <row r="2103">
          <cell r="A2103">
            <v>2102</v>
          </cell>
          <cell r="B2103" t="str">
            <v>Cost-effectiveness analysis of dabigatran versus rivaroxaban for stroke prevention in patients with non-valvular atrial fibrillation using real-world evidence in elderly US Medicare beneficiaries</v>
          </cell>
          <cell r="C2103" t="str">
            <v>OBJECTIVE: Dabigatran and rivaroxaban have been approved by the US FDA to reduce the risk of stroke and systemic embolism in non-valvular atrial fibrillation (NVAF) patients. Newly published real-world evidence based on the US population found that elderly Medicare patients with NVAF treated with rivaroxaban experienced statistically significant increases in intracranial hemorrhage (ICH) and major extracranial bleeding, and statistically nonsignificant decreases in thromboembolic stroke and acute myocardial infarction (AMI) compared with dabigatran. This study assessed the cost-effectiveness of dabigatran vs. rivaroxaban for the treatment of US Medicare NVAF patients. METHODS: A previously published Markov model was adapted to compare dabigatran and rivaroxaban. The model considered thromboembolic stroke, bleeding events, and AMI based on the published real-world event risks. Model outputs included clinical event rates, costs, quality-adjusted life-years (QALYs), and incremental cost-effectiveness ratios (ICERs). RESULTS: Dabigatran patients experienced fewer ICH and major extracranial bleeding events than rivaroxaban patients, but more stroke and AMI events. Dabigatran was found to yield lower costs and higher QALYs than rivaroxaban, with incremental costs of -$3534 and incremental QALYs of 0.004. Results remained consistent in sensitivity analyses, with a positive net monetary benefit (willingness-to-pay thresholds of $50,000 and $100,000 per QALY) for dabigatran over rivaroxaban for all model inputs tested. CONCLUSIONS: In this study using US Medicare real-world data, dabigatran was found to dominate rivaroxaban. The analyses were limited by the short follow-up period of the real-world data and results may not be generalizable to other patient populations.</v>
          </cell>
          <cell r="F2103" t="str">
            <v>2018</v>
          </cell>
        </row>
        <row r="2104">
          <cell r="A2104">
            <v>2103</v>
          </cell>
          <cell r="B2104" t="str">
            <v>Establishment of a prospective multicenter cohort for advanced non-small cell lung cancer in China (CAPTRA-Lung study)</v>
          </cell>
          <cell r="C2104" t="str">
            <v>The CAPTRA-Lung study (NCT03334864) is a prospective observational study that will capture real-world data of patients with advanced or metastatic non-small cell lung cancer (NSCLC) across China. The study aims to complement the results from current therapeutic regimens to improve the standard of diagnosis and treatment, evaluate the effectiveness and safety of systemic therapy, and determine the factors influencing the outcomes and responses to treatment. From January 2018 to December 2023, eligible patients with advanced or metastatic NSCLC who are receiving treatment and participating in follow-up at 16 institutions in China, will be enrolled. The demographic, clinical, laboratory, and treatment characteristics and responses to treatment will be recorded in a case report form and transcribed into an electronic data capture system. Overall survival, progression-free survival, overall response rate, and incidence of adverse events will be calculated from the time of initial enrolment until progression evaluated by physicians, last contact, date of death, or analysis cutoff date, respectively. Based on the disease characteristics and treatment strategies, four sub-cohorts will also be established. This study cohort could serve as a pool of patients with advanced or metastatic NSCLC to support further research.</v>
          </cell>
          <cell r="F2104" t="str">
            <v>2018</v>
          </cell>
        </row>
        <row r="2105">
          <cell r="A2105">
            <v>2104</v>
          </cell>
          <cell r="B2105" t="str">
            <v>Clinical Decision Support for a Multicenter Trial of Pediatric Head Trauma: Development, Implementation, and Lessons Learned</v>
          </cell>
          <cell r="C2105" t="str">
            <v>INTRODUCTION: For children who present to emergency departments (EDs) due to blunt head trauma, ED clinicians must decide who requires computed tomography (CT) scanning to evaluate for traumatic brain injury (TBI). The Pediatric Emergency Care Applied Research Network (PECARN) derived and validated two age-based prediction rules to identify children at very low risk of clinically-important traumatic brain injuries (ciTBIs) who do not typically require CT scans. In this case report, we describe the strategy used to implement the PECARN TBI prediction rules via electronic health record (EHR) clinical decision support (CDS) as the intervention in a multicenter clinical trial. METHODS: Thirteen EDs participated in this trial. The 10 sites receiving the CDS intervention used the Epic(®) EHR. All sites implementing EHR-based CDS built the rules by using the vendor's CDS engine. Based on a sociotechnical analysis, we designed the CDS so that recommendations could be displayed immediately after any provider entered prediction rule data. One central site developed and tested the intervention package to be exported to other sites. The intervention package included a clinical trial alert, an electronic data collection form, the CDS rules and the format for recommendations. RESULTS: The original PECARN head trauma prediction rules were derived from physician documentation while this pragmatic trial led each site to customize their workflows and allow multiple different providers to complete the head trauma assessments. These differences in workflows led to varying completion rates across sites as well as differences in the types of providers completing the electronic data form. Site variation in internal change management processes made it challenging to maintain the same rigor across all sites. This led to downstream effects when data reports were developed. CONCLUSIONS: The process of a centralized build and export of a CDS system in one commercial EHR system successfully supported a multicenter clinical trial.</v>
          </cell>
          <cell r="F2105" t="str">
            <v>2016</v>
          </cell>
        </row>
        <row r="2106">
          <cell r="A2106">
            <v>2105</v>
          </cell>
          <cell r="B2106" t="str">
            <v>Impact of pharmacy services on initial clinical outcomes and medication adherence among veterans with uncontrolled diabetes</v>
          </cell>
          <cell r="C2106" t="str">
            <v>BACKGROUND: Diabetes remains a growing public health threat but evidence supports the role that pharmacists can play in improving diabetes medication use and outcomes. To improve the quality of care, the Veterans Health Administration has widely adopted care models that integrate clinical pharmacists, but more data are needed to interpret the impact of these services. Our objective was to assess clinical pharmacy services' impact on outcomes and oral antidiabetic medication (OAD) use among veterans with uncontrolled diabetes in the first year of therapy. METHODS: This was a retrospective cohort analysis using the Veterans Affairs (VA) Corporate Data Warehouse to identify the first diagnosis of and initiation of OAD therapy for uncomplicated, uncontrolled diabetes (A1C &gt; 7.0%) during 2002-2014. Receipt of clinical pharmacy services was identified using codes within VA electronic health records, and clinical values were obtained at or near the initial fill date and 365 days later. Use of OADs was assessed by proportion of days covered (PDC) for one year following the first filled prescription. Veterans having received clinical pharmacy services were matched 1:1 to those having not seen a clinical pharmacist in the first year of therapy, and generalized linear models assessed changes and differences in outcomes. RESULTS: The analysis included 5749 patients in each cohort. On average, patients saw a clinical pharmacist 2.5 times throughout the first year of OAD therapy. Adherence to OAD medications was higher in veterans having seen a pharmacist (84.3% vs. 82.4%, p &lt; 0.0001) and more such patients achieved a PDC of at least 80% (72.2% vs. 68.2%, p &lt; 0.0001). After one year of OAD therapy, mean change in hemoglobin A1C was greater among those receiving pharmacy services (- 1.5% vs. -1.4%, p &lt; 0.0001). CONCLUSION: Pharmacist participation in diabetes patients' primary care positively affects the multifaceted needs of patients with this condition and comorbid chronic disease.</v>
          </cell>
          <cell r="F2106" t="str">
            <v>2018</v>
          </cell>
        </row>
        <row r="2107">
          <cell r="A2107">
            <v>2106</v>
          </cell>
          <cell r="B2107" t="str">
            <v>Process Evaluation of an Intervention for the Management of Neuropsychiatric Symptoms in Young-Onset Dementia</v>
          </cell>
          <cell r="C2107" t="str">
            <v>OBJECTIVES: A process evaluation was performed for an intervention aimed at improvement of the management of neuropsychiatric symptoms in young-onset dementia. Data about sample quality and intervention quality was evaluated to better understand internal and external validity. In addition, data about the implementation strategy and factors affecting implementation were evaluated to improve further implementation of the intervention. DESIGN: A model proposed by Leontjevas and colleagues consisting of first-order (validity) and second-order (implementation) data was used. SETTING AND PARTICIPANTS: Care units delivering specialized treatment and support for residents with young-onset dementia. MEASURES: A description of the recruitment, randomization procedure, and intervention reach was carried out to determine sample quality. To determine intervention quality, data on satisfaction, relevance, feasibility, and fidelity were collected through a questionnaire and reports logged on the server of the web-based intervention. A description of the implementation strategy was provided. Barriers and facilitators for implementation were collected by a questionnaire and analyzed by deductive content analysis. RESULTS: Care units varied in size and were recruited from different geographical regions in the Netherlands. The informed consent rate of the residents was 87.7%. The majority of the nursing home staff were satisfied with the intervention. However, parts of the intervention were perceived as less relevant for their own organization. The feasibility of the intervention was considered low. The fidelity differed between care units. The implementation strategy did not overcome all barriers. Factors affecting implementation covered 3 themes: organizational aspects, culture of the organization, and aspects of the intervention. CONCLUSIONS: In general, our results showed sufficient internal and external validity, warranting further effect analyses. Adaptations to specific steps of the care program should be considered to increase feasibility and sustainability. In addition, integration of the care program into the electronic health records is expected to further improve implementation.</v>
          </cell>
          <cell r="F2107" t="str">
            <v>2018</v>
          </cell>
        </row>
        <row r="2108">
          <cell r="A2108">
            <v>2107</v>
          </cell>
          <cell r="B2108" t="str">
            <v>Relation between renal function and outcomes in patients with non-ST-segment elevation acute coronary syndrome: real-world data from the European Public Health Outcome Research and Indicators Collection Project</v>
          </cell>
          <cell r="C2108" t="str">
            <v>BACKGROUND: Clinical trials provide limited information about the outcome of patients with acute coronary syndromes (ACSs) and kidney disease (KD) owing to underrepresentation of this population in most studies. METHODS: To evaluate the outcome of patients with non-ST-segment elevation ACS (NSTE-ACS) and KD in a real-world setting, we compared the risk of in-hospital and 30-day mortality by the presence of KD (defined as an estimated glomerular filtration rate &lt;60 mL/min/1.73 m(2)) in 13 141 patients with NSTE-ACS enrolled in 3 multinational ACS registries between 2000 and 2006 as part of the European Public Health Outcome Research and Indicators Collection Project. RESULTS: Patients with KD (n = 4181) composed 31.8% of the study population and had significantly higher rates of in-hospital (5.4%) and 30-day (7.2%) case fatality compared with patients without KD (1.1% and 1.7%, respectively; P &lt; .001 for both). In multivariate analysis, the presence of KD was independently associated with a significantly higher mortality risk (in-hospital: odds ratio [OR], 2.11; 95% confidence interval [CI], 1.48-3.00; 30-day: OR, 1.95; 95% CI, 1.46-2.61). Patients with KD who underwent coronary angiography experienced a 36% (P = .05) and 40% (P &lt; .001) lower risk of in-hospital and 30-day mortality, respectively, but this high-risk population still exhibited significantly higher case-fatality rates during hospitalization (3.3%) and at 30 days (4.6%) compared with patients without KD who underwent coronary angiography (0.7% and 1.3%, respectively; P &lt; .001 for all). CONCLUSIONS: In a real-world setting, KD was present in approximately one-third of patients with NSTE-ACS and is a powerful independent predictor of subsequent mortality. Patients with NSTE-ACS and KD referred for coronary angiography have a significantly lower risk of death, but this high-risk population continues to exhibit increased mortality rates despite intervention procedures.</v>
          </cell>
          <cell r="F2108" t="str">
            <v>2010</v>
          </cell>
        </row>
        <row r="2109">
          <cell r="A2109">
            <v>2108</v>
          </cell>
          <cell r="B2109" t="str">
            <v>Cost-effectiveness of apixaban compared to other anticoagulants in patients with atrial fibrillation in the real-world and trial settings</v>
          </cell>
          <cell r="C2109" t="str">
            <v>INTRODUCTION: Randomized clinical trials (RCTs) and real-world data (RWD) in patients with atrial fibrillation have shown that-compared to vitamin K antagonists (VKAs)-non-VKA oral anticoagulants (NOACs) are at least as effective in the prevention of ischaemic stroke, while decreasing the risk of bleeding. OBJECTIVE: We aim to evaluate the cost-effectiveness of the NOAC apixaban versus other NOACs (dabigatran, edoxaban and rivaroxaban) and VKA, for stroke prevention in patients with atrial fibrillation by including the available data both from RCT and real-world analyses of all NOACs into one integrative previously published model. METHODS: The model was updated to the current Dutch healthcare situation. The incremental cost-effectiveness ratio was calculated using either efficacy/effectiveness and safety data derived from a network meta-analysis (NMA) synthesizing NOAC RCTs or RWD. We conducted a systematic literature search to identify eligible publication to best inform the RWD-based analysis. Additional sensitivity and scenario analyses were conducted to test the robustness of the outcomes. RESULTS: In the NMA-based analysis, apixaban appeared to be cost-effective compared to VKA (€3,506 per quality adjusted life-year) and dominant (cost-saving and more effective) over dabigatran 110 mg, dabigatran 150 mg, edoxaban and rivaroxaban. In the RWD-based analysis, apixaban was dominant over all other anticoagulants. In the scenario analysis apixaban appeared to be not cost-effective compared to dabigatran 150 mg, when using equal event-unrelated treatment discontinuation rates for each drug. In all other scenarios apixaban is cost-effective or cost-saving compared to VKA and other NOACs. CONCLUSION: Based on RCTs as well as RWD, we conclude that apixaban is generally cost-effective or even cost-saving (less costly and more effective) compared to VKA and other NOACs in the overall population of patients with atrial fibrillation.</v>
          </cell>
          <cell r="F2109" t="str">
            <v>2019</v>
          </cell>
        </row>
        <row r="2110">
          <cell r="A2110">
            <v>2109</v>
          </cell>
          <cell r="B2110" t="str">
            <v>Cardiovascular risk in post-myocardial infarction patients: nationwide real world data demonstrate the importance of a long-term perspective</v>
          </cell>
          <cell r="C2110" t="str">
            <v>AIMS: Long-term disease progression following myocardial infarction (MI) is not well understood. We examined the risk of subsequent cardiovascular events in patients discharged after MI in Sweden. METHODS AND RESULTS: This was a retrospective, cohort study linking morbidity, mortality, and medication data from Swedish national registries. Of 108 315 patients admitted to hospital with a primary MI between 1 July 2006 and 30 June 2011 (index MI), 97 254 (89.8%) were alive 1 week after discharge and included in this study. The primary composite endpoint of risk for non-fatal MI, non-fatal stroke, or cardiovascular death was estimated for the first 365 days post-index MI and Day 366 to study completion. Risk and risk factors were assessed by Kaplan-Meier analysis and Cox proportional hazards modelling, respectively. Composite endpoint risk was 18.3% during the first 365 days post-index MI. Age [60-69 vs. &lt;60 years: HR (95% CI): 1.37 (1.30-1.45); 70-79 vs. &lt;60 years: 2.13 (2.03-2.24); &gt;80 vs. &lt;60 years: 3.96 (3.78-4.15)], prior MI [1.44 (1.40-1.49)], stroke [1.49 (1.44-1.54)], diabetes [1.37 (1.34-1.40)], heart failure [1.57 (1.53-1.62)] and no index MI revascularisation [1.88 (1.83-1.93)] were each independently associated with a higher risk of ischaemic events or death. For patients without a combined endpoint event during the first 365 days, composite endpoint risk was 20.0% in the following 36 months. CONCLUSIONS: Risk of cardiovascular events appeared high beyond the first year post-MI, indicating a need for prolonged surveillance, particularly in patients with additional risk factors.</v>
          </cell>
          <cell r="F2110" t="str">
            <v>2015</v>
          </cell>
        </row>
        <row r="2111">
          <cell r="A2111">
            <v>2110</v>
          </cell>
          <cell r="B2111" t="str">
            <v>Validating the use of veterans affairs tobacco health factors for assessing change in smoking status: accuracy, availability, and approach</v>
          </cell>
          <cell r="C2111" t="str">
            <v>BACKGROUND: Accurate smoking status is key for research purposes, but can be costly and difficult to measure. Within the Veteran's Health Administration (VA), smoking status is recorded as part of routine care as "health factors" (HF)-fields that researchers can query through the electronic health record (EHR). Many researchers are interested in using these fields to track changes in smoking status over time, however the validity of this measure for assessing change is unknown. The primary goal of this project was to examine whether HFs can be used to accurately measure change in tobacco status over time, with secondary goals of assessing the optimum timeframe for assessment and variation in accuracy by site. METHODS: Secondary analysis of the Veterans VICTORY study, a pragmatic smoking cessation randomized controlled trial conducted from 2009 to 2011. Eligible subjects were identified via the EHR using a past 90-day HF indicating current tobacco use (for example: "CURRENT SMOKER", "CURRENTLY USES TOBACCO"). Participants were surveyed at 1 year to determine prolonged smoking abstinence. We identified HFs for tobacco status within +/- 120 days of the follow-up survey mailing date and recorded the temporally closest HF. Among subjects with both measures, we compared the two for agreement using kappa statistics and concordance. RESULTS: 1713 subjects (33%) had both follow-up survey and HF data, 1594 (31%) had only a survey response, 790 (15%) had only HF and 1026 (20%) had neither. For subjects with both measures, there was 90% concordance and moderate agreement (Kappa 0.48, 95%CI 0.41-0.55, Sensitivity 54.4, 95%CI 41.1-67.7, Specificity 94.3, 95%CI 87.5-100.0). CONCLUSIONS: We found high concordance but only moderate agreement by kappa statistics between HFs and survey data. The difference is likely accounted for by the natural history of quit attempts, in which patients cycle in and out of quit attempts. HFs appear to provide an accurate measure of population level quit behavior utilizing data collected in the course of clinical care.</v>
          </cell>
          <cell r="F2111" t="str">
            <v>2018</v>
          </cell>
        </row>
        <row r="2112">
          <cell r="A2112">
            <v>2111</v>
          </cell>
          <cell r="B2112" t="str">
            <v>Variability in potentially preventable hospitalisations: an observational study of clinical practice patterns of general practitioners and care outcomes in the Basque Country (Spain)</v>
          </cell>
          <cell r="C2112" t="str">
            <v>OBJECTIVES: To explain the variability in the frequency of potentially preventable hospitalisations (ambulatory care sensitive conditions, ACSCs) based on factors at multiple levels (individual, health professional, health centre and health district), and specifically using resource efficiency indicators for general practitioners (GPs). DESIGN: Cross-sectional study. We analysed primary care electronic health records and hospital discharge data using multilevel mixed models. SETTING: Primary care network of the Basque Health Service (Spain). PARTICIPANTS: All the residents in the Basque Country ≥14 years of age, covered by the public healthcare system (n=1,959,682), and all the GPs (n=1193) and health centres (n=130). MAIN OUTCOME MEASURES: Individuals admitted for ACSCs, over a 12- month period. RESULTS: Admissions for ACSCs were less frequent among patients who were female, middle-aged or from the highest socioeconomic classes. The health centre variables considered and GP list size were not found to be significant. After adjusting for the variables studied including morbidity, the risk of hospital admission was higher among individuals under the care of GPs with greater than expected numbers of patient visits and prescribing costs (OR=1.27 (95% CI 1.18 to 1.37); 1.16 (1.08 to 1.25)), and who make fewer referrals than the mean among their colleagues (OR=1.33 (1.22 to 1.44)). CONCLUSIONS: When assessing activities and procedure indicators in primary care, we should also define outcome-based criteria. Specifically, GPs who are repeatedly visited by their patients, have higher prescribing costs and are more reluctant to refer patients to specialists obtain poorer outcomes.</v>
          </cell>
          <cell r="F2112" t="str">
            <v>2015</v>
          </cell>
        </row>
        <row r="2113">
          <cell r="A2113">
            <v>2112</v>
          </cell>
          <cell r="B2113" t="str">
            <v>Evaluation of a novel electronic genetic screening and clinical decision support tool in prenatal clinical settings</v>
          </cell>
          <cell r="C2113" t="str">
            <v>"The Pregnancy and Health Profile" (PHP) is a free prenatal genetic screening and clinical decision support (CDS) software tool for prenatal providers. PHP collects family health history (FHH) during intake and provides point-of-care risk assessment for providers and education for patients. This pilot study evaluated patient and provider responses to PHP and effects of using PHP in practice. PHP was implemented in four clinics. Surveys assessed provider confidence and knowledge and patient and provider satisfaction with PHP. Data on the implementation process were obtained through semi-structured interviews with administrators. Quantitative survey data were analyzed using Chi square test, Fisher's exact test, paired t tests, and multivariate logistic regression. Open-ended survey questions and interviews were analyzed using qualitative thematic analysis. Of the 83% (513/618) of patients that provided feedback, 97% felt PHP was easy to use and 98% easy to understand. Thirty percent (21/71) of participating physicians completed both pre- and post-implementation feedback surveys [13 obstetricians (OBs) and 8 family medicine physicians (FPs)]. Confidence in managing genetic risks significantly improved for OBs on 2/6 measures (p values ≤0.001) but not for FPs. Physician knowledge did not significantly change. Providers reported value in added patient engagement and reported mixed feedback about the CDS report. We identified key steps, resources, and staff support required to implement PHP in a clinical setting. To our knowledge, this study is the first to report on the integration of patient-completed, electronically captured and CDS-enabled FHH software into primary prenatal practice. PHP is acceptable to patients and providers. Key to successful implementation in the future will be customization options and interoperability with electronic health records.</v>
          </cell>
          <cell r="F2113" t="str">
            <v>2014</v>
          </cell>
        </row>
        <row r="2114">
          <cell r="A2114">
            <v>2113</v>
          </cell>
          <cell r="B2114" t="str">
            <v>Barriers to a software reminder system for risk assessment of stroke in atrial fibrillation: a process evaluation of a cluster randomised trial in general practice</v>
          </cell>
          <cell r="C2114" t="str">
            <v>BACKGROUND: Oral anticoagulants reduce the risk of stroke in patients with atrial fibrillation (AF), but are underused. AURAS-AF (AUtomated Risk Assessment for Stroke in AF) is a software tool designed to identify eligible patients and promote discussions within consultations about initiating anticoagulants. AIM: To investigate the implementation of the software in UK general practice. DESIGN AND SETTING: Process evaluation involving 23 practices randomly allocated to use AURAS-AF during a cluster randomised trial. METHOD: An initial invitation to discuss anticoagulation was followed by screen reminders appearing during consultations until a decision had been made. The reminders required responses, giving reasons for cases where an anticoagulant was not initiated. Qualitative interviews with clinicians and patients explored acceptability and usability. RESULTS: In a sample of 476 patients eligible for the invitation letter, only 159 (33.4%) were considered suitable for invitation by their GPs. Reasons given were frequently based on frailty, and risk of falls or haemorrhage. Of those invited, 35 (22%) started an anticoagulant (7.4% of those originally identified). A total of 1695 main-screen reminders occurred in 940 patients. In 883 instances, the decision was taken not to initiate and a range of reasons offered. Interviews with 15 patients and seven clinicians indicated that the intervention was acceptable, though the issue of disruptive screen reminders was raised. CONCLUSION: Automated risk assessment for stroke in atrial fibrillation and prompting during consultations are feasible and generally acceptable, but did not overcome concerns about frailty and risk of haemorrhage as barriers to anticoagulant uptake.</v>
          </cell>
          <cell r="F2114" t="str">
            <v>2018</v>
          </cell>
        </row>
        <row r="2115">
          <cell r="A2115">
            <v>2114</v>
          </cell>
          <cell r="B2115" t="str">
            <v>Real-World Sustained Virologic Response Rates of Sofosbuvir-Containing Regimens in Patients Coinfected With Hepatitis C and HIV</v>
          </cell>
          <cell r="C2115" t="str">
            <v>BACKGROUND: Patients with hepatitis C virus (HCV) with or without human immunodeficiency virus (HIV) achieve high sustained virological response (SVR) rates on sofosbuvir (SOF)-containing regimens in clinical trials. Real world data on patients coinfected with HCV and HIV treated with SOF-based regimens are lacking. METHODS: This observational cohort study included HIV/HCV-coinfected adults with genotype 1 HCV who initiated treatment with a SOF-containing regimen between December 2013 and December 2014 (n = 89) at the Mount Sinai Hospital or the Brooklyn Hospital Center. The primary outcome was SVR at 12 weeks after the end of treatment. The secondary outcomes were risk factors for treatment failure, serious adverse events, and side effects. A post hoc per protocol analysis of SVR was performed on patients who completed treatment and follow-up. RESULTS: In an intention-to-treat analysis, SVR rates were 76% (31/41) for simeprevir (SMV)/SOF, 94% (16/17) for SMV/SOF/ribavirin (RBV), and 52% (16/31) for SOF/RBV. The SVR rates of SMV/SOF/RBV and SMV/SOF did not differ significantly in this small study (P = .15). However the SVR rate of SMV/SOF/RBV was higher than that of SOF/RBV (P &lt; .01). In a per protocol analysis, SMV/SOF/RBV had a higher SVR rate than SOF/RBV: 100% (16/16) vs 57% (16/28) (P &lt; .01). The most commonly reported adverse effects were rash, pruritus, fatigue, and insomnia. One patient who had decompensated cirrhosis prior to treatment initiation died after receiving SMV/SOF. CONCLUSIONS: SMV/SOF ± RBV is an effective option with minimal adverse effects for most HIV-positive patients with genotype 1 HCV. SMV should be used with caution in patients with decompensated cirrhosis.</v>
          </cell>
          <cell r="F2115" t="str">
            <v>2016</v>
          </cell>
        </row>
        <row r="2116">
          <cell r="A2116">
            <v>2115</v>
          </cell>
          <cell r="B2116" t="str">
            <v>Real-world data on the lifespan of implantable cardioverter-defibrillators depending on manufacturers and the amount of ventricular pacing</v>
          </cell>
          <cell r="C2116" t="str">
            <v>INTRODUCTION: Implantable cardioverter-defibrillator (ICD) longevity is crucial for both patients and public health systems because it determines the number of surgical ICD replacements, which can generally be considered an additional risk factor for complications, and the cost-effectiveness of ICD therapy. Our objective was to obtain insight into the "real-world" longevities of implantable cardioverter-defibrillators, which quite often differ from those stated in the manufacturers' declarations. METHODS AND RESULTS: On the basis of a prospective database, we analyzed all ICD implantations performed in our hospital from June 1988 to June 2009. We studied 980 patients (follow-up 58 ± 51 months) with 1,502 ICDs and all respective data until August 2010. We compared the percentage of still operating ICDs at different points in time in relation to manufacturers, types of device (single chamber 623, dual chamber 588, cardiac resynchronization therapy ICDs [CRT-D] 291), and amount of right ventricular pacing (VP). We found distinct differences between the mean lifespans of ICDs of different manufacturers (Biotronik 4.3 years, Sorin 4.5 years, Guidant/Boston Scientific 4.7 years, St. Jude Medical 5 years, Medtronic 5.8 years). CRT-D devices (hazard ratio [HR] 1.778, P = 0.0005) were associated with an elevated annual relative risk for device replacement while a decrease in the proportion of VP (HR 0.934 for each 10% decrease in VP, P &lt; 0.0001) and Medtronic ICDs were associated with a reduced risk of device replacement (HR 0.544, P &lt; 0.0001). CONCLUSION: CRT-Ds and an elevated percentage of VP are associated with a significantly elevated risk for device replacement, while Medtronic ICDs showed the longest lifespans.</v>
          </cell>
          <cell r="F2116" t="str">
            <v>2012</v>
          </cell>
        </row>
        <row r="2117">
          <cell r="A2117">
            <v>2116</v>
          </cell>
          <cell r="B2117" t="str">
            <v>Traditional thromboprophylaxis in elderlies with atrial fibrillation: What we can achieve in real life</v>
          </cell>
          <cell r="C2117" t="str">
            <v>OBJECTIVES: To investigate real-world data on warfarinisation rates and results in the elderly patients with atrial fibrillation (AF). BACKGROUND: AF is the most frequent arrhythmia in the elderlies with considerable risk of devastating stroke-related consequences. Guidelines prefer non-vitamin K antagonist oral anticoagulants (NOAC) to warfarin for thromboprophylaxis. Nevertheless, warfarin is still widely used, even if it is challenging, especially in polymorbid elderlies, to achieve the therapeutic international normalised ratio (INR). There are only scarce real-world data on INR in warfarinised elderly AF patients. METHODS: The study was based on multicentric observational Slovak audit of atrial fibrillation in seniors (SAFIS) performed on 4,252 hospitalised AF patients aged over 64 years (mean age 80.9 yrs.). INR data from warfarinised patients were analysed (955 at admission and 870 at discharge). RESULTS: At hospital admission and discharge, the warfarin medication rates were 22.6 % and 23.5 %, respectively, INR lower than 2 was present in 41.8 % and 30.6 % of patients, respectively, and INR higher than 3 was in 27.0 % and 7.7 %, respectively and altogether, 68.8 % and 38.3 % of warfarinised patients, respectively, were out of therapeutic range. CONCLUSION: Warfarin is still frequently used in the elderlies with AF, but the success rates are unsatisfactory in a huge number of patients. It is urgent to improve seniors' access to NOAC (Fig. 2, Ref. 34).</v>
          </cell>
          <cell r="F2117" t="str">
            <v>2019</v>
          </cell>
        </row>
        <row r="2118">
          <cell r="A2118">
            <v>2117</v>
          </cell>
          <cell r="B2118" t="str">
            <v>Cost-effectiveness of gammaCore (non-invasive vagus nerve stimulation) for acute treatment of episodic cluster headache</v>
          </cell>
          <cell r="C2118" t="str">
            <v>Cluster headache is a debilitating disease characterized by excruciatingly painful attacks that affects 0.15% to 0.4% of the US population. Episodic cluster headache manifests as circadian and circannual seasonal bouts of attacks, each lasting 15 to 180 minutes, with periods of remission. In chronic cluster headache, the attacks occur throughout the year with no periods of remission. While existing treatments are effective for some patients, many patients continue to suffer. There are only 2 FDA-approved medications for episodic cluster headache in the United States, while others, such as high-flow oxygen, are used off-label. Episodic cluster headache is associated with comorbidities and affects work, productivity, and daily functioning. The economic burden of episodic cluster headache is considerable, costing more than twice that of nonheadache patients. gammaCore adjunct to standard of care (SoC) was found to have superior efficacy in treatment of acute episodic cluster headaches compared with sham-gammaCore used with SoC in ACT1 and ACT2 trials. However, the economic impact has not been characterized for this indication. We conducted a cost-effectiveness analysis of gammaCore adjunct to SoC compared with SoC alone for the treatment of acute pain associated with episodic cluster headache attacks. The model structure was based on treatment of acute attacks with 3 outcomes: failures, nonresponders, and responders. The time horizon of the model is 1 year using a payer perspective with uncertainty incorporated. Parameter inputs were derived from primary data from the randomized controlled trials for gammaCore. The mean annual costs associated with the gammaCore-plus-SoC arm was $9510, and mean costs for the SoC-alone arm was $10,040. The mean quality-adjusted life years for gammaCore-plus-SoC arm were 0.83, and for the SoC-alone arm, they were 0.74. The gammaCore-plus-SoC arm was dominant over SoC alone. All 1-way and multiway sensitivity analyses were cost-effective using a threshold of $20,000. gammaCore dominance, representing savings, was driven by superior efficacy, improvement in quality of life (QoL), and reduction in costs associated with successful and consistent abortion of episodic attacks. These findings serve as additional economic evidence to support coverage for gammaCore. Additional real-world data are needed to characterize the long-term impact of gammaCore on comorbidities, utilization, QoL, daily functioning, productivity, and social engagement of these patients, and for other indications.</v>
          </cell>
          <cell r="F2118" t="str">
            <v>2017</v>
          </cell>
        </row>
        <row r="2119">
          <cell r="A2119">
            <v>2118</v>
          </cell>
          <cell r="B2119" t="str">
            <v>Data feedback and behavioural change intervention to improve primary care prescribing safety (EFIPPS): multicentre, three arm, cluster randomised controlled trial</v>
          </cell>
          <cell r="C2119" t="str">
            <v>OBJECTIVE:  To evaluate the effectiveness of feedback on safety of prescribing compared with moderately enhanced usual care. DESIGN:  Three arm, highly pragmatic cluster randomised trial. SETTING AND PARTICIPANTS:  262/278 (94%) primary care practices in three Scottish health boards. INTERVENTIONS:  Practices were randomised to: "usual care," consisting of emailed educational material with support for searching to identify patients (88 practices at baseline, 86 analysed); usual care plus feedback on practice's high risk prescribing sent quarterly on five occasions (87 practices, 86 analysed); or usual care plus the same feedback incorporating a behavioural change component (87 practices, 86 analysed). MAIN OUTCOME MEASURES:  The primary outcome was a patient level composite of six prescribing measures relating to high risk use of antipsychotics, non-steroidal anti-inflammatories, and antiplatelets. Secondary outcomes were the six individual measures. The primary analysis compared high risk prescribing in the two feedback arms against usual care at 15 months. Secondary analyses examined immediate change and change in trend of high risk prescribing associated with implementation of the intervention within each arm. RESULTS:  In the primary analysis, high risk prescribing as measured by the primary outcome fell from 6.0% (3332/55 896) to 5.1% (2845/55 872) in the usual care arm, compared with 5.9% (3341/56 194) to 4.6% (2587/56 478) in the feedback only arm (odds ratio 0.88 (95% confidence interval 0.80 to 0.96) compared with usual care; P=0.007) and 6.2% (3634/58 569) to 4.6% (2686/58 582) in the feedback plus behavioural change component arm (0.86 (0.78 to 0.95); P=0.002). In the pre-specified secondary analysis of change in trend within each arm, the usual care educational intervention had no effect on the existing declining trend in high risk prescribing. Both types of feedback were associated with significantly more rapid decline in high risk prescribing after the intervention compared with before. CONCLUSIONS:  Feedback of prescribing safety data was effective at reducing high risk prescribing. The intervention would be feasible to implement at scale in contexts where electronic health records are in general use.Trial registration Clinical trials NCT01602705.</v>
          </cell>
          <cell r="F2119" t="str">
            <v>2016</v>
          </cell>
        </row>
        <row r="2120">
          <cell r="A2120">
            <v>2119</v>
          </cell>
          <cell r="B2120" t="str">
            <v>Volunteers in the Smart City: Comparison of Contribution Strategies on Human-Centered Measures</v>
          </cell>
          <cell r="C2120" t="str">
            <v>Provision of smart city services often relies on users contribution, e.g., of data, which can be costly for the users in terms of privacy. Privacy risks, as well as unfair distribution of benefits to the users, should be minimized as they undermine user participation, which is crucial for the success of smart city applications. This paper investigates privacy, fairness, and social welfare in smart city applications by means of computer simulations grounded on real-world data, i.e., smart meter readings and participatory sensing. We generalize the use of public good theory as a model for resource management in smart city applications, by proposing a design principle that is applicable across application scenarios, where provision of a service depends on user contributions. We verify its applicability by showing its implementation in two scenarios: smart grid and traffic congestion information system. Following this design principle, we evaluate different classes of algorithms for resource management, with respect to human-centered measures, i.e., privacy, fairness and social welfare, and identify algorithm-specific trade-offs that are scenario independent. These results could be of interest to smart city application designers to choose a suitable algorithm given a scenario-specific set of requirements, and to users to choose a service based on an algorithm that matches their privacy preferences.</v>
          </cell>
          <cell r="F2120" t="str">
            <v>2018</v>
          </cell>
        </row>
        <row r="2121">
          <cell r="A2121">
            <v>2120</v>
          </cell>
          <cell r="B2121" t="str">
            <v>A cost-utility analysis of pregabalin versus duloxetine for the treatment of painful diabetic neuropathy</v>
          </cell>
          <cell r="C2121" t="str">
            <v>The objective of the current study was to determine the cost-utility of pregabalin versus duloxetine for treating painful diabetic neuropathy (PDN) using a decision tree analysis. Literature searches identified clinical trials and real-world studies reporting the efficacy, tolerability, safety, adherence, opioid usage, health care utilization, and costs of pregabalin and duloxetine. The proportions of patients reported in the included studies were used to determine probabilities in the decision tree model. The base-case model included the Food and Drug Administration (FDA)-approved doses of pregabalin (300 mg/day) and duloxetine (60 mg/day), whereas "real-world" sensitivity analyses explored the effects over a range of doses (pregabalin 75-600 mg/day, duloxetine 20-120 mg/day). A 6-month time horizon and a US third-party payer perspective were chosen for the study. Outcomes from the model were expressed as cost per quality-adjusted life-year (QALY). In the base-case model, duloxetine cost less and was more effective than pregabalin (incremental cost -$187, incremental effectiveness 0.011 QALYs). Results from two real-world sensitivity analyses indicated that duloxetine cost $16,300 and $20,667 more per additional QALY than pregabalin. Using a decision tree model that incorporated both clinical trial and real-world data, duloxetine was a more cost-effective option than pregabalin in the treatment of PDN from the perspective of third-party payers.</v>
          </cell>
          <cell r="F2121" t="str">
            <v>2012</v>
          </cell>
        </row>
        <row r="2122">
          <cell r="A2122">
            <v>2121</v>
          </cell>
          <cell r="B2122" t="str">
            <v>Using Real-World Data in Health Technology Assessment (HTA) Practice: A Comparative Study of Five HTA Agencies</v>
          </cell>
          <cell r="C2122" t="str">
            <v>BACKGROUND: Reimbursement decisions are conventionally based on evidence from randomised controlled trials (RCTs), which often have high internal validity but low external validity. Real-world data (RWD) may provide complimentary evidence for relative effectiveness assessments (REAs) and cost-effectiveness assessments (CEAs). This study examines whether RWD is incorporated in health technology assessment (HTA) of melanoma drugs by European HTA agencies, as well as differences in RWD use between agencies and across time. METHODS: HTA reports published between 1 January 2011 and 31 December 2016 were retrieved from websites of agencies representing five jurisdictions: England [National Institute for Health and Care Excellence (NICE)], Scotland [Scottish Medicines Consortium (SMC)], France [Haute Autorité de santé (HAS)], Germany [Institute for Quality and Efficacy in Healthcare (IQWiG)] and The Netherlands [Zorginstituut Nederland (ZIN)]. A standardized data extraction form was used to extract information on RWD inclusion for both REAs and CEAs. RESULTS: Overall, 52 reports were retrieved, all of which contained REAs; CEAs were present in 25 of the reports. RWD was included in 28 of the 52 REAs (54%), mainly to estimate melanoma prevalence, and in 22 of the 25 (88%) CEAs, mainly to extrapolate long-term effectiveness and/or identify drug-related costs. Differences emerged between agencies regarding RWD use in REAs; the ZIN and IQWiG cited RWD for evidence on prevalence, whereas the NICE, SMC and HAS additionally cited RWD use for drug effectiveness. No visible trend for RWD use in REAs and CEAs over time was observed. CONCLUSION: In general, RWD inclusion was higher in CEAs than REAs, and was mostly used to estimate melanoma prevalence in REAs or to predict long-term effectiveness in CEAs. Differences emerged between agencies' use of RWD; however, no visible trends for RWD use over time were observed.</v>
          </cell>
          <cell r="F2122" t="str">
            <v>2018</v>
          </cell>
        </row>
        <row r="2123">
          <cell r="A2123">
            <v>2122</v>
          </cell>
          <cell r="B2123" t="str">
            <v>Economic impact of tolvaptan treatment vs. fluid restriction based on real-world data among hospitalized patients with heart failure and hyponatremia</v>
          </cell>
          <cell r="C2123" t="str">
            <v>OBJECTIVES: To estimate the cost difference associated with tolvaptan treatment vs. fluid restriction (FR) among hospitalized patients with heart failure (HF) and hyponatremia (HN) based on a real-world registry of HN patients. METHODS: An Excel-based economic model was developed to evaluate the cost impact of tolvaptan treatment vs. FR. Model input for hospital length of stay (LOS) was based on published data from the Hyponatremia Registry (HNR). Based on HNR data, tolvaptan-treated patients had a 2-day (median) shorter LOS compared to FR. Real-world effectiveness of tolvaptan treatment from the HNR was applied to a national sample of inpatients visits from the Premier Hospital database to estimate the potential LOS-related cost difference between tolvaptan treatment and FR. A one-way sensitivity and multivariable Monte Carlo sensitivity analysis were conducted. RESULTS: Economic modeling results of the base-case analysis indicated that among hospitalized patients with HF, the hospital cost per admission, not including HN drug cost, was $3453 lower among patients treated with tolvaptan vs. FR, due to the shorter LOS associated with tolvaptan treatment. At wholesale acquisition cost of $362 per day and an average treatment duration of 3.2 days, the pharmacy cost of tolvaptan treatment per admission was estimated at $1157. Thus, after factoring the decrease in hospital medical costs and increase in pharmacy costs associated with tolvaptan treatment, results indicated a cost-offset opportunity of -$2296 per admission for patients treated with tolvaptan versus FR. Results of the sensitivity analyses were consistent with the base-case analysis. LIMITATIONS: The model derives inputs from real-world observational data. No causal relationship can be inferred from this analysis. CONCLUSIONS: Based on this economic analysis, tolvaptan treatment vs. FR among hospitalized patients with HF and HN may be associated with lower hospital-related costs, which offset the increase in pharmacy costs associated with tolvaptan treatment.</v>
          </cell>
          <cell r="F2123" t="str">
            <v>2018</v>
          </cell>
        </row>
        <row r="2124">
          <cell r="A2124">
            <v>2123</v>
          </cell>
          <cell r="B2124" t="str">
            <v>Combining evidence from multiple electronic health care databases: performances of one-stage and two-stage meta-analysis in matched case-control studies</v>
          </cell>
          <cell r="C2124" t="str">
            <v>PURPOSE: Clustering of patients in databases is usually ignored in one-stage meta-analysis of multi-database studies using matched case-control data. The aim of this study was to compare bias and efficiency of such a one-stage meta-analysis with a two-stage meta-analysis. METHODS: First, we compared the approaches by generating matched case-control data under 5 simulated scenarios, built by varying: (1) the exposure-outcome association; (2) its variability among databases; (3) the confounding strength of one covariate on this association; (4) its variability; and (5) the (heterogeneous) confounding strength of two covariates. Second, we made the same comparison using empirical data from the ARITMO project, a multiple database study investigating the risk of ventricular arrhythmia following the use of medications with arrhythmogenic potential. In our study, we specifically investigated the effect of current use of promethazine. RESULTS: Bias increased for one-stage meta-analysis with increasing (1) between-database variance of exposure effect and (2) heterogeneous confounding generated by two covariates. The efficiency of one-stage meta-analysis was slightly lower than that of two-stage meta-analysis for the majority of investigated scenarios. Based on ARITMO data, there were no evident differences between one-stage (OR = 1.50, CI = [1.08; 2.08]) and two-stage (OR = 1.55, CI = [1.12; 2.16]) approaches. CONCLUSIONS: When the effect of interest is heterogeneous, a one-stage meta-analysis ignoring clustering gives biased estimates. Two-stage meta-analysis generates estimates at least as accurate and precise as one-stage meta-analysis. However, in a study using small databases and rare exposures and/or outcomes, a correct one-stage meta-analysis becomes essential.</v>
          </cell>
          <cell r="F2124" t="str">
            <v>2017</v>
          </cell>
        </row>
        <row r="2125">
          <cell r="A2125">
            <v>2124</v>
          </cell>
          <cell r="B2125" t="str">
            <v>Two countries - Two treatment strategies for rectal cancer</v>
          </cell>
          <cell r="C2125" t="str">
            <v>BACKGROUND AND PURPOSE: Trials in rectal cancer have shown that radiotherapy (RT) decreases local recurrence rates, whereas the effects on survival are uncertain. Swedish and Norwegian oncologists have had different treatment recommendations. The aim was to evaluate local recurrence rates and survival in the two countries. PATIENTS AND METHODS: Between 1995 and 2012 rectal cancer patients registered in Sweden and Norway were analyzed, presenting population-based "real world" data. RESULTS: Totally 29,029 Swedish and 15,456 Norwegian patients were analyzed. Resection for cure was performed in two-thirds of the patients. RT was given to 49% of Swedish patients, mainly short-course RT and to 26% of Norwegian patients, predominantly chemoradiotherapy (CRT). In Sweden, the proportion irradiated was stable whereas in Norway, an increase from 10% to 40% was seen. Local 5-year recurrence rates were initially higher in Norway (12%) than in Sweden (8%), whereas they were equally low (4%) during the latter time. No survival differences were seen, however, survival improved with time in both countries. CONCLUSIONS: Two entirely different approaches to preoperative therapy resulted in similar survival with initially higher local recurrence rates in Norway, but similarly low rates in later years. This raises questions about optimal RT rates and regimens.</v>
          </cell>
          <cell r="F2125" t="str">
            <v>2016</v>
          </cell>
        </row>
        <row r="2126">
          <cell r="A2126">
            <v>2125</v>
          </cell>
          <cell r="B2126" t="str">
            <v>Individual Nurse Productivity in Preparing Patients for Discharge Is Associated With Patient Likelihood of 30-Day Return to Hospital</v>
          </cell>
          <cell r="C2126" t="str">
            <v>OBJECTIVE: Applied to value-based health care, the economic term "individual productivity" refers to the quality of an outcome attributable through a care process to an individual clinician. This study aimed to (1) estimate and describe the discharge preparation productivities of individual acute care nurses and (2) examine the association between the discharge preparation productivity of the discharging nurse and the patient's likelihood of a 30-day return to hospital [readmission and emergency department (ED) visits]. RESEARCH DESIGN: Secondary analysis of patient-nurse data from a cluster-randomized multisite study of patient discharge readiness and readmission. Patients reported discharge readiness scores; postdischarge outcomes and other variables were extracted from electronic health records. Using the structure-process-outcomes model, we viewed patient readiness for hospital discharge as a proximal outcome of the discharge preparation process and used it to measure nurse productivity in discharge preparation. We viewed hospital return as a distal outcome sensitive to discharge preparation care. Multilevel regression analyses used a split-sample approach and adjusted for patient characteristics. SUBJECTS: A total 522 nurses and 29,986 adult (18+ y) patients discharged to home from 31 geographically diverse medical-surgical units between June 15, 2015 and November 30, 2016. MEASURES: Patient discharge readiness was measured using the 8-item short form of Readiness for Hospital Discharge Scale (RHDS). A 30-day hospital return was a categorical variable for an inpatient readmission or an ED visit, versus no hospital return. RESULTS: Variability in individual nurse productivity explained 9.07% of variance in patient discharge readiness scores. Nurse productivity was negatively associated with the likelihood of a readmission (-0.48 absolute percentage points, P&lt;0.001) and an ED visit (-0.29 absolute percentage points, P=0.042). CONCLUSIONS: Variability in individual clinician productivity can have implications for acute care quality patient outcomes.</v>
          </cell>
          <cell r="F2126" t="str">
            <v>2019</v>
          </cell>
        </row>
        <row r="2127">
          <cell r="A2127">
            <v>2126</v>
          </cell>
          <cell r="B2127" t="str">
            <v>Safety and efficacy of direct acting oral anticoagulants and vitamin K antagonists in nonvalvular atrial fibrillation - a network meta-analysis of real-world data</v>
          </cell>
          <cell r="C2127" t="str">
            <v>BACKGROUND: In randomized controlled trials (RCTs) direct acting oral anticoagulants (DOACs) showed a superior risk-benefit profile in comparison to vitamin K antagonists (VKAs) for patients with nonvalvular atrial fibrillation. Patients enrolled in such studies do not necessarily reflect the whole target population treated in real-world practice. MATERIALS AND METHODS: By a systematic literature search, 88 studies including 3,351,628 patients providing over 2.9 million patient-years of follow-up were identified. Hazard ratios and event-rates for the main efficacy and safety outcomes were extracted and the results for DOACs and VKAs combined by network meta-analysis. In addition, meta-regression was performed to identify factors responsible for heterogeneity across studies. RESULTS: For stroke and systemic embolism as well as for major bleeding and intracranial bleeding real-world studies gave virtually the same result as RCTs with higher efficacy and lower major bleeding risk (for dabigatran and apixaban) and lower risk of intracranial bleeding (all DOACs) compared to VKAs. Results for gastrointestinal bleeding were consistently better for DOACs and hazard ratios of myocardial infarction were significantly lower in real-world for dabigatran and apixaban compared to RCTs. By a ranking analysis we found that apixaban is the safest anticoagulant drug, while rivaroxaban closely followed by dabigatran are the most efficacious. Risk of bias and heterogeneity was assessed and had little impact on the overall results. Analysis of effect modification could guide the clinical decision as no single DOAC was superior/inferior to the others under all conditions. CONCLUSIONS: DOACs were at least as efficacious as VKAs. In terms of safety endpoints, DOACs performed better under real-world conditions than in RCTs. The current real-world data showed that differences in efficacy and safety, despite generally low event rates, exist between DOACs. Knowledge about these differences in performance can contribute to a more personalized medicine.</v>
          </cell>
          <cell r="F2127" t="str">
            <v>2019</v>
          </cell>
        </row>
        <row r="2128">
          <cell r="A2128">
            <v>2127</v>
          </cell>
          <cell r="B2128" t="str">
            <v>Characteristics of Apixaban-Treated Patients, Evaluation of the Dose Prescribed, and the Persistence of Treatment: A Cohort Study in Catalonia</v>
          </cell>
          <cell r="C2128" t="str">
            <v>BACKGROUND: Apixaban is a direct oral anticoagulant, which inhibits factor Xa. It has demonstrated clinical efficacy in prevention of stroke and systemic embolism in adult patients with nonvalvular atrial fibrillation and a better safety profile compared to warfarin. OBJECTIVES: (1) To describe the characteristics of patients with nonvalvular atrial fibrillation beginning treatment with apixaban, (2) to analyze concomitant prescriptions of medications that could potentially interact with apixaban, (3) to evaluate the level of appropriate usage according to the recommended dosage, and (4) to estimate the level of apixaban persistence among naive and non-naive patients. METHODS: Cohort study using data from primary care (System for Research in Primary Care database, users of the Institut Català de la Salut; Catalonia, Spain) from August 2013 to December 2015. RESULTS: Mean age for apixaban-treated patients was 71.8 years (standard deviation = 11.1) and 55.6% were male. In all, 3.2% of patients receiving apixaban were taking drugs described as potentially related to either pharmacokinetic or pharmacodynamic interactions. According to the summary of product characteristics, 81.1% of patients with a recommended dose of 2.5 mg twice daily and 51.8% with a recommended dose of 5 mg twice daily actually took this dose. After 1 year of follow-up, 62.6% of the apixaban users showed good adherence. CONCLUSION: The prescribed dose of apixaban did not fully follow the recommended dose, particularly in patients who were treatment naive. Patients with a prior history of anticoagulant treatment were more likely to remain persistent to treatment with apixaban.</v>
          </cell>
          <cell r="F2128" t="str">
            <v>2018</v>
          </cell>
        </row>
        <row r="2129">
          <cell r="A2129">
            <v>2128</v>
          </cell>
          <cell r="B2129" t="str">
            <v>Cost-utility of Sunitinib Versus Pazopanib in Metastatic Renal Cell Carcinoma in Canada using Real-world Evidence</v>
          </cell>
          <cell r="C2129" t="str">
            <v>BACKGROUND AND OBJECTIVE: The development of new targeted therapies in kidney cancer has shaped disease management in the metastatic phase. Our study aims to conduct a cost-utility analysis of sunitinib versus pazopanib in first-line setting in Canada for metastatic renal cell carcinoma (mRCC) patients using real-world data. METHODS: A Markov model with Monte-Carlo microsimulations was developed to estimate the clinical and economic outcomes of patients treated in first-line with sunitinib versus pazopanib. Transition probabilities were estimated using observational data from a Canadian database where real-life clinical practice was captured. The costs of therapies, disease progression, and management of adverse events were included in the model in Canadian dollars ($Can). Utility and disutility values were included for each health state. Incremental cost-utility ratio (ICUR) and incremental cost-effectiveness ratios (ICER) were calculated for a time horizon of 5 years, from the Canadian Healthcare System perspective. RESULTS: The cost difference was $36,303 and the difference in quality-adjusted life year (QALY) was 0.54 in favour of sunitinib with an ICUR of $67,227/QALY for sunitinib versus pazopanib. The major cost component (56%) is related to best supportive care (BSC) where patients tend to stay for a longer period of time compared to other states. The difference in life years gained (LYG) between sunitinib and pazopanib was 1.21 LYG (33.51 vs 19.03 months) and the ICER was $30,002/LYG. Sensitivity analysis demonstrated the robustness of the model with a high probability of sunitinib being a cost-effective option when compared to pazopanib. CONCLUSION: When using real-world evidence, sunitinib is found to be a cost-effective treatment compared to pazopanib in mRCC patients in Canada.</v>
          </cell>
          <cell r="F2129" t="str">
            <v>2018</v>
          </cell>
        </row>
        <row r="2130">
          <cell r="A2130">
            <v>2129</v>
          </cell>
          <cell r="B2130" t="str">
            <v>Characteristics Associated with the Choice of First Injectable Therapy Among US Patients With Type 2 Diabetes</v>
          </cell>
          <cell r="C2130" t="str">
            <v>PURPOSE: The objective of this retrospective observational study was to describe and identify clinical and demographic characteristics associated with the choice of first injectable therapy (glucagon-like peptide-1 receptor agonist [GLP-1-RA] or basal insulin) among patients with type 2 diabetes mellitus (T2DM). METHODS: This analysis included adults naive to injectable therapy with T2DM who initiated a GLP-1-RA or basal insulin (index date) between November 2014 and February 2016 using data from the Practice Fusion Electronic Health Record database. Patients with T2DM, ≥1 office visit between 6 and 18 months before the index date, and with ≥1 glycosylated hemoglobin (HbA(1c)) result in the 6-month preindex (baseline) period were included. A generalized boosted regression model was used to determine the patient characteristics most influential in the selection of a GLP-1-RA or basal insulin as first injectable therapy. Sensitivity analysis was performed by using bootstrapped logistic regression. FINDINGS: The study included 3546 and 7507 GLP-1-RA and basal insulin initiators, respectively. At baseline, GLP-1-RA initiators were significantly younger (mean, 58 vs 63 years), had lower HbA(1c) values (mean, 8.2% vs 9.1%), lower Diabetes Complications Severity Index (DCSI) scores (mean, 1.0 vs 1.7), and a higher body mass index (BMI) (mean, 36 vs 33 kg/m(2)) compared with basal insulin initiators. Variables selected by using the generalized boosted regression model with the highest relative importance (≥5%) in the selection of GLP-1-RA or basal insulin were HbA(1c) level (20.43%), BMI (17.73%), age (12.21%), prior prescription of a sodium-glucose cotransporter-2 inhibitor (9.17%), and DCSI score (8.39%). The same variables, as well as race, were selected by using stepwise logistic regression in all the bootstrapped samples. Patients who were older (adjusted odds ratio [OR], 0.975 [95% CI, 0.971-0.979]) and had higher HbA(1c) values (OR, 0.741 [95% CI, 0.721-0.761]) and DCSI scores (OR, 0.870 [95% CI, 0.848-0.892]) were significantly less likely to be prescribed a GLP-1-RA compared with basal insulin. Patients with higher BMI (OR, 1.046 [95% CI, 1.040-1.053]) and previous prescription of sodium-glucose cotransporter-2 inhibitors (OR, 2.633 [95% CI, 2.224-2.982]) were significantly more likely to be prescribed a GLP-1-RA. IMPLICATIONS: The clinically relevant differences observed between the 2 patient populations suggest that GLP-1-RAs and basal insulin are prescribed to different types of patients with T2DM. Examining patients' demographic and clinical characteristics may be important in assisting physicians in the choice of patient-centered injectable treatment regimens.</v>
          </cell>
          <cell r="F2130" t="str">
            <v>2017</v>
          </cell>
        </row>
        <row r="2131">
          <cell r="A2131">
            <v>2130</v>
          </cell>
          <cell r="B2131" t="str">
            <v>Health conditions in rural areas with high livestock density: Analysis of seven consecutive years</v>
          </cell>
          <cell r="C2131" t="str">
            <v>Previous studies investigating health conditions of individuals living near livestock farms generally assessed short time windows. We aimed to take time-specific differences into account and to compare the prevalence of various health conditions over seven consecutive years. The sample consisted of 156,690 individuals registered in 33 general practices in a (rural) area with a high livestock density and 101,015 patients from 23 practices in other (control) areas in the Netherlands. Prevalence of health conditions were assessed using 2007-2013 electronic health record (EHR) data. Two methods were employed to assess exposure: 1) Comparisons between the study and control areas in relation to health problems, 2) Use of individual estimates of livestock exposure (in the study area) based on Geographic Information System (GIS) data. A higher prevalence of chronic bronchitis/bronchiectasis, lower respiratory tract infections and vertiginous syndrome and lower prevalence of respiratory symptoms and emphysema/COPD was found in the study area compared with the control area. A shorter distance to the nearest farm was associated with a lower prevalence of upper respiratory tract infections, respiratory symptoms, asthma, COPD/emphysema, allergic rhinitis, depression, eczema, vertiginous syndrome, dizziness and gastrointestinal infections. Especially exposure to cattle was associated with less health conditions. Living within 500m of mink farms was associated with increased chronic enteritis/ulcerative colitis. Livestock-related exposures did not seem to be an environmental risk factor for the occurrence of health conditions. Nevertheless, lower respiratory tract infections, chronic bronchitis and vertiginous syndrome were more common in the area with a high livestock density. The association between exposure to minks and chronic enteritis/ulcerative colitis remains to be elucidated.</v>
          </cell>
          <cell r="F2131" t="str">
            <v>2017</v>
          </cell>
        </row>
        <row r="2132">
          <cell r="A2132">
            <v>2131</v>
          </cell>
          <cell r="B2132" t="str">
            <v>Real-world efficacy and safety of eribulin in advanced and pretreated HER2-negative breast cancer in a Spanish comprehensive cancer center</v>
          </cell>
          <cell r="C2132" t="str">
            <v>BACKGROUND: Eribulin improves survival in pre-treated HER2-negative advanced breast cancer (ABC). However, limited data exist on co-morbidities and central nervous system (CNS) efficacy. The purpose of this study was to review eribulin's efficacy and safety in everyday clinical practice with special focus on age, body mass index (BMI) and central nervous system (CNS) activity. METHODS: An observational study was conducted in a series of HER2-negative ABC patients treated from January'14-December'17 outside a clinical trial. Objective Response Rate (ORR), Progression Free Survival (PFS), Overall Survival (OS), and association of clinical and pathological variables with outcome were evaluated. RESULTS: Ninety-five women were treated with at least one cycle of eribulin. Median age was 57 (33-83), and 18% were obese. Median number of prior chemotherapies for ABC was 3 (2-5) and 76% of patients had visceral metastases, including 21% with CNS involvement. Most tumors were estrogen receptor-positive (79%). ORR and stable disease (SD) at 6 months were 26.2 and 37.5%, respectively. Remarkably, relevant CNS efficacy was observed with eribulin: 20% of patients obtained partial response and 25% SD. Treatment was generally well tolerated and manageable, with 29% grade 3 and 10.9% grade 4 toxicities. Median PFS and OS were 4.1 months (CI95% 3.2-4.9) and 11.1 months (CI95% 9.5-14.7), respectively. Triple-negative disease, &gt; 2organs involved and being younger than 70 years old were independent prognosis factors for worse OS in multivariate analysis. Most patients (75%) progressed in pre-existing metastases sites. CONCLUSION: In everyday clinical practice, eribulin's efficacy seems similar to pivotal trials. CNS-efficacy was observed. TNBC, &gt; 2 organs involved and being younger than 70 years old were independent prognosis factors for worse OS. Remarkably, less incidence of grade 4-toxicity compared to previous studies was found.</v>
          </cell>
          <cell r="F2132" t="str">
            <v>2019</v>
          </cell>
        </row>
        <row r="2133">
          <cell r="A2133">
            <v>2132</v>
          </cell>
          <cell r="B2133" t="str">
            <v>Daclatasvir and asunaprevir treatment in patients infected by genotype 1b of hepatitis C virus with no or subtle resistant associated substitutions (RAS) in NS5A-Y93</v>
          </cell>
          <cell r="C2133" t="str">
            <v>In this study, we investigated the real-world data of the first approved interferon-free regimen in Japan, daclatasvir and asunaprevir (DCV+ASV), in chronic hepatitis C patients infected HCV genotype 1b with no or subtle amount of baseline resistant associated substitutions (RAS). Among 924 patients registered in our multicenter study, 750 patients who were proven not to be infected with NS5A-Y93H RAS by direct sequencing and to have no or subtle amount (less than 20%) of NS5A-Y93H RAS by probe assays (Cycleave or PCR invader assay) were included in this study. We investigated the anti-viral effect and factors associated with SVR12. In statistical analysis, P &lt; 0.05 was considered as significant. The SVR12 rate in this population was 92.1% (562/618). Factors associated with SVR12 were male (odds ratio: 2.128; 95%CI: 1.134-4.000, P = 0.019); lower serum γGTP (odds ratio: 1.007; 95%CI: 1.002-1.012, P = 0.006); lower HCV-RNA (odds ratio: 1.848; 95%CI: 1.087-3.145, P = 0.023), and RVR (odds ratio: 6.250; 95%CI: 2.445-15.873, P &lt; 0.001). No patients with γGTP ≧ 80 IU/L without RVR showed SVR12 (0/4, 0%) and one patients with γGTP ≧ 20-&lt; 80 IU/L and HCV-RNA ≧ 6.5 logIU/mL without RVR (5/10, 50%) and two female patients with RVR but γGTP ≧ 80 IU/L and HCV-RNA ≧ 6.5 logIU/mL (7/13, 53.8%) showed a low SVR12 rate. In the present study, we showed a good viral response with DCV-ASV treatment and identified four predictive factors associated with SVR12. These four markers could be a good predictive markers for the viral effect of this treatment regimen in patients with no or subtle amount of RAS in NS5A-Y93.</v>
          </cell>
          <cell r="F2133" t="str">
            <v>2018</v>
          </cell>
        </row>
        <row r="2134">
          <cell r="A2134">
            <v>2133</v>
          </cell>
          <cell r="B2134" t="str">
            <v>Exposure measurement error when assessing current glucocorticoid use using UK primary care electronic prescription data</v>
          </cell>
          <cell r="C2134" t="str">
            <v>PURPOSE: To quantify misclassification in glucocorticoid (GC) exposure defined using UK primary care prescription data. METHODS: A cross-sectional study including patients with rheumatoid arthritis prescribed oral GCs in the past 2 years. Glucocorticoid exposure based on electronic prescription records was compared with participant-reported GC use captured using a paper diary. Prescription data (containing information about prescriptions issued but no dispensing information) was provided by the Clinical Practice Research Datalink. The following variables were defined: current use and dose of oral GCs and if (and when) participants had received a GC injection. For oral GCs, self-reported use was taken to represent "true" exposure. A dataset representing a hypothetical population was generated to assess the impact of the misclassification found for current use. RESULTS: A total of 67 of 78 study participants (86%) were correctly classified as currently on/off oral GCs; 32/38 (84.2%) participants reporting current GC use and 35/40 (87.5%) participants not reporting current use were correctly classified. Estimated values of current dose were imprecise (correlation coefficient 0.46). Concordance between reported and prescribed GC injections was poor (kappa statistic 0.14). Misclassification bias was demonstrated in the hypothetical population: For "true" relative risks of 1.5, 4, and 9, the "observed" relative risks were 1.33, 2.48, and 3.58, respectively. CONCLUSIONS: Misclassification of current use of oral GCs was low but sufficient to lead to significant bias. Researchers should take care to assess the likely impact of exposure misclassification on their analyses.</v>
          </cell>
          <cell r="F2134" t="str">
            <v>2019</v>
          </cell>
        </row>
        <row r="2135">
          <cell r="A2135">
            <v>2134</v>
          </cell>
          <cell r="B2135" t="str">
            <v>Comparing deep learning and concept extraction based methods for patient phenotyping from clinical narratives</v>
          </cell>
          <cell r="C2135" t="str">
            <v>In secondary analysis of electronic health records, a crucial task consists in correctly identifying the patient cohort under investigation. In many cases, the most valuable and relevant information for an accurate classification of medical conditions exist only in clinical narratives. Therefore, it is necessary to use natural language processing (NLP) techniques to extract and evaluate these narratives. The most commonly used approach to this problem relies on extracting a number of clinician-defined medical concepts from text and using machine learning techniques to identify whether a particular patient has a certain condition. However, recent advances in deep learning and NLP enable models to learn a rich representation of (medical) language. Convolutional neural networks (CNN) for text classification can augment the existing techniques by leveraging the representation of language to learn which phrases in a text are relevant for a given medical condition. In this work, we compare concept extraction based methods with CNNs and other commonly used models in NLP in ten phenotyping tasks using 1,610 discharge summaries from the MIMIC-III database. We show that CNNs outperform concept extraction based methods in almost all of the tasks, with an improvement in F1-score of up to 26 and up to 7 percentage points in area under the ROC curve (AUC). We additionally assess the interpretability of both approaches by presenting and evaluating methods that calculate and extract the most salient phrases for a prediction. The results indicate that CNNs are a valid alternative to existing approaches in patient phenotyping and cohort identification, and should be further investigated. Moreover, the deep learning approach presented in this paper can be used to assist clinicians during chart review or support the extraction of billing codes from text by identifying and highlighting relevant phrases for various medical conditions.</v>
          </cell>
          <cell r="F2135" t="str">
            <v>2018</v>
          </cell>
        </row>
        <row r="2136">
          <cell r="A2136">
            <v>2135</v>
          </cell>
          <cell r="B2136" t="str">
            <v>Inferring pregnancy episodes and outcomes within a network of observational databases</v>
          </cell>
          <cell r="C2136" t="str">
            <v>Administrative claims and electronic health records are valuable resources for evaluating pharmaceutical effects during pregnancy. However, direct measures of gestational age are generally not available. Establishing a reliable approach to infer the duration and outcome of a pregnancy could improve pharmacovigilance activities. We developed and applied an algorithm to define pregnancy episodes in four observational databases: three US-based claims databases: Truven MarketScan® Commercial Claims and Encounters (CCAE), Truven MarketScan® Multi-state Medicaid (MDCD), and the Optum ClinFormatics® (Optum) database and one non-US database, the United Kingdom (UK) based Clinical Practice Research Datalink (CPRD). Pregnancy outcomes were classified as live births, stillbirths, abortions and ectopic pregnancies. Start dates were estimated using a derived hierarchy of available pregnancy markers, including records such as last menstrual period and nuchal ultrasound dates. Validation included clinical adjudication of 700 electronic Optum and CPRD pregnancy episode profiles to assess the operating characteristics of the algorithm, and a comparison of the algorithm's Optum pregnancy start estimates to starts based on dates of assisted conception procedures. Distributions of pregnancy outcome types were similar across all four data sources and pregnancy episode lengths found were as expected for all outcomes, excepting term lengths in episodes that used amenorrhea and urine pregnancy tests for start estimation. Validation survey results found highest agreement between reviewer chosen and algorithm operating characteristics for questions assessing pregnancy status and accuracy of outcome category with 99-100% agreement for Optum and CPRD. Outcome date agreement within seven days in either direction ranged from 95-100%, while start date agreement within seven days in either direction ranged from 90-97%. In Optum validation sensitivity analysis, a total of 73% of algorithm estimated starts for live births were in agreement with fertility procedure estimated starts within two weeks in either direction; ectopic pregnancy 77%, stillbirth 47%, and abortion 36%. An algorithm to infer live birth and ectopic pregnancy episodes and outcomes can be applied to multiple observational databases with acceptable accuracy for further epidemiologic research. Less accuracy was found for start date estimations in stillbirth and abortion outcomes in our sensitivity analysis, which may be expected given the nature of the outcomes.</v>
          </cell>
          <cell r="F2136" t="str">
            <v>2018</v>
          </cell>
        </row>
        <row r="2137">
          <cell r="A2137">
            <v>2136</v>
          </cell>
          <cell r="B2137" t="str">
            <v>Routine clinical care data for population pharmacokinetic modeling: the case for Fanhdi/Alphanate in hemophilia A patients</v>
          </cell>
          <cell r="C2137" t="str">
            <v>Fanhdi/Alphanate is a plasma derived factor VIII concentrate used for treating hemophilia A, for which there has not been any dedicated model describing its pharmacokinetics (PK). A population PK model was developed using data extracted from the Web-Accessible Population Pharmacokinetic Service-Hemophilia (WAPPS-Hemo) project. WAPPS-Hemo provided individual PK profiles for hemophilia patients using sparse observations as provided in routine clinical care by hemophilia centers. Plasma factor activity measurements and covariate data from hemophilia A patients on Fanhdi/Alphanate were extracted from the WAPPS-Hemo database. A population PK model was developed using NONMEM and evaluated for suitability for Bayesian forecasting using prediction-corrected visual predictive check (pcVPC), cross validation, limited sampling analysis and external evaluation against a population PK model developed on rich sampling data. Plasma factor activity measurements from 92 patients from 12 centers were used to derive the model. The PK was best described by a 2-compartment model including between subject variability on clearance and central volume, fat free mass as a covariate on clearance, central and peripheral volumes, and age as covariate on clearance. Evaluations showed that the developed population PK model could predict the PK parameters of new individuals based on limited sampling analysis and cross and external evaluations with acceptable precision and bias. This study shows the feasibility of using real-world data for the development of a population PK model. Evaluation and comparison of the model for Bayesian forecasting resulted in similar results as a model developed using rich sampling data.</v>
          </cell>
          <cell r="F2137" t="str">
            <v>2019</v>
          </cell>
        </row>
        <row r="2138">
          <cell r="A2138">
            <v>2137</v>
          </cell>
          <cell r="B2138" t="str">
            <v>Improving medical device regulation: the United States and Europe in perspective</v>
          </cell>
          <cell r="C2138" t="str">
            <v>CONTEXT: Recent debates and events have brought into question the effectiveness of existing regulatory frameworks for medical devices in the United States and Europe to ensure their performance, safety, and quality. This article provides a comparative analysis of medical device regulation in the two jurisdictions, explores current reforms to improve the existing systems, and discusses additional actions that should be considered to fully meet this aim. Medical device regulation must be improved to safeguard public health and ensure that high-quality and effective technologies reach patients. METHODS: We explored and analyzed medical device regulatory systems in the United States and Europe in accordance with the available gray and peer-reviewed literature and legislative documents. FINDINGS: The two regulatory systems differ in their mandate and orientation, organization, pre- and postmarket evidence requirements, and transparency of process. Despite these differences, both jurisdictions face similar challenges for ensuring that only safe and effective devices reach the market, monitoring real-world use, and exchanging pertinent information on devices with key users such as clinicians and patients. To address these issues, reforms have recently been introduced or debated in the United States and Europe that are principally focused on strengthening regulatory processes, enhancing postmarket regulation through more robust surveillance systems, and improving the traceability and monitoring of devices. Some changes in premarket requirements for devices are being considered. CONCLUSIONS: Although the current reforms address some of the outstanding challenges in device regulation, additional steps are needed to improve existing policy. We examine a number of actions to be considered, such as requiring high-quality evidence of benefit for medium- and high-risk devices; moving toward greater centralization and coordination of regulatory approval in Europe; creating links between device identifier systems and existing data collection tools, such as electronic health records; and fostering increased and more effective use of registries to ensure safe postmarket use of new and existing devices.</v>
          </cell>
          <cell r="F2138" t="str">
            <v>2014</v>
          </cell>
        </row>
        <row r="2139">
          <cell r="A2139">
            <v>2138</v>
          </cell>
          <cell r="B2139" t="str">
            <v>NGC: lossless and lossy compression of aligned high-throughput sequencing data</v>
          </cell>
          <cell r="C2139" t="str">
            <v>A major challenge of current high-throughput sequencing experiments is not only the generation of the sequencing data itself but also their processing, storage and transmission. The enormous size of these data motivates the development of data compression algorithms usable for the implementation of the various storage policies that are applied to the produced intermediate and final result files. In this article, we present NGC, a tool for the compression of mapped short read data stored in the wide-spread SAM format. NGC enables lossless and lossy compression and introduces the following two novel ideas: first, we present a way to reduce the number of required code words by exploiting common features of reads mapped to the same genomic positions; second, we present a highly configurable way for the quantization of per-base quality values, which takes their influence on downstream analyses into account. NGC, evaluated with several real-world data sets, saves 33-66% of disc space using lossless and up to 98% disc space using lossy compression. By applying two popular variant and genotype prediction tools to the decompressed data, we could show that the lossy compression modes preserve &gt;99% of all called variants while outperforming comparable methods in some configurations.</v>
          </cell>
          <cell r="F2139" t="str">
            <v>2013</v>
          </cell>
        </row>
        <row r="2140">
          <cell r="A2140">
            <v>2139</v>
          </cell>
          <cell r="B2140" t="str">
            <v>Real-World Data Collection Regarding Titration Algorithms for Insulin Glargine in Patients With Type 2 Diabetes Mellitus</v>
          </cell>
          <cell r="C2140" t="str">
            <v>The primary objective of this study was to collect data regarding the effectiveness of different dose titration algorithms (TAs) for optimization or initiation of basal insulin supported oral therapy (BOT) in patients with type 2 diabetes. A total of 50 patients were enrolled in this trial (17 women, 33 men, age 63 ± 8 years, HbA1c 7.9 ± 0.8%). The investigator decided on an individual basis to apply any of 4 standard TAs: standard (S: fasting glucose target 90-130 mg/dL, n = 39), standard-fast titration (S-FT: 90-130 mg/dL, larger dose increments at FBG &lt; 180 mg/dl, n = 1), less tight (LT: 110-150 mg/dL, n = 5), and tight (T: 70-100 mg/dL, n = 5). During the next 30 days daily contacts were used to adapt the insulin dose. The majority of all patients (70%) achieved a stable insulin glargine dose within 5 ± 6 days after initiation of the dose titration. HbA1c improved from 7.9 ± 0.8% to 7.5 ± 0.7% (P &lt; .001). In total, 1300 dose decisions were made (1192 according to the TA and 108 by the physicians independently from the TA in 29 patients [58% of study population]). Reasons for TA-overruling dosing decisions were hypoglycemic events (14 mild/4 moderate) in 9 patients. In the majority of these cases (89.8%), the physician recommended continuation of the previous dose or a higher dose. The majority of FBG values were within the respective target range after 4 weeks. In conclusion, the insulin glargine TAs delivered safe dose recommendations with a low risk of hypoglycemia, which successfully led to a stable dose in the vast majority of patients.</v>
          </cell>
          <cell r="F2140" t="str">
            <v>2016</v>
          </cell>
        </row>
        <row r="2141">
          <cell r="A2141">
            <v>2140</v>
          </cell>
          <cell r="B2141" t="str">
            <v>Comparative effectiveness of antihypertensive therapeutic classes and treatment strategies in the initiation of therapy in primary care patients: a Distributed Ambulatory Research in Therapeutics Network (DARTNet) study</v>
          </cell>
          <cell r="C2141" t="str">
            <v>BACKGROUND: Few comparative effectiveness studies of treatment strategies using antihypertensive therapeutic classes in hypertension control have been assessed in a primary care environment. The objectives are to compare the effectiveness of common antihypertensive therapeutic classes initiated as monotherapy and of fixed-dose combinations (FDCs), free-equivalent combinations (FECs), and monotherapy on hypertension control. METHODS: This article reports observational comparative effectiveness analyses of data electronically extracted from electronic health records. The study population consisted of 8,676 patients with an incident prescription for an antihypertensive agent of a total of 79,176 patients receiving antihypertensive therapy in 33 geographically diverse primary care clinics. The main measures were reductions in systolic blood pressure (SBP) and diastolic blood pressure (DBP) and rates of attaining goals per the Seventh Report of the Joint National Committee on Prevention, Detection, Evaluation, and Treatment of High Blood Pressure (JNC7). RESULTS: There were small, clinically insignificant differences in blood pressure reductions between the monotherapy classes. Higher rates of blood pressure control were obtained when patients were initiated on an angiotensin-converting enzyme inhibitor than a thiazide or thiazide-like diuretic (47.8% vs 39.9%) or a β-blocker versus a thiazide (45.9% vs 39.9%). Patients initiated on FDCs had significantly larger reductions in blood pressure than patients initiated on FECs (-17.3 vs -12.0 mm Hg SBP; -10.1 vs -6.0 mm Hg DBP) or monotherapy (-17.3 vs -13.6 mm Hg SBP; -10.1 vs -7.9 mm Hg DBP). Rates of attaining JNC7 goals also were better for FDCs than FECs (57.2% vs 42.5%) and for FDCs versus monotherapy (57.2% vs 44.9%). CONCLUSIONS: Patients initiated on angiotensin-converting enzyme inhibitors and β-blockers had slightly higher rates of blood pressure control. The use of FDCs as initial therapy is more effective in the control of hypertension than monotherapy or FECs.</v>
          </cell>
          <cell r="F2141" t="str">
            <v>2013</v>
          </cell>
        </row>
        <row r="2142">
          <cell r="A2142">
            <v>2141</v>
          </cell>
          <cell r="B2142" t="str">
            <v>Characterizing safety-net providers' HPV vaccine recommendations to undecided parents: A pilot study</v>
          </cell>
          <cell r="C2142" t="str">
            <v>OBJECTIVE: Although provider recommendation is a key predictor of HPV vaccination, how providers verbalize recommendations particularly strong ones is unknown. We developed a tool to describe strength and content of provider recommendations. METHODS: We used electronic health records to identify unvaccinated adolescents with appointments at six safety-net clinics in Dallas, Texas. Clinic visit audio-recordings were qualitatively analyzed to identify provider recommendation types (presumptive vs. participatory introduction; strong vs. weak), describe content communicated, and explore patterns between recommendation type and vaccination. RESULTS: We analyzed 43 audio-recorded discussions between parents and 12 providers. Most providers used a participatory introduction (42 discussions) and made weak recommendations (24 discussions) by using passive voice or adding a qualification (e.g., not school required). Few providers (11 discussions) gave strong recommendations (clear, personally-owned endorsement). HPV vaccination was lowest for those receiving only weak recommendations and highest when providers coupled the recommendation with an adjacent rationale. CONCLUSION: Our new tool provides initial evidence of how providers undercut their recommendations through qualifications or support them with a rationale. Most providers gave weak HPV vaccine recommendations and used a participatory introduction. PRACTICE IMPLICATIONS: Providers would benefit from communication skills training on how to make explicit recommendations with an evidence-based rationale.</v>
          </cell>
          <cell r="F2142" t="str">
            <v>2016</v>
          </cell>
        </row>
        <row r="2143">
          <cell r="A2143">
            <v>2142</v>
          </cell>
          <cell r="B2143" t="str">
            <v>Improving care for elderly patients living with polypharmacy: protocol for a pragmatic cluster randomized trial in community-based primary care practices in Canada</v>
          </cell>
          <cell r="C2143" t="str">
            <v>BACKGROUND: Elders living with polypharmacy may be taking medications that do not benefit them. Polypharmacy can be associated with elevated risks of poor health, reduced quality of life, high care costs, and persistently complex care needs. While many medications could be problematic, this project targets medications that should be deprescribed for most elders and for which guidelines and evidence-based deprescribing tools are available. These are termed potentially inappropriate prescriptions (PIPs) and are as follows: proton pump inhibitors, benzodiazepines, antipsychotics, and sulfonylureas. Implementation strategies for deprescribing PIPs in complex older patient populations are needed. METHODS: This will be a pragmatic cluster randomized controlled trial in community-based primary care practices across Canada. Eligible practices provide comprehensive primary care and have at least one physician that consents to participate. Community-dwelling patients aged 65 years and older with ten or more unique medication prescriptions in the past year will be included. The objective is to assess whether the intervention reduces targeted PIPs for these patients compared with usual care. The intervention, Structured Process Informed by Data, Evidence and Research (SPIDER), is a collaboration between quality improvement (QI) and research programs. Primary care teams will form interprofessional Learning Collaboratives and work with QI coaches to review electronic medical record data provided by their regional Practice Based Research Networks (PBRNs), identify areas of improvement, and develop and implement changes. The study will be tested for feasibility in three PBRNs (Toronto, Montreal, and Edmonton) using prospective single-arm mixed methods. Findings will then guide a pragmatic cluster randomized controlled trial in five PBRNs (Calgary, Winnipeg, Ottawa, Montreal, and Halifax). Seven practices per PBRN will be recruited for each arm. The analysis will be by intention to treat. Ten percent of patients who have at least one PIP at baseline will be randomly selected to participate in the assessment of patient experience and self-reported outcomes. Qualitative methods will be used to explore patient and physician experience and evaluate SPIDER's processes. CONCLUSION: We are testing SPIDER in a primary care population with complex care needs. This could provide a widely applicable model for care improvement. TRIAL REGISTRATION: Clinicaltrials.gov NCT03689049 ; registered September 28, 2018.</v>
          </cell>
          <cell r="F2143" t="str">
            <v>2019</v>
          </cell>
        </row>
        <row r="2144">
          <cell r="A2144">
            <v>2143</v>
          </cell>
          <cell r="B2144" t="str">
            <v>Quality of Cardiovascular Disease Care in Small Urban Practices</v>
          </cell>
          <cell r="C2144" t="str">
            <v>PURPOSE: We wanted to describe small, independent primary care practices' performance in meeting the Million Hearts ABCSs (aspirin use, blood pressure control, cholesterol management, and smoking screening and counseling), as well as on a composite measure that captured the extent to which multiple clinical targets are achieved for patients with a history of arteriosclerotic cardiovascular disease (ASCVD). We also explored relationships between practice characteristics and ABCS measures. METHODS: We conducted a cross-sectional, bivariate analysis using baseline data from 134 practices in New York City. ABCS data were extracted from practices' electronic health records and aggregated to the site level. Practice characteristics were obtained from surveys of clinicians and staff at each practice. RESULTS: The proportion of at-risk patients meeting clinical goals for each of the ABCS measures was 73.0% for aspirin use, 69.6% for blood pressure, 66.7% for cholesterol management, and 74.2% screened for smoking and counseled. For patients with a history of ASCVD, only 49% were meeting all ABC (aspirin use, blood pressure control, cholesterol management) targets (ie, composite measure). Solo practices were more likely to meet clinical guidelines for aspirin (risk ratio [RR] =1.17, P =.007) and composite (RR=1.29, P = .011) than practices with multiple clinicians. CONCLUSION: Achieving targets for ABCS measures varied considerably across practices; however, small practices were meeting or exceeding Million Hearts goals (ie, 70% or greater). Practices were less likely to meet consistently clinical targets that apply to patients with a history of ASCVD risk factors. Greater emphasis is needed on providing support for small practices to address the complexity of managing patients with multiple risk factors for primary and secondary ASCVD.</v>
          </cell>
          <cell r="F2144" t="str">
            <v>2018</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pivotCache/_rels/pivotCacheDefinition1.xml.rels><?xml version="1.0" encoding="UTF-8" standalone="yes"?>
<Relationships xmlns="http://schemas.openxmlformats.org/package/2006/relationships"><Relationship Id="rId2" Type="http://schemas.openxmlformats.org/officeDocument/2006/relationships/externalLinkPath" Target="https://livejohnshopkins-my.sharepoint.com/Users/chenyuli/Research_Thesis/Literature_Database_v0701recode.xlsx" TargetMode="External"/><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henyu" refreshedDate="44011.624769560185" createdVersion="6" refreshedVersion="6" minRefreshableVersion="3" recordCount="138" xr:uid="{2FA5B705-103F-0340-8EA1-D221F0734DD2}">
  <cacheSource type="worksheet">
    <worksheetSource ref="F3:J141" sheet="Review_Literature_Methods" r:id="rId2"/>
  </cacheSource>
  <cacheFields count="2">
    <cacheField name="Real-World Evidence" numFmtId="0">
      <sharedItems containsMixedTypes="1" containsNumber="1" containsInteger="1" minValue="0" maxValue="0" count="2">
        <n v="0"/>
        <s v="Real-World Evidence"/>
      </sharedItems>
    </cacheField>
    <cacheField name="2013" numFmtId="0">
      <sharedItems count="10">
        <s v="2013"/>
        <s v="2012"/>
        <s v="2011"/>
        <s v="2010"/>
        <s v="2014"/>
        <s v="2016"/>
        <s v="2015"/>
        <s v="2017"/>
        <s v="2018"/>
        <s v="2019"/>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054.495682638888" createdVersion="6" refreshedVersion="6" minRefreshableVersion="3" recordCount="304" xr:uid="{C8374721-6C7C-FE4A-BC86-2FEC307BE411}">
  <cacheSource type="worksheet">
    <worksheetSource ref="X1:X1048576" sheet="Article_Review "/>
  </cacheSource>
  <cacheFields count="1">
    <cacheField name="Exclusion Reason" numFmtId="0">
      <sharedItems containsBlank="1" count="17">
        <s v="Registry (data where a human being has abstracted the data [adds data quality; avoid curated data])"/>
        <s v="Qualitative data only"/>
        <s v="Methodology papers ("/>
        <m/>
        <s v="Questionnaire/survey only"/>
        <s v="Review papers "/>
        <s v="Technology question(Database build, data collection, datatransmission, IT infrastruction )"/>
        <s v="Physician behavior, system evaluation, health services research [I.e., not biomedical]"/>
        <s v="Patient generated health data only"/>
        <s v="Not English"/>
        <s v="RCT data (data where a human being has abstracted the data [adds data quality; avoid curated data])"/>
        <s v="Genomic data  "/>
        <s v="EMR data only used to identify the cohort"/>
        <s v="Claim data only"/>
        <s v="Text mining / NLP  "/>
        <s v="Methodology papers " u="1"/>
        <s v="Qualitative data only " u="1"/>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8">
  <r>
    <x v="0"/>
    <x v="0"/>
  </r>
  <r>
    <x v="1"/>
    <x v="0"/>
  </r>
  <r>
    <x v="0"/>
    <x v="1"/>
  </r>
  <r>
    <x v="0"/>
    <x v="1"/>
  </r>
  <r>
    <x v="0"/>
    <x v="1"/>
  </r>
  <r>
    <x v="0"/>
    <x v="2"/>
  </r>
  <r>
    <x v="1"/>
    <x v="2"/>
  </r>
  <r>
    <x v="0"/>
    <x v="1"/>
  </r>
  <r>
    <x v="0"/>
    <x v="2"/>
  </r>
  <r>
    <x v="0"/>
    <x v="0"/>
  </r>
  <r>
    <x v="0"/>
    <x v="0"/>
  </r>
  <r>
    <x v="0"/>
    <x v="2"/>
  </r>
  <r>
    <x v="1"/>
    <x v="2"/>
  </r>
  <r>
    <x v="0"/>
    <x v="1"/>
  </r>
  <r>
    <x v="0"/>
    <x v="3"/>
  </r>
  <r>
    <x v="1"/>
    <x v="3"/>
  </r>
  <r>
    <x v="0"/>
    <x v="0"/>
  </r>
  <r>
    <x v="0"/>
    <x v="0"/>
  </r>
  <r>
    <x v="0"/>
    <x v="0"/>
  </r>
  <r>
    <x v="0"/>
    <x v="3"/>
  </r>
  <r>
    <x v="0"/>
    <x v="0"/>
  </r>
  <r>
    <x v="0"/>
    <x v="0"/>
  </r>
  <r>
    <x v="0"/>
    <x v="0"/>
  </r>
  <r>
    <x v="0"/>
    <x v="0"/>
  </r>
  <r>
    <x v="0"/>
    <x v="0"/>
  </r>
  <r>
    <x v="0"/>
    <x v="0"/>
  </r>
  <r>
    <x v="0"/>
    <x v="0"/>
  </r>
  <r>
    <x v="0"/>
    <x v="0"/>
  </r>
  <r>
    <x v="0"/>
    <x v="3"/>
  </r>
  <r>
    <x v="0"/>
    <x v="1"/>
  </r>
  <r>
    <x v="0"/>
    <x v="2"/>
  </r>
  <r>
    <x v="0"/>
    <x v="3"/>
  </r>
  <r>
    <x v="0"/>
    <x v="3"/>
  </r>
  <r>
    <x v="0"/>
    <x v="3"/>
  </r>
  <r>
    <x v="0"/>
    <x v="0"/>
  </r>
  <r>
    <x v="0"/>
    <x v="0"/>
  </r>
  <r>
    <x v="0"/>
    <x v="1"/>
  </r>
  <r>
    <x v="0"/>
    <x v="0"/>
  </r>
  <r>
    <x v="0"/>
    <x v="4"/>
  </r>
  <r>
    <x v="0"/>
    <x v="5"/>
  </r>
  <r>
    <x v="0"/>
    <x v="5"/>
  </r>
  <r>
    <x v="0"/>
    <x v="5"/>
  </r>
  <r>
    <x v="1"/>
    <x v="5"/>
  </r>
  <r>
    <x v="0"/>
    <x v="5"/>
  </r>
  <r>
    <x v="0"/>
    <x v="5"/>
  </r>
  <r>
    <x v="0"/>
    <x v="5"/>
  </r>
  <r>
    <x v="0"/>
    <x v="4"/>
  </r>
  <r>
    <x v="0"/>
    <x v="4"/>
  </r>
  <r>
    <x v="0"/>
    <x v="5"/>
  </r>
  <r>
    <x v="0"/>
    <x v="5"/>
  </r>
  <r>
    <x v="0"/>
    <x v="5"/>
  </r>
  <r>
    <x v="1"/>
    <x v="6"/>
  </r>
  <r>
    <x v="0"/>
    <x v="6"/>
  </r>
  <r>
    <x v="1"/>
    <x v="6"/>
  </r>
  <r>
    <x v="0"/>
    <x v="5"/>
  </r>
  <r>
    <x v="0"/>
    <x v="4"/>
  </r>
  <r>
    <x v="0"/>
    <x v="4"/>
  </r>
  <r>
    <x v="0"/>
    <x v="5"/>
  </r>
  <r>
    <x v="0"/>
    <x v="5"/>
  </r>
  <r>
    <x v="0"/>
    <x v="5"/>
  </r>
  <r>
    <x v="0"/>
    <x v="6"/>
  </r>
  <r>
    <x v="0"/>
    <x v="6"/>
  </r>
  <r>
    <x v="0"/>
    <x v="5"/>
  </r>
  <r>
    <x v="0"/>
    <x v="5"/>
  </r>
  <r>
    <x v="0"/>
    <x v="4"/>
  </r>
  <r>
    <x v="0"/>
    <x v="6"/>
  </r>
  <r>
    <x v="0"/>
    <x v="7"/>
  </r>
  <r>
    <x v="0"/>
    <x v="7"/>
  </r>
  <r>
    <x v="0"/>
    <x v="7"/>
  </r>
  <r>
    <x v="0"/>
    <x v="7"/>
  </r>
  <r>
    <x v="0"/>
    <x v="7"/>
  </r>
  <r>
    <x v="1"/>
    <x v="7"/>
  </r>
  <r>
    <x v="0"/>
    <x v="7"/>
  </r>
  <r>
    <x v="0"/>
    <x v="7"/>
  </r>
  <r>
    <x v="0"/>
    <x v="7"/>
  </r>
  <r>
    <x v="0"/>
    <x v="7"/>
  </r>
  <r>
    <x v="0"/>
    <x v="7"/>
  </r>
  <r>
    <x v="0"/>
    <x v="7"/>
  </r>
  <r>
    <x v="0"/>
    <x v="7"/>
  </r>
  <r>
    <x v="0"/>
    <x v="7"/>
  </r>
  <r>
    <x v="0"/>
    <x v="7"/>
  </r>
  <r>
    <x v="0"/>
    <x v="7"/>
  </r>
  <r>
    <x v="0"/>
    <x v="7"/>
  </r>
  <r>
    <x v="0"/>
    <x v="7"/>
  </r>
  <r>
    <x v="1"/>
    <x v="7"/>
  </r>
  <r>
    <x v="0"/>
    <x v="7"/>
  </r>
  <r>
    <x v="0"/>
    <x v="7"/>
  </r>
  <r>
    <x v="0"/>
    <x v="7"/>
  </r>
  <r>
    <x v="0"/>
    <x v="7"/>
  </r>
  <r>
    <x v="1"/>
    <x v="7"/>
  </r>
  <r>
    <x v="0"/>
    <x v="7"/>
  </r>
  <r>
    <x v="1"/>
    <x v="7"/>
  </r>
  <r>
    <x v="0"/>
    <x v="7"/>
  </r>
  <r>
    <x v="0"/>
    <x v="8"/>
  </r>
  <r>
    <x v="0"/>
    <x v="8"/>
  </r>
  <r>
    <x v="0"/>
    <x v="8"/>
  </r>
  <r>
    <x v="0"/>
    <x v="8"/>
  </r>
  <r>
    <x v="0"/>
    <x v="8"/>
  </r>
  <r>
    <x v="1"/>
    <x v="8"/>
  </r>
  <r>
    <x v="0"/>
    <x v="8"/>
  </r>
  <r>
    <x v="0"/>
    <x v="8"/>
  </r>
  <r>
    <x v="0"/>
    <x v="8"/>
  </r>
  <r>
    <x v="0"/>
    <x v="8"/>
  </r>
  <r>
    <x v="0"/>
    <x v="8"/>
  </r>
  <r>
    <x v="1"/>
    <x v="8"/>
  </r>
  <r>
    <x v="0"/>
    <x v="8"/>
  </r>
  <r>
    <x v="0"/>
    <x v="8"/>
  </r>
  <r>
    <x v="0"/>
    <x v="8"/>
  </r>
  <r>
    <x v="0"/>
    <x v="8"/>
  </r>
  <r>
    <x v="1"/>
    <x v="8"/>
  </r>
  <r>
    <x v="1"/>
    <x v="8"/>
  </r>
  <r>
    <x v="0"/>
    <x v="8"/>
  </r>
  <r>
    <x v="0"/>
    <x v="8"/>
  </r>
  <r>
    <x v="0"/>
    <x v="8"/>
  </r>
  <r>
    <x v="0"/>
    <x v="8"/>
  </r>
  <r>
    <x v="0"/>
    <x v="9"/>
  </r>
  <r>
    <x v="0"/>
    <x v="9"/>
  </r>
  <r>
    <x v="0"/>
    <x v="9"/>
  </r>
  <r>
    <x v="0"/>
    <x v="9"/>
  </r>
  <r>
    <x v="0"/>
    <x v="9"/>
  </r>
  <r>
    <x v="0"/>
    <x v="9"/>
  </r>
  <r>
    <x v="0"/>
    <x v="9"/>
  </r>
  <r>
    <x v="0"/>
    <x v="9"/>
  </r>
  <r>
    <x v="0"/>
    <x v="9"/>
  </r>
  <r>
    <x v="0"/>
    <x v="9"/>
  </r>
  <r>
    <x v="0"/>
    <x v="9"/>
  </r>
  <r>
    <x v="0"/>
    <x v="9"/>
  </r>
  <r>
    <x v="0"/>
    <x v="9"/>
  </r>
  <r>
    <x v="0"/>
    <x v="9"/>
  </r>
  <r>
    <x v="0"/>
    <x v="9"/>
  </r>
  <r>
    <x v="0"/>
    <x v="9"/>
  </r>
  <r>
    <x v="0"/>
    <x v="9"/>
  </r>
  <r>
    <x v="0"/>
    <x v="9"/>
  </r>
  <r>
    <x v="0"/>
    <x v="9"/>
  </r>
  <r>
    <x v="0"/>
    <x v="9"/>
  </r>
  <r>
    <x v="0"/>
    <x v="9"/>
  </r>
  <r>
    <x v="0"/>
    <x v="9"/>
  </r>
  <r>
    <x v="1"/>
    <x v="9"/>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4">
  <r>
    <x v="0"/>
  </r>
  <r>
    <x v="1"/>
  </r>
  <r>
    <x v="2"/>
  </r>
  <r>
    <x v="3"/>
  </r>
  <r>
    <x v="4"/>
  </r>
  <r>
    <x v="4"/>
  </r>
  <r>
    <x v="4"/>
  </r>
  <r>
    <x v="3"/>
  </r>
  <r>
    <x v="4"/>
  </r>
  <r>
    <x v="5"/>
  </r>
  <r>
    <x v="4"/>
  </r>
  <r>
    <x v="3"/>
  </r>
  <r>
    <x v="6"/>
  </r>
  <r>
    <x v="4"/>
  </r>
  <r>
    <x v="2"/>
  </r>
  <r>
    <x v="3"/>
  </r>
  <r>
    <x v="0"/>
  </r>
  <r>
    <x v="7"/>
  </r>
  <r>
    <x v="3"/>
  </r>
  <r>
    <x v="3"/>
  </r>
  <r>
    <x v="1"/>
  </r>
  <r>
    <x v="3"/>
  </r>
  <r>
    <x v="8"/>
  </r>
  <r>
    <x v="3"/>
  </r>
  <r>
    <x v="6"/>
  </r>
  <r>
    <x v="4"/>
  </r>
  <r>
    <x v="3"/>
  </r>
  <r>
    <x v="6"/>
  </r>
  <r>
    <x v="0"/>
  </r>
  <r>
    <x v="0"/>
  </r>
  <r>
    <x v="6"/>
  </r>
  <r>
    <x v="4"/>
  </r>
  <r>
    <x v="9"/>
  </r>
  <r>
    <x v="4"/>
  </r>
  <r>
    <x v="3"/>
  </r>
  <r>
    <x v="4"/>
  </r>
  <r>
    <x v="9"/>
  </r>
  <r>
    <x v="6"/>
  </r>
  <r>
    <x v="7"/>
  </r>
  <r>
    <x v="3"/>
  </r>
  <r>
    <x v="10"/>
  </r>
  <r>
    <x v="6"/>
  </r>
  <r>
    <x v="8"/>
  </r>
  <r>
    <x v="6"/>
  </r>
  <r>
    <x v="0"/>
  </r>
  <r>
    <x v="4"/>
  </r>
  <r>
    <x v="1"/>
  </r>
  <r>
    <x v="10"/>
  </r>
  <r>
    <x v="5"/>
  </r>
  <r>
    <x v="0"/>
  </r>
  <r>
    <x v="3"/>
  </r>
  <r>
    <x v="7"/>
  </r>
  <r>
    <x v="3"/>
  </r>
  <r>
    <x v="3"/>
  </r>
  <r>
    <x v="5"/>
  </r>
  <r>
    <x v="6"/>
  </r>
  <r>
    <x v="6"/>
  </r>
  <r>
    <x v="0"/>
  </r>
  <r>
    <x v="0"/>
  </r>
  <r>
    <x v="0"/>
  </r>
  <r>
    <x v="6"/>
  </r>
  <r>
    <x v="10"/>
  </r>
  <r>
    <x v="9"/>
  </r>
  <r>
    <x v="6"/>
  </r>
  <r>
    <x v="0"/>
  </r>
  <r>
    <x v="0"/>
  </r>
  <r>
    <x v="6"/>
  </r>
  <r>
    <x v="3"/>
  </r>
  <r>
    <x v="6"/>
  </r>
  <r>
    <x v="9"/>
  </r>
  <r>
    <x v="3"/>
  </r>
  <r>
    <x v="6"/>
  </r>
  <r>
    <x v="6"/>
  </r>
  <r>
    <x v="6"/>
  </r>
  <r>
    <x v="6"/>
  </r>
  <r>
    <x v="4"/>
  </r>
  <r>
    <x v="0"/>
  </r>
  <r>
    <x v="3"/>
  </r>
  <r>
    <x v="3"/>
  </r>
  <r>
    <x v="6"/>
  </r>
  <r>
    <x v="0"/>
  </r>
  <r>
    <x v="6"/>
  </r>
  <r>
    <x v="4"/>
  </r>
  <r>
    <x v="0"/>
  </r>
  <r>
    <x v="0"/>
  </r>
  <r>
    <x v="4"/>
  </r>
  <r>
    <x v="3"/>
  </r>
  <r>
    <x v="3"/>
  </r>
  <r>
    <x v="0"/>
  </r>
  <r>
    <x v="3"/>
  </r>
  <r>
    <x v="11"/>
  </r>
  <r>
    <x v="3"/>
  </r>
  <r>
    <x v="7"/>
  </r>
  <r>
    <x v="6"/>
  </r>
  <r>
    <x v="10"/>
  </r>
  <r>
    <x v="3"/>
  </r>
  <r>
    <x v="3"/>
  </r>
  <r>
    <x v="3"/>
  </r>
  <r>
    <x v="3"/>
  </r>
  <r>
    <x v="2"/>
  </r>
  <r>
    <x v="6"/>
  </r>
  <r>
    <x v="0"/>
  </r>
  <r>
    <x v="4"/>
  </r>
  <r>
    <x v="0"/>
  </r>
  <r>
    <x v="3"/>
  </r>
  <r>
    <x v="3"/>
  </r>
  <r>
    <x v="1"/>
  </r>
  <r>
    <x v="4"/>
  </r>
  <r>
    <x v="4"/>
  </r>
  <r>
    <x v="6"/>
  </r>
  <r>
    <x v="10"/>
  </r>
  <r>
    <x v="3"/>
  </r>
  <r>
    <x v="10"/>
  </r>
  <r>
    <x v="4"/>
  </r>
  <r>
    <x v="9"/>
  </r>
  <r>
    <x v="6"/>
  </r>
  <r>
    <x v="6"/>
  </r>
  <r>
    <x v="3"/>
  </r>
  <r>
    <x v="6"/>
  </r>
  <r>
    <x v="3"/>
  </r>
  <r>
    <x v="0"/>
  </r>
  <r>
    <x v="0"/>
  </r>
  <r>
    <x v="10"/>
  </r>
  <r>
    <x v="6"/>
  </r>
  <r>
    <x v="3"/>
  </r>
  <r>
    <x v="3"/>
  </r>
  <r>
    <x v="7"/>
  </r>
  <r>
    <x v="0"/>
  </r>
  <r>
    <x v="10"/>
  </r>
  <r>
    <x v="6"/>
  </r>
  <r>
    <x v="4"/>
  </r>
  <r>
    <x v="6"/>
  </r>
  <r>
    <x v="3"/>
  </r>
  <r>
    <x v="6"/>
  </r>
  <r>
    <x v="2"/>
  </r>
  <r>
    <x v="12"/>
  </r>
  <r>
    <x v="3"/>
  </r>
  <r>
    <x v="4"/>
  </r>
  <r>
    <x v="6"/>
  </r>
  <r>
    <x v="12"/>
  </r>
  <r>
    <x v="6"/>
  </r>
  <r>
    <x v="11"/>
  </r>
  <r>
    <x v="10"/>
  </r>
  <r>
    <x v="4"/>
  </r>
  <r>
    <x v="6"/>
  </r>
  <r>
    <x v="6"/>
  </r>
  <r>
    <x v="3"/>
  </r>
  <r>
    <x v="3"/>
  </r>
  <r>
    <x v="10"/>
  </r>
  <r>
    <x v="3"/>
  </r>
  <r>
    <x v="6"/>
  </r>
  <r>
    <x v="0"/>
  </r>
  <r>
    <x v="0"/>
  </r>
  <r>
    <x v="3"/>
  </r>
  <r>
    <x v="2"/>
  </r>
  <r>
    <x v="3"/>
  </r>
  <r>
    <x v="3"/>
  </r>
  <r>
    <x v="0"/>
  </r>
  <r>
    <x v="4"/>
  </r>
  <r>
    <x v="6"/>
  </r>
  <r>
    <x v="12"/>
  </r>
  <r>
    <x v="3"/>
  </r>
  <r>
    <x v="13"/>
  </r>
  <r>
    <x v="7"/>
  </r>
  <r>
    <x v="13"/>
  </r>
  <r>
    <x v="3"/>
  </r>
  <r>
    <x v="7"/>
  </r>
  <r>
    <x v="3"/>
  </r>
  <r>
    <x v="6"/>
  </r>
  <r>
    <x v="2"/>
  </r>
  <r>
    <x v="7"/>
  </r>
  <r>
    <x v="3"/>
  </r>
  <r>
    <x v="0"/>
  </r>
  <r>
    <x v="6"/>
  </r>
  <r>
    <x v="6"/>
  </r>
  <r>
    <x v="3"/>
  </r>
  <r>
    <x v="7"/>
  </r>
  <r>
    <x v="3"/>
  </r>
  <r>
    <x v="4"/>
  </r>
  <r>
    <x v="6"/>
  </r>
  <r>
    <x v="3"/>
  </r>
  <r>
    <x v="7"/>
  </r>
  <r>
    <x v="7"/>
  </r>
  <r>
    <x v="8"/>
  </r>
  <r>
    <x v="6"/>
  </r>
  <r>
    <x v="6"/>
  </r>
  <r>
    <x v="13"/>
  </r>
  <r>
    <x v="3"/>
  </r>
  <r>
    <x v="2"/>
  </r>
  <r>
    <x v="3"/>
  </r>
  <r>
    <x v="7"/>
  </r>
  <r>
    <x v="3"/>
  </r>
  <r>
    <x v="0"/>
  </r>
  <r>
    <x v="6"/>
  </r>
  <r>
    <x v="3"/>
  </r>
  <r>
    <x v="3"/>
  </r>
  <r>
    <x v="7"/>
  </r>
  <r>
    <x v="3"/>
  </r>
  <r>
    <x v="3"/>
  </r>
  <r>
    <x v="3"/>
  </r>
  <r>
    <x v="4"/>
  </r>
  <r>
    <x v="6"/>
  </r>
  <r>
    <x v="6"/>
  </r>
  <r>
    <x v="7"/>
  </r>
  <r>
    <x v="8"/>
  </r>
  <r>
    <x v="0"/>
  </r>
  <r>
    <x v="0"/>
  </r>
  <r>
    <x v="13"/>
  </r>
  <r>
    <x v="3"/>
  </r>
  <r>
    <x v="6"/>
  </r>
  <r>
    <x v="3"/>
  </r>
  <r>
    <x v="2"/>
  </r>
  <r>
    <x v="3"/>
  </r>
  <r>
    <x v="6"/>
  </r>
  <r>
    <x v="6"/>
  </r>
  <r>
    <x v="3"/>
  </r>
  <r>
    <x v="4"/>
  </r>
  <r>
    <x v="3"/>
  </r>
  <r>
    <x v="6"/>
  </r>
  <r>
    <x v="7"/>
  </r>
  <r>
    <x v="6"/>
  </r>
  <r>
    <x v="2"/>
  </r>
  <r>
    <x v="6"/>
  </r>
  <r>
    <x v="3"/>
  </r>
  <r>
    <x v="6"/>
  </r>
  <r>
    <x v="3"/>
  </r>
  <r>
    <x v="3"/>
  </r>
  <r>
    <x v="7"/>
  </r>
  <r>
    <x v="3"/>
  </r>
  <r>
    <x v="13"/>
  </r>
  <r>
    <x v="2"/>
  </r>
  <r>
    <x v="3"/>
  </r>
  <r>
    <x v="6"/>
  </r>
  <r>
    <x v="3"/>
  </r>
  <r>
    <x v="6"/>
  </r>
  <r>
    <x v="7"/>
  </r>
  <r>
    <x v="3"/>
  </r>
  <r>
    <x v="14"/>
  </r>
  <r>
    <x v="8"/>
  </r>
  <r>
    <x v="3"/>
  </r>
  <r>
    <x v="14"/>
  </r>
  <r>
    <x v="12"/>
  </r>
  <r>
    <x v="7"/>
  </r>
  <r>
    <x v="7"/>
  </r>
  <r>
    <x v="2"/>
  </r>
  <r>
    <x v="3"/>
  </r>
  <r>
    <x v="6"/>
  </r>
  <r>
    <x v="7"/>
  </r>
  <r>
    <x v="6"/>
  </r>
  <r>
    <x v="7"/>
  </r>
  <r>
    <x v="6"/>
  </r>
  <r>
    <x v="3"/>
  </r>
  <r>
    <x v="4"/>
  </r>
  <r>
    <x v="4"/>
  </r>
  <r>
    <x v="3"/>
  </r>
  <r>
    <x v="0"/>
  </r>
  <r>
    <x v="3"/>
  </r>
  <r>
    <x v="3"/>
  </r>
  <r>
    <x v="8"/>
  </r>
  <r>
    <x v="3"/>
  </r>
  <r>
    <x v="14"/>
  </r>
  <r>
    <x v="3"/>
  </r>
  <r>
    <x v="6"/>
  </r>
  <r>
    <x v="12"/>
  </r>
  <r>
    <x v="3"/>
  </r>
  <r>
    <x v="13"/>
  </r>
  <r>
    <x v="0"/>
  </r>
  <r>
    <x v="9"/>
  </r>
  <r>
    <x v="7"/>
  </r>
  <r>
    <x v="7"/>
  </r>
  <r>
    <x v="0"/>
  </r>
  <r>
    <x v="3"/>
  </r>
  <r>
    <x v="7"/>
  </r>
  <r>
    <x v="3"/>
  </r>
  <r>
    <x v="7"/>
  </r>
  <r>
    <x v="3"/>
  </r>
  <r>
    <x v="1"/>
  </r>
  <r>
    <x v="7"/>
  </r>
  <r>
    <x v="3"/>
  </r>
  <r>
    <x v="7"/>
  </r>
  <r>
    <x v="6"/>
  </r>
  <r>
    <x v="3"/>
  </r>
  <r>
    <x v="7"/>
  </r>
  <r>
    <x v="3"/>
  </r>
  <r>
    <x v="3"/>
  </r>
  <r>
    <x v="6"/>
  </r>
  <r>
    <x v="3"/>
  </r>
  <r>
    <x v="7"/>
  </r>
  <r>
    <x v="12"/>
  </r>
  <r>
    <x v="7"/>
  </r>
  <r>
    <x v="3"/>
  </r>
  <r>
    <x v="3"/>
  </r>
  <r>
    <x v="13"/>
  </r>
  <r>
    <x v="3"/>
  </r>
  <r>
    <x v="6"/>
  </r>
  <r>
    <x v="13"/>
  </r>
  <r>
    <x v="7"/>
  </r>
  <r>
    <x v="4"/>
  </r>
  <r>
    <x v="7"/>
  </r>
  <r>
    <x v="12"/>
  </r>
  <r>
    <x v="3"/>
  </r>
  <r>
    <x v="3"/>
  </r>
  <r>
    <x v="3"/>
  </r>
  <r>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F31B4E4-53AE-4B4D-AEE9-68107C85CFA4}" name="PivotTable2" cacheId="4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1:B17" firstHeaderRow="1" firstDataRow="1" firstDataCol="1"/>
  <pivotFields count="1">
    <pivotField axis="axisRow" dataField="1" showAll="0">
      <items count="18">
        <item x="13"/>
        <item x="12"/>
        <item x="11"/>
        <item m="1" x="15"/>
        <item x="2"/>
        <item x="9"/>
        <item x="8"/>
        <item x="7"/>
        <item x="1"/>
        <item m="1" x="16"/>
        <item x="4"/>
        <item x="10"/>
        <item x="0"/>
        <item x="5"/>
        <item x="6"/>
        <item x="14"/>
        <item x="3"/>
        <item t="default"/>
      </items>
    </pivotField>
  </pivotFields>
  <rowFields count="1">
    <field x="0"/>
  </rowFields>
  <rowItems count="16">
    <i>
      <x/>
    </i>
    <i>
      <x v="1"/>
    </i>
    <i>
      <x v="2"/>
    </i>
    <i>
      <x v="4"/>
    </i>
    <i>
      <x v="5"/>
    </i>
    <i>
      <x v="6"/>
    </i>
    <i>
      <x v="7"/>
    </i>
    <i>
      <x v="8"/>
    </i>
    <i>
      <x v="10"/>
    </i>
    <i>
      <x v="11"/>
    </i>
    <i>
      <x v="12"/>
    </i>
    <i>
      <x v="13"/>
    </i>
    <i>
      <x v="14"/>
    </i>
    <i>
      <x v="15"/>
    </i>
    <i>
      <x v="16"/>
    </i>
    <i t="grand">
      <x/>
    </i>
  </rowItems>
  <colItems count="1">
    <i/>
  </colItems>
  <dataFields count="1">
    <dataField name="Count of Exclusion Reason" fld="0"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ECE4726-FCB1-8947-82DC-FB233C0D4608}" name="PivotTable1" cacheId="4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L7" firstHeaderRow="1" firstDataRow="2" firstDataCol="1"/>
  <pivotFields count="2">
    <pivotField axis="axisRow" dataField="1" showAll="0">
      <items count="3">
        <item x="0"/>
        <item x="1"/>
        <item t="default"/>
      </items>
    </pivotField>
    <pivotField axis="axisCol" showAll="0">
      <items count="11">
        <item x="3"/>
        <item x="2"/>
        <item x="1"/>
        <item x="0"/>
        <item x="4"/>
        <item x="6"/>
        <item x="5"/>
        <item x="7"/>
        <item x="8"/>
        <item x="9"/>
        <item t="default"/>
      </items>
    </pivotField>
  </pivotFields>
  <rowFields count="1">
    <field x="0"/>
  </rowFields>
  <rowItems count="3">
    <i>
      <x/>
    </i>
    <i>
      <x v="1"/>
    </i>
    <i t="grand">
      <x/>
    </i>
  </rowItems>
  <colFields count="1">
    <field x="1"/>
  </colFields>
  <colItems count="11">
    <i>
      <x/>
    </i>
    <i>
      <x v="1"/>
    </i>
    <i>
      <x v="2"/>
    </i>
    <i>
      <x v="3"/>
    </i>
    <i>
      <x v="4"/>
    </i>
    <i>
      <x v="5"/>
    </i>
    <i>
      <x v="6"/>
    </i>
    <i>
      <x v="7"/>
    </i>
    <i>
      <x v="8"/>
    </i>
    <i>
      <x v="9"/>
    </i>
    <i t="grand">
      <x/>
    </i>
  </colItems>
  <dataFields count="1">
    <dataField name="Count of Real-World Evidence"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1C61057C-EDC0-B64B-82A3-D00C0E668C32}" autoFormatId="16" applyNumberFormats="0" applyBorderFormats="0" applyFontFormats="0" applyPatternFormats="0" applyAlignmentFormats="0" applyWidthHeightFormats="0">
  <queryTableRefresh nextId="9" unboundColumnsLeft="1">
    <queryTableFields count="3">
      <queryTableField id="8" dataBound="0" tableColumnId="8"/>
      <queryTableField id="1" name="Column1" tableColumnId="1"/>
      <queryTableField id="2" name="Column2" tableColumnId="2"/>
    </queryTableFields>
    <queryTableDeletedFields count="5">
      <deletedField name="Column3"/>
      <deletedField name="Column4"/>
      <deletedField name="Column5"/>
      <deletedField name="Column6"/>
      <deletedField name="Column7"/>
    </queryTableDeleted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0801E7C-CF37-024A-B68B-1A2E1A031BE8}" name="Key_Words_List" displayName="Key_Words_List" ref="A1:C5880" tableType="queryTable" totalsRowShown="0">
  <autoFilter ref="A1:C5880" xr:uid="{9BBE7748-1381-43A0-847E-C9069FACF85E}"/>
  <tableColumns count="3">
    <tableColumn id="8" xr3:uid="{E72D86C1-A47B-8F4A-8EFD-0E086BAFC8B3}" uniqueName="8" name="MesHID" queryTableFieldId="8" dataDxfId="2"/>
    <tableColumn id="1" xr3:uid="{25D311A8-6F93-9344-B750-FB27A8625A5B}" uniqueName="1" name="MesHName" queryTableFieldId="1" dataDxfId="1"/>
    <tableColumn id="2" xr3:uid="{FC8BA669-8046-9141-A59A-D18FFEFB44F5}" uniqueName="2" name="Column2" queryTableFieldId="2"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8" Type="http://schemas.openxmlformats.org/officeDocument/2006/relationships/hyperlink" Target="http://www.supreme-dm.org/%20The%20registry,%20or%20DataLink,%20covers%20the%20period%20from%202005-2011,%20draws%20from%20demographic%20and%20clinical%20data%20elements%20in%20Electronic%20Health%20Records%20(EHRs)%20and%20other%20system%20databases,%20and%20adds%20calculated%20data%20on%20medication%20adherence." TargetMode="External"/><Relationship Id="rId3" Type="http://schemas.openxmlformats.org/officeDocument/2006/relationships/hyperlink" Target="https://www.researchgate.net/figure/Korea-in-depth-accident-study-KIDAS-investigation-system-2-Accident-field-data_fig1_314078133" TargetMode="External"/><Relationship Id="rId7" Type="http://schemas.openxmlformats.org/officeDocument/2006/relationships/hyperlink" Target="https://www.nhfd.co.uk/20/nhfdcharts.nsf/fmDashboard?readform" TargetMode="External"/><Relationship Id="rId2" Type="http://schemas.openxmlformats.org/officeDocument/2006/relationships/hyperlink" Target="https://www.mdv.co.jp/mdv_database/english/" TargetMode="External"/><Relationship Id="rId1" Type="http://schemas.openxmlformats.org/officeDocument/2006/relationships/hyperlink" Target="http://www.gluegrant.org/" TargetMode="External"/><Relationship Id="rId6" Type="http://schemas.openxmlformats.org/officeDocument/2006/relationships/hyperlink" Target="https://burndata.washington.edu/data-collection-and-management" TargetMode="External"/><Relationship Id="rId5" Type="http://schemas.openxmlformats.org/officeDocument/2006/relationships/hyperlink" Target="http://www.imshealth.com/deployedfiles/imshealth/Global/Content/Services/Life%20Sciences%20Commercial%20Effectiveness/Health%20Economics%20_%20Outcomes%20Research/PharMetrics_PlusTM_Health_Plan_Claims_Data.pdf" TargetMode="External"/><Relationship Id="rId4" Type="http://schemas.openxmlformats.org/officeDocument/2006/relationships/hyperlink" Target="https://www.hcup-us.ahrq.gov/db/nation/neds/nedsdbdocumentation.jsp" TargetMode="External"/><Relationship Id="rId9"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2" Type="http://schemas.openxmlformats.org/officeDocument/2006/relationships/hyperlink" Target="https://www.ncbi.nlm.nih.gov/pmc/articles/PMC5654877/" TargetMode="External"/><Relationship Id="rId1" Type="http://schemas.openxmlformats.org/officeDocument/2006/relationships/hyperlink" Target="https://www.ncbi.nlm.nih.gov/pmc/articles/PMC3853868/" TargetMode="External"/></Relationships>
</file>

<file path=xl/worksheets/_rels/sheet7.xml.rels><?xml version="1.0" encoding="UTF-8" standalone="yes"?>
<Relationships xmlns="http://schemas.openxmlformats.org/package/2006/relationships"><Relationship Id="rId1" Type="http://schemas.openxmlformats.org/officeDocument/2006/relationships/table" Target="../tables/table1.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F7D6FD-20FB-E34B-A081-E2E4001B00E3}">
  <dimension ref="A1:D58"/>
  <sheetViews>
    <sheetView topLeftCell="A32" workbookViewId="0">
      <selection activeCell="C58" sqref="A1:C58"/>
    </sheetView>
  </sheetViews>
  <sheetFormatPr baseColWidth="10" defaultColWidth="9.1640625" defaultRowHeight="15" x14ac:dyDescent="0.2"/>
  <cols>
    <col min="1" max="1" width="17.1640625" style="36" customWidth="1"/>
    <col min="2" max="2" width="28" style="65" customWidth="1"/>
    <col min="3" max="3" width="31.6640625" style="36" customWidth="1"/>
    <col min="4" max="4" width="38.5" style="36" customWidth="1"/>
    <col min="5" max="5" width="9.1640625" style="36"/>
    <col min="6" max="6" width="51.6640625" style="36" customWidth="1"/>
    <col min="7" max="16384" width="9.1640625" style="36"/>
  </cols>
  <sheetData>
    <row r="1" spans="1:3" x14ac:dyDescent="0.2">
      <c r="A1" s="36" t="s">
        <v>12616</v>
      </c>
      <c r="C1" s="36" t="s">
        <v>12545</v>
      </c>
    </row>
    <row r="2" spans="1:3" ht="16" x14ac:dyDescent="0.2">
      <c r="B2" s="66" t="s">
        <v>0</v>
      </c>
      <c r="C2" s="36" t="s">
        <v>12546</v>
      </c>
    </row>
    <row r="3" spans="1:3" ht="16" x14ac:dyDescent="0.2">
      <c r="B3" s="66" t="s">
        <v>1</v>
      </c>
      <c r="C3" s="36" t="s">
        <v>12546</v>
      </c>
    </row>
    <row r="4" spans="1:3" ht="16" x14ac:dyDescent="0.2">
      <c r="B4" s="66" t="s">
        <v>2</v>
      </c>
      <c r="C4" s="36" t="s">
        <v>12546</v>
      </c>
    </row>
    <row r="5" spans="1:3" ht="16" x14ac:dyDescent="0.2">
      <c r="B5" s="66" t="s">
        <v>12612</v>
      </c>
      <c r="C5" s="36" t="s">
        <v>12546</v>
      </c>
    </row>
    <row r="6" spans="1:3" ht="16" x14ac:dyDescent="0.2">
      <c r="B6" s="66" t="s">
        <v>4</v>
      </c>
      <c r="C6" s="36" t="s">
        <v>12546</v>
      </c>
    </row>
    <row r="7" spans="1:3" ht="16" x14ac:dyDescent="0.2">
      <c r="B7" s="66" t="s">
        <v>12547</v>
      </c>
      <c r="C7" s="36" t="s">
        <v>12546</v>
      </c>
    </row>
    <row r="8" spans="1:3" ht="16" x14ac:dyDescent="0.2">
      <c r="B8" s="66" t="s">
        <v>6</v>
      </c>
      <c r="C8" s="36" t="s">
        <v>12546</v>
      </c>
    </row>
    <row r="9" spans="1:3" ht="16" x14ac:dyDescent="0.2">
      <c r="B9" s="66" t="s">
        <v>7</v>
      </c>
      <c r="C9" s="36" t="s">
        <v>12546</v>
      </c>
    </row>
    <row r="10" spans="1:3" ht="16" x14ac:dyDescent="0.2">
      <c r="B10" s="66" t="s">
        <v>8</v>
      </c>
      <c r="C10" s="36" t="s">
        <v>12546</v>
      </c>
    </row>
    <row r="11" spans="1:3" ht="16" x14ac:dyDescent="0.2">
      <c r="B11" s="66" t="s">
        <v>9</v>
      </c>
      <c r="C11" s="36" t="s">
        <v>12546</v>
      </c>
    </row>
    <row r="12" spans="1:3" x14ac:dyDescent="0.2">
      <c r="A12" s="36" t="s">
        <v>12548</v>
      </c>
      <c r="C12" s="36" t="s">
        <v>12549</v>
      </c>
    </row>
    <row r="13" spans="1:3" ht="16" x14ac:dyDescent="0.2">
      <c r="B13" s="66" t="s">
        <v>6433</v>
      </c>
      <c r="C13" s="36" t="s">
        <v>12614</v>
      </c>
    </row>
    <row r="14" spans="1:3" ht="15" customHeight="1" x14ac:dyDescent="0.2">
      <c r="B14" s="66" t="s">
        <v>5002</v>
      </c>
      <c r="C14" s="36" t="s">
        <v>12615</v>
      </c>
    </row>
    <row r="15" spans="1:3" ht="15" customHeight="1" x14ac:dyDescent="0.2">
      <c r="B15" s="67" t="s">
        <v>5003</v>
      </c>
      <c r="C15" s="36" t="s">
        <v>12620</v>
      </c>
    </row>
    <row r="16" spans="1:3" ht="15" customHeight="1" x14ac:dyDescent="0.2">
      <c r="B16" s="66" t="s">
        <v>1</v>
      </c>
      <c r="C16" s="36" t="s">
        <v>12618</v>
      </c>
    </row>
    <row r="17" spans="2:3" ht="15" customHeight="1" x14ac:dyDescent="0.2">
      <c r="B17" s="68" t="s">
        <v>5004</v>
      </c>
      <c r="C17" s="36" t="s">
        <v>12619</v>
      </c>
    </row>
    <row r="18" spans="2:3" ht="15" customHeight="1" x14ac:dyDescent="0.2">
      <c r="B18" s="66" t="s">
        <v>3</v>
      </c>
      <c r="C18" s="36" t="s">
        <v>12621</v>
      </c>
    </row>
    <row r="19" spans="2:3" ht="15" customHeight="1" x14ac:dyDescent="0.2">
      <c r="B19" s="66" t="s">
        <v>5005</v>
      </c>
      <c r="C19" s="36" t="s">
        <v>12621</v>
      </c>
    </row>
    <row r="20" spans="2:3" ht="15" customHeight="1" x14ac:dyDescent="0.2">
      <c r="B20" s="66" t="s">
        <v>5006</v>
      </c>
      <c r="C20" s="36" t="s">
        <v>12621</v>
      </c>
    </row>
    <row r="21" spans="2:3" ht="15" customHeight="1" x14ac:dyDescent="0.2">
      <c r="B21" s="66" t="s">
        <v>5007</v>
      </c>
      <c r="C21" s="36" t="s">
        <v>12621</v>
      </c>
    </row>
    <row r="22" spans="2:3" ht="15" customHeight="1" x14ac:dyDescent="0.2">
      <c r="B22" s="66" t="s">
        <v>5008</v>
      </c>
      <c r="C22" s="36" t="s">
        <v>12623</v>
      </c>
    </row>
    <row r="23" spans="2:3" ht="15" customHeight="1" x14ac:dyDescent="0.2">
      <c r="B23" s="66" t="s">
        <v>5009</v>
      </c>
      <c r="C23" s="36" t="s">
        <v>12621</v>
      </c>
    </row>
    <row r="24" spans="2:3" ht="15" customHeight="1" x14ac:dyDescent="0.2">
      <c r="B24" s="66" t="s">
        <v>5010</v>
      </c>
      <c r="C24" s="36" t="s">
        <v>12621</v>
      </c>
    </row>
    <row r="25" spans="2:3" ht="15" customHeight="1" x14ac:dyDescent="0.2">
      <c r="B25" s="66" t="s">
        <v>5011</v>
      </c>
      <c r="C25" s="36" t="s">
        <v>12621</v>
      </c>
    </row>
    <row r="26" spans="2:3" ht="15" customHeight="1" x14ac:dyDescent="0.2">
      <c r="B26" s="66" t="s">
        <v>5012</v>
      </c>
      <c r="C26" s="36" t="s">
        <v>12621</v>
      </c>
    </row>
    <row r="27" spans="2:3" ht="15" customHeight="1" x14ac:dyDescent="0.2">
      <c r="B27" s="66" t="s">
        <v>5013</v>
      </c>
      <c r="C27" s="36" t="s">
        <v>12621</v>
      </c>
    </row>
    <row r="28" spans="2:3" ht="15" customHeight="1" x14ac:dyDescent="0.2">
      <c r="B28" s="66" t="s">
        <v>5014</v>
      </c>
      <c r="C28" s="36" t="s">
        <v>12621</v>
      </c>
    </row>
    <row r="29" spans="2:3" ht="15" customHeight="1" x14ac:dyDescent="0.2">
      <c r="B29" s="66" t="s">
        <v>5015</v>
      </c>
      <c r="C29" s="36" t="s">
        <v>12621</v>
      </c>
    </row>
    <row r="30" spans="2:3" ht="15" customHeight="1" x14ac:dyDescent="0.2">
      <c r="B30" s="66" t="s">
        <v>5016</v>
      </c>
      <c r="C30" s="36" t="s">
        <v>12621</v>
      </c>
    </row>
    <row r="31" spans="2:3" ht="15" customHeight="1" x14ac:dyDescent="0.2">
      <c r="B31" s="66" t="s">
        <v>5017</v>
      </c>
      <c r="C31" s="36" t="s">
        <v>12621</v>
      </c>
    </row>
    <row r="32" spans="2:3" ht="15" customHeight="1" x14ac:dyDescent="0.2">
      <c r="B32" s="66" t="s">
        <v>5018</v>
      </c>
      <c r="C32" s="36" t="s">
        <v>12621</v>
      </c>
    </row>
    <row r="33" spans="1:4" ht="15" customHeight="1" x14ac:dyDescent="0.2">
      <c r="B33" s="66" t="s">
        <v>6434</v>
      </c>
      <c r="C33" s="36" t="s">
        <v>12621</v>
      </c>
    </row>
    <row r="34" spans="1:4" ht="15" customHeight="1" x14ac:dyDescent="0.2">
      <c r="B34" s="66" t="s">
        <v>5020</v>
      </c>
      <c r="C34" s="36" t="s">
        <v>12621</v>
      </c>
    </row>
    <row r="35" spans="1:4" ht="15" customHeight="1" x14ac:dyDescent="0.2">
      <c r="B35" s="66" t="s">
        <v>5021</v>
      </c>
      <c r="C35" s="36" t="s">
        <v>12621</v>
      </c>
    </row>
    <row r="36" spans="1:4" ht="15" customHeight="1" x14ac:dyDescent="0.2">
      <c r="B36" s="66" t="s">
        <v>5022</v>
      </c>
      <c r="C36" s="36" t="s">
        <v>12622</v>
      </c>
    </row>
    <row r="37" spans="1:4" ht="15" customHeight="1" x14ac:dyDescent="0.2">
      <c r="B37" s="66" t="s">
        <v>12588</v>
      </c>
      <c r="C37" s="36" t="s">
        <v>12617</v>
      </c>
    </row>
    <row r="38" spans="1:4" ht="15" customHeight="1" x14ac:dyDescent="0.2">
      <c r="B38" s="66" t="s">
        <v>12589</v>
      </c>
      <c r="C38" s="36" t="s">
        <v>12617</v>
      </c>
    </row>
    <row r="39" spans="1:4" ht="15" customHeight="1" x14ac:dyDescent="0.2">
      <c r="B39" s="66" t="s">
        <v>5023</v>
      </c>
    </row>
    <row r="40" spans="1:4" ht="15" customHeight="1" x14ac:dyDescent="0.2">
      <c r="A40" s="36" t="s">
        <v>12604</v>
      </c>
      <c r="C40" s="36" t="s">
        <v>12550</v>
      </c>
    </row>
    <row r="41" spans="1:4" ht="15" customHeight="1" x14ac:dyDescent="0.2">
      <c r="B41" s="65" t="s">
        <v>12606</v>
      </c>
      <c r="C41" s="36" t="s">
        <v>12607</v>
      </c>
      <c r="D41" s="36" t="s">
        <v>12608</v>
      </c>
    </row>
    <row r="42" spans="1:4" ht="15" customHeight="1" x14ac:dyDescent="0.2">
      <c r="B42" s="65" t="s">
        <v>5001</v>
      </c>
      <c r="C42" s="36" t="s">
        <v>12610</v>
      </c>
      <c r="D42" s="36" t="s">
        <v>12609</v>
      </c>
    </row>
    <row r="43" spans="1:4" ht="15" customHeight="1" x14ac:dyDescent="0.2">
      <c r="B43" s="65" t="s">
        <v>0</v>
      </c>
      <c r="C43" s="36" t="s">
        <v>12620</v>
      </c>
    </row>
    <row r="44" spans="1:4" ht="15" customHeight="1" x14ac:dyDescent="0.2">
      <c r="B44" s="65" t="s">
        <v>6483</v>
      </c>
      <c r="C44" s="36" t="s">
        <v>12611</v>
      </c>
    </row>
    <row r="45" spans="1:4" ht="15" customHeight="1" x14ac:dyDescent="0.2">
      <c r="B45" s="65" t="s">
        <v>6436</v>
      </c>
      <c r="C45" s="36" t="s">
        <v>12626</v>
      </c>
    </row>
    <row r="46" spans="1:4" x14ac:dyDescent="0.2">
      <c r="A46" s="36" t="s">
        <v>12627</v>
      </c>
    </row>
    <row r="47" spans="1:4" x14ac:dyDescent="0.2">
      <c r="B47" s="69" t="s">
        <v>6483</v>
      </c>
      <c r="C47" s="36" t="s">
        <v>12614</v>
      </c>
    </row>
    <row r="48" spans="1:4" ht="16" x14ac:dyDescent="0.2">
      <c r="B48" s="70" t="s">
        <v>6435</v>
      </c>
      <c r="C48" s="36" t="s">
        <v>12621</v>
      </c>
    </row>
    <row r="49" spans="1:3" x14ac:dyDescent="0.2">
      <c r="B49" s="69" t="s">
        <v>6484</v>
      </c>
      <c r="C49" s="36" t="s">
        <v>12628</v>
      </c>
    </row>
    <row r="50" spans="1:3" x14ac:dyDescent="0.2">
      <c r="B50" s="69" t="s">
        <v>6485</v>
      </c>
      <c r="C50" s="36" t="s">
        <v>12621</v>
      </c>
    </row>
    <row r="51" spans="1:3" x14ac:dyDescent="0.2">
      <c r="B51" s="69" t="s">
        <v>6486</v>
      </c>
      <c r="C51" s="36" t="s">
        <v>12621</v>
      </c>
    </row>
    <row r="52" spans="1:3" x14ac:dyDescent="0.2">
      <c r="B52" s="69" t="s">
        <v>6487</v>
      </c>
      <c r="C52" s="36" t="s">
        <v>12621</v>
      </c>
    </row>
    <row r="53" spans="1:3" x14ac:dyDescent="0.2">
      <c r="B53" s="69" t="s">
        <v>6488</v>
      </c>
      <c r="C53" s="36" t="s">
        <v>12621</v>
      </c>
    </row>
    <row r="54" spans="1:3" x14ac:dyDescent="0.2">
      <c r="A54" s="36" t="s">
        <v>12624</v>
      </c>
    </row>
    <row r="55" spans="1:3" x14ac:dyDescent="0.2">
      <c r="B55" s="69" t="s">
        <v>5008</v>
      </c>
      <c r="C55" s="36" t="s">
        <v>12631</v>
      </c>
    </row>
    <row r="56" spans="1:3" x14ac:dyDescent="0.2">
      <c r="B56" s="69" t="s">
        <v>5022</v>
      </c>
      <c r="C56" s="36" t="s">
        <v>12629</v>
      </c>
    </row>
    <row r="57" spans="1:3" x14ac:dyDescent="0.2">
      <c r="B57" s="69" t="s">
        <v>12630</v>
      </c>
      <c r="C57" s="36" t="s">
        <v>12629</v>
      </c>
    </row>
    <row r="58" spans="1:3" x14ac:dyDescent="0.2">
      <c r="B58" s="69" t="s">
        <v>12625</v>
      </c>
      <c r="C58" s="36" t="s">
        <v>12632</v>
      </c>
    </row>
  </sheetData>
  <dataValidations count="5">
    <dataValidation type="list" allowBlank="1" showInputMessage="1" showErrorMessage="1" sqref="B38" xr:uid="{B7B94E5E-B4DC-4F49-AE65-9D924EF38A9E}">
      <formula1>"TRUE, FALSE"</formula1>
    </dataValidation>
    <dataValidation type="list" allowBlank="1" showInputMessage="1" showErrorMessage="1" sqref="B37" xr:uid="{431105DE-6A7E-274D-A1F7-CE1E205CDCA2}">
      <formula1>"FALSE, TRUE"</formula1>
    </dataValidation>
    <dataValidation type="list" allowBlank="1" showInputMessage="1" showErrorMessage="1" sqref="B32" xr:uid="{2BC269D0-FBB2-3445-A90C-90C53CF40CCF}">
      <formula1>"Yes Limitation, Yes Data Cleaning, Yes Data Analytics, No"</formula1>
    </dataValidation>
    <dataValidation type="list" allowBlank="1" showInputMessage="1" showErrorMessage="1" sqref="B21" xr:uid="{0D37573F-AACD-AB41-8F07-DB1F937FB04A}">
      <formula1>"Review, Original"</formula1>
    </dataValidation>
    <dataValidation type="list" allowBlank="1" showInputMessage="1" showErrorMessage="1" sqref="B33" xr:uid="{009DE24E-C527-7143-B390-2807CD551A8E}">
      <formula1>"Yes, No"</formula1>
    </dataValidation>
  </dataValidations>
  <pageMargins left="0.7" right="0.7" top="0.75" bottom="0.75" header="0.3" footer="0.3"/>
  <pageSetup paperSize="9" orientation="portrait" horizontalDpi="0" verticalDpi="0"/>
  <extLst>
    <ext xmlns:x14="http://schemas.microsoft.com/office/spreadsheetml/2009/9/main" uri="{CCE6A557-97BC-4b89-ADB6-D9C93CAAB3DF}">
      <x14:dataValidations xmlns:xm="http://schemas.microsoft.com/office/excel/2006/main" count="1">
        <x14:dataValidation type="list" allowBlank="1" showInputMessage="1" showErrorMessage="1" xr:uid="{D7E44B64-C77D-6240-8608-DED32CB1CA07}">
          <x14:formula1>
            <xm:f>DD.Keywords_List!$L$1:$L$15</xm:f>
          </x14:formula1>
          <xm:sqref>B36</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D5638A-598C-464D-87BD-FCAF78754F51}">
  <dimension ref="A3:L7"/>
  <sheetViews>
    <sheetView workbookViewId="0">
      <selection activeCell="I6" sqref="I6"/>
    </sheetView>
  </sheetViews>
  <sheetFormatPr baseColWidth="10" defaultColWidth="8.83203125" defaultRowHeight="15" x14ac:dyDescent="0.2"/>
  <cols>
    <col min="1" max="1" width="28.1640625" bestFit="1" customWidth="1"/>
    <col min="2" max="2" width="16.33203125" bestFit="1" customWidth="1"/>
    <col min="3" max="11" width="5" bestFit="1" customWidth="1"/>
    <col min="12" max="12" width="11.33203125" bestFit="1" customWidth="1"/>
  </cols>
  <sheetData>
    <row r="3" spans="1:12" x14ac:dyDescent="0.2">
      <c r="A3" t="s">
        <v>12567</v>
      </c>
      <c r="B3" t="s">
        <v>12568</v>
      </c>
    </row>
    <row r="4" spans="1:12" x14ac:dyDescent="0.2">
      <c r="A4" t="s">
        <v>12569</v>
      </c>
      <c r="B4" t="s">
        <v>1532</v>
      </c>
      <c r="C4" t="s">
        <v>1543</v>
      </c>
      <c r="D4" t="s">
        <v>1538</v>
      </c>
      <c r="E4" t="s">
        <v>1154</v>
      </c>
      <c r="F4" t="s">
        <v>96</v>
      </c>
      <c r="G4" t="s">
        <v>102</v>
      </c>
      <c r="H4" t="s">
        <v>35</v>
      </c>
      <c r="I4" t="s">
        <v>70</v>
      </c>
      <c r="J4" t="s">
        <v>13</v>
      </c>
      <c r="K4" t="s">
        <v>80</v>
      </c>
      <c r="L4" t="s">
        <v>12570</v>
      </c>
    </row>
    <row r="5" spans="1:12" x14ac:dyDescent="0.2">
      <c r="A5" s="41">
        <v>0</v>
      </c>
      <c r="B5">
        <v>6</v>
      </c>
      <c r="C5">
        <v>4</v>
      </c>
      <c r="D5">
        <v>7</v>
      </c>
      <c r="E5">
        <v>17</v>
      </c>
      <c r="F5">
        <v>6</v>
      </c>
      <c r="G5">
        <v>4</v>
      </c>
      <c r="H5">
        <v>15</v>
      </c>
      <c r="I5">
        <v>23</v>
      </c>
      <c r="J5">
        <v>18</v>
      </c>
      <c r="K5">
        <v>22</v>
      </c>
      <c r="L5">
        <v>122</v>
      </c>
    </row>
    <row r="6" spans="1:12" x14ac:dyDescent="0.2">
      <c r="A6" s="41" t="s">
        <v>6440</v>
      </c>
      <c r="B6">
        <v>1</v>
      </c>
      <c r="C6">
        <v>2</v>
      </c>
      <c r="E6">
        <v>1</v>
      </c>
      <c r="G6">
        <v>2</v>
      </c>
      <c r="H6">
        <v>1</v>
      </c>
      <c r="I6">
        <v>4</v>
      </c>
      <c r="J6">
        <v>4</v>
      </c>
      <c r="K6">
        <v>1</v>
      </c>
      <c r="L6">
        <v>16</v>
      </c>
    </row>
    <row r="7" spans="1:12" x14ac:dyDescent="0.2">
      <c r="A7" s="41" t="s">
        <v>12570</v>
      </c>
      <c r="B7">
        <v>7</v>
      </c>
      <c r="C7">
        <v>6</v>
      </c>
      <c r="D7">
        <v>7</v>
      </c>
      <c r="E7">
        <v>18</v>
      </c>
      <c r="F7">
        <v>6</v>
      </c>
      <c r="G7">
        <v>6</v>
      </c>
      <c r="H7">
        <v>16</v>
      </c>
      <c r="I7">
        <v>27</v>
      </c>
      <c r="J7">
        <v>22</v>
      </c>
      <c r="K7">
        <v>23</v>
      </c>
      <c r="L7">
        <v>138</v>
      </c>
    </row>
  </sheetData>
  <pageMargins left="0.7" right="0.7" top="0.75" bottom="0.75" header="0.3" footer="0.3"/>
  <pageSetup paperSize="9" orientation="portrait" horizontalDpi="0" verticalDpi="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6909DC-0F67-C04C-B694-0DCAA4D0C193}">
  <dimension ref="A1:H91"/>
  <sheetViews>
    <sheetView workbookViewId="0">
      <selection activeCell="C2" sqref="C2"/>
    </sheetView>
  </sheetViews>
  <sheetFormatPr baseColWidth="10" defaultRowHeight="15" x14ac:dyDescent="0.2"/>
  <cols>
    <col min="3" max="3" width="17" bestFit="1" customWidth="1"/>
    <col min="4" max="4" width="19.83203125" bestFit="1" customWidth="1"/>
    <col min="5" max="5" width="17.1640625" bestFit="1" customWidth="1"/>
    <col min="6" max="6" width="14.6640625" bestFit="1" customWidth="1"/>
    <col min="7" max="7" width="15" bestFit="1" customWidth="1"/>
  </cols>
  <sheetData>
    <row r="1" spans="1:8" x14ac:dyDescent="0.2">
      <c r="A1" t="s">
        <v>12578</v>
      </c>
      <c r="B1" t="s">
        <v>5803</v>
      </c>
      <c r="C1" t="s">
        <v>12579</v>
      </c>
      <c r="D1" t="s">
        <v>12580</v>
      </c>
      <c r="E1" t="s">
        <v>12581</v>
      </c>
      <c r="F1" t="s">
        <v>12582</v>
      </c>
      <c r="G1" t="s">
        <v>12583</v>
      </c>
      <c r="H1" t="s">
        <v>12584</v>
      </c>
    </row>
    <row r="2" spans="1:8" x14ac:dyDescent="0.2">
      <c r="A2" s="48">
        <v>1001</v>
      </c>
      <c r="C2">
        <f>VLOOKUP(A2,'Article_Review '!$C$1:$J$887,8)</f>
        <v>0</v>
      </c>
    </row>
    <row r="3" spans="1:8" x14ac:dyDescent="0.2">
      <c r="A3" s="48">
        <v>506</v>
      </c>
    </row>
    <row r="4" spans="1:8" x14ac:dyDescent="0.2">
      <c r="A4" s="48">
        <v>665</v>
      </c>
    </row>
    <row r="5" spans="1:8" x14ac:dyDescent="0.2">
      <c r="A5" s="48">
        <v>698</v>
      </c>
    </row>
    <row r="6" spans="1:8" x14ac:dyDescent="0.2">
      <c r="A6" s="48">
        <v>577</v>
      </c>
    </row>
    <row r="7" spans="1:8" x14ac:dyDescent="0.2">
      <c r="A7" s="48">
        <v>436</v>
      </c>
    </row>
    <row r="8" spans="1:8" x14ac:dyDescent="0.2">
      <c r="A8" s="48">
        <v>961</v>
      </c>
    </row>
    <row r="9" spans="1:8" x14ac:dyDescent="0.2">
      <c r="A9" s="48">
        <v>461</v>
      </c>
    </row>
    <row r="10" spans="1:8" x14ac:dyDescent="0.2">
      <c r="A10" s="48">
        <v>382</v>
      </c>
    </row>
    <row r="11" spans="1:8" x14ac:dyDescent="0.2">
      <c r="A11" s="48">
        <v>366</v>
      </c>
    </row>
    <row r="12" spans="1:8" x14ac:dyDescent="0.2">
      <c r="A12" s="48">
        <v>448</v>
      </c>
    </row>
    <row r="13" spans="1:8" x14ac:dyDescent="0.2">
      <c r="A13" s="48">
        <v>353</v>
      </c>
    </row>
    <row r="14" spans="1:8" x14ac:dyDescent="0.2">
      <c r="A14" s="48">
        <v>514</v>
      </c>
    </row>
    <row r="15" spans="1:8" x14ac:dyDescent="0.2">
      <c r="A15" s="48">
        <v>437</v>
      </c>
    </row>
    <row r="16" spans="1:8" x14ac:dyDescent="0.2">
      <c r="A16" s="49">
        <v>359</v>
      </c>
    </row>
    <row r="17" spans="1:1" x14ac:dyDescent="0.2">
      <c r="A17" s="48">
        <v>385</v>
      </c>
    </row>
    <row r="18" spans="1:1" x14ac:dyDescent="0.2">
      <c r="A18" s="48">
        <v>398</v>
      </c>
    </row>
    <row r="19" spans="1:1" x14ac:dyDescent="0.2">
      <c r="A19" s="48">
        <v>783</v>
      </c>
    </row>
    <row r="20" spans="1:1" x14ac:dyDescent="0.2">
      <c r="A20" s="48">
        <v>862</v>
      </c>
    </row>
    <row r="21" spans="1:1" x14ac:dyDescent="0.2">
      <c r="A21" s="48">
        <v>420</v>
      </c>
    </row>
    <row r="22" spans="1:1" x14ac:dyDescent="0.2">
      <c r="A22" s="48">
        <v>449</v>
      </c>
    </row>
    <row r="23" spans="1:1" x14ac:dyDescent="0.2">
      <c r="A23" s="48">
        <v>628</v>
      </c>
    </row>
    <row r="24" spans="1:1" x14ac:dyDescent="0.2">
      <c r="A24" s="48">
        <v>970</v>
      </c>
    </row>
    <row r="25" spans="1:1" x14ac:dyDescent="0.2">
      <c r="A25" s="48">
        <v>972</v>
      </c>
    </row>
    <row r="26" spans="1:1" x14ac:dyDescent="0.2">
      <c r="A26" s="48">
        <v>966</v>
      </c>
    </row>
    <row r="27" spans="1:1" x14ac:dyDescent="0.2">
      <c r="A27" s="48">
        <v>407</v>
      </c>
    </row>
    <row r="28" spans="1:1" x14ac:dyDescent="0.2">
      <c r="A28" s="48">
        <v>938</v>
      </c>
    </row>
    <row r="29" spans="1:1" x14ac:dyDescent="0.2">
      <c r="A29" s="48">
        <v>574</v>
      </c>
    </row>
    <row r="30" spans="1:1" x14ac:dyDescent="0.2">
      <c r="A30" s="48">
        <v>614</v>
      </c>
    </row>
    <row r="31" spans="1:1" x14ac:dyDescent="0.2">
      <c r="A31" s="48">
        <v>531</v>
      </c>
    </row>
    <row r="32" spans="1:1" x14ac:dyDescent="0.2">
      <c r="A32" s="48">
        <v>68</v>
      </c>
    </row>
    <row r="33" spans="1:1" x14ac:dyDescent="0.2">
      <c r="A33" s="48">
        <v>296</v>
      </c>
    </row>
    <row r="34" spans="1:1" x14ac:dyDescent="0.2">
      <c r="A34" s="48">
        <v>131</v>
      </c>
    </row>
    <row r="35" spans="1:1" x14ac:dyDescent="0.2">
      <c r="A35" s="48">
        <v>274</v>
      </c>
    </row>
    <row r="36" spans="1:1" x14ac:dyDescent="0.2">
      <c r="A36" s="48">
        <v>249</v>
      </c>
    </row>
    <row r="37" spans="1:1" x14ac:dyDescent="0.2">
      <c r="A37" s="48">
        <v>69</v>
      </c>
    </row>
    <row r="38" spans="1:1" x14ac:dyDescent="0.2">
      <c r="A38" s="48">
        <v>627</v>
      </c>
    </row>
    <row r="39" spans="1:1" x14ac:dyDescent="0.2">
      <c r="A39" s="48">
        <v>189</v>
      </c>
    </row>
    <row r="40" spans="1:1" x14ac:dyDescent="0.2">
      <c r="A40" s="48">
        <v>706</v>
      </c>
    </row>
    <row r="41" spans="1:1" x14ac:dyDescent="0.2">
      <c r="A41" s="48">
        <v>195</v>
      </c>
    </row>
    <row r="42" spans="1:1" x14ac:dyDescent="0.2">
      <c r="A42" s="48">
        <v>166</v>
      </c>
    </row>
    <row r="43" spans="1:1" x14ac:dyDescent="0.2">
      <c r="A43" s="48">
        <v>154</v>
      </c>
    </row>
    <row r="44" spans="1:1" x14ac:dyDescent="0.2">
      <c r="A44" s="48">
        <v>258</v>
      </c>
    </row>
    <row r="45" spans="1:1" x14ac:dyDescent="0.2">
      <c r="A45" s="48">
        <v>1025</v>
      </c>
    </row>
    <row r="46" spans="1:1" x14ac:dyDescent="0.2">
      <c r="A46" s="48">
        <v>83</v>
      </c>
    </row>
    <row r="47" spans="1:1" x14ac:dyDescent="0.2">
      <c r="A47" s="48">
        <v>978</v>
      </c>
    </row>
    <row r="48" spans="1:1" x14ac:dyDescent="0.2">
      <c r="A48" s="48">
        <v>672</v>
      </c>
    </row>
    <row r="49" spans="1:1" x14ac:dyDescent="0.2">
      <c r="A49" s="48">
        <v>327</v>
      </c>
    </row>
    <row r="50" spans="1:1" x14ac:dyDescent="0.2">
      <c r="A50" s="48">
        <v>165</v>
      </c>
    </row>
    <row r="51" spans="1:1" x14ac:dyDescent="0.2">
      <c r="A51" s="48">
        <v>116</v>
      </c>
    </row>
    <row r="52" spans="1:1" x14ac:dyDescent="0.2">
      <c r="A52" s="48">
        <v>513</v>
      </c>
    </row>
    <row r="53" spans="1:1" x14ac:dyDescent="0.2">
      <c r="A53" s="48">
        <v>660</v>
      </c>
    </row>
    <row r="54" spans="1:1" x14ac:dyDescent="0.2">
      <c r="A54" s="48">
        <v>25</v>
      </c>
    </row>
    <row r="55" spans="1:1" x14ac:dyDescent="0.2">
      <c r="A55" s="48">
        <v>287</v>
      </c>
    </row>
    <row r="56" spans="1:1" x14ac:dyDescent="0.2">
      <c r="A56" s="48">
        <v>563</v>
      </c>
    </row>
    <row r="57" spans="1:1" x14ac:dyDescent="0.2">
      <c r="A57" s="48">
        <v>635</v>
      </c>
    </row>
    <row r="58" spans="1:1" x14ac:dyDescent="0.2">
      <c r="A58" s="48">
        <v>256</v>
      </c>
    </row>
    <row r="59" spans="1:1" x14ac:dyDescent="0.2">
      <c r="A59" s="48">
        <v>889</v>
      </c>
    </row>
    <row r="60" spans="1:1" x14ac:dyDescent="0.2">
      <c r="A60" s="48">
        <v>22</v>
      </c>
    </row>
    <row r="61" spans="1:1" x14ac:dyDescent="0.2">
      <c r="A61" s="48">
        <v>555</v>
      </c>
    </row>
    <row r="62" spans="1:1" x14ac:dyDescent="0.2">
      <c r="A62" s="48">
        <v>35</v>
      </c>
    </row>
    <row r="63" spans="1:1" x14ac:dyDescent="0.2">
      <c r="A63" s="48">
        <v>1093</v>
      </c>
    </row>
    <row r="64" spans="1:1" x14ac:dyDescent="0.2">
      <c r="A64" s="48">
        <v>998</v>
      </c>
    </row>
    <row r="65" spans="1:1" x14ac:dyDescent="0.2">
      <c r="A65" s="48">
        <v>952</v>
      </c>
    </row>
    <row r="66" spans="1:1" x14ac:dyDescent="0.2">
      <c r="A66" s="48">
        <v>59</v>
      </c>
    </row>
    <row r="67" spans="1:1" x14ac:dyDescent="0.2">
      <c r="A67" s="48">
        <v>46</v>
      </c>
    </row>
    <row r="68" spans="1:1" x14ac:dyDescent="0.2">
      <c r="A68" s="48">
        <v>527</v>
      </c>
    </row>
    <row r="69" spans="1:1" x14ac:dyDescent="0.2">
      <c r="A69" s="48">
        <v>616</v>
      </c>
    </row>
    <row r="70" spans="1:1" x14ac:dyDescent="0.2">
      <c r="A70" s="48">
        <v>922</v>
      </c>
    </row>
    <row r="71" spans="1:1" x14ac:dyDescent="0.2">
      <c r="A71" s="48">
        <v>1058</v>
      </c>
    </row>
    <row r="72" spans="1:1" x14ac:dyDescent="0.2">
      <c r="A72" s="48">
        <v>1043</v>
      </c>
    </row>
    <row r="73" spans="1:1" x14ac:dyDescent="0.2">
      <c r="A73" s="48">
        <v>104</v>
      </c>
    </row>
    <row r="74" spans="1:1" x14ac:dyDescent="0.2">
      <c r="A74" s="48">
        <v>106</v>
      </c>
    </row>
    <row r="75" spans="1:1" x14ac:dyDescent="0.2">
      <c r="A75" s="48">
        <v>136</v>
      </c>
    </row>
    <row r="76" spans="1:1" x14ac:dyDescent="0.2">
      <c r="A76" s="48">
        <v>168</v>
      </c>
    </row>
    <row r="77" spans="1:1" x14ac:dyDescent="0.2">
      <c r="A77" s="48">
        <v>123</v>
      </c>
    </row>
    <row r="78" spans="1:1" x14ac:dyDescent="0.2">
      <c r="A78" s="48">
        <v>1095</v>
      </c>
    </row>
    <row r="79" spans="1:1" x14ac:dyDescent="0.2">
      <c r="A79" s="48">
        <v>590</v>
      </c>
    </row>
    <row r="80" spans="1:1" x14ac:dyDescent="0.2">
      <c r="A80" s="48">
        <v>764</v>
      </c>
    </row>
    <row r="81" spans="1:1" x14ac:dyDescent="0.2">
      <c r="A81" s="48">
        <v>337</v>
      </c>
    </row>
    <row r="82" spans="1:1" x14ac:dyDescent="0.2">
      <c r="A82" s="48">
        <v>546</v>
      </c>
    </row>
    <row r="83" spans="1:1" x14ac:dyDescent="0.2">
      <c r="A83" s="48">
        <v>570</v>
      </c>
    </row>
    <row r="84" spans="1:1" x14ac:dyDescent="0.2">
      <c r="A84" s="48">
        <v>260</v>
      </c>
    </row>
    <row r="85" spans="1:1" x14ac:dyDescent="0.2">
      <c r="A85" s="48">
        <v>740</v>
      </c>
    </row>
    <row r="86" spans="1:1" x14ac:dyDescent="0.2">
      <c r="A86" s="48">
        <v>224</v>
      </c>
    </row>
    <row r="87" spans="1:1" x14ac:dyDescent="0.2">
      <c r="A87" s="48">
        <v>254</v>
      </c>
    </row>
    <row r="88" spans="1:1" x14ac:dyDescent="0.2">
      <c r="A88" s="48">
        <v>130</v>
      </c>
    </row>
    <row r="89" spans="1:1" x14ac:dyDescent="0.2">
      <c r="A89" s="48">
        <v>1070</v>
      </c>
    </row>
    <row r="90" spans="1:1" x14ac:dyDescent="0.2">
      <c r="A90" s="48">
        <v>950</v>
      </c>
    </row>
    <row r="91" spans="1:1" x14ac:dyDescent="0.2">
      <c r="A91" s="48">
        <v>137</v>
      </c>
    </row>
  </sheetData>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63ADBE-032C-4D4A-8D99-BBB4050B2527}">
  <dimension ref="A1:H1129"/>
  <sheetViews>
    <sheetView workbookViewId="0">
      <selection activeCell="G1" sqref="G1:G1048576"/>
    </sheetView>
  </sheetViews>
  <sheetFormatPr baseColWidth="10" defaultColWidth="8.83203125" defaultRowHeight="20" customHeight="1" x14ac:dyDescent="0.2"/>
  <cols>
    <col min="2" max="2" width="26.6640625" customWidth="1"/>
    <col min="3" max="3" width="22.5" customWidth="1"/>
    <col min="4" max="4" width="25.5" customWidth="1"/>
    <col min="6" max="6" width="18.6640625" customWidth="1"/>
    <col min="7" max="7" width="13.6640625" customWidth="1"/>
  </cols>
  <sheetData>
    <row r="1" spans="1:8" ht="20" customHeight="1" x14ac:dyDescent="0.2">
      <c r="A1" s="1" t="s">
        <v>0</v>
      </c>
      <c r="B1" s="1" t="s">
        <v>1</v>
      </c>
      <c r="C1" s="1" t="s">
        <v>2</v>
      </c>
      <c r="D1" s="1" t="s">
        <v>12612</v>
      </c>
      <c r="E1" s="1" t="s">
        <v>4</v>
      </c>
      <c r="F1" s="1" t="s">
        <v>5</v>
      </c>
      <c r="G1" s="1" t="s">
        <v>8</v>
      </c>
      <c r="H1" s="1" t="s">
        <v>9</v>
      </c>
    </row>
    <row r="2" spans="1:8" ht="20" customHeight="1" x14ac:dyDescent="0.2">
      <c r="A2" s="2">
        <v>1</v>
      </c>
      <c r="B2" s="3" t="s">
        <v>10</v>
      </c>
      <c r="C2" s="2" t="s">
        <v>11</v>
      </c>
      <c r="D2" s="2" t="s">
        <v>12</v>
      </c>
      <c r="E2" s="2" t="s">
        <v>13</v>
      </c>
      <c r="F2" s="2" t="s">
        <v>14</v>
      </c>
      <c r="G2" s="2" t="s">
        <v>15</v>
      </c>
      <c r="H2" s="2" t="s">
        <v>16</v>
      </c>
    </row>
    <row r="3" spans="1:8" ht="20" customHeight="1" x14ac:dyDescent="0.2">
      <c r="A3" s="2">
        <v>2</v>
      </c>
      <c r="B3" s="3" t="s">
        <v>17</v>
      </c>
      <c r="C3" s="2" t="s">
        <v>18</v>
      </c>
      <c r="D3" s="2" t="s">
        <v>19</v>
      </c>
      <c r="E3" s="2" t="s">
        <v>13</v>
      </c>
      <c r="F3" s="2" t="s">
        <v>20</v>
      </c>
      <c r="G3" s="2" t="s">
        <v>15</v>
      </c>
      <c r="H3" s="2" t="s">
        <v>21</v>
      </c>
    </row>
    <row r="4" spans="1:8" ht="20" customHeight="1" x14ac:dyDescent="0.2">
      <c r="A4" s="2">
        <v>3</v>
      </c>
      <c r="B4" s="3" t="s">
        <v>22</v>
      </c>
      <c r="C4" s="2" t="s">
        <v>23</v>
      </c>
      <c r="D4" s="2" t="s">
        <v>24</v>
      </c>
      <c r="E4" s="2" t="s">
        <v>13</v>
      </c>
      <c r="F4" s="2" t="s">
        <v>25</v>
      </c>
      <c r="G4" s="2" t="s">
        <v>15</v>
      </c>
      <c r="H4" s="2" t="s">
        <v>26</v>
      </c>
    </row>
    <row r="5" spans="1:8" ht="20" customHeight="1" x14ac:dyDescent="0.2">
      <c r="A5" s="2">
        <v>4</v>
      </c>
      <c r="B5" s="3" t="s">
        <v>27</v>
      </c>
      <c r="C5" s="2" t="s">
        <v>28</v>
      </c>
      <c r="D5" s="2" t="s">
        <v>29</v>
      </c>
      <c r="E5" s="2" t="s">
        <v>13</v>
      </c>
      <c r="F5" s="2" t="s">
        <v>30</v>
      </c>
      <c r="G5" s="2" t="s">
        <v>15</v>
      </c>
      <c r="H5" s="2" t="s">
        <v>31</v>
      </c>
    </row>
    <row r="6" spans="1:8" ht="20" customHeight="1" x14ac:dyDescent="0.2">
      <c r="A6" s="2">
        <v>5</v>
      </c>
      <c r="B6" s="3" t="s">
        <v>32</v>
      </c>
      <c r="C6" s="2" t="s">
        <v>33</v>
      </c>
      <c r="D6" s="2" t="s">
        <v>34</v>
      </c>
      <c r="E6" s="2" t="s">
        <v>35</v>
      </c>
      <c r="F6" s="2" t="s">
        <v>36</v>
      </c>
      <c r="G6" s="2" t="s">
        <v>15</v>
      </c>
      <c r="H6" s="2" t="s">
        <v>37</v>
      </c>
    </row>
    <row r="7" spans="1:8" ht="20" customHeight="1" x14ac:dyDescent="0.2">
      <c r="A7" s="2">
        <v>6</v>
      </c>
      <c r="B7" s="3" t="s">
        <v>38</v>
      </c>
      <c r="C7" s="2" t="s">
        <v>39</v>
      </c>
      <c r="D7" s="2" t="s">
        <v>40</v>
      </c>
      <c r="E7" s="2" t="s">
        <v>13</v>
      </c>
      <c r="F7" s="2" t="s">
        <v>41</v>
      </c>
      <c r="G7" s="2" t="s">
        <v>15</v>
      </c>
      <c r="H7" s="2" t="s">
        <v>42</v>
      </c>
    </row>
    <row r="8" spans="1:8" ht="20" customHeight="1" x14ac:dyDescent="0.2">
      <c r="A8" s="2">
        <v>7</v>
      </c>
      <c r="B8" s="3" t="s">
        <v>43</v>
      </c>
      <c r="C8" s="2" t="s">
        <v>44</v>
      </c>
      <c r="D8" s="2" t="s">
        <v>45</v>
      </c>
      <c r="E8" s="2" t="s">
        <v>13</v>
      </c>
      <c r="F8" s="2" t="s">
        <v>46</v>
      </c>
      <c r="G8" s="2" t="s">
        <v>15</v>
      </c>
      <c r="H8" s="2" t="s">
        <v>47</v>
      </c>
    </row>
    <row r="9" spans="1:8" ht="20" customHeight="1" x14ac:dyDescent="0.2">
      <c r="A9" s="2">
        <v>8</v>
      </c>
      <c r="B9" s="3" t="s">
        <v>48</v>
      </c>
      <c r="C9" s="2" t="s">
        <v>49</v>
      </c>
      <c r="D9" s="2" t="s">
        <v>50</v>
      </c>
      <c r="E9" s="2" t="s">
        <v>13</v>
      </c>
      <c r="F9" s="2" t="s">
        <v>51</v>
      </c>
      <c r="G9" s="2" t="s">
        <v>15</v>
      </c>
      <c r="H9" s="2" t="s">
        <v>52</v>
      </c>
    </row>
    <row r="10" spans="1:8" ht="20" customHeight="1" x14ac:dyDescent="0.2">
      <c r="A10" s="2">
        <v>9</v>
      </c>
      <c r="B10" s="3" t="s">
        <v>53</v>
      </c>
      <c r="C10" s="2" t="s">
        <v>54</v>
      </c>
      <c r="D10" s="2" t="s">
        <v>55</v>
      </c>
      <c r="E10" s="2" t="s">
        <v>13</v>
      </c>
      <c r="F10" s="2" t="s">
        <v>56</v>
      </c>
      <c r="G10" s="2" t="s">
        <v>15</v>
      </c>
      <c r="H10" s="2" t="s">
        <v>57</v>
      </c>
    </row>
    <row r="11" spans="1:8" ht="20" customHeight="1" x14ac:dyDescent="0.2">
      <c r="A11" s="2">
        <v>10</v>
      </c>
      <c r="B11" s="3" t="s">
        <v>58</v>
      </c>
      <c r="C11" s="2" t="s">
        <v>59</v>
      </c>
      <c r="D11" s="2" t="s">
        <v>60</v>
      </c>
      <c r="E11" s="2" t="s">
        <v>13</v>
      </c>
      <c r="F11" s="2" t="s">
        <v>20</v>
      </c>
      <c r="G11" s="2" t="s">
        <v>15</v>
      </c>
      <c r="H11" s="2" t="s">
        <v>61</v>
      </c>
    </row>
    <row r="12" spans="1:8" ht="20" customHeight="1" x14ac:dyDescent="0.2">
      <c r="A12" s="2">
        <v>11</v>
      </c>
      <c r="B12" s="3" t="s">
        <v>62</v>
      </c>
      <c r="C12" s="2" t="s">
        <v>63</v>
      </c>
      <c r="D12" s="2" t="s">
        <v>64</v>
      </c>
      <c r="E12" s="2" t="s">
        <v>13</v>
      </c>
      <c r="F12" s="2" t="s">
        <v>65</v>
      </c>
      <c r="G12" s="2" t="s">
        <v>15</v>
      </c>
      <c r="H12" s="2" t="s">
        <v>66</v>
      </c>
    </row>
    <row r="13" spans="1:8" ht="20" customHeight="1" x14ac:dyDescent="0.2">
      <c r="A13" s="2">
        <v>12</v>
      </c>
      <c r="B13" s="3" t="s">
        <v>67</v>
      </c>
      <c r="C13" s="2" t="s">
        <v>68</v>
      </c>
      <c r="D13" s="2" t="s">
        <v>69</v>
      </c>
      <c r="E13" s="2" t="s">
        <v>70</v>
      </c>
      <c r="F13" s="2" t="s">
        <v>71</v>
      </c>
      <c r="G13" s="2" t="s">
        <v>15</v>
      </c>
      <c r="H13" s="2" t="s">
        <v>72</v>
      </c>
    </row>
    <row r="14" spans="1:8" ht="20" customHeight="1" x14ac:dyDescent="0.2">
      <c r="A14" s="2">
        <v>13</v>
      </c>
      <c r="B14" s="3" t="s">
        <v>73</v>
      </c>
      <c r="C14" s="2" t="s">
        <v>74</v>
      </c>
      <c r="D14" s="2" t="s">
        <v>75</v>
      </c>
      <c r="E14" s="2" t="s">
        <v>13</v>
      </c>
      <c r="F14" s="2" t="s">
        <v>65</v>
      </c>
      <c r="G14" s="2" t="s">
        <v>15</v>
      </c>
      <c r="H14" s="2" t="s">
        <v>76</v>
      </c>
    </row>
    <row r="15" spans="1:8" ht="20" customHeight="1" x14ac:dyDescent="0.2">
      <c r="A15" s="2">
        <v>14</v>
      </c>
      <c r="B15" s="3" t="s">
        <v>77</v>
      </c>
      <c r="C15" s="2" t="s">
        <v>78</v>
      </c>
      <c r="D15" s="2" t="s">
        <v>79</v>
      </c>
      <c r="E15" s="2" t="s">
        <v>80</v>
      </c>
      <c r="F15" s="2" t="s">
        <v>81</v>
      </c>
      <c r="G15" s="2" t="s">
        <v>15</v>
      </c>
      <c r="H15" s="2" t="s">
        <v>82</v>
      </c>
    </row>
    <row r="16" spans="1:8" ht="20" customHeight="1" x14ac:dyDescent="0.2">
      <c r="A16" s="2">
        <v>15</v>
      </c>
      <c r="B16" s="3" t="s">
        <v>83</v>
      </c>
      <c r="C16" s="2" t="s">
        <v>84</v>
      </c>
      <c r="D16" s="2" t="s">
        <v>85</v>
      </c>
      <c r="E16" s="2" t="s">
        <v>70</v>
      </c>
      <c r="F16" s="2" t="s">
        <v>86</v>
      </c>
      <c r="G16" s="2" t="s">
        <v>15</v>
      </c>
      <c r="H16" s="2" t="s">
        <v>87</v>
      </c>
    </row>
    <row r="17" spans="1:8" ht="20" customHeight="1" x14ac:dyDescent="0.2">
      <c r="A17" s="2">
        <v>16</v>
      </c>
      <c r="B17" s="3" t="s">
        <v>88</v>
      </c>
      <c r="C17" s="2" t="s">
        <v>89</v>
      </c>
      <c r="D17" s="2" t="s">
        <v>90</v>
      </c>
      <c r="E17" s="2" t="s">
        <v>13</v>
      </c>
      <c r="F17" s="2" t="s">
        <v>91</v>
      </c>
      <c r="G17" s="2" t="s">
        <v>15</v>
      </c>
      <c r="H17" s="2" t="s">
        <v>92</v>
      </c>
    </row>
    <row r="18" spans="1:8" ht="20" customHeight="1" x14ac:dyDescent="0.2">
      <c r="A18" s="2">
        <v>17</v>
      </c>
      <c r="B18" s="3" t="s">
        <v>93</v>
      </c>
      <c r="C18" s="2" t="s">
        <v>94</v>
      </c>
      <c r="D18" s="2" t="s">
        <v>95</v>
      </c>
      <c r="E18" s="2" t="s">
        <v>96</v>
      </c>
      <c r="F18" s="2" t="s">
        <v>97</v>
      </c>
      <c r="G18" s="2" t="s">
        <v>15</v>
      </c>
      <c r="H18" s="2" t="s">
        <v>98</v>
      </c>
    </row>
    <row r="19" spans="1:8" ht="20" customHeight="1" x14ac:dyDescent="0.2">
      <c r="A19" s="2">
        <v>18</v>
      </c>
      <c r="B19" s="3" t="s">
        <v>99</v>
      </c>
      <c r="C19" s="2" t="s">
        <v>100</v>
      </c>
      <c r="D19" s="2" t="s">
        <v>101</v>
      </c>
      <c r="E19" s="2" t="s">
        <v>102</v>
      </c>
      <c r="F19" s="2" t="s">
        <v>65</v>
      </c>
      <c r="G19" s="2" t="s">
        <v>15</v>
      </c>
      <c r="H19" s="2" t="s">
        <v>103</v>
      </c>
    </row>
    <row r="20" spans="1:8" ht="20" customHeight="1" x14ac:dyDescent="0.2">
      <c r="A20" s="2">
        <v>19</v>
      </c>
      <c r="B20" s="3" t="s">
        <v>104</v>
      </c>
      <c r="C20" s="2" t="s">
        <v>105</v>
      </c>
      <c r="D20" s="2" t="s">
        <v>106</v>
      </c>
      <c r="E20" s="2" t="s">
        <v>13</v>
      </c>
      <c r="F20" s="2" t="s">
        <v>107</v>
      </c>
      <c r="G20" s="2" t="s">
        <v>15</v>
      </c>
      <c r="H20" s="2" t="s">
        <v>108</v>
      </c>
    </row>
    <row r="21" spans="1:8" ht="20" customHeight="1" x14ac:dyDescent="0.2">
      <c r="A21" s="2">
        <v>20</v>
      </c>
      <c r="B21" s="3" t="s">
        <v>109</v>
      </c>
      <c r="C21" s="2" t="s">
        <v>110</v>
      </c>
      <c r="D21" s="2" t="s">
        <v>111</v>
      </c>
      <c r="E21" s="2" t="s">
        <v>80</v>
      </c>
      <c r="F21" s="2" t="s">
        <v>112</v>
      </c>
      <c r="G21" s="2" t="s">
        <v>15</v>
      </c>
      <c r="H21" s="2" t="s">
        <v>113</v>
      </c>
    </row>
    <row r="22" spans="1:8" ht="20" customHeight="1" x14ac:dyDescent="0.2">
      <c r="A22" s="2">
        <v>21</v>
      </c>
      <c r="B22" s="3" t="s">
        <v>114</v>
      </c>
      <c r="C22" s="2" t="s">
        <v>115</v>
      </c>
      <c r="D22" s="2" t="s">
        <v>116</v>
      </c>
      <c r="E22" s="2" t="s">
        <v>13</v>
      </c>
      <c r="F22" s="2" t="s">
        <v>117</v>
      </c>
      <c r="G22" s="2" t="s">
        <v>15</v>
      </c>
      <c r="H22" s="2" t="s">
        <v>118</v>
      </c>
    </row>
    <row r="23" spans="1:8" ht="20" customHeight="1" x14ac:dyDescent="0.2">
      <c r="A23" s="2">
        <v>22</v>
      </c>
      <c r="B23" s="3" t="s">
        <v>119</v>
      </c>
      <c r="C23" s="2" t="s">
        <v>120</v>
      </c>
      <c r="D23" s="2" t="s">
        <v>121</v>
      </c>
      <c r="E23" s="2" t="s">
        <v>13</v>
      </c>
      <c r="F23" s="2" t="s">
        <v>122</v>
      </c>
      <c r="G23" s="2" t="s">
        <v>15</v>
      </c>
      <c r="H23" s="2" t="s">
        <v>124</v>
      </c>
    </row>
    <row r="24" spans="1:8" ht="20" customHeight="1" x14ac:dyDescent="0.2">
      <c r="A24" s="2">
        <v>23</v>
      </c>
      <c r="B24" s="3" t="s">
        <v>125</v>
      </c>
      <c r="C24" s="2" t="s">
        <v>126</v>
      </c>
      <c r="D24" s="2" t="s">
        <v>127</v>
      </c>
      <c r="E24" s="2" t="s">
        <v>80</v>
      </c>
      <c r="F24" s="2" t="s">
        <v>128</v>
      </c>
      <c r="G24" s="2" t="s">
        <v>15</v>
      </c>
      <c r="H24" s="2" t="s">
        <v>129</v>
      </c>
    </row>
    <row r="25" spans="1:8" ht="20" customHeight="1" x14ac:dyDescent="0.2">
      <c r="A25" s="2">
        <v>24</v>
      </c>
      <c r="B25" s="3" t="s">
        <v>130</v>
      </c>
      <c r="C25" s="2" t="s">
        <v>131</v>
      </c>
      <c r="D25" s="2" t="s">
        <v>132</v>
      </c>
      <c r="E25" s="2" t="s">
        <v>13</v>
      </c>
      <c r="F25" s="2" t="s">
        <v>133</v>
      </c>
      <c r="G25" s="2" t="s">
        <v>15</v>
      </c>
      <c r="H25" s="2" t="s">
        <v>134</v>
      </c>
    </row>
    <row r="26" spans="1:8" ht="20" customHeight="1" x14ac:dyDescent="0.2">
      <c r="A26" s="2">
        <v>25</v>
      </c>
      <c r="B26" s="3" t="s">
        <v>135</v>
      </c>
      <c r="C26" s="2" t="s">
        <v>136</v>
      </c>
      <c r="D26" s="2" t="s">
        <v>137</v>
      </c>
      <c r="E26" s="2" t="s">
        <v>70</v>
      </c>
      <c r="F26" s="2" t="s">
        <v>138</v>
      </c>
      <c r="G26" s="2" t="s">
        <v>15</v>
      </c>
      <c r="H26" s="2" t="s">
        <v>140</v>
      </c>
    </row>
    <row r="27" spans="1:8" ht="20" customHeight="1" x14ac:dyDescent="0.2">
      <c r="A27" s="2">
        <v>26</v>
      </c>
      <c r="B27" s="3" t="s">
        <v>141</v>
      </c>
      <c r="C27" s="2" t="s">
        <v>142</v>
      </c>
      <c r="D27" s="2" t="s">
        <v>143</v>
      </c>
      <c r="E27" s="2" t="s">
        <v>13</v>
      </c>
      <c r="F27" s="2" t="s">
        <v>144</v>
      </c>
      <c r="G27" s="2" t="s">
        <v>15</v>
      </c>
      <c r="H27" s="2"/>
    </row>
    <row r="28" spans="1:8" ht="20" customHeight="1" x14ac:dyDescent="0.2">
      <c r="A28" s="2">
        <v>27</v>
      </c>
      <c r="B28" s="3" t="s">
        <v>145</v>
      </c>
      <c r="C28" s="2" t="s">
        <v>146</v>
      </c>
      <c r="D28" s="2" t="s">
        <v>147</v>
      </c>
      <c r="E28" s="2" t="s">
        <v>96</v>
      </c>
      <c r="F28" s="2" t="s">
        <v>148</v>
      </c>
      <c r="G28" s="2" t="s">
        <v>15</v>
      </c>
      <c r="H28" s="2" t="s">
        <v>150</v>
      </c>
    </row>
    <row r="29" spans="1:8" ht="20" customHeight="1" x14ac:dyDescent="0.2">
      <c r="A29" s="2">
        <v>28</v>
      </c>
      <c r="B29" s="3" t="s">
        <v>151</v>
      </c>
      <c r="C29" s="2" t="s">
        <v>152</v>
      </c>
      <c r="D29" s="2" t="s">
        <v>153</v>
      </c>
      <c r="E29" s="2" t="s">
        <v>102</v>
      </c>
      <c r="F29" s="2" t="s">
        <v>14</v>
      </c>
      <c r="G29" s="2" t="s">
        <v>15</v>
      </c>
      <c r="H29" s="2" t="s">
        <v>154</v>
      </c>
    </row>
    <row r="30" spans="1:8" ht="20" customHeight="1" x14ac:dyDescent="0.2">
      <c r="A30" s="2">
        <v>29</v>
      </c>
      <c r="B30" s="3" t="s">
        <v>155</v>
      </c>
      <c r="C30" s="2" t="s">
        <v>156</v>
      </c>
      <c r="D30" s="2" t="s">
        <v>157</v>
      </c>
      <c r="E30" s="2" t="s">
        <v>13</v>
      </c>
      <c r="F30" s="2" t="s">
        <v>133</v>
      </c>
      <c r="G30" s="2" t="s">
        <v>15</v>
      </c>
      <c r="H30" s="2" t="s">
        <v>158</v>
      </c>
    </row>
    <row r="31" spans="1:8" ht="20" customHeight="1" x14ac:dyDescent="0.2">
      <c r="A31" s="2">
        <v>30</v>
      </c>
      <c r="B31" s="3" t="s">
        <v>159</v>
      </c>
      <c r="C31" s="2" t="s">
        <v>160</v>
      </c>
      <c r="D31" s="2" t="s">
        <v>161</v>
      </c>
      <c r="E31" s="2" t="s">
        <v>13</v>
      </c>
      <c r="F31" s="2" t="s">
        <v>162</v>
      </c>
      <c r="G31" s="2" t="s">
        <v>15</v>
      </c>
      <c r="H31" s="2"/>
    </row>
    <row r="32" spans="1:8" ht="20" customHeight="1" x14ac:dyDescent="0.2">
      <c r="A32" s="2">
        <v>31</v>
      </c>
      <c r="B32" s="3" t="s">
        <v>163</v>
      </c>
      <c r="C32" s="2" t="s">
        <v>164</v>
      </c>
      <c r="D32" s="2" t="s">
        <v>165</v>
      </c>
      <c r="E32" s="2" t="s">
        <v>70</v>
      </c>
      <c r="F32" s="2" t="s">
        <v>144</v>
      </c>
      <c r="G32" s="2" t="s">
        <v>15</v>
      </c>
      <c r="H32" s="2"/>
    </row>
    <row r="33" spans="1:8" ht="20" customHeight="1" x14ac:dyDescent="0.2">
      <c r="A33" s="2">
        <v>32</v>
      </c>
      <c r="B33" s="3" t="s">
        <v>166</v>
      </c>
      <c r="C33" s="2" t="s">
        <v>167</v>
      </c>
      <c r="D33" s="2" t="s">
        <v>168</v>
      </c>
      <c r="E33" s="2" t="s">
        <v>96</v>
      </c>
      <c r="F33" s="2" t="s">
        <v>169</v>
      </c>
      <c r="G33" s="2" t="s">
        <v>15</v>
      </c>
      <c r="H33" s="2" t="s">
        <v>170</v>
      </c>
    </row>
    <row r="34" spans="1:8" ht="20" customHeight="1" x14ac:dyDescent="0.2">
      <c r="A34" s="2">
        <v>33</v>
      </c>
      <c r="B34" s="3" t="s">
        <v>171</v>
      </c>
      <c r="C34" s="2" t="s">
        <v>172</v>
      </c>
      <c r="D34" s="2" t="s">
        <v>173</v>
      </c>
      <c r="E34" s="2" t="s">
        <v>13</v>
      </c>
      <c r="F34" s="2" t="s">
        <v>117</v>
      </c>
      <c r="G34" s="2" t="s">
        <v>15</v>
      </c>
      <c r="H34" s="2" t="s">
        <v>174</v>
      </c>
    </row>
    <row r="35" spans="1:8" ht="20" customHeight="1" x14ac:dyDescent="0.2">
      <c r="A35" s="2">
        <v>34</v>
      </c>
      <c r="B35" s="3" t="s">
        <v>175</v>
      </c>
      <c r="C35" s="2" t="s">
        <v>176</v>
      </c>
      <c r="D35" s="2" t="s">
        <v>177</v>
      </c>
      <c r="E35" s="2" t="s">
        <v>70</v>
      </c>
      <c r="F35" s="2" t="s">
        <v>97</v>
      </c>
      <c r="G35" s="2" t="s">
        <v>15</v>
      </c>
      <c r="H35" s="2" t="s">
        <v>178</v>
      </c>
    </row>
    <row r="36" spans="1:8" ht="20" customHeight="1" x14ac:dyDescent="0.2">
      <c r="A36" s="2">
        <v>35</v>
      </c>
      <c r="B36" s="3" t="s">
        <v>179</v>
      </c>
      <c r="C36" s="2" t="s">
        <v>180</v>
      </c>
      <c r="D36" s="2" t="s">
        <v>181</v>
      </c>
      <c r="E36" s="2" t="s">
        <v>13</v>
      </c>
      <c r="F36" s="2" t="s">
        <v>182</v>
      </c>
      <c r="G36" s="2" t="s">
        <v>15</v>
      </c>
      <c r="H36" s="2" t="s">
        <v>184</v>
      </c>
    </row>
    <row r="37" spans="1:8" ht="20" customHeight="1" x14ac:dyDescent="0.2">
      <c r="A37" s="2">
        <v>36</v>
      </c>
      <c r="B37" s="3" t="s">
        <v>185</v>
      </c>
      <c r="C37" s="2" t="s">
        <v>186</v>
      </c>
      <c r="D37" s="2" t="s">
        <v>187</v>
      </c>
      <c r="E37" s="2" t="s">
        <v>13</v>
      </c>
      <c r="F37" s="2" t="s">
        <v>188</v>
      </c>
      <c r="G37" s="2" t="s">
        <v>15</v>
      </c>
      <c r="H37" s="2" t="s">
        <v>189</v>
      </c>
    </row>
    <row r="38" spans="1:8" ht="20" customHeight="1" x14ac:dyDescent="0.2">
      <c r="A38" s="2">
        <v>37</v>
      </c>
      <c r="B38" s="3" t="s">
        <v>190</v>
      </c>
      <c r="C38" s="2" t="s">
        <v>191</v>
      </c>
      <c r="D38" s="2" t="s">
        <v>192</v>
      </c>
      <c r="E38" s="2" t="s">
        <v>13</v>
      </c>
      <c r="F38" s="2" t="s">
        <v>193</v>
      </c>
      <c r="G38" s="2" t="s">
        <v>15</v>
      </c>
      <c r="H38" s="2" t="s">
        <v>194</v>
      </c>
    </row>
    <row r="39" spans="1:8" ht="20" customHeight="1" x14ac:dyDescent="0.2">
      <c r="A39" s="2">
        <v>38</v>
      </c>
      <c r="B39" s="3" t="s">
        <v>195</v>
      </c>
      <c r="C39" s="2" t="s">
        <v>196</v>
      </c>
      <c r="D39" s="2" t="s">
        <v>197</v>
      </c>
      <c r="E39" s="2" t="s">
        <v>35</v>
      </c>
      <c r="F39" s="2" t="s">
        <v>198</v>
      </c>
      <c r="G39" s="2" t="s">
        <v>15</v>
      </c>
      <c r="H39" s="2" t="s">
        <v>199</v>
      </c>
    </row>
    <row r="40" spans="1:8" ht="20" customHeight="1" x14ac:dyDescent="0.2">
      <c r="A40" s="2">
        <v>39</v>
      </c>
      <c r="B40" s="3" t="s">
        <v>200</v>
      </c>
      <c r="C40" s="2" t="s">
        <v>201</v>
      </c>
      <c r="D40" s="2" t="s">
        <v>202</v>
      </c>
      <c r="E40" s="2" t="s">
        <v>13</v>
      </c>
      <c r="F40" s="2" t="s">
        <v>203</v>
      </c>
      <c r="G40" s="2" t="s">
        <v>15</v>
      </c>
      <c r="H40" s="2" t="s">
        <v>204</v>
      </c>
    </row>
    <row r="41" spans="1:8" ht="20" customHeight="1" x14ac:dyDescent="0.2">
      <c r="A41" s="2">
        <v>40</v>
      </c>
      <c r="B41" s="3" t="s">
        <v>205</v>
      </c>
      <c r="C41" s="2" t="s">
        <v>206</v>
      </c>
      <c r="D41" s="2" t="s">
        <v>207</v>
      </c>
      <c r="E41" s="2" t="s">
        <v>35</v>
      </c>
      <c r="F41" s="2" t="s">
        <v>208</v>
      </c>
      <c r="G41" s="2" t="s">
        <v>15</v>
      </c>
      <c r="H41" s="2" t="s">
        <v>209</v>
      </c>
    </row>
    <row r="42" spans="1:8" ht="20" customHeight="1" x14ac:dyDescent="0.2">
      <c r="A42" s="2">
        <v>41</v>
      </c>
      <c r="B42" s="3" t="s">
        <v>210</v>
      </c>
      <c r="C42" s="2" t="s">
        <v>211</v>
      </c>
      <c r="D42" s="2" t="s">
        <v>212</v>
      </c>
      <c r="E42" s="2" t="s">
        <v>35</v>
      </c>
      <c r="F42" s="2" t="s">
        <v>144</v>
      </c>
      <c r="G42" s="2" t="s">
        <v>15</v>
      </c>
      <c r="H42" s="2"/>
    </row>
    <row r="43" spans="1:8" ht="20" customHeight="1" x14ac:dyDescent="0.2">
      <c r="A43" s="2">
        <v>42</v>
      </c>
      <c r="B43" s="3" t="s">
        <v>213</v>
      </c>
      <c r="C43" s="2" t="s">
        <v>214</v>
      </c>
      <c r="D43" s="2" t="s">
        <v>215</v>
      </c>
      <c r="E43" s="2" t="s">
        <v>13</v>
      </c>
      <c r="F43" s="2" t="s">
        <v>216</v>
      </c>
      <c r="G43" s="2" t="s">
        <v>15</v>
      </c>
      <c r="H43" s="2" t="s">
        <v>217</v>
      </c>
    </row>
    <row r="44" spans="1:8" ht="20" customHeight="1" x14ac:dyDescent="0.2">
      <c r="A44" s="2">
        <v>43</v>
      </c>
      <c r="B44" s="3" t="s">
        <v>218</v>
      </c>
      <c r="C44" s="2" t="s">
        <v>219</v>
      </c>
      <c r="D44" s="2" t="s">
        <v>220</v>
      </c>
      <c r="E44" s="2" t="s">
        <v>35</v>
      </c>
      <c r="F44" s="2" t="s">
        <v>221</v>
      </c>
      <c r="G44" s="2" t="s">
        <v>15</v>
      </c>
      <c r="H44" s="2" t="s">
        <v>222</v>
      </c>
    </row>
    <row r="45" spans="1:8" ht="20" customHeight="1" x14ac:dyDescent="0.2">
      <c r="A45" s="2">
        <v>44</v>
      </c>
      <c r="B45" s="3" t="s">
        <v>223</v>
      </c>
      <c r="C45" s="2" t="s">
        <v>224</v>
      </c>
      <c r="D45" s="2" t="s">
        <v>225</v>
      </c>
      <c r="E45" s="2" t="s">
        <v>13</v>
      </c>
      <c r="F45" s="2" t="s">
        <v>65</v>
      </c>
      <c r="G45" s="2" t="s">
        <v>15</v>
      </c>
      <c r="H45" s="2" t="s">
        <v>226</v>
      </c>
    </row>
    <row r="46" spans="1:8" ht="20" customHeight="1" x14ac:dyDescent="0.2">
      <c r="A46" s="2">
        <v>45</v>
      </c>
      <c r="B46" s="3" t="s">
        <v>227</v>
      </c>
      <c r="C46" s="2" t="s">
        <v>228</v>
      </c>
      <c r="D46" s="2" t="s">
        <v>229</v>
      </c>
      <c r="E46" s="2" t="s">
        <v>35</v>
      </c>
      <c r="F46" s="2" t="s">
        <v>230</v>
      </c>
      <c r="G46" s="2" t="s">
        <v>15</v>
      </c>
      <c r="H46" s="2" t="s">
        <v>231</v>
      </c>
    </row>
    <row r="47" spans="1:8" ht="20" customHeight="1" x14ac:dyDescent="0.2">
      <c r="A47" s="2">
        <v>46</v>
      </c>
      <c r="B47" s="3" t="s">
        <v>232</v>
      </c>
      <c r="C47" s="2" t="s">
        <v>233</v>
      </c>
      <c r="D47" s="2" t="s">
        <v>234</v>
      </c>
      <c r="E47" s="2" t="s">
        <v>13</v>
      </c>
      <c r="F47" s="2" t="s">
        <v>65</v>
      </c>
      <c r="G47" s="2" t="s">
        <v>15</v>
      </c>
      <c r="H47" s="2" t="s">
        <v>236</v>
      </c>
    </row>
    <row r="48" spans="1:8" ht="20" customHeight="1" x14ac:dyDescent="0.2">
      <c r="A48" s="2">
        <v>47</v>
      </c>
      <c r="B48" s="3" t="s">
        <v>237</v>
      </c>
      <c r="C48" s="2" t="s">
        <v>238</v>
      </c>
      <c r="D48" s="2" t="s">
        <v>239</v>
      </c>
      <c r="E48" s="2" t="s">
        <v>13</v>
      </c>
      <c r="F48" s="2" t="s">
        <v>240</v>
      </c>
      <c r="G48" s="2" t="s">
        <v>15</v>
      </c>
      <c r="H48" s="2" t="s">
        <v>241</v>
      </c>
    </row>
    <row r="49" spans="1:8" ht="20" customHeight="1" x14ac:dyDescent="0.2">
      <c r="A49" s="2">
        <v>48</v>
      </c>
      <c r="B49" s="3" t="s">
        <v>242</v>
      </c>
      <c r="C49" s="2" t="s">
        <v>243</v>
      </c>
      <c r="D49" s="2" t="s">
        <v>244</v>
      </c>
      <c r="E49" s="2" t="s">
        <v>80</v>
      </c>
      <c r="F49" s="2" t="s">
        <v>245</v>
      </c>
      <c r="G49" s="2" t="s">
        <v>15</v>
      </c>
      <c r="H49" s="2" t="s">
        <v>246</v>
      </c>
    </row>
    <row r="50" spans="1:8" ht="20" customHeight="1" x14ac:dyDescent="0.2">
      <c r="A50" s="2">
        <v>49</v>
      </c>
      <c r="B50" s="3" t="s">
        <v>247</v>
      </c>
      <c r="C50" s="2" t="s">
        <v>248</v>
      </c>
      <c r="D50" s="2" t="s">
        <v>249</v>
      </c>
      <c r="E50" s="2" t="s">
        <v>80</v>
      </c>
      <c r="F50" s="2" t="s">
        <v>117</v>
      </c>
      <c r="G50" s="2" t="s">
        <v>15</v>
      </c>
      <c r="H50" s="2" t="s">
        <v>250</v>
      </c>
    </row>
    <row r="51" spans="1:8" ht="20" customHeight="1" x14ac:dyDescent="0.2">
      <c r="A51" s="2">
        <v>50</v>
      </c>
      <c r="B51" s="3" t="s">
        <v>251</v>
      </c>
      <c r="C51" s="2" t="s">
        <v>252</v>
      </c>
      <c r="D51" s="2" t="s">
        <v>253</v>
      </c>
      <c r="E51" s="2" t="s">
        <v>13</v>
      </c>
      <c r="F51" s="2" t="s">
        <v>254</v>
      </c>
      <c r="G51" s="2" t="s">
        <v>15</v>
      </c>
      <c r="H51" s="2" t="s">
        <v>255</v>
      </c>
    </row>
    <row r="52" spans="1:8" ht="20" customHeight="1" x14ac:dyDescent="0.2">
      <c r="A52" s="2">
        <v>51</v>
      </c>
      <c r="B52" s="3" t="s">
        <v>256</v>
      </c>
      <c r="C52" s="2" t="s">
        <v>257</v>
      </c>
      <c r="D52" s="2" t="s">
        <v>258</v>
      </c>
      <c r="E52" s="2" t="s">
        <v>80</v>
      </c>
      <c r="F52" s="2" t="s">
        <v>259</v>
      </c>
      <c r="G52" s="2" t="s">
        <v>15</v>
      </c>
      <c r="H52" s="2" t="s">
        <v>260</v>
      </c>
    </row>
    <row r="53" spans="1:8" ht="20" customHeight="1" x14ac:dyDescent="0.2">
      <c r="A53" s="2">
        <v>52</v>
      </c>
      <c r="B53" s="3" t="s">
        <v>261</v>
      </c>
      <c r="C53" s="2" t="s">
        <v>262</v>
      </c>
      <c r="D53" s="2" t="s">
        <v>263</v>
      </c>
      <c r="E53" s="2" t="s">
        <v>13</v>
      </c>
      <c r="F53" s="2" t="s">
        <v>264</v>
      </c>
      <c r="G53" s="2" t="s">
        <v>15</v>
      </c>
      <c r="H53" s="2" t="s">
        <v>265</v>
      </c>
    </row>
    <row r="54" spans="1:8" ht="20" customHeight="1" x14ac:dyDescent="0.2">
      <c r="A54" s="2">
        <v>53</v>
      </c>
      <c r="B54" s="3" t="s">
        <v>266</v>
      </c>
      <c r="C54" s="2" t="s">
        <v>267</v>
      </c>
      <c r="D54" s="2" t="s">
        <v>268</v>
      </c>
      <c r="E54" s="2" t="s">
        <v>13</v>
      </c>
      <c r="F54" s="2" t="s">
        <v>144</v>
      </c>
      <c r="G54" s="2" t="s">
        <v>15</v>
      </c>
      <c r="H54" s="2"/>
    </row>
    <row r="55" spans="1:8" ht="20" customHeight="1" x14ac:dyDescent="0.2">
      <c r="A55" s="2">
        <v>54</v>
      </c>
      <c r="B55" s="3" t="s">
        <v>269</v>
      </c>
      <c r="C55" s="2" t="s">
        <v>270</v>
      </c>
      <c r="D55" s="2" t="s">
        <v>271</v>
      </c>
      <c r="E55" s="2" t="s">
        <v>13</v>
      </c>
      <c r="F55" s="2" t="s">
        <v>272</v>
      </c>
      <c r="G55" s="2" t="s">
        <v>15</v>
      </c>
      <c r="H55" s="2" t="s">
        <v>273</v>
      </c>
    </row>
    <row r="56" spans="1:8" ht="20" customHeight="1" x14ac:dyDescent="0.2">
      <c r="A56" s="2">
        <v>55</v>
      </c>
      <c r="B56" s="3" t="s">
        <v>274</v>
      </c>
      <c r="C56" s="2" t="s">
        <v>275</v>
      </c>
      <c r="D56" s="2" t="s">
        <v>276</v>
      </c>
      <c r="E56" s="2" t="s">
        <v>13</v>
      </c>
      <c r="F56" s="2" t="s">
        <v>277</v>
      </c>
      <c r="G56" s="2" t="s">
        <v>15</v>
      </c>
      <c r="H56" s="2" t="s">
        <v>278</v>
      </c>
    </row>
    <row r="57" spans="1:8" ht="20" customHeight="1" x14ac:dyDescent="0.2">
      <c r="A57" s="2">
        <v>56</v>
      </c>
      <c r="B57" s="3" t="s">
        <v>279</v>
      </c>
      <c r="C57" s="2" t="s">
        <v>280</v>
      </c>
      <c r="D57" s="2" t="s">
        <v>281</v>
      </c>
      <c r="E57" s="2" t="s">
        <v>13</v>
      </c>
      <c r="F57" s="2" t="s">
        <v>144</v>
      </c>
      <c r="G57" s="2" t="s">
        <v>15</v>
      </c>
      <c r="H57" s="2"/>
    </row>
    <row r="58" spans="1:8" ht="20" customHeight="1" x14ac:dyDescent="0.2">
      <c r="A58" s="2">
        <v>57</v>
      </c>
      <c r="B58" s="3" t="s">
        <v>282</v>
      </c>
      <c r="C58" s="2" t="s">
        <v>283</v>
      </c>
      <c r="D58" s="2" t="s">
        <v>284</v>
      </c>
      <c r="E58" s="2" t="s">
        <v>13</v>
      </c>
      <c r="F58" s="2" t="s">
        <v>285</v>
      </c>
      <c r="G58" s="2" t="s">
        <v>15</v>
      </c>
      <c r="H58" s="2" t="s">
        <v>286</v>
      </c>
    </row>
    <row r="59" spans="1:8" ht="20" customHeight="1" x14ac:dyDescent="0.2">
      <c r="A59" s="2">
        <v>58</v>
      </c>
      <c r="B59" s="3" t="s">
        <v>287</v>
      </c>
      <c r="C59" s="2" t="s">
        <v>288</v>
      </c>
      <c r="D59" s="2" t="s">
        <v>289</v>
      </c>
      <c r="E59" s="2" t="s">
        <v>13</v>
      </c>
      <c r="F59" s="2" t="s">
        <v>290</v>
      </c>
      <c r="G59" s="2" t="s">
        <v>15</v>
      </c>
      <c r="H59" s="2" t="s">
        <v>291</v>
      </c>
    </row>
    <row r="60" spans="1:8" ht="20" customHeight="1" x14ac:dyDescent="0.2">
      <c r="A60" s="2">
        <v>59</v>
      </c>
      <c r="B60" s="3" t="s">
        <v>292</v>
      </c>
      <c r="C60" s="2" t="s">
        <v>293</v>
      </c>
      <c r="D60" s="2" t="s">
        <v>294</v>
      </c>
      <c r="E60" s="2" t="s">
        <v>13</v>
      </c>
      <c r="F60" s="2" t="s">
        <v>295</v>
      </c>
      <c r="G60" s="2" t="s">
        <v>15</v>
      </c>
      <c r="H60" s="2" t="s">
        <v>297</v>
      </c>
    </row>
    <row r="61" spans="1:8" ht="20" customHeight="1" x14ac:dyDescent="0.2">
      <c r="A61" s="2">
        <v>60</v>
      </c>
      <c r="B61" s="3" t="s">
        <v>298</v>
      </c>
      <c r="C61" s="2" t="s">
        <v>299</v>
      </c>
      <c r="D61" s="2" t="s">
        <v>300</v>
      </c>
      <c r="E61" s="2" t="s">
        <v>13</v>
      </c>
      <c r="F61" s="2" t="s">
        <v>301</v>
      </c>
      <c r="G61" s="2" t="s">
        <v>15</v>
      </c>
      <c r="H61" s="2" t="s">
        <v>302</v>
      </c>
    </row>
    <row r="62" spans="1:8" ht="20" customHeight="1" x14ac:dyDescent="0.2">
      <c r="A62" s="2">
        <v>61</v>
      </c>
      <c r="B62" s="3" t="s">
        <v>303</v>
      </c>
      <c r="C62" s="2" t="s">
        <v>304</v>
      </c>
      <c r="D62" s="2" t="s">
        <v>305</v>
      </c>
      <c r="E62" s="2" t="s">
        <v>35</v>
      </c>
      <c r="F62" s="2" t="s">
        <v>306</v>
      </c>
      <c r="G62" s="2" t="s">
        <v>15</v>
      </c>
      <c r="H62" s="2" t="s">
        <v>307</v>
      </c>
    </row>
    <row r="63" spans="1:8" ht="20" customHeight="1" x14ac:dyDescent="0.2">
      <c r="A63" s="2">
        <v>62</v>
      </c>
      <c r="B63" s="3" t="s">
        <v>308</v>
      </c>
      <c r="C63" s="2" t="s">
        <v>309</v>
      </c>
      <c r="D63" s="2" t="s">
        <v>310</v>
      </c>
      <c r="E63" s="2" t="s">
        <v>13</v>
      </c>
      <c r="F63" s="2" t="s">
        <v>311</v>
      </c>
      <c r="G63" s="2" t="s">
        <v>15</v>
      </c>
      <c r="H63" s="2" t="s">
        <v>312</v>
      </c>
    </row>
    <row r="64" spans="1:8" ht="20" customHeight="1" x14ac:dyDescent="0.2">
      <c r="A64" s="2">
        <v>63</v>
      </c>
      <c r="B64" s="3" t="s">
        <v>313</v>
      </c>
      <c r="C64" s="2" t="s">
        <v>314</v>
      </c>
      <c r="D64" s="2" t="s">
        <v>315</v>
      </c>
      <c r="E64" s="2" t="s">
        <v>70</v>
      </c>
      <c r="F64" s="2" t="s">
        <v>316</v>
      </c>
      <c r="G64" s="2" t="s">
        <v>15</v>
      </c>
      <c r="H64" s="2" t="s">
        <v>317</v>
      </c>
    </row>
    <row r="65" spans="1:8" ht="20" customHeight="1" x14ac:dyDescent="0.2">
      <c r="A65" s="2">
        <v>64</v>
      </c>
      <c r="B65" s="3" t="s">
        <v>318</v>
      </c>
      <c r="C65" s="2" t="s">
        <v>319</v>
      </c>
      <c r="D65" s="2" t="s">
        <v>320</v>
      </c>
      <c r="E65" s="2" t="s">
        <v>13</v>
      </c>
      <c r="F65" s="2" t="s">
        <v>321</v>
      </c>
      <c r="G65" s="2" t="s">
        <v>15</v>
      </c>
      <c r="H65" s="2" t="s">
        <v>322</v>
      </c>
    </row>
    <row r="66" spans="1:8" ht="20" customHeight="1" x14ac:dyDescent="0.2">
      <c r="A66" s="2">
        <v>65</v>
      </c>
      <c r="B66" s="3" t="s">
        <v>323</v>
      </c>
      <c r="C66" s="2" t="s">
        <v>324</v>
      </c>
      <c r="D66" s="2" t="s">
        <v>325</v>
      </c>
      <c r="E66" s="2" t="s">
        <v>35</v>
      </c>
      <c r="F66" s="2" t="s">
        <v>326</v>
      </c>
      <c r="G66" s="2" t="s">
        <v>15</v>
      </c>
      <c r="H66" s="2" t="s">
        <v>327</v>
      </c>
    </row>
    <row r="67" spans="1:8" ht="20" customHeight="1" x14ac:dyDescent="0.2">
      <c r="A67" s="2">
        <v>66</v>
      </c>
      <c r="B67" s="3" t="s">
        <v>328</v>
      </c>
      <c r="C67" s="2" t="s">
        <v>329</v>
      </c>
      <c r="D67" s="2" t="s">
        <v>330</v>
      </c>
      <c r="E67" s="2" t="s">
        <v>13</v>
      </c>
      <c r="F67" s="2" t="s">
        <v>331</v>
      </c>
      <c r="G67" s="2" t="s">
        <v>15</v>
      </c>
      <c r="H67" s="2" t="s">
        <v>332</v>
      </c>
    </row>
    <row r="68" spans="1:8" ht="20" customHeight="1" x14ac:dyDescent="0.2">
      <c r="A68" s="2">
        <v>67</v>
      </c>
      <c r="B68" s="3" t="s">
        <v>333</v>
      </c>
      <c r="C68" s="2" t="s">
        <v>334</v>
      </c>
      <c r="D68" s="2" t="s">
        <v>335</v>
      </c>
      <c r="E68" s="2" t="s">
        <v>35</v>
      </c>
      <c r="F68" s="2" t="s">
        <v>133</v>
      </c>
      <c r="G68" s="2" t="s">
        <v>15</v>
      </c>
      <c r="H68" s="2" t="s">
        <v>336</v>
      </c>
    </row>
    <row r="69" spans="1:8" ht="20" customHeight="1" x14ac:dyDescent="0.2">
      <c r="A69" s="2">
        <v>68</v>
      </c>
      <c r="B69" s="3" t="s">
        <v>337</v>
      </c>
      <c r="C69" s="2" t="s">
        <v>338</v>
      </c>
      <c r="D69" s="2" t="s">
        <v>339</v>
      </c>
      <c r="E69" s="2" t="s">
        <v>35</v>
      </c>
      <c r="F69" s="2" t="s">
        <v>65</v>
      </c>
      <c r="G69" s="2" t="s">
        <v>15</v>
      </c>
      <c r="H69" s="2" t="s">
        <v>341</v>
      </c>
    </row>
    <row r="70" spans="1:8" ht="20" customHeight="1" x14ac:dyDescent="0.2">
      <c r="A70" s="2">
        <v>69</v>
      </c>
      <c r="B70" s="3" t="s">
        <v>342</v>
      </c>
      <c r="C70" s="2" t="s">
        <v>343</v>
      </c>
      <c r="D70" s="2" t="s">
        <v>344</v>
      </c>
      <c r="E70" s="2" t="s">
        <v>35</v>
      </c>
      <c r="F70" s="2" t="s">
        <v>46</v>
      </c>
      <c r="G70" s="2" t="s">
        <v>15</v>
      </c>
      <c r="H70" s="2" t="s">
        <v>346</v>
      </c>
    </row>
    <row r="71" spans="1:8" ht="20" customHeight="1" x14ac:dyDescent="0.2">
      <c r="A71" s="2">
        <v>70</v>
      </c>
      <c r="B71" s="3" t="s">
        <v>347</v>
      </c>
      <c r="C71" s="2" t="s">
        <v>348</v>
      </c>
      <c r="D71" s="2" t="s">
        <v>349</v>
      </c>
      <c r="E71" s="2" t="s">
        <v>13</v>
      </c>
      <c r="F71" s="2" t="s">
        <v>350</v>
      </c>
      <c r="G71" s="2" t="s">
        <v>15</v>
      </c>
      <c r="H71" s="2"/>
    </row>
    <row r="72" spans="1:8" ht="20" customHeight="1" x14ac:dyDescent="0.2">
      <c r="A72" s="2">
        <v>71</v>
      </c>
      <c r="B72" s="3" t="s">
        <v>351</v>
      </c>
      <c r="C72" s="2" t="s">
        <v>352</v>
      </c>
      <c r="D72" s="2" t="s">
        <v>353</v>
      </c>
      <c r="E72" s="2" t="s">
        <v>70</v>
      </c>
      <c r="F72" s="2" t="s">
        <v>354</v>
      </c>
      <c r="G72" s="2" t="s">
        <v>15</v>
      </c>
      <c r="H72" s="2" t="s">
        <v>355</v>
      </c>
    </row>
    <row r="73" spans="1:8" ht="20" customHeight="1" x14ac:dyDescent="0.2">
      <c r="A73" s="2">
        <v>72</v>
      </c>
      <c r="B73" s="3" t="s">
        <v>356</v>
      </c>
      <c r="C73" s="2" t="s">
        <v>357</v>
      </c>
      <c r="D73" s="2" t="s">
        <v>358</v>
      </c>
      <c r="E73" s="2" t="s">
        <v>13</v>
      </c>
      <c r="F73" s="2" t="s">
        <v>359</v>
      </c>
      <c r="G73" s="2" t="s">
        <v>15</v>
      </c>
      <c r="H73" s="2" t="s">
        <v>360</v>
      </c>
    </row>
    <row r="74" spans="1:8" ht="20" customHeight="1" x14ac:dyDescent="0.2">
      <c r="A74" s="2">
        <v>73</v>
      </c>
      <c r="B74" s="3" t="s">
        <v>361</v>
      </c>
      <c r="C74" s="2" t="s">
        <v>362</v>
      </c>
      <c r="D74" s="2" t="s">
        <v>363</v>
      </c>
      <c r="E74" s="2" t="s">
        <v>13</v>
      </c>
      <c r="F74" s="2" t="s">
        <v>364</v>
      </c>
      <c r="G74" s="2" t="s">
        <v>15</v>
      </c>
      <c r="H74" s="2" t="s">
        <v>365</v>
      </c>
    </row>
    <row r="75" spans="1:8" ht="20" customHeight="1" x14ac:dyDescent="0.2">
      <c r="A75" s="2">
        <v>74</v>
      </c>
      <c r="B75" s="3" t="s">
        <v>366</v>
      </c>
      <c r="C75" s="2" t="s">
        <v>367</v>
      </c>
      <c r="D75" s="2" t="s">
        <v>368</v>
      </c>
      <c r="E75" s="2" t="s">
        <v>13</v>
      </c>
      <c r="F75" s="2" t="s">
        <v>369</v>
      </c>
      <c r="G75" s="2" t="s">
        <v>15</v>
      </c>
      <c r="H75" s="2" t="s">
        <v>370</v>
      </c>
    </row>
    <row r="76" spans="1:8" ht="20" customHeight="1" x14ac:dyDescent="0.2">
      <c r="A76" s="2">
        <v>75</v>
      </c>
      <c r="B76" s="3" t="s">
        <v>371</v>
      </c>
      <c r="C76" s="2" t="s">
        <v>372</v>
      </c>
      <c r="D76" s="2" t="s">
        <v>373</v>
      </c>
      <c r="E76" s="2" t="s">
        <v>13</v>
      </c>
      <c r="F76" s="2" t="s">
        <v>374</v>
      </c>
      <c r="G76" s="2" t="s">
        <v>15</v>
      </c>
      <c r="H76" s="2" t="s">
        <v>375</v>
      </c>
    </row>
    <row r="77" spans="1:8" ht="20" customHeight="1" x14ac:dyDescent="0.2">
      <c r="A77" s="2">
        <v>76</v>
      </c>
      <c r="B77" s="3" t="s">
        <v>376</v>
      </c>
      <c r="C77" s="2" t="s">
        <v>377</v>
      </c>
      <c r="D77" s="2" t="s">
        <v>378</v>
      </c>
      <c r="E77" s="2" t="s">
        <v>13</v>
      </c>
      <c r="F77" s="2" t="s">
        <v>379</v>
      </c>
      <c r="G77" s="2" t="s">
        <v>15</v>
      </c>
      <c r="H77" s="2" t="s">
        <v>380</v>
      </c>
    </row>
    <row r="78" spans="1:8" ht="20" customHeight="1" x14ac:dyDescent="0.2">
      <c r="A78" s="2">
        <v>77</v>
      </c>
      <c r="B78" s="3" t="s">
        <v>381</v>
      </c>
      <c r="C78" s="2" t="s">
        <v>382</v>
      </c>
      <c r="D78" s="2" t="s">
        <v>383</v>
      </c>
      <c r="E78" s="2" t="s">
        <v>13</v>
      </c>
      <c r="F78" s="2" t="s">
        <v>384</v>
      </c>
      <c r="G78" s="2" t="s">
        <v>15</v>
      </c>
      <c r="H78" s="2" t="s">
        <v>385</v>
      </c>
    </row>
    <row r="79" spans="1:8" ht="20" customHeight="1" x14ac:dyDescent="0.2">
      <c r="A79" s="2">
        <v>78</v>
      </c>
      <c r="B79" s="3" t="s">
        <v>386</v>
      </c>
      <c r="C79" s="2" t="s">
        <v>387</v>
      </c>
      <c r="D79" s="2" t="s">
        <v>388</v>
      </c>
      <c r="E79" s="2" t="s">
        <v>13</v>
      </c>
      <c r="F79" s="2" t="s">
        <v>389</v>
      </c>
      <c r="G79" s="2" t="s">
        <v>15</v>
      </c>
      <c r="H79" s="2" t="s">
        <v>390</v>
      </c>
    </row>
    <row r="80" spans="1:8" ht="20" customHeight="1" x14ac:dyDescent="0.2">
      <c r="A80" s="2">
        <v>79</v>
      </c>
      <c r="B80" s="3" t="s">
        <v>391</v>
      </c>
      <c r="C80" s="2" t="s">
        <v>392</v>
      </c>
      <c r="D80" s="2" t="s">
        <v>393</v>
      </c>
      <c r="E80" s="2" t="s">
        <v>13</v>
      </c>
      <c r="F80" s="2" t="s">
        <v>394</v>
      </c>
      <c r="G80" s="2" t="s">
        <v>15</v>
      </c>
      <c r="H80" s="2" t="s">
        <v>395</v>
      </c>
    </row>
    <row r="81" spans="1:8" ht="20" customHeight="1" x14ac:dyDescent="0.2">
      <c r="A81" s="2">
        <v>80</v>
      </c>
      <c r="B81" s="3" t="s">
        <v>396</v>
      </c>
      <c r="C81" s="2" t="s">
        <v>397</v>
      </c>
      <c r="D81" s="2" t="s">
        <v>398</v>
      </c>
      <c r="E81" s="2" t="s">
        <v>13</v>
      </c>
      <c r="F81" s="2" t="s">
        <v>399</v>
      </c>
      <c r="G81" s="2" t="s">
        <v>15</v>
      </c>
      <c r="H81" s="2" t="s">
        <v>400</v>
      </c>
    </row>
    <row r="82" spans="1:8" ht="20" customHeight="1" x14ac:dyDescent="0.2">
      <c r="A82" s="2">
        <v>81</v>
      </c>
      <c r="B82" s="3" t="s">
        <v>401</v>
      </c>
      <c r="C82" s="2" t="s">
        <v>402</v>
      </c>
      <c r="D82" s="2" t="s">
        <v>403</v>
      </c>
      <c r="E82" s="2" t="s">
        <v>80</v>
      </c>
      <c r="F82" s="2" t="s">
        <v>404</v>
      </c>
      <c r="G82" s="2" t="s">
        <v>15</v>
      </c>
      <c r="H82" s="2" t="s">
        <v>405</v>
      </c>
    </row>
    <row r="83" spans="1:8" ht="20" customHeight="1" x14ac:dyDescent="0.2">
      <c r="A83" s="2">
        <v>82</v>
      </c>
      <c r="B83" s="3" t="s">
        <v>406</v>
      </c>
      <c r="C83" s="2" t="s">
        <v>407</v>
      </c>
      <c r="D83" s="2" t="s">
        <v>408</v>
      </c>
      <c r="E83" s="2" t="s">
        <v>35</v>
      </c>
      <c r="F83" s="2" t="s">
        <v>350</v>
      </c>
      <c r="G83" s="2" t="s">
        <v>15</v>
      </c>
      <c r="H83" s="2"/>
    </row>
    <row r="84" spans="1:8" ht="20" customHeight="1" x14ac:dyDescent="0.2">
      <c r="A84" s="2">
        <v>83</v>
      </c>
      <c r="B84" s="3" t="s">
        <v>409</v>
      </c>
      <c r="C84" s="2" t="s">
        <v>410</v>
      </c>
      <c r="D84" s="2" t="s">
        <v>411</v>
      </c>
      <c r="E84" s="2" t="s">
        <v>70</v>
      </c>
      <c r="F84" s="2" t="s">
        <v>354</v>
      </c>
      <c r="G84" s="2" t="s">
        <v>15</v>
      </c>
      <c r="H84" s="2" t="s">
        <v>413</v>
      </c>
    </row>
    <row r="85" spans="1:8" ht="20" customHeight="1" x14ac:dyDescent="0.2">
      <c r="A85" s="2">
        <v>84</v>
      </c>
      <c r="B85" s="3" t="s">
        <v>414</v>
      </c>
      <c r="C85" s="2" t="s">
        <v>415</v>
      </c>
      <c r="D85" s="2" t="s">
        <v>416</v>
      </c>
      <c r="E85" s="2" t="s">
        <v>13</v>
      </c>
      <c r="F85" s="2" t="s">
        <v>65</v>
      </c>
      <c r="G85" s="2" t="s">
        <v>15</v>
      </c>
      <c r="H85" s="2" t="s">
        <v>417</v>
      </c>
    </row>
    <row r="86" spans="1:8" ht="20" customHeight="1" x14ac:dyDescent="0.2">
      <c r="A86" s="2">
        <v>85</v>
      </c>
      <c r="B86" s="3" t="s">
        <v>418</v>
      </c>
      <c r="C86" s="2" t="s">
        <v>419</v>
      </c>
      <c r="D86" s="2" t="s">
        <v>420</v>
      </c>
      <c r="E86" s="2" t="s">
        <v>35</v>
      </c>
      <c r="F86" s="2" t="s">
        <v>421</v>
      </c>
      <c r="G86" s="2" t="s">
        <v>15</v>
      </c>
      <c r="H86" s="2" t="s">
        <v>422</v>
      </c>
    </row>
    <row r="87" spans="1:8" ht="20" customHeight="1" x14ac:dyDescent="0.2">
      <c r="A87" s="2">
        <v>86</v>
      </c>
      <c r="B87" s="3" t="s">
        <v>423</v>
      </c>
      <c r="C87" s="2" t="s">
        <v>424</v>
      </c>
      <c r="D87" s="2" t="s">
        <v>425</v>
      </c>
      <c r="E87" s="2" t="s">
        <v>80</v>
      </c>
      <c r="F87" s="2" t="s">
        <v>426</v>
      </c>
      <c r="G87" s="2" t="s">
        <v>15</v>
      </c>
      <c r="H87" s="2" t="s">
        <v>427</v>
      </c>
    </row>
    <row r="88" spans="1:8" ht="20" customHeight="1" x14ac:dyDescent="0.2">
      <c r="A88" s="2">
        <v>87</v>
      </c>
      <c r="B88" s="3" t="s">
        <v>428</v>
      </c>
      <c r="C88" s="2" t="s">
        <v>429</v>
      </c>
      <c r="D88" s="2" t="s">
        <v>430</v>
      </c>
      <c r="E88" s="2" t="s">
        <v>13</v>
      </c>
      <c r="F88" s="2" t="s">
        <v>431</v>
      </c>
      <c r="G88" s="2" t="s">
        <v>15</v>
      </c>
      <c r="H88" s="2" t="s">
        <v>432</v>
      </c>
    </row>
    <row r="89" spans="1:8" ht="20" customHeight="1" x14ac:dyDescent="0.2">
      <c r="A89" s="2">
        <v>88</v>
      </c>
      <c r="B89" s="3" t="s">
        <v>433</v>
      </c>
      <c r="C89" s="2" t="s">
        <v>434</v>
      </c>
      <c r="D89" s="2" t="s">
        <v>435</v>
      </c>
      <c r="E89" s="2" t="s">
        <v>13</v>
      </c>
      <c r="F89" s="2" t="s">
        <v>436</v>
      </c>
      <c r="G89" s="2" t="s">
        <v>15</v>
      </c>
      <c r="H89" s="2" t="s">
        <v>437</v>
      </c>
    </row>
    <row r="90" spans="1:8" ht="20" customHeight="1" x14ac:dyDescent="0.2">
      <c r="A90" s="2">
        <v>89</v>
      </c>
      <c r="B90" s="3" t="s">
        <v>438</v>
      </c>
      <c r="C90" s="2" t="s">
        <v>439</v>
      </c>
      <c r="D90" s="2" t="s">
        <v>440</v>
      </c>
      <c r="E90" s="2" t="s">
        <v>70</v>
      </c>
      <c r="F90" s="2" t="s">
        <v>254</v>
      </c>
      <c r="G90" s="2" t="s">
        <v>15</v>
      </c>
      <c r="H90" s="2" t="s">
        <v>441</v>
      </c>
    </row>
    <row r="91" spans="1:8" ht="20" customHeight="1" x14ac:dyDescent="0.2">
      <c r="A91" s="2">
        <v>90</v>
      </c>
      <c r="B91" s="3" t="s">
        <v>442</v>
      </c>
      <c r="C91" s="2" t="s">
        <v>443</v>
      </c>
      <c r="D91" s="2" t="s">
        <v>444</v>
      </c>
      <c r="E91" s="2" t="s">
        <v>13</v>
      </c>
      <c r="F91" s="2" t="s">
        <v>445</v>
      </c>
      <c r="G91" s="2" t="s">
        <v>15</v>
      </c>
      <c r="H91" s="2" t="s">
        <v>446</v>
      </c>
    </row>
    <row r="92" spans="1:8" ht="20" customHeight="1" x14ac:dyDescent="0.2">
      <c r="A92" s="2">
        <v>91</v>
      </c>
      <c r="B92" s="3" t="s">
        <v>447</v>
      </c>
      <c r="C92" s="2" t="s">
        <v>448</v>
      </c>
      <c r="D92" s="2" t="s">
        <v>449</v>
      </c>
      <c r="E92" s="2" t="s">
        <v>13</v>
      </c>
      <c r="F92" s="2" t="s">
        <v>133</v>
      </c>
      <c r="G92" s="2" t="s">
        <v>15</v>
      </c>
      <c r="H92" s="2" t="s">
        <v>450</v>
      </c>
    </row>
    <row r="93" spans="1:8" ht="20" customHeight="1" x14ac:dyDescent="0.2">
      <c r="A93" s="2">
        <v>92</v>
      </c>
      <c r="B93" s="3" t="s">
        <v>451</v>
      </c>
      <c r="C93" s="2" t="s">
        <v>452</v>
      </c>
      <c r="D93" s="2" t="s">
        <v>453</v>
      </c>
      <c r="E93" s="2" t="s">
        <v>13</v>
      </c>
      <c r="F93" s="2" t="s">
        <v>454</v>
      </c>
      <c r="G93" s="2" t="s">
        <v>15</v>
      </c>
      <c r="H93" s="2" t="s">
        <v>455</v>
      </c>
    </row>
    <row r="94" spans="1:8" ht="20" customHeight="1" x14ac:dyDescent="0.2">
      <c r="A94" s="2">
        <v>93</v>
      </c>
      <c r="B94" s="3" t="s">
        <v>456</v>
      </c>
      <c r="C94" s="2" t="s">
        <v>457</v>
      </c>
      <c r="D94" s="2" t="s">
        <v>458</v>
      </c>
      <c r="E94" s="2" t="s">
        <v>13</v>
      </c>
      <c r="F94" s="2" t="s">
        <v>459</v>
      </c>
      <c r="G94" s="2" t="s">
        <v>15</v>
      </c>
      <c r="H94" s="2" t="s">
        <v>460</v>
      </c>
    </row>
    <row r="95" spans="1:8" ht="20" customHeight="1" x14ac:dyDescent="0.2">
      <c r="A95" s="2">
        <v>94</v>
      </c>
      <c r="B95" s="3" t="s">
        <v>461</v>
      </c>
      <c r="C95" s="2" t="s">
        <v>462</v>
      </c>
      <c r="D95" s="2" t="s">
        <v>463</v>
      </c>
      <c r="E95" s="2" t="s">
        <v>13</v>
      </c>
      <c r="F95" s="2" t="s">
        <v>464</v>
      </c>
      <c r="G95" s="2" t="s">
        <v>15</v>
      </c>
      <c r="H95" s="2" t="s">
        <v>465</v>
      </c>
    </row>
    <row r="96" spans="1:8" ht="20" customHeight="1" x14ac:dyDescent="0.2">
      <c r="A96" s="2">
        <v>95</v>
      </c>
      <c r="B96" s="3" t="s">
        <v>466</v>
      </c>
      <c r="C96" s="2" t="s">
        <v>467</v>
      </c>
      <c r="D96" s="2" t="s">
        <v>468</v>
      </c>
      <c r="E96" s="2" t="s">
        <v>80</v>
      </c>
      <c r="F96" s="2" t="s">
        <v>41</v>
      </c>
      <c r="G96" s="2" t="s">
        <v>15</v>
      </c>
      <c r="H96" s="2" t="s">
        <v>469</v>
      </c>
    </row>
    <row r="97" spans="1:8" ht="20" customHeight="1" x14ac:dyDescent="0.2">
      <c r="A97" s="2">
        <v>96</v>
      </c>
      <c r="B97" s="3" t="s">
        <v>470</v>
      </c>
      <c r="C97" s="2" t="s">
        <v>471</v>
      </c>
      <c r="D97" s="2" t="s">
        <v>472</v>
      </c>
      <c r="E97" s="2" t="s">
        <v>13</v>
      </c>
      <c r="F97" s="2" t="s">
        <v>311</v>
      </c>
      <c r="G97" s="2" t="s">
        <v>15</v>
      </c>
      <c r="H97" s="2" t="s">
        <v>473</v>
      </c>
    </row>
    <row r="98" spans="1:8" ht="20" customHeight="1" x14ac:dyDescent="0.2">
      <c r="A98" s="2">
        <v>97</v>
      </c>
      <c r="B98" s="3" t="s">
        <v>474</v>
      </c>
      <c r="C98" s="2" t="s">
        <v>475</v>
      </c>
      <c r="D98" s="2" t="s">
        <v>476</v>
      </c>
      <c r="E98" s="2" t="s">
        <v>13</v>
      </c>
      <c r="F98" s="2" t="s">
        <v>477</v>
      </c>
      <c r="G98" s="2" t="s">
        <v>15</v>
      </c>
      <c r="H98" s="2" t="s">
        <v>478</v>
      </c>
    </row>
    <row r="99" spans="1:8" ht="20" customHeight="1" x14ac:dyDescent="0.2">
      <c r="A99" s="2">
        <v>98</v>
      </c>
      <c r="B99" s="3" t="s">
        <v>479</v>
      </c>
      <c r="C99" s="2" t="s">
        <v>480</v>
      </c>
      <c r="D99" s="2" t="s">
        <v>481</v>
      </c>
      <c r="E99" s="2" t="s">
        <v>13</v>
      </c>
      <c r="F99" s="2" t="s">
        <v>482</v>
      </c>
      <c r="G99" s="2" t="s">
        <v>15</v>
      </c>
      <c r="H99" s="2" t="s">
        <v>483</v>
      </c>
    </row>
    <row r="100" spans="1:8" ht="20" customHeight="1" x14ac:dyDescent="0.2">
      <c r="A100" s="2">
        <v>99</v>
      </c>
      <c r="B100" s="3" t="s">
        <v>484</v>
      </c>
      <c r="C100" s="2" t="s">
        <v>485</v>
      </c>
      <c r="D100" s="2" t="s">
        <v>486</v>
      </c>
      <c r="E100" s="2" t="s">
        <v>13</v>
      </c>
      <c r="F100" s="2" t="s">
        <v>354</v>
      </c>
      <c r="G100" s="2" t="s">
        <v>15</v>
      </c>
      <c r="H100" s="2" t="s">
        <v>487</v>
      </c>
    </row>
    <row r="101" spans="1:8" ht="20" customHeight="1" x14ac:dyDescent="0.2">
      <c r="A101" s="2">
        <v>100</v>
      </c>
      <c r="B101" s="3" t="s">
        <v>488</v>
      </c>
      <c r="C101" s="2" t="s">
        <v>489</v>
      </c>
      <c r="D101" s="2" t="s">
        <v>490</v>
      </c>
      <c r="E101" s="2" t="s">
        <v>13</v>
      </c>
      <c r="F101" s="2" t="s">
        <v>203</v>
      </c>
      <c r="G101" s="2" t="s">
        <v>15</v>
      </c>
      <c r="H101" s="2" t="s">
        <v>491</v>
      </c>
    </row>
    <row r="102" spans="1:8" ht="20" customHeight="1" x14ac:dyDescent="0.2">
      <c r="A102" s="2">
        <v>101</v>
      </c>
      <c r="B102" s="3" t="s">
        <v>492</v>
      </c>
      <c r="C102" s="2" t="s">
        <v>493</v>
      </c>
      <c r="D102" s="2" t="s">
        <v>494</v>
      </c>
      <c r="E102" s="2" t="s">
        <v>70</v>
      </c>
      <c r="F102" s="2" t="s">
        <v>122</v>
      </c>
      <c r="G102" s="2" t="s">
        <v>15</v>
      </c>
      <c r="H102" s="2" t="s">
        <v>495</v>
      </c>
    </row>
    <row r="103" spans="1:8" ht="20" customHeight="1" x14ac:dyDescent="0.2">
      <c r="A103" s="2">
        <v>102</v>
      </c>
      <c r="B103" s="3" t="s">
        <v>496</v>
      </c>
      <c r="C103" s="2" t="s">
        <v>497</v>
      </c>
      <c r="D103" s="2" t="s">
        <v>498</v>
      </c>
      <c r="E103" s="2" t="s">
        <v>13</v>
      </c>
      <c r="F103" s="2" t="s">
        <v>499</v>
      </c>
      <c r="G103" s="2" t="s">
        <v>15</v>
      </c>
      <c r="H103" s="2" t="s">
        <v>500</v>
      </c>
    </row>
    <row r="104" spans="1:8" ht="20" customHeight="1" x14ac:dyDescent="0.2">
      <c r="A104" s="2">
        <v>103</v>
      </c>
      <c r="B104" s="3" t="s">
        <v>501</v>
      </c>
      <c r="C104" s="2" t="s">
        <v>502</v>
      </c>
      <c r="D104" s="2" t="s">
        <v>503</v>
      </c>
      <c r="E104" s="2" t="s">
        <v>35</v>
      </c>
      <c r="F104" s="2" t="s">
        <v>354</v>
      </c>
      <c r="G104" s="2" t="s">
        <v>15</v>
      </c>
      <c r="H104" s="2" t="s">
        <v>504</v>
      </c>
    </row>
    <row r="105" spans="1:8" ht="20" customHeight="1" x14ac:dyDescent="0.2">
      <c r="A105" s="2">
        <v>104</v>
      </c>
      <c r="B105" s="3" t="s">
        <v>505</v>
      </c>
      <c r="C105" s="2" t="s">
        <v>506</v>
      </c>
      <c r="D105" s="2" t="s">
        <v>507</v>
      </c>
      <c r="E105" s="2" t="s">
        <v>13</v>
      </c>
      <c r="F105" s="2" t="s">
        <v>508</v>
      </c>
      <c r="G105" s="2" t="s">
        <v>15</v>
      </c>
      <c r="H105" s="2" t="s">
        <v>510</v>
      </c>
    </row>
    <row r="106" spans="1:8" ht="20" customHeight="1" x14ac:dyDescent="0.2">
      <c r="A106" s="2">
        <v>105</v>
      </c>
      <c r="B106" s="3" t="s">
        <v>511</v>
      </c>
      <c r="C106" s="2" t="s">
        <v>512</v>
      </c>
      <c r="D106" s="2" t="s">
        <v>513</v>
      </c>
      <c r="E106" s="2" t="s">
        <v>70</v>
      </c>
      <c r="F106" s="2" t="s">
        <v>514</v>
      </c>
      <c r="G106" s="2" t="s">
        <v>15</v>
      </c>
      <c r="H106" s="2" t="s">
        <v>515</v>
      </c>
    </row>
    <row r="107" spans="1:8" ht="20" customHeight="1" x14ac:dyDescent="0.2">
      <c r="A107" s="2">
        <v>106</v>
      </c>
      <c r="B107" s="3" t="s">
        <v>516</v>
      </c>
      <c r="C107" s="2" t="s">
        <v>517</v>
      </c>
      <c r="D107" s="2" t="s">
        <v>518</v>
      </c>
      <c r="E107" s="2" t="s">
        <v>80</v>
      </c>
      <c r="F107" s="2" t="s">
        <v>519</v>
      </c>
      <c r="G107" s="2" t="s">
        <v>15</v>
      </c>
      <c r="H107" s="2" t="s">
        <v>521</v>
      </c>
    </row>
    <row r="108" spans="1:8" ht="20" customHeight="1" x14ac:dyDescent="0.2">
      <c r="A108" s="2">
        <v>107</v>
      </c>
      <c r="B108" s="3" t="s">
        <v>522</v>
      </c>
      <c r="C108" s="2" t="s">
        <v>523</v>
      </c>
      <c r="D108" s="2" t="s">
        <v>524</v>
      </c>
      <c r="E108" s="2" t="s">
        <v>70</v>
      </c>
      <c r="F108" s="2" t="s">
        <v>350</v>
      </c>
      <c r="G108" s="2" t="s">
        <v>15</v>
      </c>
      <c r="H108" s="2"/>
    </row>
    <row r="109" spans="1:8" ht="20" customHeight="1" x14ac:dyDescent="0.2">
      <c r="A109" s="2">
        <v>108</v>
      </c>
      <c r="B109" s="3" t="s">
        <v>525</v>
      </c>
      <c r="C109" s="2" t="s">
        <v>526</v>
      </c>
      <c r="D109" s="2" t="s">
        <v>527</v>
      </c>
      <c r="E109" s="2" t="s">
        <v>13</v>
      </c>
      <c r="F109" s="2" t="s">
        <v>65</v>
      </c>
      <c r="G109" s="2" t="s">
        <v>15</v>
      </c>
      <c r="H109" s="2" t="s">
        <v>528</v>
      </c>
    </row>
    <row r="110" spans="1:8" ht="20" customHeight="1" x14ac:dyDescent="0.2">
      <c r="A110" s="2">
        <v>109</v>
      </c>
      <c r="B110" s="3" t="s">
        <v>529</v>
      </c>
      <c r="C110" s="2" t="s">
        <v>530</v>
      </c>
      <c r="D110" s="2" t="s">
        <v>531</v>
      </c>
      <c r="E110" s="2" t="s">
        <v>70</v>
      </c>
      <c r="F110" s="2" t="s">
        <v>532</v>
      </c>
      <c r="G110" s="2" t="s">
        <v>15</v>
      </c>
      <c r="H110" s="2" t="s">
        <v>533</v>
      </c>
    </row>
    <row r="111" spans="1:8" ht="20" customHeight="1" x14ac:dyDescent="0.2">
      <c r="A111" s="2">
        <v>110</v>
      </c>
      <c r="B111" s="3" t="s">
        <v>534</v>
      </c>
      <c r="C111" s="2" t="s">
        <v>535</v>
      </c>
      <c r="D111" s="2" t="s">
        <v>536</v>
      </c>
      <c r="E111" s="2" t="s">
        <v>70</v>
      </c>
      <c r="F111" s="2" t="s">
        <v>354</v>
      </c>
      <c r="G111" s="2" t="s">
        <v>15</v>
      </c>
      <c r="H111" s="2" t="s">
        <v>537</v>
      </c>
    </row>
    <row r="112" spans="1:8" ht="20" customHeight="1" x14ac:dyDescent="0.2">
      <c r="A112" s="2">
        <v>111</v>
      </c>
      <c r="B112" s="3" t="s">
        <v>538</v>
      </c>
      <c r="C112" s="2" t="s">
        <v>539</v>
      </c>
      <c r="D112" s="2" t="s">
        <v>540</v>
      </c>
      <c r="E112" s="2" t="s">
        <v>80</v>
      </c>
      <c r="F112" s="2" t="s">
        <v>541</v>
      </c>
      <c r="G112" s="2" t="s">
        <v>15</v>
      </c>
      <c r="H112" s="2" t="s">
        <v>542</v>
      </c>
    </row>
    <row r="113" spans="1:8" ht="20" customHeight="1" x14ac:dyDescent="0.2">
      <c r="A113" s="2">
        <v>112</v>
      </c>
      <c r="B113" s="3" t="s">
        <v>543</v>
      </c>
      <c r="C113" s="2" t="s">
        <v>544</v>
      </c>
      <c r="D113" s="2" t="s">
        <v>545</v>
      </c>
      <c r="E113" s="2" t="s">
        <v>80</v>
      </c>
      <c r="F113" s="2" t="s">
        <v>546</v>
      </c>
      <c r="G113" s="2" t="s">
        <v>15</v>
      </c>
      <c r="H113" s="2" t="s">
        <v>547</v>
      </c>
    </row>
    <row r="114" spans="1:8" ht="20" customHeight="1" x14ac:dyDescent="0.2">
      <c r="A114" s="2">
        <v>113</v>
      </c>
      <c r="B114" s="3" t="s">
        <v>548</v>
      </c>
      <c r="C114" s="2" t="s">
        <v>549</v>
      </c>
      <c r="D114" s="2" t="s">
        <v>550</v>
      </c>
      <c r="E114" s="2" t="s">
        <v>80</v>
      </c>
      <c r="F114" s="2" t="s">
        <v>551</v>
      </c>
      <c r="G114" s="2" t="s">
        <v>15</v>
      </c>
      <c r="H114" s="2" t="s">
        <v>552</v>
      </c>
    </row>
    <row r="115" spans="1:8" ht="20" customHeight="1" x14ac:dyDescent="0.2">
      <c r="A115" s="2">
        <v>114</v>
      </c>
      <c r="B115" s="3" t="s">
        <v>553</v>
      </c>
      <c r="C115" s="2" t="s">
        <v>554</v>
      </c>
      <c r="D115" s="2" t="s">
        <v>555</v>
      </c>
      <c r="E115" s="2" t="s">
        <v>13</v>
      </c>
      <c r="F115" s="2" t="s">
        <v>133</v>
      </c>
      <c r="G115" s="2" t="s">
        <v>15</v>
      </c>
      <c r="H115" s="2" t="s">
        <v>556</v>
      </c>
    </row>
    <row r="116" spans="1:8" ht="20" customHeight="1" x14ac:dyDescent="0.2">
      <c r="A116" s="2">
        <v>115</v>
      </c>
      <c r="B116" s="3" t="s">
        <v>557</v>
      </c>
      <c r="C116" s="2" t="s">
        <v>558</v>
      </c>
      <c r="D116" s="2" t="s">
        <v>559</v>
      </c>
      <c r="E116" s="2" t="s">
        <v>70</v>
      </c>
      <c r="F116" s="2" t="s">
        <v>321</v>
      </c>
      <c r="G116" s="2" t="s">
        <v>15</v>
      </c>
      <c r="H116" s="2" t="s">
        <v>560</v>
      </c>
    </row>
    <row r="117" spans="1:8" ht="20" customHeight="1" x14ac:dyDescent="0.2">
      <c r="A117" s="2">
        <v>116</v>
      </c>
      <c r="B117" s="3" t="s">
        <v>561</v>
      </c>
      <c r="C117" s="2" t="s">
        <v>562</v>
      </c>
      <c r="D117" s="2" t="s">
        <v>563</v>
      </c>
      <c r="E117" s="2" t="s">
        <v>70</v>
      </c>
      <c r="F117" s="2" t="s">
        <v>564</v>
      </c>
      <c r="G117" s="2" t="s">
        <v>15</v>
      </c>
      <c r="H117" s="2" t="s">
        <v>566</v>
      </c>
    </row>
    <row r="118" spans="1:8" ht="20" customHeight="1" x14ac:dyDescent="0.2">
      <c r="A118" s="2">
        <v>117</v>
      </c>
      <c r="B118" s="3" t="s">
        <v>567</v>
      </c>
      <c r="C118" s="2" t="s">
        <v>568</v>
      </c>
      <c r="D118" s="2" t="s">
        <v>569</v>
      </c>
      <c r="E118" s="2" t="s">
        <v>13</v>
      </c>
      <c r="F118" s="2" t="s">
        <v>65</v>
      </c>
      <c r="G118" s="2" t="s">
        <v>15</v>
      </c>
      <c r="H118" s="2" t="s">
        <v>570</v>
      </c>
    </row>
    <row r="119" spans="1:8" ht="20" customHeight="1" x14ac:dyDescent="0.2">
      <c r="A119" s="2">
        <v>118</v>
      </c>
      <c r="B119" s="3" t="s">
        <v>571</v>
      </c>
      <c r="C119" s="2" t="s">
        <v>572</v>
      </c>
      <c r="D119" s="2" t="s">
        <v>573</v>
      </c>
      <c r="E119" s="2" t="s">
        <v>102</v>
      </c>
      <c r="F119" s="2" t="s">
        <v>574</v>
      </c>
      <c r="G119" s="2" t="s">
        <v>15</v>
      </c>
      <c r="H119" s="2" t="s">
        <v>575</v>
      </c>
    </row>
    <row r="120" spans="1:8" ht="20" customHeight="1" x14ac:dyDescent="0.2">
      <c r="A120" s="2">
        <v>119</v>
      </c>
      <c r="B120" s="3" t="s">
        <v>576</v>
      </c>
      <c r="C120" s="2" t="s">
        <v>577</v>
      </c>
      <c r="D120" s="2" t="s">
        <v>578</v>
      </c>
      <c r="E120" s="2" t="s">
        <v>13</v>
      </c>
      <c r="F120" s="2" t="s">
        <v>579</v>
      </c>
      <c r="G120" s="2" t="s">
        <v>15</v>
      </c>
      <c r="H120" s="2" t="s">
        <v>580</v>
      </c>
    </row>
    <row r="121" spans="1:8" ht="20" customHeight="1" x14ac:dyDescent="0.2">
      <c r="A121" s="2">
        <v>120</v>
      </c>
      <c r="B121" s="3" t="s">
        <v>581</v>
      </c>
      <c r="C121" s="2" t="s">
        <v>582</v>
      </c>
      <c r="D121" s="2" t="s">
        <v>583</v>
      </c>
      <c r="E121" s="2" t="s">
        <v>80</v>
      </c>
      <c r="F121" s="2" t="s">
        <v>97</v>
      </c>
      <c r="G121" s="2" t="s">
        <v>15</v>
      </c>
      <c r="H121" s="2" t="s">
        <v>584</v>
      </c>
    </row>
    <row r="122" spans="1:8" ht="20" customHeight="1" x14ac:dyDescent="0.2">
      <c r="A122" s="2">
        <v>121</v>
      </c>
      <c r="B122" s="3" t="s">
        <v>585</v>
      </c>
      <c r="C122" s="2" t="s">
        <v>586</v>
      </c>
      <c r="D122" s="2" t="s">
        <v>587</v>
      </c>
      <c r="E122" s="2" t="s">
        <v>80</v>
      </c>
      <c r="F122" s="2" t="s">
        <v>133</v>
      </c>
      <c r="G122" s="2" t="s">
        <v>15</v>
      </c>
      <c r="H122" s="2" t="s">
        <v>588</v>
      </c>
    </row>
    <row r="123" spans="1:8" ht="20" customHeight="1" x14ac:dyDescent="0.2">
      <c r="A123" s="2">
        <v>122</v>
      </c>
      <c r="B123" s="3" t="s">
        <v>589</v>
      </c>
      <c r="C123" s="2" t="s">
        <v>590</v>
      </c>
      <c r="D123" s="2" t="s">
        <v>591</v>
      </c>
      <c r="E123" s="2" t="s">
        <v>13</v>
      </c>
      <c r="F123" s="2" t="s">
        <v>592</v>
      </c>
      <c r="G123" s="2" t="s">
        <v>15</v>
      </c>
      <c r="H123" s="2" t="s">
        <v>593</v>
      </c>
    </row>
    <row r="124" spans="1:8" ht="20" customHeight="1" x14ac:dyDescent="0.2">
      <c r="A124" s="2">
        <v>123</v>
      </c>
      <c r="B124" s="3" t="s">
        <v>594</v>
      </c>
      <c r="C124" s="2" t="s">
        <v>595</v>
      </c>
      <c r="D124" s="2" t="s">
        <v>596</v>
      </c>
      <c r="E124" s="2" t="s">
        <v>80</v>
      </c>
      <c r="F124" s="2" t="s">
        <v>20</v>
      </c>
      <c r="G124" s="2" t="s">
        <v>15</v>
      </c>
      <c r="H124" s="2" t="s">
        <v>598</v>
      </c>
    </row>
    <row r="125" spans="1:8" ht="20" customHeight="1" x14ac:dyDescent="0.2">
      <c r="A125" s="2">
        <v>124</v>
      </c>
      <c r="B125" s="3" t="s">
        <v>599</v>
      </c>
      <c r="C125" s="2" t="s">
        <v>600</v>
      </c>
      <c r="D125" s="2" t="s">
        <v>601</v>
      </c>
      <c r="E125" s="2" t="s">
        <v>80</v>
      </c>
      <c r="F125" s="2" t="s">
        <v>602</v>
      </c>
      <c r="G125" s="2" t="s">
        <v>15</v>
      </c>
      <c r="H125" s="2" t="s">
        <v>603</v>
      </c>
    </row>
    <row r="126" spans="1:8" ht="20" customHeight="1" x14ac:dyDescent="0.2">
      <c r="A126" s="2">
        <v>125</v>
      </c>
      <c r="B126" s="3" t="s">
        <v>604</v>
      </c>
      <c r="C126" s="2" t="s">
        <v>605</v>
      </c>
      <c r="D126" s="2" t="s">
        <v>606</v>
      </c>
      <c r="E126" s="2" t="s">
        <v>80</v>
      </c>
      <c r="F126" s="2" t="s">
        <v>431</v>
      </c>
      <c r="G126" s="2" t="s">
        <v>15</v>
      </c>
      <c r="H126" s="2" t="s">
        <v>607</v>
      </c>
    </row>
    <row r="127" spans="1:8" ht="20" customHeight="1" x14ac:dyDescent="0.2">
      <c r="A127" s="2">
        <v>126</v>
      </c>
      <c r="B127" s="3" t="s">
        <v>608</v>
      </c>
      <c r="C127" s="2" t="s">
        <v>609</v>
      </c>
      <c r="D127" s="2" t="s">
        <v>610</v>
      </c>
      <c r="E127" s="2" t="s">
        <v>13</v>
      </c>
      <c r="F127" s="2" t="s">
        <v>611</v>
      </c>
      <c r="G127" s="2" t="s">
        <v>15</v>
      </c>
      <c r="H127" s="2" t="s">
        <v>612</v>
      </c>
    </row>
    <row r="128" spans="1:8" ht="20" customHeight="1" x14ac:dyDescent="0.2">
      <c r="A128" s="2">
        <v>127</v>
      </c>
      <c r="B128" s="3" t="s">
        <v>613</v>
      </c>
      <c r="C128" s="2" t="s">
        <v>614</v>
      </c>
      <c r="D128" s="2" t="s">
        <v>615</v>
      </c>
      <c r="E128" s="2" t="s">
        <v>35</v>
      </c>
      <c r="F128" s="2" t="s">
        <v>616</v>
      </c>
      <c r="G128" s="2" t="s">
        <v>15</v>
      </c>
      <c r="H128" s="2" t="s">
        <v>617</v>
      </c>
    </row>
    <row r="129" spans="1:8" ht="20" customHeight="1" x14ac:dyDescent="0.2">
      <c r="A129" s="2">
        <v>128</v>
      </c>
      <c r="B129" s="3" t="s">
        <v>618</v>
      </c>
      <c r="C129" s="2" t="s">
        <v>619</v>
      </c>
      <c r="D129" s="2" t="s">
        <v>620</v>
      </c>
      <c r="E129" s="2" t="s">
        <v>13</v>
      </c>
      <c r="F129" s="2" t="s">
        <v>350</v>
      </c>
      <c r="G129" s="2" t="s">
        <v>15</v>
      </c>
      <c r="H129" s="2"/>
    </row>
    <row r="130" spans="1:8" ht="20" customHeight="1" x14ac:dyDescent="0.2">
      <c r="A130" s="2">
        <v>129</v>
      </c>
      <c r="B130" s="3" t="s">
        <v>621</v>
      </c>
      <c r="C130" s="2" t="s">
        <v>622</v>
      </c>
      <c r="D130" s="2" t="s">
        <v>623</v>
      </c>
      <c r="E130" s="2" t="s">
        <v>70</v>
      </c>
      <c r="F130" s="2" t="s">
        <v>97</v>
      </c>
      <c r="G130" s="2" t="s">
        <v>15</v>
      </c>
      <c r="H130" s="2" t="s">
        <v>624</v>
      </c>
    </row>
    <row r="131" spans="1:8" ht="20" customHeight="1" x14ac:dyDescent="0.2">
      <c r="A131" s="2">
        <v>130</v>
      </c>
      <c r="B131" s="3" t="s">
        <v>625</v>
      </c>
      <c r="C131" s="2" t="s">
        <v>626</v>
      </c>
      <c r="D131" s="2" t="s">
        <v>627</v>
      </c>
      <c r="E131" s="2" t="s">
        <v>80</v>
      </c>
      <c r="F131" s="2" t="s">
        <v>628</v>
      </c>
      <c r="G131" s="2" t="s">
        <v>15</v>
      </c>
      <c r="H131" s="2" t="s">
        <v>630</v>
      </c>
    </row>
    <row r="132" spans="1:8" ht="20" customHeight="1" x14ac:dyDescent="0.2">
      <c r="A132" s="2">
        <v>131</v>
      </c>
      <c r="B132" s="3" t="s">
        <v>631</v>
      </c>
      <c r="C132" s="2" t="s">
        <v>632</v>
      </c>
      <c r="D132" s="2" t="s">
        <v>633</v>
      </c>
      <c r="E132" s="2" t="s">
        <v>35</v>
      </c>
      <c r="F132" s="2" t="s">
        <v>634</v>
      </c>
      <c r="G132" s="2" t="s">
        <v>15</v>
      </c>
      <c r="H132" s="2" t="s">
        <v>636</v>
      </c>
    </row>
    <row r="133" spans="1:8" ht="20" customHeight="1" x14ac:dyDescent="0.2">
      <c r="A133" s="2">
        <v>132</v>
      </c>
      <c r="B133" s="3" t="s">
        <v>637</v>
      </c>
      <c r="C133" s="2" t="s">
        <v>638</v>
      </c>
      <c r="D133" s="2" t="s">
        <v>639</v>
      </c>
      <c r="E133" s="2" t="s">
        <v>80</v>
      </c>
      <c r="F133" s="2" t="s">
        <v>640</v>
      </c>
      <c r="G133" s="2" t="s">
        <v>15</v>
      </c>
      <c r="H133" s="2" t="s">
        <v>641</v>
      </c>
    </row>
    <row r="134" spans="1:8" ht="20" customHeight="1" x14ac:dyDescent="0.2">
      <c r="A134" s="2">
        <v>133</v>
      </c>
      <c r="B134" s="3" t="s">
        <v>642</v>
      </c>
      <c r="C134" s="2" t="s">
        <v>643</v>
      </c>
      <c r="D134" s="2" t="s">
        <v>644</v>
      </c>
      <c r="E134" s="2" t="s">
        <v>13</v>
      </c>
      <c r="F134" s="2" t="s">
        <v>645</v>
      </c>
      <c r="G134" s="2" t="s">
        <v>15</v>
      </c>
      <c r="H134" s="2" t="s">
        <v>646</v>
      </c>
    </row>
    <row r="135" spans="1:8" ht="20" customHeight="1" x14ac:dyDescent="0.2">
      <c r="A135" s="2">
        <v>134</v>
      </c>
      <c r="B135" s="3" t="s">
        <v>647</v>
      </c>
      <c r="C135" s="2" t="s">
        <v>648</v>
      </c>
      <c r="D135" s="2" t="s">
        <v>649</v>
      </c>
      <c r="E135" s="2" t="s">
        <v>70</v>
      </c>
      <c r="F135" s="2" t="s">
        <v>628</v>
      </c>
      <c r="G135" s="2" t="s">
        <v>15</v>
      </c>
      <c r="H135" s="2" t="s">
        <v>650</v>
      </c>
    </row>
    <row r="136" spans="1:8" ht="20" customHeight="1" x14ac:dyDescent="0.2">
      <c r="A136" s="2">
        <v>135</v>
      </c>
      <c r="B136" s="3" t="s">
        <v>651</v>
      </c>
      <c r="C136" s="2" t="s">
        <v>652</v>
      </c>
      <c r="D136" s="2" t="s">
        <v>653</v>
      </c>
      <c r="E136" s="2" t="s">
        <v>13</v>
      </c>
      <c r="F136" s="2" t="s">
        <v>654</v>
      </c>
      <c r="G136" s="2" t="s">
        <v>15</v>
      </c>
      <c r="H136" s="2" t="s">
        <v>655</v>
      </c>
    </row>
    <row r="137" spans="1:8" ht="20" customHeight="1" x14ac:dyDescent="0.2">
      <c r="A137" s="2">
        <v>136</v>
      </c>
      <c r="B137" s="3" t="s">
        <v>656</v>
      </c>
      <c r="C137" s="2" t="s">
        <v>657</v>
      </c>
      <c r="D137" s="2" t="s">
        <v>658</v>
      </c>
      <c r="E137" s="2" t="s">
        <v>80</v>
      </c>
      <c r="F137" s="2" t="s">
        <v>541</v>
      </c>
      <c r="G137" s="2" t="s">
        <v>15</v>
      </c>
      <c r="H137" s="2" t="s">
        <v>660</v>
      </c>
    </row>
    <row r="138" spans="1:8" ht="20" customHeight="1" x14ac:dyDescent="0.2">
      <c r="A138" s="2">
        <v>137</v>
      </c>
      <c r="B138" s="3" t="s">
        <v>661</v>
      </c>
      <c r="C138" s="2" t="s">
        <v>662</v>
      </c>
      <c r="D138" s="2" t="s">
        <v>663</v>
      </c>
      <c r="E138" s="2" t="s">
        <v>80</v>
      </c>
      <c r="F138" s="2" t="s">
        <v>664</v>
      </c>
      <c r="G138" s="2" t="s">
        <v>15</v>
      </c>
      <c r="H138" s="2" t="s">
        <v>666</v>
      </c>
    </row>
    <row r="139" spans="1:8" ht="20" customHeight="1" x14ac:dyDescent="0.2">
      <c r="A139" s="2">
        <v>138</v>
      </c>
      <c r="B139" s="3" t="s">
        <v>667</v>
      </c>
      <c r="C139" s="2" t="s">
        <v>668</v>
      </c>
      <c r="D139" s="2" t="s">
        <v>669</v>
      </c>
      <c r="E139" s="2" t="s">
        <v>102</v>
      </c>
      <c r="F139" s="2" t="s">
        <v>117</v>
      </c>
      <c r="G139" s="2" t="s">
        <v>15</v>
      </c>
      <c r="H139" s="2" t="s">
        <v>670</v>
      </c>
    </row>
    <row r="140" spans="1:8" ht="20" customHeight="1" x14ac:dyDescent="0.2">
      <c r="A140" s="2">
        <v>139</v>
      </c>
      <c r="B140" s="3" t="s">
        <v>671</v>
      </c>
      <c r="C140" s="2" t="s">
        <v>672</v>
      </c>
      <c r="D140" s="2" t="s">
        <v>673</v>
      </c>
      <c r="E140" s="2" t="s">
        <v>35</v>
      </c>
      <c r="F140" s="2" t="s">
        <v>91</v>
      </c>
      <c r="G140" s="2" t="s">
        <v>15</v>
      </c>
      <c r="H140" s="2" t="s">
        <v>674</v>
      </c>
    </row>
    <row r="141" spans="1:8" ht="20" customHeight="1" x14ac:dyDescent="0.2">
      <c r="A141" s="2">
        <v>140</v>
      </c>
      <c r="B141" s="3" t="s">
        <v>675</v>
      </c>
      <c r="C141" s="2" t="s">
        <v>676</v>
      </c>
      <c r="D141" s="2" t="s">
        <v>677</v>
      </c>
      <c r="E141" s="2" t="s">
        <v>35</v>
      </c>
      <c r="F141" s="2" t="s">
        <v>678</v>
      </c>
      <c r="G141" s="2" t="s">
        <v>15</v>
      </c>
      <c r="H141" s="2" t="s">
        <v>679</v>
      </c>
    </row>
    <row r="142" spans="1:8" ht="20" customHeight="1" x14ac:dyDescent="0.2">
      <c r="A142" s="2">
        <v>141</v>
      </c>
      <c r="B142" s="3" t="s">
        <v>680</v>
      </c>
      <c r="C142" s="2" t="s">
        <v>681</v>
      </c>
      <c r="D142" s="2" t="s">
        <v>682</v>
      </c>
      <c r="E142" s="2" t="s">
        <v>70</v>
      </c>
      <c r="F142" s="2" t="s">
        <v>683</v>
      </c>
      <c r="G142" s="2" t="s">
        <v>15</v>
      </c>
      <c r="H142" s="2" t="s">
        <v>684</v>
      </c>
    </row>
    <row r="143" spans="1:8" ht="20" customHeight="1" x14ac:dyDescent="0.2">
      <c r="A143" s="2">
        <v>142</v>
      </c>
      <c r="B143" s="3" t="s">
        <v>685</v>
      </c>
      <c r="C143" s="2" t="s">
        <v>686</v>
      </c>
      <c r="D143" s="2" t="s">
        <v>687</v>
      </c>
      <c r="E143" s="2" t="s">
        <v>80</v>
      </c>
      <c r="F143" s="2" t="s">
        <v>133</v>
      </c>
      <c r="G143" s="2" t="s">
        <v>15</v>
      </c>
      <c r="H143" s="2" t="s">
        <v>688</v>
      </c>
    </row>
    <row r="144" spans="1:8" ht="20" customHeight="1" x14ac:dyDescent="0.2">
      <c r="A144" s="2">
        <v>143</v>
      </c>
      <c r="B144" s="3" t="s">
        <v>689</v>
      </c>
      <c r="C144" s="2" t="s">
        <v>690</v>
      </c>
      <c r="D144" s="2" t="s">
        <v>691</v>
      </c>
      <c r="E144" s="2" t="s">
        <v>70</v>
      </c>
      <c r="F144" s="2" t="s">
        <v>14</v>
      </c>
      <c r="G144" s="2" t="s">
        <v>15</v>
      </c>
      <c r="H144" s="2" t="s">
        <v>692</v>
      </c>
    </row>
    <row r="145" spans="1:8" ht="20" customHeight="1" x14ac:dyDescent="0.2">
      <c r="A145" s="2">
        <v>144</v>
      </c>
      <c r="B145" s="3" t="s">
        <v>693</v>
      </c>
      <c r="C145" s="2" t="s">
        <v>694</v>
      </c>
      <c r="D145" s="2" t="s">
        <v>695</v>
      </c>
      <c r="E145" s="2" t="s">
        <v>13</v>
      </c>
      <c r="F145" s="2" t="s">
        <v>696</v>
      </c>
      <c r="G145" s="2" t="s">
        <v>15</v>
      </c>
      <c r="H145" s="2" t="s">
        <v>697</v>
      </c>
    </row>
    <row r="146" spans="1:8" ht="20" customHeight="1" x14ac:dyDescent="0.2">
      <c r="A146" s="2">
        <v>145</v>
      </c>
      <c r="B146" s="3" t="s">
        <v>698</v>
      </c>
      <c r="C146" s="2" t="s">
        <v>699</v>
      </c>
      <c r="D146" s="2" t="s">
        <v>700</v>
      </c>
      <c r="E146" s="2" t="s">
        <v>13</v>
      </c>
      <c r="F146" s="2" t="s">
        <v>701</v>
      </c>
      <c r="G146" s="2" t="s">
        <v>15</v>
      </c>
      <c r="H146" s="2" t="s">
        <v>702</v>
      </c>
    </row>
    <row r="147" spans="1:8" ht="20" customHeight="1" x14ac:dyDescent="0.2">
      <c r="A147" s="2">
        <v>146</v>
      </c>
      <c r="B147" s="3" t="s">
        <v>703</v>
      </c>
      <c r="C147" s="2" t="s">
        <v>704</v>
      </c>
      <c r="D147" s="2" t="s">
        <v>705</v>
      </c>
      <c r="E147" s="2" t="s">
        <v>13</v>
      </c>
      <c r="F147" s="2" t="s">
        <v>706</v>
      </c>
      <c r="G147" s="2" t="s">
        <v>15</v>
      </c>
      <c r="H147" s="2" t="s">
        <v>707</v>
      </c>
    </row>
    <row r="148" spans="1:8" ht="20" customHeight="1" x14ac:dyDescent="0.2">
      <c r="A148" s="2">
        <v>147</v>
      </c>
      <c r="B148" s="3" t="s">
        <v>708</v>
      </c>
      <c r="C148" s="2" t="s">
        <v>709</v>
      </c>
      <c r="D148" s="2" t="s">
        <v>710</v>
      </c>
      <c r="E148" s="2" t="s">
        <v>35</v>
      </c>
      <c r="F148" s="2" t="s">
        <v>117</v>
      </c>
      <c r="G148" s="2" t="s">
        <v>15</v>
      </c>
      <c r="H148" s="2" t="s">
        <v>711</v>
      </c>
    </row>
    <row r="149" spans="1:8" ht="20" customHeight="1" x14ac:dyDescent="0.2">
      <c r="A149" s="2">
        <v>148</v>
      </c>
      <c r="B149" s="3" t="s">
        <v>712</v>
      </c>
      <c r="C149" s="2" t="s">
        <v>713</v>
      </c>
      <c r="D149" s="2" t="s">
        <v>714</v>
      </c>
      <c r="E149" s="2" t="s">
        <v>80</v>
      </c>
      <c r="F149" s="2" t="s">
        <v>640</v>
      </c>
      <c r="G149" s="2" t="s">
        <v>15</v>
      </c>
      <c r="H149" s="2" t="s">
        <v>715</v>
      </c>
    </row>
    <row r="150" spans="1:8" ht="20" customHeight="1" x14ac:dyDescent="0.2">
      <c r="A150" s="2">
        <v>149</v>
      </c>
      <c r="B150" s="3" t="s">
        <v>716</v>
      </c>
      <c r="C150" s="2" t="s">
        <v>717</v>
      </c>
      <c r="D150" s="2" t="s">
        <v>718</v>
      </c>
      <c r="E150" s="2" t="s">
        <v>13</v>
      </c>
      <c r="F150" s="2" t="s">
        <v>285</v>
      </c>
      <c r="G150" s="2" t="s">
        <v>15</v>
      </c>
      <c r="H150" s="2" t="s">
        <v>719</v>
      </c>
    </row>
    <row r="151" spans="1:8" ht="20" customHeight="1" x14ac:dyDescent="0.2">
      <c r="A151" s="2">
        <v>150</v>
      </c>
      <c r="B151" s="3" t="s">
        <v>720</v>
      </c>
      <c r="C151" s="2" t="s">
        <v>721</v>
      </c>
      <c r="D151" s="2" t="s">
        <v>722</v>
      </c>
      <c r="E151" s="2" t="s">
        <v>80</v>
      </c>
      <c r="F151" s="2" t="s">
        <v>723</v>
      </c>
      <c r="G151" s="2" t="s">
        <v>724</v>
      </c>
      <c r="H151" s="2" t="s">
        <v>725</v>
      </c>
    </row>
    <row r="152" spans="1:8" ht="20" customHeight="1" x14ac:dyDescent="0.2">
      <c r="A152" s="2">
        <v>151</v>
      </c>
      <c r="B152" s="3" t="s">
        <v>726</v>
      </c>
      <c r="C152" s="2" t="s">
        <v>727</v>
      </c>
      <c r="D152" s="2" t="s">
        <v>728</v>
      </c>
      <c r="E152" s="2" t="s">
        <v>70</v>
      </c>
      <c r="F152" s="2" t="s">
        <v>729</v>
      </c>
      <c r="G152" s="2" t="s">
        <v>15</v>
      </c>
      <c r="H152" s="2" t="s">
        <v>730</v>
      </c>
    </row>
    <row r="153" spans="1:8" ht="20" customHeight="1" x14ac:dyDescent="0.2">
      <c r="A153" s="2">
        <v>152</v>
      </c>
      <c r="B153" s="3" t="s">
        <v>731</v>
      </c>
      <c r="C153" s="2" t="s">
        <v>732</v>
      </c>
      <c r="D153" s="2" t="s">
        <v>733</v>
      </c>
      <c r="E153" s="2" t="s">
        <v>13</v>
      </c>
      <c r="F153" s="2" t="s">
        <v>734</v>
      </c>
      <c r="G153" s="2" t="s">
        <v>15</v>
      </c>
      <c r="H153" s="2" t="s">
        <v>735</v>
      </c>
    </row>
    <row r="154" spans="1:8" ht="20" customHeight="1" x14ac:dyDescent="0.2">
      <c r="A154" s="2">
        <v>153</v>
      </c>
      <c r="B154" s="3" t="s">
        <v>736</v>
      </c>
      <c r="C154" s="2" t="s">
        <v>737</v>
      </c>
      <c r="D154" s="2" t="s">
        <v>738</v>
      </c>
      <c r="E154" s="2" t="s">
        <v>70</v>
      </c>
      <c r="F154" s="2" t="s">
        <v>541</v>
      </c>
      <c r="G154" s="2" t="s">
        <v>15</v>
      </c>
      <c r="H154" s="2" t="s">
        <v>739</v>
      </c>
    </row>
    <row r="155" spans="1:8" ht="20" customHeight="1" x14ac:dyDescent="0.2">
      <c r="A155" s="2">
        <v>154</v>
      </c>
      <c r="B155" s="3" t="s">
        <v>740</v>
      </c>
      <c r="C155" s="2" t="s">
        <v>741</v>
      </c>
      <c r="D155" s="2" t="s">
        <v>742</v>
      </c>
      <c r="E155" s="2" t="s">
        <v>70</v>
      </c>
      <c r="F155" s="2" t="s">
        <v>285</v>
      </c>
      <c r="G155" s="2" t="s">
        <v>15</v>
      </c>
      <c r="H155" s="2" t="s">
        <v>744</v>
      </c>
    </row>
    <row r="156" spans="1:8" ht="20" customHeight="1" x14ac:dyDescent="0.2">
      <c r="A156" s="2">
        <v>155</v>
      </c>
      <c r="B156" s="3" t="s">
        <v>745</v>
      </c>
      <c r="C156" s="2" t="s">
        <v>746</v>
      </c>
      <c r="D156" s="2" t="s">
        <v>747</v>
      </c>
      <c r="E156" s="2" t="s">
        <v>70</v>
      </c>
      <c r="F156" s="2" t="s">
        <v>532</v>
      </c>
      <c r="G156" s="2" t="s">
        <v>15</v>
      </c>
      <c r="H156" s="2" t="s">
        <v>748</v>
      </c>
    </row>
    <row r="157" spans="1:8" ht="20" customHeight="1" x14ac:dyDescent="0.2">
      <c r="A157" s="2">
        <v>156</v>
      </c>
      <c r="B157" s="3" t="s">
        <v>749</v>
      </c>
      <c r="C157" s="2" t="s">
        <v>750</v>
      </c>
      <c r="D157" s="2" t="s">
        <v>751</v>
      </c>
      <c r="E157" s="2" t="s">
        <v>80</v>
      </c>
      <c r="F157" s="2" t="s">
        <v>752</v>
      </c>
      <c r="G157" s="2" t="s">
        <v>15</v>
      </c>
      <c r="H157" s="2" t="s">
        <v>753</v>
      </c>
    </row>
    <row r="158" spans="1:8" ht="20" customHeight="1" x14ac:dyDescent="0.2">
      <c r="A158" s="2">
        <v>157</v>
      </c>
      <c r="B158" s="3" t="s">
        <v>754</v>
      </c>
      <c r="C158" s="2" t="s">
        <v>755</v>
      </c>
      <c r="D158" s="2" t="s">
        <v>756</v>
      </c>
      <c r="E158" s="2" t="s">
        <v>35</v>
      </c>
      <c r="F158" s="2" t="s">
        <v>757</v>
      </c>
      <c r="G158" s="2" t="s">
        <v>15</v>
      </c>
      <c r="H158" s="2" t="s">
        <v>758</v>
      </c>
    </row>
    <row r="159" spans="1:8" ht="20" customHeight="1" x14ac:dyDescent="0.2">
      <c r="A159" s="2">
        <v>158</v>
      </c>
      <c r="B159" s="3" t="s">
        <v>759</v>
      </c>
      <c r="C159" s="2" t="s">
        <v>760</v>
      </c>
      <c r="D159" s="2" t="s">
        <v>761</v>
      </c>
      <c r="E159" s="2" t="s">
        <v>35</v>
      </c>
      <c r="F159" s="2" t="s">
        <v>762</v>
      </c>
      <c r="G159" s="2" t="s">
        <v>15</v>
      </c>
      <c r="H159" s="2" t="s">
        <v>763</v>
      </c>
    </row>
    <row r="160" spans="1:8" ht="20" customHeight="1" x14ac:dyDescent="0.2">
      <c r="A160" s="2">
        <v>159</v>
      </c>
      <c r="B160" s="3" t="s">
        <v>764</v>
      </c>
      <c r="C160" s="2" t="s">
        <v>765</v>
      </c>
      <c r="D160" s="2" t="s">
        <v>766</v>
      </c>
      <c r="E160" s="2" t="s">
        <v>13</v>
      </c>
      <c r="F160" s="2" t="s">
        <v>767</v>
      </c>
      <c r="G160" s="2" t="s">
        <v>15</v>
      </c>
      <c r="H160" s="2" t="s">
        <v>768</v>
      </c>
    </row>
    <row r="161" spans="1:8" ht="20" customHeight="1" x14ac:dyDescent="0.2">
      <c r="A161" s="2">
        <v>160</v>
      </c>
      <c r="B161" s="3" t="s">
        <v>769</v>
      </c>
      <c r="C161" s="2" t="s">
        <v>770</v>
      </c>
      <c r="D161" s="2" t="s">
        <v>771</v>
      </c>
      <c r="E161" s="2" t="s">
        <v>70</v>
      </c>
      <c r="F161" s="2" t="s">
        <v>46</v>
      </c>
      <c r="G161" s="2" t="s">
        <v>15</v>
      </c>
      <c r="H161" s="2" t="s">
        <v>772</v>
      </c>
    </row>
    <row r="162" spans="1:8" ht="20" customHeight="1" x14ac:dyDescent="0.2">
      <c r="A162" s="2">
        <v>161</v>
      </c>
      <c r="B162" s="3" t="s">
        <v>773</v>
      </c>
      <c r="C162" s="2" t="s">
        <v>774</v>
      </c>
      <c r="D162" s="2" t="s">
        <v>775</v>
      </c>
      <c r="E162" s="2" t="s">
        <v>35</v>
      </c>
      <c r="F162" s="2" t="s">
        <v>776</v>
      </c>
      <c r="G162" s="2" t="s">
        <v>15</v>
      </c>
      <c r="H162" s="2" t="s">
        <v>777</v>
      </c>
    </row>
    <row r="163" spans="1:8" ht="20" customHeight="1" x14ac:dyDescent="0.2">
      <c r="A163" s="2">
        <v>162</v>
      </c>
      <c r="B163" s="3" t="s">
        <v>778</v>
      </c>
      <c r="C163" s="2" t="s">
        <v>779</v>
      </c>
      <c r="D163" s="2" t="s">
        <v>780</v>
      </c>
      <c r="E163" s="2" t="s">
        <v>35</v>
      </c>
      <c r="F163" s="2" t="s">
        <v>781</v>
      </c>
      <c r="G163" s="2" t="s">
        <v>15</v>
      </c>
      <c r="H163" s="2" t="s">
        <v>782</v>
      </c>
    </row>
    <row r="164" spans="1:8" ht="20" customHeight="1" x14ac:dyDescent="0.2">
      <c r="A164" s="2">
        <v>163</v>
      </c>
      <c r="B164" s="3" t="s">
        <v>783</v>
      </c>
      <c r="C164" s="2" t="s">
        <v>784</v>
      </c>
      <c r="D164" s="2" t="s">
        <v>785</v>
      </c>
      <c r="E164" s="2" t="s">
        <v>70</v>
      </c>
      <c r="F164" s="2" t="s">
        <v>786</v>
      </c>
      <c r="G164" s="2" t="s">
        <v>15</v>
      </c>
      <c r="H164" s="2" t="s">
        <v>787</v>
      </c>
    </row>
    <row r="165" spans="1:8" ht="20" customHeight="1" x14ac:dyDescent="0.2">
      <c r="A165" s="2">
        <v>164</v>
      </c>
      <c r="B165" s="3" t="s">
        <v>788</v>
      </c>
      <c r="C165" s="2" t="s">
        <v>789</v>
      </c>
      <c r="D165" s="2" t="s">
        <v>790</v>
      </c>
      <c r="E165" s="2" t="s">
        <v>35</v>
      </c>
      <c r="F165" s="2" t="s">
        <v>791</v>
      </c>
      <c r="G165" s="2" t="s">
        <v>15</v>
      </c>
      <c r="H165" s="2" t="s">
        <v>792</v>
      </c>
    </row>
    <row r="166" spans="1:8" ht="20" customHeight="1" x14ac:dyDescent="0.2">
      <c r="A166" s="2">
        <v>165</v>
      </c>
      <c r="B166" s="3" t="s">
        <v>793</v>
      </c>
      <c r="C166" s="2" t="s">
        <v>794</v>
      </c>
      <c r="D166" s="2" t="s">
        <v>795</v>
      </c>
      <c r="E166" s="2" t="s">
        <v>70</v>
      </c>
      <c r="F166" s="2" t="s">
        <v>796</v>
      </c>
      <c r="G166" s="2" t="s">
        <v>15</v>
      </c>
      <c r="H166" s="2" t="s">
        <v>798</v>
      </c>
    </row>
    <row r="167" spans="1:8" ht="20" customHeight="1" x14ac:dyDescent="0.2">
      <c r="A167" s="2">
        <v>166</v>
      </c>
      <c r="B167" s="3" t="s">
        <v>799</v>
      </c>
      <c r="C167" s="2" t="s">
        <v>800</v>
      </c>
      <c r="D167" s="2" t="s">
        <v>801</v>
      </c>
      <c r="E167" s="2" t="s">
        <v>70</v>
      </c>
      <c r="F167" s="2" t="s">
        <v>802</v>
      </c>
      <c r="G167" s="2" t="s">
        <v>15</v>
      </c>
      <c r="H167" s="2" t="s">
        <v>804</v>
      </c>
    </row>
    <row r="168" spans="1:8" ht="20" customHeight="1" x14ac:dyDescent="0.2">
      <c r="A168" s="2">
        <v>167</v>
      </c>
      <c r="B168" s="3" t="s">
        <v>805</v>
      </c>
      <c r="C168" s="2" t="s">
        <v>806</v>
      </c>
      <c r="D168" s="2" t="s">
        <v>807</v>
      </c>
      <c r="E168" s="2" t="s">
        <v>70</v>
      </c>
      <c r="F168" s="2" t="s">
        <v>808</v>
      </c>
      <c r="G168" s="2" t="s">
        <v>15</v>
      </c>
      <c r="H168" s="2" t="s">
        <v>809</v>
      </c>
    </row>
    <row r="169" spans="1:8" ht="20" customHeight="1" x14ac:dyDescent="0.2">
      <c r="A169" s="2">
        <v>168</v>
      </c>
      <c r="B169" s="3" t="s">
        <v>810</v>
      </c>
      <c r="C169" s="2" t="s">
        <v>811</v>
      </c>
      <c r="D169" s="2" t="s">
        <v>812</v>
      </c>
      <c r="E169" s="2" t="s">
        <v>80</v>
      </c>
      <c r="F169" s="2" t="s">
        <v>813</v>
      </c>
      <c r="G169" s="2" t="s">
        <v>15</v>
      </c>
      <c r="H169" s="2" t="s">
        <v>815</v>
      </c>
    </row>
    <row r="170" spans="1:8" ht="20" customHeight="1" x14ac:dyDescent="0.2">
      <c r="A170" s="2">
        <v>169</v>
      </c>
      <c r="B170" s="3" t="s">
        <v>816</v>
      </c>
      <c r="C170" s="2" t="s">
        <v>817</v>
      </c>
      <c r="D170" s="2" t="s">
        <v>818</v>
      </c>
      <c r="E170" s="2" t="s">
        <v>13</v>
      </c>
      <c r="F170" s="2" t="s">
        <v>640</v>
      </c>
      <c r="G170" s="2" t="s">
        <v>15</v>
      </c>
      <c r="H170" s="2" t="s">
        <v>819</v>
      </c>
    </row>
    <row r="171" spans="1:8" ht="20" customHeight="1" x14ac:dyDescent="0.2">
      <c r="A171" s="2">
        <v>170</v>
      </c>
      <c r="B171" s="3" t="s">
        <v>820</v>
      </c>
      <c r="C171" s="2" t="s">
        <v>821</v>
      </c>
      <c r="D171" s="2" t="s">
        <v>822</v>
      </c>
      <c r="E171" s="2" t="s">
        <v>70</v>
      </c>
      <c r="F171" s="2" t="s">
        <v>65</v>
      </c>
      <c r="G171" s="2" t="s">
        <v>15</v>
      </c>
      <c r="H171" s="2" t="s">
        <v>823</v>
      </c>
    </row>
    <row r="172" spans="1:8" ht="20" customHeight="1" x14ac:dyDescent="0.2">
      <c r="A172" s="2">
        <v>171</v>
      </c>
      <c r="B172" s="3" t="s">
        <v>824</v>
      </c>
      <c r="C172" s="2" t="s">
        <v>825</v>
      </c>
      <c r="D172" s="2" t="s">
        <v>826</v>
      </c>
      <c r="E172" s="2" t="s">
        <v>70</v>
      </c>
      <c r="F172" s="2" t="s">
        <v>827</v>
      </c>
      <c r="G172" s="2" t="s">
        <v>15</v>
      </c>
      <c r="H172" s="2" t="s">
        <v>828</v>
      </c>
    </row>
    <row r="173" spans="1:8" ht="20" customHeight="1" x14ac:dyDescent="0.2">
      <c r="A173" s="2">
        <v>172</v>
      </c>
      <c r="B173" s="3" t="s">
        <v>829</v>
      </c>
      <c r="C173" s="2" t="s">
        <v>830</v>
      </c>
      <c r="D173" s="2" t="s">
        <v>831</v>
      </c>
      <c r="E173" s="2" t="s">
        <v>13</v>
      </c>
      <c r="F173" s="2" t="s">
        <v>832</v>
      </c>
      <c r="G173" s="2" t="s">
        <v>15</v>
      </c>
      <c r="H173" s="2" t="s">
        <v>833</v>
      </c>
    </row>
    <row r="174" spans="1:8" ht="20" customHeight="1" x14ac:dyDescent="0.2">
      <c r="A174" s="2">
        <v>173</v>
      </c>
      <c r="B174" s="3" t="s">
        <v>834</v>
      </c>
      <c r="C174" s="2" t="s">
        <v>835</v>
      </c>
      <c r="D174" s="2" t="s">
        <v>836</v>
      </c>
      <c r="E174" s="2" t="s">
        <v>70</v>
      </c>
      <c r="F174" s="2" t="s">
        <v>240</v>
      </c>
      <c r="G174" s="2" t="s">
        <v>15</v>
      </c>
      <c r="H174" s="2" t="s">
        <v>837</v>
      </c>
    </row>
    <row r="175" spans="1:8" ht="20" customHeight="1" x14ac:dyDescent="0.2">
      <c r="A175" s="2">
        <v>174</v>
      </c>
      <c r="B175" s="3" t="s">
        <v>838</v>
      </c>
      <c r="C175" s="2" t="s">
        <v>839</v>
      </c>
      <c r="D175" s="2" t="s">
        <v>840</v>
      </c>
      <c r="E175" s="2" t="s">
        <v>35</v>
      </c>
      <c r="F175" s="2" t="s">
        <v>841</v>
      </c>
      <c r="G175" s="2" t="s">
        <v>842</v>
      </c>
      <c r="H175" s="2" t="s">
        <v>843</v>
      </c>
    </row>
    <row r="176" spans="1:8" ht="20" customHeight="1" x14ac:dyDescent="0.2">
      <c r="A176" s="2">
        <v>175</v>
      </c>
      <c r="B176" s="3" t="s">
        <v>844</v>
      </c>
      <c r="C176" s="2" t="s">
        <v>845</v>
      </c>
      <c r="D176" s="2" t="s">
        <v>846</v>
      </c>
      <c r="E176" s="2" t="s">
        <v>70</v>
      </c>
      <c r="F176" s="2" t="s">
        <v>91</v>
      </c>
      <c r="G176" s="2" t="s">
        <v>15</v>
      </c>
      <c r="H176" s="2" t="s">
        <v>847</v>
      </c>
    </row>
    <row r="177" spans="1:8" ht="20" customHeight="1" x14ac:dyDescent="0.2">
      <c r="A177" s="2">
        <v>176</v>
      </c>
      <c r="B177" s="3" t="s">
        <v>848</v>
      </c>
      <c r="C177" s="2" t="s">
        <v>849</v>
      </c>
      <c r="D177" s="2" t="s">
        <v>850</v>
      </c>
      <c r="E177" s="2" t="s">
        <v>70</v>
      </c>
      <c r="F177" s="2" t="s">
        <v>133</v>
      </c>
      <c r="G177" s="2" t="s">
        <v>15</v>
      </c>
      <c r="H177" s="2" t="s">
        <v>851</v>
      </c>
    </row>
    <row r="178" spans="1:8" ht="20" customHeight="1" x14ac:dyDescent="0.2">
      <c r="A178" s="2">
        <v>177</v>
      </c>
      <c r="B178" s="3" t="s">
        <v>852</v>
      </c>
      <c r="C178" s="2" t="s">
        <v>853</v>
      </c>
      <c r="D178" s="2" t="s">
        <v>854</v>
      </c>
      <c r="E178" s="2" t="s">
        <v>13</v>
      </c>
      <c r="F178" s="2" t="s">
        <v>107</v>
      </c>
      <c r="G178" s="2" t="s">
        <v>15</v>
      </c>
      <c r="H178" s="2" t="s">
        <v>855</v>
      </c>
    </row>
    <row r="179" spans="1:8" ht="20" customHeight="1" x14ac:dyDescent="0.2">
      <c r="A179" s="2">
        <v>178</v>
      </c>
      <c r="B179" s="3" t="s">
        <v>856</v>
      </c>
      <c r="C179" s="2" t="s">
        <v>857</v>
      </c>
      <c r="D179" s="2" t="s">
        <v>858</v>
      </c>
      <c r="E179" s="2" t="s">
        <v>70</v>
      </c>
      <c r="F179" s="2" t="s">
        <v>678</v>
      </c>
      <c r="G179" s="2" t="s">
        <v>15</v>
      </c>
      <c r="H179" s="2" t="s">
        <v>859</v>
      </c>
    </row>
    <row r="180" spans="1:8" ht="20" customHeight="1" x14ac:dyDescent="0.2">
      <c r="A180" s="2">
        <v>179</v>
      </c>
      <c r="B180" s="3" t="s">
        <v>860</v>
      </c>
      <c r="C180" s="2" t="s">
        <v>861</v>
      </c>
      <c r="D180" s="2" t="s">
        <v>862</v>
      </c>
      <c r="E180" s="2" t="s">
        <v>13</v>
      </c>
      <c r="F180" s="2" t="s">
        <v>863</v>
      </c>
      <c r="G180" s="2" t="s">
        <v>15</v>
      </c>
      <c r="H180" s="2" t="s">
        <v>864</v>
      </c>
    </row>
    <row r="181" spans="1:8" ht="20" customHeight="1" x14ac:dyDescent="0.2">
      <c r="A181" s="2">
        <v>180</v>
      </c>
      <c r="B181" s="3" t="s">
        <v>865</v>
      </c>
      <c r="C181" s="2" t="s">
        <v>866</v>
      </c>
      <c r="D181" s="2" t="s">
        <v>867</v>
      </c>
      <c r="E181" s="2" t="s">
        <v>13</v>
      </c>
      <c r="F181" s="2" t="s">
        <v>868</v>
      </c>
      <c r="G181" s="2" t="s">
        <v>15</v>
      </c>
      <c r="H181" s="2" t="s">
        <v>869</v>
      </c>
    </row>
    <row r="182" spans="1:8" ht="20" customHeight="1" x14ac:dyDescent="0.2">
      <c r="A182" s="2">
        <v>181</v>
      </c>
      <c r="B182" s="3" t="s">
        <v>870</v>
      </c>
      <c r="C182" s="2" t="s">
        <v>871</v>
      </c>
      <c r="D182" s="2" t="s">
        <v>872</v>
      </c>
      <c r="E182" s="2" t="s">
        <v>80</v>
      </c>
      <c r="F182" s="2" t="s">
        <v>133</v>
      </c>
      <c r="G182" s="2" t="s">
        <v>15</v>
      </c>
      <c r="H182" s="2" t="s">
        <v>873</v>
      </c>
    </row>
    <row r="183" spans="1:8" ht="20" customHeight="1" x14ac:dyDescent="0.2">
      <c r="A183" s="2">
        <v>182</v>
      </c>
      <c r="B183" s="3" t="s">
        <v>874</v>
      </c>
      <c r="C183" s="2" t="s">
        <v>875</v>
      </c>
      <c r="D183" s="2" t="s">
        <v>876</v>
      </c>
      <c r="E183" s="2" t="s">
        <v>102</v>
      </c>
      <c r="F183" s="2" t="s">
        <v>877</v>
      </c>
      <c r="G183" s="2" t="s">
        <v>15</v>
      </c>
      <c r="H183" s="2" t="s">
        <v>878</v>
      </c>
    </row>
    <row r="184" spans="1:8" ht="20" customHeight="1" x14ac:dyDescent="0.2">
      <c r="A184" s="2">
        <v>183</v>
      </c>
      <c r="B184" s="3" t="s">
        <v>879</v>
      </c>
      <c r="C184" s="2" t="s">
        <v>880</v>
      </c>
      <c r="D184" s="2" t="s">
        <v>881</v>
      </c>
      <c r="E184" s="2" t="s">
        <v>102</v>
      </c>
      <c r="F184" s="2" t="s">
        <v>729</v>
      </c>
      <c r="G184" s="2" t="s">
        <v>15</v>
      </c>
      <c r="H184" s="2" t="s">
        <v>882</v>
      </c>
    </row>
    <row r="185" spans="1:8" ht="20" customHeight="1" x14ac:dyDescent="0.2">
      <c r="A185" s="2">
        <v>184</v>
      </c>
      <c r="B185" s="3" t="s">
        <v>883</v>
      </c>
      <c r="C185" s="2" t="s">
        <v>884</v>
      </c>
      <c r="D185" s="2"/>
      <c r="E185" s="2" t="s">
        <v>70</v>
      </c>
      <c r="F185" s="2" t="s">
        <v>885</v>
      </c>
      <c r="G185" s="2" t="s">
        <v>15</v>
      </c>
      <c r="H185" s="2" t="s">
        <v>886</v>
      </c>
    </row>
    <row r="186" spans="1:8" ht="20" customHeight="1" x14ac:dyDescent="0.2">
      <c r="A186" s="2">
        <v>185</v>
      </c>
      <c r="B186" s="3" t="s">
        <v>887</v>
      </c>
      <c r="C186" s="2" t="s">
        <v>888</v>
      </c>
      <c r="D186" s="2" t="s">
        <v>889</v>
      </c>
      <c r="E186" s="2" t="s">
        <v>80</v>
      </c>
      <c r="F186" s="2" t="s">
        <v>65</v>
      </c>
      <c r="G186" s="2" t="s">
        <v>15</v>
      </c>
      <c r="H186" s="2" t="s">
        <v>890</v>
      </c>
    </row>
    <row r="187" spans="1:8" ht="20" customHeight="1" x14ac:dyDescent="0.2">
      <c r="A187" s="2">
        <v>186</v>
      </c>
      <c r="B187" s="3" t="s">
        <v>891</v>
      </c>
      <c r="C187" s="2" t="s">
        <v>892</v>
      </c>
      <c r="D187" s="2" t="s">
        <v>893</v>
      </c>
      <c r="E187" s="2" t="s">
        <v>35</v>
      </c>
      <c r="F187" s="2" t="s">
        <v>776</v>
      </c>
      <c r="G187" s="2" t="s">
        <v>15</v>
      </c>
      <c r="H187" s="2" t="s">
        <v>894</v>
      </c>
    </row>
    <row r="188" spans="1:8" ht="20" customHeight="1" x14ac:dyDescent="0.2">
      <c r="A188" s="2">
        <v>187</v>
      </c>
      <c r="B188" s="3" t="s">
        <v>895</v>
      </c>
      <c r="C188" s="2" t="s">
        <v>896</v>
      </c>
      <c r="D188" s="2" t="s">
        <v>897</v>
      </c>
      <c r="E188" s="2" t="s">
        <v>70</v>
      </c>
      <c r="F188" s="2" t="s">
        <v>898</v>
      </c>
      <c r="G188" s="2" t="s">
        <v>15</v>
      </c>
      <c r="H188" s="2" t="s">
        <v>899</v>
      </c>
    </row>
    <row r="189" spans="1:8" ht="20" customHeight="1" x14ac:dyDescent="0.2">
      <c r="A189" s="2">
        <v>188</v>
      </c>
      <c r="B189" s="3" t="s">
        <v>900</v>
      </c>
      <c r="C189" s="2" t="s">
        <v>901</v>
      </c>
      <c r="D189" s="2" t="s">
        <v>902</v>
      </c>
      <c r="E189" s="2" t="s">
        <v>70</v>
      </c>
      <c r="F189" s="2" t="s">
        <v>903</v>
      </c>
      <c r="G189" s="2" t="s">
        <v>15</v>
      </c>
      <c r="H189" s="2" t="s">
        <v>904</v>
      </c>
    </row>
    <row r="190" spans="1:8" ht="20" customHeight="1" x14ac:dyDescent="0.2">
      <c r="A190" s="2">
        <v>189</v>
      </c>
      <c r="B190" s="3" t="s">
        <v>905</v>
      </c>
      <c r="C190" s="2" t="s">
        <v>906</v>
      </c>
      <c r="D190" s="2" t="s">
        <v>907</v>
      </c>
      <c r="E190" s="2" t="s">
        <v>35</v>
      </c>
      <c r="F190" s="2" t="s">
        <v>908</v>
      </c>
      <c r="G190" s="2" t="s">
        <v>15</v>
      </c>
      <c r="H190" s="2" t="s">
        <v>910</v>
      </c>
    </row>
    <row r="191" spans="1:8" ht="20" customHeight="1" x14ac:dyDescent="0.2">
      <c r="A191" s="2">
        <v>190</v>
      </c>
      <c r="B191" s="3" t="s">
        <v>911</v>
      </c>
      <c r="C191" s="2" t="s">
        <v>912</v>
      </c>
      <c r="D191" s="2" t="s">
        <v>913</v>
      </c>
      <c r="E191" s="2" t="s">
        <v>35</v>
      </c>
      <c r="F191" s="2" t="s">
        <v>389</v>
      </c>
      <c r="G191" s="2" t="s">
        <v>15</v>
      </c>
      <c r="H191" s="2" t="s">
        <v>915</v>
      </c>
    </row>
    <row r="192" spans="1:8" ht="20" customHeight="1" x14ac:dyDescent="0.2">
      <c r="A192" s="2">
        <v>191</v>
      </c>
      <c r="B192" s="3" t="s">
        <v>916</v>
      </c>
      <c r="C192" s="2" t="s">
        <v>917</v>
      </c>
      <c r="D192" s="2" t="s">
        <v>918</v>
      </c>
      <c r="E192" s="2" t="s">
        <v>35</v>
      </c>
      <c r="F192" s="2" t="s">
        <v>611</v>
      </c>
      <c r="G192" s="2" t="s">
        <v>15</v>
      </c>
      <c r="H192" s="2" t="s">
        <v>919</v>
      </c>
    </row>
    <row r="193" spans="1:8" ht="20" customHeight="1" x14ac:dyDescent="0.2">
      <c r="A193" s="2">
        <v>192</v>
      </c>
      <c r="B193" s="3" t="s">
        <v>920</v>
      </c>
      <c r="C193" s="2" t="s">
        <v>921</v>
      </c>
      <c r="D193" s="2" t="s">
        <v>922</v>
      </c>
      <c r="E193" s="2" t="s">
        <v>80</v>
      </c>
      <c r="F193" s="2" t="s">
        <v>923</v>
      </c>
      <c r="G193" s="2" t="s">
        <v>15</v>
      </c>
      <c r="H193" s="2" t="s">
        <v>924</v>
      </c>
    </row>
    <row r="194" spans="1:8" ht="20" customHeight="1" x14ac:dyDescent="0.2">
      <c r="A194" s="2">
        <v>193</v>
      </c>
      <c r="B194" s="3" t="s">
        <v>925</v>
      </c>
      <c r="C194" s="2" t="s">
        <v>926</v>
      </c>
      <c r="D194" s="2" t="s">
        <v>927</v>
      </c>
      <c r="E194" s="2" t="s">
        <v>70</v>
      </c>
      <c r="F194" s="2" t="s">
        <v>928</v>
      </c>
      <c r="G194" s="2" t="s">
        <v>15</v>
      </c>
      <c r="H194" s="2" t="s">
        <v>929</v>
      </c>
    </row>
    <row r="195" spans="1:8" ht="20" customHeight="1" x14ac:dyDescent="0.2">
      <c r="A195" s="2">
        <v>194</v>
      </c>
      <c r="B195" s="3" t="s">
        <v>930</v>
      </c>
      <c r="C195" s="2" t="s">
        <v>931</v>
      </c>
      <c r="D195" s="2" t="s">
        <v>932</v>
      </c>
      <c r="E195" s="2" t="s">
        <v>80</v>
      </c>
      <c r="F195" s="2" t="s">
        <v>933</v>
      </c>
      <c r="G195" s="2" t="s">
        <v>15</v>
      </c>
      <c r="H195" s="2" t="s">
        <v>934</v>
      </c>
    </row>
    <row r="196" spans="1:8" ht="20" customHeight="1" x14ac:dyDescent="0.2">
      <c r="A196" s="2">
        <v>195</v>
      </c>
      <c r="B196" s="3" t="s">
        <v>935</v>
      </c>
      <c r="C196" s="2" t="s">
        <v>936</v>
      </c>
      <c r="D196" s="2" t="s">
        <v>937</v>
      </c>
      <c r="E196" s="2" t="s">
        <v>102</v>
      </c>
      <c r="F196" s="2" t="s">
        <v>938</v>
      </c>
      <c r="G196" s="2" t="s">
        <v>15</v>
      </c>
      <c r="H196" s="2" t="s">
        <v>940</v>
      </c>
    </row>
    <row r="197" spans="1:8" ht="20" customHeight="1" x14ac:dyDescent="0.2">
      <c r="A197" s="2">
        <v>196</v>
      </c>
      <c r="B197" s="3" t="s">
        <v>941</v>
      </c>
      <c r="C197" s="2" t="s">
        <v>942</v>
      </c>
      <c r="D197" s="2" t="s">
        <v>943</v>
      </c>
      <c r="E197" s="2" t="s">
        <v>13</v>
      </c>
      <c r="F197" s="2" t="s">
        <v>944</v>
      </c>
      <c r="G197" s="2" t="s">
        <v>15</v>
      </c>
      <c r="H197" s="2" t="s">
        <v>945</v>
      </c>
    </row>
    <row r="198" spans="1:8" ht="20" customHeight="1" x14ac:dyDescent="0.2">
      <c r="A198" s="2">
        <v>197</v>
      </c>
      <c r="B198" s="3" t="s">
        <v>946</v>
      </c>
      <c r="C198" s="2" t="s">
        <v>947</v>
      </c>
      <c r="D198" s="2" t="s">
        <v>948</v>
      </c>
      <c r="E198" s="2" t="s">
        <v>102</v>
      </c>
      <c r="F198" s="2" t="s">
        <v>51</v>
      </c>
      <c r="G198" s="2" t="s">
        <v>15</v>
      </c>
      <c r="H198" s="2" t="s">
        <v>949</v>
      </c>
    </row>
    <row r="199" spans="1:8" ht="20" customHeight="1" x14ac:dyDescent="0.2">
      <c r="A199" s="2">
        <v>198</v>
      </c>
      <c r="B199" s="3" t="s">
        <v>950</v>
      </c>
      <c r="C199" s="2" t="s">
        <v>951</v>
      </c>
      <c r="D199" s="2" t="s">
        <v>952</v>
      </c>
      <c r="E199" s="2" t="s">
        <v>70</v>
      </c>
      <c r="F199" s="2" t="s">
        <v>953</v>
      </c>
      <c r="G199" s="2" t="s">
        <v>15</v>
      </c>
      <c r="H199" s="2" t="s">
        <v>954</v>
      </c>
    </row>
    <row r="200" spans="1:8" ht="20" customHeight="1" x14ac:dyDescent="0.2">
      <c r="A200" s="2">
        <v>199</v>
      </c>
      <c r="B200" s="3" t="s">
        <v>955</v>
      </c>
      <c r="C200" s="2" t="s">
        <v>956</v>
      </c>
      <c r="D200" s="2" t="s">
        <v>957</v>
      </c>
      <c r="E200" s="2" t="s">
        <v>13</v>
      </c>
      <c r="F200" s="2" t="s">
        <v>203</v>
      </c>
      <c r="G200" s="2" t="s">
        <v>15</v>
      </c>
      <c r="H200" s="2" t="s">
        <v>958</v>
      </c>
    </row>
    <row r="201" spans="1:8" ht="20" customHeight="1" x14ac:dyDescent="0.2">
      <c r="A201" s="2">
        <v>200</v>
      </c>
      <c r="B201" s="3" t="s">
        <v>959</v>
      </c>
      <c r="C201" s="2" t="s">
        <v>960</v>
      </c>
      <c r="D201" s="2" t="s">
        <v>961</v>
      </c>
      <c r="E201" s="2" t="s">
        <v>35</v>
      </c>
      <c r="F201" s="2" t="s">
        <v>962</v>
      </c>
      <c r="G201" s="2" t="s">
        <v>15</v>
      </c>
      <c r="H201" s="2" t="s">
        <v>963</v>
      </c>
    </row>
    <row r="202" spans="1:8" ht="20" customHeight="1" x14ac:dyDescent="0.2">
      <c r="A202" s="2">
        <v>201</v>
      </c>
      <c r="B202" s="3" t="s">
        <v>964</v>
      </c>
      <c r="C202" s="2" t="s">
        <v>965</v>
      </c>
      <c r="D202" s="2" t="s">
        <v>966</v>
      </c>
      <c r="E202" s="2" t="s">
        <v>102</v>
      </c>
      <c r="F202" s="2" t="s">
        <v>664</v>
      </c>
      <c r="G202" s="2" t="s">
        <v>15</v>
      </c>
      <c r="H202" s="2" t="s">
        <v>967</v>
      </c>
    </row>
    <row r="203" spans="1:8" ht="20" customHeight="1" x14ac:dyDescent="0.2">
      <c r="A203" s="2">
        <v>202</v>
      </c>
      <c r="B203" s="3" t="s">
        <v>968</v>
      </c>
      <c r="C203" s="2" t="s">
        <v>969</v>
      </c>
      <c r="D203" s="2" t="s">
        <v>970</v>
      </c>
      <c r="E203" s="2" t="s">
        <v>70</v>
      </c>
      <c r="F203" s="2" t="s">
        <v>971</v>
      </c>
      <c r="G203" s="2" t="s">
        <v>15</v>
      </c>
      <c r="H203" s="2" t="s">
        <v>972</v>
      </c>
    </row>
    <row r="204" spans="1:8" ht="20" customHeight="1" x14ac:dyDescent="0.2">
      <c r="A204" s="2">
        <v>203</v>
      </c>
      <c r="B204" s="3" t="s">
        <v>973</v>
      </c>
      <c r="C204" s="2" t="s">
        <v>974</v>
      </c>
      <c r="D204" s="2" t="s">
        <v>975</v>
      </c>
      <c r="E204" s="2" t="s">
        <v>70</v>
      </c>
      <c r="F204" s="2" t="s">
        <v>976</v>
      </c>
      <c r="G204" s="2" t="s">
        <v>15</v>
      </c>
      <c r="H204" s="2" t="s">
        <v>977</v>
      </c>
    </row>
    <row r="205" spans="1:8" ht="20" customHeight="1" x14ac:dyDescent="0.2">
      <c r="A205" s="2">
        <v>204</v>
      </c>
      <c r="B205" s="3" t="s">
        <v>978</v>
      </c>
      <c r="C205" s="2" t="s">
        <v>979</v>
      </c>
      <c r="D205" s="2" t="s">
        <v>980</v>
      </c>
      <c r="E205" s="2" t="s">
        <v>35</v>
      </c>
      <c r="F205" s="2" t="s">
        <v>928</v>
      </c>
      <c r="G205" s="2" t="s">
        <v>15</v>
      </c>
      <c r="H205" s="2" t="s">
        <v>981</v>
      </c>
    </row>
    <row r="206" spans="1:8" ht="20" customHeight="1" x14ac:dyDescent="0.2">
      <c r="A206" s="2">
        <v>205</v>
      </c>
      <c r="B206" s="3" t="s">
        <v>982</v>
      </c>
      <c r="C206" s="2" t="s">
        <v>983</v>
      </c>
      <c r="D206" s="2" t="s">
        <v>984</v>
      </c>
      <c r="E206" s="2" t="s">
        <v>35</v>
      </c>
      <c r="F206" s="2" t="s">
        <v>65</v>
      </c>
      <c r="G206" s="2" t="s">
        <v>15</v>
      </c>
      <c r="H206" s="2" t="s">
        <v>985</v>
      </c>
    </row>
    <row r="207" spans="1:8" ht="20" customHeight="1" x14ac:dyDescent="0.2">
      <c r="A207" s="2">
        <v>206</v>
      </c>
      <c r="B207" s="3" t="s">
        <v>986</v>
      </c>
      <c r="C207" s="2" t="s">
        <v>987</v>
      </c>
      <c r="D207" s="2" t="s">
        <v>988</v>
      </c>
      <c r="E207" s="2" t="s">
        <v>35</v>
      </c>
      <c r="F207" s="2" t="s">
        <v>65</v>
      </c>
      <c r="G207" s="2" t="s">
        <v>15</v>
      </c>
      <c r="H207" s="2" t="s">
        <v>989</v>
      </c>
    </row>
    <row r="208" spans="1:8" ht="20" customHeight="1" x14ac:dyDescent="0.2">
      <c r="A208" s="2">
        <v>207</v>
      </c>
      <c r="B208" s="3" t="s">
        <v>990</v>
      </c>
      <c r="C208" s="2" t="s">
        <v>991</v>
      </c>
      <c r="D208" s="2" t="s">
        <v>992</v>
      </c>
      <c r="E208" s="2" t="s">
        <v>102</v>
      </c>
      <c r="F208" s="2" t="s">
        <v>757</v>
      </c>
      <c r="G208" s="2" t="s">
        <v>15</v>
      </c>
      <c r="H208" s="2" t="s">
        <v>993</v>
      </c>
    </row>
    <row r="209" spans="1:8" ht="20" customHeight="1" x14ac:dyDescent="0.2">
      <c r="A209" s="2">
        <v>208</v>
      </c>
      <c r="B209" s="3" t="s">
        <v>994</v>
      </c>
      <c r="C209" s="2" t="s">
        <v>995</v>
      </c>
      <c r="D209" s="2" t="s">
        <v>996</v>
      </c>
      <c r="E209" s="2" t="s">
        <v>102</v>
      </c>
      <c r="F209" s="2" t="s">
        <v>997</v>
      </c>
      <c r="G209" s="2" t="s">
        <v>15</v>
      </c>
      <c r="H209" s="2" t="s">
        <v>998</v>
      </c>
    </row>
    <row r="210" spans="1:8" ht="20" customHeight="1" x14ac:dyDescent="0.2">
      <c r="A210" s="2">
        <v>209</v>
      </c>
      <c r="B210" s="3" t="s">
        <v>999</v>
      </c>
      <c r="C210" s="2" t="s">
        <v>1000</v>
      </c>
      <c r="D210" s="2" t="s">
        <v>1001</v>
      </c>
      <c r="E210" s="2" t="s">
        <v>102</v>
      </c>
      <c r="F210" s="2" t="s">
        <v>198</v>
      </c>
      <c r="G210" s="2" t="s">
        <v>15</v>
      </c>
      <c r="H210" s="2" t="s">
        <v>1002</v>
      </c>
    </row>
    <row r="211" spans="1:8" ht="20" customHeight="1" x14ac:dyDescent="0.2">
      <c r="A211" s="2">
        <v>210</v>
      </c>
      <c r="B211" s="3" t="s">
        <v>1003</v>
      </c>
      <c r="C211" s="2" t="s">
        <v>1004</v>
      </c>
      <c r="D211" s="2" t="s">
        <v>1005</v>
      </c>
      <c r="E211" s="2" t="s">
        <v>35</v>
      </c>
      <c r="F211" s="2" t="s">
        <v>1006</v>
      </c>
      <c r="G211" s="2" t="s">
        <v>15</v>
      </c>
      <c r="H211" s="2" t="s">
        <v>1007</v>
      </c>
    </row>
    <row r="212" spans="1:8" ht="20" customHeight="1" x14ac:dyDescent="0.2">
      <c r="A212" s="2">
        <v>211</v>
      </c>
      <c r="B212" s="3" t="s">
        <v>1008</v>
      </c>
      <c r="C212" s="2" t="s">
        <v>1009</v>
      </c>
      <c r="D212" s="2" t="s">
        <v>1010</v>
      </c>
      <c r="E212" s="2" t="s">
        <v>13</v>
      </c>
      <c r="F212" s="2" t="s">
        <v>1011</v>
      </c>
      <c r="G212" s="2" t="s">
        <v>15</v>
      </c>
      <c r="H212" s="2" t="s">
        <v>1012</v>
      </c>
    </row>
    <row r="213" spans="1:8" ht="20" customHeight="1" x14ac:dyDescent="0.2">
      <c r="A213" s="2">
        <v>212</v>
      </c>
      <c r="B213" s="3" t="s">
        <v>1013</v>
      </c>
      <c r="C213" s="2" t="s">
        <v>1014</v>
      </c>
      <c r="D213" s="2" t="s">
        <v>1015</v>
      </c>
      <c r="E213" s="2" t="s">
        <v>102</v>
      </c>
      <c r="F213" s="2" t="s">
        <v>122</v>
      </c>
      <c r="G213" s="2" t="s">
        <v>15</v>
      </c>
      <c r="H213" s="2" t="s">
        <v>1016</v>
      </c>
    </row>
    <row r="214" spans="1:8" ht="20" customHeight="1" x14ac:dyDescent="0.2">
      <c r="A214" s="2">
        <v>213</v>
      </c>
      <c r="B214" s="3" t="s">
        <v>1017</v>
      </c>
      <c r="C214" s="2" t="s">
        <v>1018</v>
      </c>
      <c r="D214" s="2" t="s">
        <v>1019</v>
      </c>
      <c r="E214" s="2" t="s">
        <v>70</v>
      </c>
      <c r="F214" s="2" t="s">
        <v>285</v>
      </c>
      <c r="G214" s="2" t="s">
        <v>15</v>
      </c>
      <c r="H214" s="2" t="s">
        <v>1020</v>
      </c>
    </row>
    <row r="215" spans="1:8" ht="20" customHeight="1" x14ac:dyDescent="0.2">
      <c r="A215" s="2">
        <v>214</v>
      </c>
      <c r="B215" s="3" t="s">
        <v>1021</v>
      </c>
      <c r="C215" s="2" t="s">
        <v>1022</v>
      </c>
      <c r="D215" s="2" t="s">
        <v>1023</v>
      </c>
      <c r="E215" s="2" t="s">
        <v>102</v>
      </c>
      <c r="F215" s="2" t="s">
        <v>1024</v>
      </c>
      <c r="G215" s="2" t="s">
        <v>15</v>
      </c>
      <c r="H215" s="2" t="s">
        <v>1025</v>
      </c>
    </row>
    <row r="216" spans="1:8" ht="20" customHeight="1" x14ac:dyDescent="0.2">
      <c r="A216" s="2">
        <v>215</v>
      </c>
      <c r="B216" s="3" t="s">
        <v>1026</v>
      </c>
      <c r="C216" s="2" t="s">
        <v>1027</v>
      </c>
      <c r="D216" s="2" t="s">
        <v>1028</v>
      </c>
      <c r="E216" s="2" t="s">
        <v>102</v>
      </c>
      <c r="F216" s="2" t="s">
        <v>65</v>
      </c>
      <c r="G216" s="2" t="s">
        <v>15</v>
      </c>
      <c r="H216" s="2" t="s">
        <v>1029</v>
      </c>
    </row>
    <row r="217" spans="1:8" ht="20" customHeight="1" x14ac:dyDescent="0.2">
      <c r="A217" s="2">
        <v>216</v>
      </c>
      <c r="B217" s="3" t="s">
        <v>1030</v>
      </c>
      <c r="C217" s="2" t="s">
        <v>1031</v>
      </c>
      <c r="D217" s="2" t="s">
        <v>1032</v>
      </c>
      <c r="E217" s="2" t="s">
        <v>70</v>
      </c>
      <c r="F217" s="2" t="s">
        <v>1033</v>
      </c>
      <c r="G217" s="2" t="s">
        <v>15</v>
      </c>
      <c r="H217" s="2" t="s">
        <v>1034</v>
      </c>
    </row>
    <row r="218" spans="1:8" ht="20" customHeight="1" x14ac:dyDescent="0.2">
      <c r="A218" s="2">
        <v>217</v>
      </c>
      <c r="B218" s="3" t="s">
        <v>1035</v>
      </c>
      <c r="C218" s="2" t="s">
        <v>1036</v>
      </c>
      <c r="D218" s="2" t="s">
        <v>1037</v>
      </c>
      <c r="E218" s="2" t="s">
        <v>80</v>
      </c>
      <c r="F218" s="2" t="s">
        <v>1038</v>
      </c>
      <c r="G218" s="2" t="s">
        <v>15</v>
      </c>
      <c r="H218" s="2" t="s">
        <v>1039</v>
      </c>
    </row>
    <row r="219" spans="1:8" ht="20" customHeight="1" x14ac:dyDescent="0.2">
      <c r="A219" s="2">
        <v>218</v>
      </c>
      <c r="B219" s="3" t="s">
        <v>1040</v>
      </c>
      <c r="C219" s="2" t="s">
        <v>1041</v>
      </c>
      <c r="D219" s="2" t="s">
        <v>1042</v>
      </c>
      <c r="E219" s="2" t="s">
        <v>80</v>
      </c>
      <c r="F219" s="2" t="s">
        <v>431</v>
      </c>
      <c r="G219" s="2" t="s">
        <v>15</v>
      </c>
      <c r="H219" s="2" t="s">
        <v>1043</v>
      </c>
    </row>
    <row r="220" spans="1:8" ht="20" customHeight="1" x14ac:dyDescent="0.2">
      <c r="A220" s="2">
        <v>219</v>
      </c>
      <c r="B220" s="3" t="s">
        <v>1044</v>
      </c>
      <c r="C220" s="2" t="s">
        <v>1045</v>
      </c>
      <c r="D220" s="2" t="s">
        <v>1046</v>
      </c>
      <c r="E220" s="2" t="s">
        <v>70</v>
      </c>
      <c r="F220" s="2" t="s">
        <v>133</v>
      </c>
      <c r="G220" s="2" t="s">
        <v>15</v>
      </c>
      <c r="H220" s="2" t="s">
        <v>1047</v>
      </c>
    </row>
    <row r="221" spans="1:8" ht="20" customHeight="1" x14ac:dyDescent="0.2">
      <c r="A221" s="2">
        <v>220</v>
      </c>
      <c r="B221" s="3" t="s">
        <v>1048</v>
      </c>
      <c r="C221" s="2" t="s">
        <v>1049</v>
      </c>
      <c r="D221" s="2" t="s">
        <v>1050</v>
      </c>
      <c r="E221" s="2" t="s">
        <v>102</v>
      </c>
      <c r="F221" s="2" t="s">
        <v>611</v>
      </c>
      <c r="G221" s="2" t="s">
        <v>15</v>
      </c>
      <c r="H221" s="2" t="s">
        <v>1051</v>
      </c>
    </row>
    <row r="222" spans="1:8" ht="20" customHeight="1" x14ac:dyDescent="0.2">
      <c r="A222" s="2">
        <v>221</v>
      </c>
      <c r="B222" s="3" t="s">
        <v>1052</v>
      </c>
      <c r="C222" s="2" t="s">
        <v>1053</v>
      </c>
      <c r="D222" s="2" t="s">
        <v>1054</v>
      </c>
      <c r="E222" s="2" t="s">
        <v>102</v>
      </c>
      <c r="F222" s="2" t="s">
        <v>1055</v>
      </c>
      <c r="G222" s="2" t="s">
        <v>15</v>
      </c>
      <c r="H222" s="2" t="s">
        <v>1056</v>
      </c>
    </row>
    <row r="223" spans="1:8" ht="20" customHeight="1" x14ac:dyDescent="0.2">
      <c r="A223" s="2">
        <v>222</v>
      </c>
      <c r="B223" s="3" t="s">
        <v>1057</v>
      </c>
      <c r="C223" s="2" t="s">
        <v>1058</v>
      </c>
      <c r="D223" s="2" t="s">
        <v>1059</v>
      </c>
      <c r="E223" s="2" t="s">
        <v>35</v>
      </c>
      <c r="F223" s="2" t="s">
        <v>97</v>
      </c>
      <c r="G223" s="2" t="s">
        <v>15</v>
      </c>
      <c r="H223" s="2" t="s">
        <v>1060</v>
      </c>
    </row>
    <row r="224" spans="1:8" ht="20" customHeight="1" x14ac:dyDescent="0.2">
      <c r="A224" s="2">
        <v>223</v>
      </c>
      <c r="B224" s="3" t="s">
        <v>1061</v>
      </c>
      <c r="C224" s="2" t="s">
        <v>1062</v>
      </c>
      <c r="D224" s="2" t="s">
        <v>1063</v>
      </c>
      <c r="E224" s="2" t="s">
        <v>70</v>
      </c>
      <c r="F224" s="2" t="s">
        <v>277</v>
      </c>
      <c r="G224" s="2" t="s">
        <v>15</v>
      </c>
      <c r="H224" s="2" t="s">
        <v>1064</v>
      </c>
    </row>
    <row r="225" spans="1:8" ht="20" customHeight="1" x14ac:dyDescent="0.2">
      <c r="A225" s="2">
        <v>224</v>
      </c>
      <c r="B225" s="3" t="s">
        <v>1065</v>
      </c>
      <c r="C225" s="2" t="s">
        <v>1066</v>
      </c>
      <c r="D225" s="2" t="s">
        <v>1067</v>
      </c>
      <c r="E225" s="2" t="s">
        <v>80</v>
      </c>
      <c r="F225" s="2" t="s">
        <v>404</v>
      </c>
      <c r="G225" s="2" t="s">
        <v>15</v>
      </c>
      <c r="H225" s="2" t="s">
        <v>1069</v>
      </c>
    </row>
    <row r="226" spans="1:8" ht="20" customHeight="1" x14ac:dyDescent="0.2">
      <c r="A226" s="2">
        <v>225</v>
      </c>
      <c r="B226" s="3" t="s">
        <v>1070</v>
      </c>
      <c r="C226" s="2" t="s">
        <v>1071</v>
      </c>
      <c r="D226" s="2" t="s">
        <v>1072</v>
      </c>
      <c r="E226" s="2" t="s">
        <v>35</v>
      </c>
      <c r="F226" s="2" t="s">
        <v>1073</v>
      </c>
      <c r="G226" s="2" t="s">
        <v>15</v>
      </c>
      <c r="H226" s="2" t="s">
        <v>1074</v>
      </c>
    </row>
    <row r="227" spans="1:8" ht="20" customHeight="1" x14ac:dyDescent="0.2">
      <c r="A227" s="2">
        <v>226</v>
      </c>
      <c r="B227" s="3" t="s">
        <v>1075</v>
      </c>
      <c r="C227" s="2" t="s">
        <v>1076</v>
      </c>
      <c r="D227" s="2" t="s">
        <v>1077</v>
      </c>
      <c r="E227" s="2" t="s">
        <v>102</v>
      </c>
      <c r="F227" s="2" t="s">
        <v>877</v>
      </c>
      <c r="G227" s="2" t="s">
        <v>15</v>
      </c>
      <c r="H227" s="2" t="s">
        <v>1078</v>
      </c>
    </row>
    <row r="228" spans="1:8" ht="20" customHeight="1" x14ac:dyDescent="0.2">
      <c r="A228" s="2">
        <v>227</v>
      </c>
      <c r="B228" s="3" t="s">
        <v>1079</v>
      </c>
      <c r="C228" s="2" t="s">
        <v>1080</v>
      </c>
      <c r="D228" s="2" t="s">
        <v>1081</v>
      </c>
      <c r="E228" s="2" t="s">
        <v>35</v>
      </c>
      <c r="F228" s="2" t="s">
        <v>1082</v>
      </c>
      <c r="G228" s="2" t="s">
        <v>15</v>
      </c>
      <c r="H228" s="2" t="s">
        <v>1083</v>
      </c>
    </row>
    <row r="229" spans="1:8" ht="20" customHeight="1" x14ac:dyDescent="0.2">
      <c r="A229" s="2">
        <v>228</v>
      </c>
      <c r="B229" s="3" t="s">
        <v>1084</v>
      </c>
      <c r="C229" s="2" t="s">
        <v>1085</v>
      </c>
      <c r="D229" s="2" t="s">
        <v>1086</v>
      </c>
      <c r="E229" s="2" t="s">
        <v>80</v>
      </c>
      <c r="F229" s="2" t="s">
        <v>117</v>
      </c>
      <c r="G229" s="2" t="s">
        <v>15</v>
      </c>
      <c r="H229" s="2" t="s">
        <v>1087</v>
      </c>
    </row>
    <row r="230" spans="1:8" ht="20" customHeight="1" x14ac:dyDescent="0.2">
      <c r="A230" s="2">
        <v>229</v>
      </c>
      <c r="B230" s="3" t="s">
        <v>1088</v>
      </c>
      <c r="C230" s="2" t="s">
        <v>1089</v>
      </c>
      <c r="D230" s="2" t="s">
        <v>1090</v>
      </c>
      <c r="E230" s="2" t="s">
        <v>80</v>
      </c>
      <c r="F230" s="2" t="s">
        <v>640</v>
      </c>
      <c r="G230" s="2" t="s">
        <v>15</v>
      </c>
      <c r="H230" s="2" t="s">
        <v>1091</v>
      </c>
    </row>
    <row r="231" spans="1:8" ht="20" customHeight="1" x14ac:dyDescent="0.2">
      <c r="A231" s="2">
        <v>230</v>
      </c>
      <c r="B231" s="3" t="s">
        <v>1092</v>
      </c>
      <c r="C231" s="2" t="s">
        <v>1093</v>
      </c>
      <c r="D231" s="2" t="s">
        <v>1094</v>
      </c>
      <c r="E231" s="2" t="s">
        <v>13</v>
      </c>
      <c r="F231" s="2" t="s">
        <v>802</v>
      </c>
      <c r="G231" s="2" t="s">
        <v>15</v>
      </c>
      <c r="H231" s="2" t="s">
        <v>1095</v>
      </c>
    </row>
    <row r="232" spans="1:8" ht="20" customHeight="1" x14ac:dyDescent="0.2">
      <c r="A232" s="2">
        <v>231</v>
      </c>
      <c r="B232" s="3" t="s">
        <v>1096</v>
      </c>
      <c r="C232" s="2" t="s">
        <v>1097</v>
      </c>
      <c r="D232" s="2" t="s">
        <v>1098</v>
      </c>
      <c r="E232" s="2" t="s">
        <v>96</v>
      </c>
      <c r="F232" s="2" t="s">
        <v>1099</v>
      </c>
      <c r="G232" s="2" t="s">
        <v>15</v>
      </c>
      <c r="H232" s="2" t="s">
        <v>1100</v>
      </c>
    </row>
    <row r="233" spans="1:8" ht="20" customHeight="1" x14ac:dyDescent="0.2">
      <c r="A233" s="2">
        <v>232</v>
      </c>
      <c r="B233" s="3" t="s">
        <v>1101</v>
      </c>
      <c r="C233" s="2" t="s">
        <v>1102</v>
      </c>
      <c r="D233" s="2" t="s">
        <v>1103</v>
      </c>
      <c r="E233" s="2" t="s">
        <v>35</v>
      </c>
      <c r="F233" s="2" t="s">
        <v>350</v>
      </c>
      <c r="G233" s="2" t="s">
        <v>15</v>
      </c>
      <c r="H233" s="2"/>
    </row>
    <row r="234" spans="1:8" ht="20" customHeight="1" x14ac:dyDescent="0.2">
      <c r="A234" s="2">
        <v>233</v>
      </c>
      <c r="B234" s="3" t="s">
        <v>1104</v>
      </c>
      <c r="C234" s="2" t="s">
        <v>1105</v>
      </c>
      <c r="D234" s="2" t="s">
        <v>1106</v>
      </c>
      <c r="E234" s="2" t="s">
        <v>102</v>
      </c>
      <c r="F234" s="2" t="s">
        <v>133</v>
      </c>
      <c r="G234" s="2" t="s">
        <v>15</v>
      </c>
      <c r="H234" s="2" t="s">
        <v>1107</v>
      </c>
    </row>
    <row r="235" spans="1:8" ht="20" customHeight="1" x14ac:dyDescent="0.2">
      <c r="A235" s="2">
        <v>234</v>
      </c>
      <c r="B235" s="3" t="s">
        <v>1108</v>
      </c>
      <c r="C235" s="2" t="s">
        <v>1109</v>
      </c>
      <c r="D235" s="2" t="s">
        <v>1110</v>
      </c>
      <c r="E235" s="2" t="s">
        <v>102</v>
      </c>
      <c r="F235" s="2" t="s">
        <v>1111</v>
      </c>
      <c r="G235" s="2" t="s">
        <v>15</v>
      </c>
      <c r="H235" s="2"/>
    </row>
    <row r="236" spans="1:8" ht="20" customHeight="1" x14ac:dyDescent="0.2">
      <c r="A236" s="2">
        <v>235</v>
      </c>
      <c r="B236" s="3" t="s">
        <v>1112</v>
      </c>
      <c r="C236" s="2" t="s">
        <v>1113</v>
      </c>
      <c r="D236" s="2" t="s">
        <v>1114</v>
      </c>
      <c r="E236" s="2" t="s">
        <v>70</v>
      </c>
      <c r="F236" s="2" t="s">
        <v>117</v>
      </c>
      <c r="G236" s="2" t="s">
        <v>15</v>
      </c>
      <c r="H236" s="2" t="s">
        <v>1115</v>
      </c>
    </row>
    <row r="237" spans="1:8" ht="20" customHeight="1" x14ac:dyDescent="0.2">
      <c r="A237" s="2">
        <v>236</v>
      </c>
      <c r="B237" s="3" t="s">
        <v>1116</v>
      </c>
      <c r="C237" s="2" t="s">
        <v>1117</v>
      </c>
      <c r="D237" s="2" t="s">
        <v>1118</v>
      </c>
      <c r="E237" s="2" t="s">
        <v>96</v>
      </c>
      <c r="F237" s="2" t="s">
        <v>729</v>
      </c>
      <c r="G237" s="2" t="s">
        <v>15</v>
      </c>
      <c r="H237" s="2" t="s">
        <v>1119</v>
      </c>
    </row>
    <row r="238" spans="1:8" ht="20" customHeight="1" x14ac:dyDescent="0.2">
      <c r="A238" s="2">
        <v>237</v>
      </c>
      <c r="B238" s="3" t="s">
        <v>1120</v>
      </c>
      <c r="C238" s="2" t="s">
        <v>1121</v>
      </c>
      <c r="D238" s="2" t="s">
        <v>1122</v>
      </c>
      <c r="E238" s="2" t="s">
        <v>102</v>
      </c>
      <c r="F238" s="2" t="s">
        <v>1123</v>
      </c>
      <c r="G238" s="2" t="s">
        <v>15</v>
      </c>
      <c r="H238" s="2" t="s">
        <v>1124</v>
      </c>
    </row>
    <row r="239" spans="1:8" ht="20" customHeight="1" x14ac:dyDescent="0.2">
      <c r="A239" s="2">
        <v>238</v>
      </c>
      <c r="B239" s="3" t="s">
        <v>1125</v>
      </c>
      <c r="C239" s="2" t="s">
        <v>1126</v>
      </c>
      <c r="D239" s="2" t="s">
        <v>1127</v>
      </c>
      <c r="E239" s="2" t="s">
        <v>35</v>
      </c>
      <c r="F239" s="2" t="s">
        <v>350</v>
      </c>
      <c r="G239" s="2" t="s">
        <v>15</v>
      </c>
      <c r="H239" s="2"/>
    </row>
    <row r="240" spans="1:8" ht="20" customHeight="1" x14ac:dyDescent="0.2">
      <c r="A240" s="2">
        <v>239</v>
      </c>
      <c r="B240" s="3" t="s">
        <v>1128</v>
      </c>
      <c r="C240" s="2" t="s">
        <v>1129</v>
      </c>
      <c r="D240" s="2" t="s">
        <v>1130</v>
      </c>
      <c r="E240" s="2" t="s">
        <v>102</v>
      </c>
      <c r="F240" s="2" t="s">
        <v>1131</v>
      </c>
      <c r="G240" s="2" t="s">
        <v>15</v>
      </c>
      <c r="H240" s="2" t="s">
        <v>1132</v>
      </c>
    </row>
    <row r="241" spans="1:8" ht="20" customHeight="1" x14ac:dyDescent="0.2">
      <c r="A241" s="2">
        <v>240</v>
      </c>
      <c r="B241" s="3" t="s">
        <v>1133</v>
      </c>
      <c r="C241" s="2" t="s">
        <v>1134</v>
      </c>
      <c r="D241" s="2" t="s">
        <v>1135</v>
      </c>
      <c r="E241" s="2" t="s">
        <v>35</v>
      </c>
      <c r="F241" s="2" t="s">
        <v>65</v>
      </c>
      <c r="G241" s="2" t="s">
        <v>15</v>
      </c>
      <c r="H241" s="2" t="s">
        <v>1136</v>
      </c>
    </row>
    <row r="242" spans="1:8" ht="20" customHeight="1" x14ac:dyDescent="0.2">
      <c r="A242" s="2">
        <v>241</v>
      </c>
      <c r="B242" s="3" t="s">
        <v>1137</v>
      </c>
      <c r="C242" s="2" t="s">
        <v>1138</v>
      </c>
      <c r="D242" s="2" t="s">
        <v>1139</v>
      </c>
      <c r="E242" s="2" t="s">
        <v>102</v>
      </c>
      <c r="F242" s="2" t="s">
        <v>1140</v>
      </c>
      <c r="G242" s="2" t="s">
        <v>15</v>
      </c>
      <c r="H242" s="2" t="s">
        <v>1141</v>
      </c>
    </row>
    <row r="243" spans="1:8" ht="20" customHeight="1" x14ac:dyDescent="0.2">
      <c r="A243" s="2">
        <v>242</v>
      </c>
      <c r="B243" s="3" t="s">
        <v>1142</v>
      </c>
      <c r="C243" s="2" t="s">
        <v>1143</v>
      </c>
      <c r="D243" s="2" t="s">
        <v>1144</v>
      </c>
      <c r="E243" s="2" t="s">
        <v>102</v>
      </c>
      <c r="F243" s="2" t="s">
        <v>97</v>
      </c>
      <c r="G243" s="2" t="s">
        <v>15</v>
      </c>
      <c r="H243" s="2" t="s">
        <v>1145</v>
      </c>
    </row>
    <row r="244" spans="1:8" ht="20" customHeight="1" x14ac:dyDescent="0.2">
      <c r="A244" s="2">
        <v>243</v>
      </c>
      <c r="B244" s="3" t="s">
        <v>1146</v>
      </c>
      <c r="C244" s="2" t="s">
        <v>1147</v>
      </c>
      <c r="D244" s="2" t="s">
        <v>1148</v>
      </c>
      <c r="E244" s="2" t="s">
        <v>102</v>
      </c>
      <c r="F244" s="2" t="s">
        <v>1149</v>
      </c>
      <c r="G244" s="2" t="s">
        <v>15</v>
      </c>
      <c r="H244" s="2" t="s">
        <v>1150</v>
      </c>
    </row>
    <row r="245" spans="1:8" ht="20" customHeight="1" x14ac:dyDescent="0.2">
      <c r="A245" s="2">
        <v>244</v>
      </c>
      <c r="B245" s="3" t="s">
        <v>1151</v>
      </c>
      <c r="C245" s="2" t="s">
        <v>1152</v>
      </c>
      <c r="D245" s="2" t="s">
        <v>1153</v>
      </c>
      <c r="E245" s="2" t="s">
        <v>1154</v>
      </c>
      <c r="F245" s="2" t="s">
        <v>1155</v>
      </c>
      <c r="G245" s="2" t="s">
        <v>15</v>
      </c>
      <c r="H245" s="2" t="s">
        <v>1156</v>
      </c>
    </row>
    <row r="246" spans="1:8" ht="20" customHeight="1" x14ac:dyDescent="0.2">
      <c r="A246" s="2">
        <v>245</v>
      </c>
      <c r="B246" s="3" t="s">
        <v>1157</v>
      </c>
      <c r="C246" s="2" t="s">
        <v>1158</v>
      </c>
      <c r="D246" s="2" t="s">
        <v>1159</v>
      </c>
      <c r="E246" s="2" t="s">
        <v>102</v>
      </c>
      <c r="F246" s="2" t="s">
        <v>285</v>
      </c>
      <c r="G246" s="2" t="s">
        <v>15</v>
      </c>
      <c r="H246" s="2" t="s">
        <v>1160</v>
      </c>
    </row>
    <row r="247" spans="1:8" ht="20" customHeight="1" x14ac:dyDescent="0.2">
      <c r="A247" s="2">
        <v>246</v>
      </c>
      <c r="B247" s="3" t="s">
        <v>1161</v>
      </c>
      <c r="C247" s="2" t="s">
        <v>1162</v>
      </c>
      <c r="D247" s="2" t="s">
        <v>1163</v>
      </c>
      <c r="E247" s="2" t="s">
        <v>70</v>
      </c>
      <c r="F247" s="2" t="s">
        <v>1164</v>
      </c>
      <c r="G247" s="2" t="s">
        <v>15</v>
      </c>
      <c r="H247" s="2" t="s">
        <v>1165</v>
      </c>
    </row>
    <row r="248" spans="1:8" ht="20" customHeight="1" x14ac:dyDescent="0.2">
      <c r="A248" s="2">
        <v>247</v>
      </c>
      <c r="B248" s="3" t="s">
        <v>1166</v>
      </c>
      <c r="C248" s="2" t="s">
        <v>1167</v>
      </c>
      <c r="D248" s="2" t="s">
        <v>1168</v>
      </c>
      <c r="E248" s="2" t="s">
        <v>80</v>
      </c>
      <c r="F248" s="2" t="s">
        <v>359</v>
      </c>
      <c r="G248" s="2" t="s">
        <v>1169</v>
      </c>
      <c r="H248" s="2" t="s">
        <v>1170</v>
      </c>
    </row>
    <row r="249" spans="1:8" ht="20" customHeight="1" x14ac:dyDescent="0.2">
      <c r="A249" s="2">
        <v>248</v>
      </c>
      <c r="B249" s="3" t="s">
        <v>1171</v>
      </c>
      <c r="C249" s="2" t="s">
        <v>1172</v>
      </c>
      <c r="D249" s="2" t="s">
        <v>1173</v>
      </c>
      <c r="E249" s="2" t="s">
        <v>102</v>
      </c>
      <c r="F249" s="2" t="s">
        <v>117</v>
      </c>
      <c r="G249" s="2" t="s">
        <v>15</v>
      </c>
      <c r="H249" s="2" t="s">
        <v>1174</v>
      </c>
    </row>
    <row r="250" spans="1:8" ht="20" customHeight="1" x14ac:dyDescent="0.2">
      <c r="A250" s="2">
        <v>249</v>
      </c>
      <c r="B250" s="3" t="s">
        <v>1175</v>
      </c>
      <c r="C250" s="2" t="s">
        <v>1176</v>
      </c>
      <c r="D250" s="2" t="s">
        <v>1177</v>
      </c>
      <c r="E250" s="2" t="s">
        <v>96</v>
      </c>
      <c r="F250" s="2" t="s">
        <v>678</v>
      </c>
      <c r="G250" s="2" t="s">
        <v>15</v>
      </c>
      <c r="H250" s="2" t="s">
        <v>1179</v>
      </c>
    </row>
    <row r="251" spans="1:8" ht="20" customHeight="1" x14ac:dyDescent="0.2">
      <c r="A251" s="2">
        <v>250</v>
      </c>
      <c r="B251" s="3" t="s">
        <v>1180</v>
      </c>
      <c r="C251" s="2" t="s">
        <v>1181</v>
      </c>
      <c r="D251" s="2" t="s">
        <v>1182</v>
      </c>
      <c r="E251" s="2" t="s">
        <v>80</v>
      </c>
      <c r="F251" s="2" t="s">
        <v>1183</v>
      </c>
      <c r="G251" s="2" t="s">
        <v>15</v>
      </c>
      <c r="H251" s="2" t="s">
        <v>1184</v>
      </c>
    </row>
    <row r="252" spans="1:8" ht="20" customHeight="1" x14ac:dyDescent="0.2">
      <c r="A252" s="2">
        <v>251</v>
      </c>
      <c r="B252" s="3" t="s">
        <v>1185</v>
      </c>
      <c r="C252" s="2" t="s">
        <v>1186</v>
      </c>
      <c r="D252" s="2" t="s">
        <v>1187</v>
      </c>
      <c r="E252" s="2" t="s">
        <v>96</v>
      </c>
      <c r="F252" s="2" t="s">
        <v>1188</v>
      </c>
      <c r="G252" s="2" t="s">
        <v>15</v>
      </c>
      <c r="H252" s="2" t="s">
        <v>1189</v>
      </c>
    </row>
    <row r="253" spans="1:8" ht="20" customHeight="1" x14ac:dyDescent="0.2">
      <c r="A253" s="2">
        <v>252</v>
      </c>
      <c r="B253" s="3" t="s">
        <v>1190</v>
      </c>
      <c r="C253" s="2" t="s">
        <v>1191</v>
      </c>
      <c r="D253" s="2" t="s">
        <v>1192</v>
      </c>
      <c r="E253" s="2" t="s">
        <v>102</v>
      </c>
      <c r="F253" s="2" t="s">
        <v>245</v>
      </c>
      <c r="G253" s="2" t="s">
        <v>15</v>
      </c>
      <c r="H253" s="2" t="s">
        <v>1193</v>
      </c>
    </row>
    <row r="254" spans="1:8" ht="20" customHeight="1" x14ac:dyDescent="0.2">
      <c r="A254" s="2">
        <v>253</v>
      </c>
      <c r="B254" s="3" t="s">
        <v>1194</v>
      </c>
      <c r="C254" s="2" t="s">
        <v>1195</v>
      </c>
      <c r="D254" s="2" t="s">
        <v>1196</v>
      </c>
      <c r="E254" s="2" t="s">
        <v>70</v>
      </c>
      <c r="F254" s="2" t="s">
        <v>1197</v>
      </c>
      <c r="G254" s="2" t="s">
        <v>15</v>
      </c>
      <c r="H254" s="2" t="s">
        <v>1198</v>
      </c>
    </row>
    <row r="255" spans="1:8" ht="20" customHeight="1" x14ac:dyDescent="0.2">
      <c r="A255" s="2">
        <v>254</v>
      </c>
      <c r="B255" s="3" t="s">
        <v>1199</v>
      </c>
      <c r="C255" s="2" t="s">
        <v>1200</v>
      </c>
      <c r="D255" s="2" t="s">
        <v>1201</v>
      </c>
      <c r="E255" s="2" t="s">
        <v>80</v>
      </c>
      <c r="F255" s="2" t="s">
        <v>1202</v>
      </c>
      <c r="G255" s="2" t="s">
        <v>15</v>
      </c>
      <c r="H255" s="2" t="s">
        <v>1204</v>
      </c>
    </row>
    <row r="256" spans="1:8" ht="20" customHeight="1" x14ac:dyDescent="0.2">
      <c r="A256" s="2">
        <v>255</v>
      </c>
      <c r="B256" s="3" t="s">
        <v>1205</v>
      </c>
      <c r="C256" s="2" t="s">
        <v>1206</v>
      </c>
      <c r="D256" s="2" t="s">
        <v>1207</v>
      </c>
      <c r="E256" s="2" t="s">
        <v>96</v>
      </c>
      <c r="F256" s="2" t="s">
        <v>285</v>
      </c>
      <c r="G256" s="2" t="s">
        <v>15</v>
      </c>
      <c r="H256" s="2" t="s">
        <v>1208</v>
      </c>
    </row>
    <row r="257" spans="1:8" ht="20" customHeight="1" x14ac:dyDescent="0.2">
      <c r="A257" s="2">
        <v>256</v>
      </c>
      <c r="B257" s="3" t="s">
        <v>1209</v>
      </c>
      <c r="C257" s="2" t="s">
        <v>1210</v>
      </c>
      <c r="D257" s="2" t="s">
        <v>1211</v>
      </c>
      <c r="E257" s="2" t="s">
        <v>70</v>
      </c>
      <c r="F257" s="2" t="s">
        <v>1212</v>
      </c>
      <c r="G257" s="2" t="s">
        <v>15</v>
      </c>
      <c r="H257" s="2" t="s">
        <v>1214</v>
      </c>
    </row>
    <row r="258" spans="1:8" ht="20" customHeight="1" x14ac:dyDescent="0.2">
      <c r="A258" s="2">
        <v>257</v>
      </c>
      <c r="B258" s="3" t="s">
        <v>1215</v>
      </c>
      <c r="C258" s="2" t="s">
        <v>1216</v>
      </c>
      <c r="D258" s="2" t="s">
        <v>1217</v>
      </c>
      <c r="E258" s="2" t="s">
        <v>70</v>
      </c>
      <c r="F258" s="2" t="s">
        <v>285</v>
      </c>
      <c r="G258" s="2" t="s">
        <v>15</v>
      </c>
      <c r="H258" s="2" t="s">
        <v>1218</v>
      </c>
    </row>
    <row r="259" spans="1:8" ht="20" customHeight="1" x14ac:dyDescent="0.2">
      <c r="A259" s="2">
        <v>258</v>
      </c>
      <c r="B259" s="3" t="s">
        <v>1219</v>
      </c>
      <c r="C259" s="2" t="s">
        <v>1220</v>
      </c>
      <c r="D259" s="2" t="s">
        <v>1221</v>
      </c>
      <c r="E259" s="2" t="s">
        <v>70</v>
      </c>
      <c r="F259" s="2" t="s">
        <v>1222</v>
      </c>
      <c r="G259" s="2" t="s">
        <v>15</v>
      </c>
      <c r="H259" s="2" t="s">
        <v>1224</v>
      </c>
    </row>
    <row r="260" spans="1:8" ht="20" customHeight="1" x14ac:dyDescent="0.2">
      <c r="A260" s="2">
        <v>259</v>
      </c>
      <c r="B260" s="3" t="s">
        <v>1225</v>
      </c>
      <c r="C260" s="2" t="s">
        <v>1226</v>
      </c>
      <c r="D260" s="2" t="s">
        <v>1227</v>
      </c>
      <c r="E260" s="2" t="s">
        <v>102</v>
      </c>
      <c r="F260" s="2" t="s">
        <v>1111</v>
      </c>
      <c r="G260" s="2" t="s">
        <v>15</v>
      </c>
      <c r="H260" s="2"/>
    </row>
    <row r="261" spans="1:8" ht="20" customHeight="1" x14ac:dyDescent="0.2">
      <c r="A261" s="2">
        <v>260</v>
      </c>
      <c r="B261" s="3" t="s">
        <v>1228</v>
      </c>
      <c r="C261" s="2" t="s">
        <v>1229</v>
      </c>
      <c r="D261" s="2" t="s">
        <v>1230</v>
      </c>
      <c r="E261" s="2" t="s">
        <v>80</v>
      </c>
      <c r="F261" s="2" t="s">
        <v>56</v>
      </c>
      <c r="G261" s="2" t="s">
        <v>15</v>
      </c>
      <c r="H261" s="2" t="s">
        <v>1232</v>
      </c>
    </row>
    <row r="262" spans="1:8" ht="20" customHeight="1" x14ac:dyDescent="0.2">
      <c r="A262" s="2">
        <v>261</v>
      </c>
      <c r="B262" s="3" t="s">
        <v>1233</v>
      </c>
      <c r="C262" s="2" t="s">
        <v>1234</v>
      </c>
      <c r="D262" s="2" t="s">
        <v>1235</v>
      </c>
      <c r="E262" s="2" t="s">
        <v>80</v>
      </c>
      <c r="F262" s="2" t="s">
        <v>701</v>
      </c>
      <c r="G262" s="2" t="s">
        <v>15</v>
      </c>
      <c r="H262" s="2" t="s">
        <v>1236</v>
      </c>
    </row>
    <row r="263" spans="1:8" ht="20" customHeight="1" x14ac:dyDescent="0.2">
      <c r="A263" s="2">
        <v>262</v>
      </c>
      <c r="B263" s="3" t="s">
        <v>1237</v>
      </c>
      <c r="C263" s="2" t="s">
        <v>1238</v>
      </c>
      <c r="D263" s="2" t="s">
        <v>1239</v>
      </c>
      <c r="E263" s="2" t="s">
        <v>35</v>
      </c>
      <c r="F263" s="2" t="s">
        <v>1240</v>
      </c>
      <c r="G263" s="2" t="s">
        <v>15</v>
      </c>
      <c r="H263" s="2" t="s">
        <v>1241</v>
      </c>
    </row>
    <row r="264" spans="1:8" ht="20" customHeight="1" x14ac:dyDescent="0.2">
      <c r="A264" s="2">
        <v>263</v>
      </c>
      <c r="B264" s="3" t="s">
        <v>1242</v>
      </c>
      <c r="C264" s="2" t="s">
        <v>1243</v>
      </c>
      <c r="D264" s="2" t="s">
        <v>1244</v>
      </c>
      <c r="E264" s="2" t="s">
        <v>102</v>
      </c>
      <c r="F264" s="2" t="s">
        <v>1245</v>
      </c>
      <c r="G264" s="2" t="s">
        <v>15</v>
      </c>
      <c r="H264" s="2" t="s">
        <v>1246</v>
      </c>
    </row>
    <row r="265" spans="1:8" ht="20" customHeight="1" x14ac:dyDescent="0.2">
      <c r="A265" s="2">
        <v>264</v>
      </c>
      <c r="B265" s="3" t="s">
        <v>1247</v>
      </c>
      <c r="C265" s="2" t="s">
        <v>1248</v>
      </c>
      <c r="D265" s="2" t="s">
        <v>1249</v>
      </c>
      <c r="E265" s="2" t="s">
        <v>102</v>
      </c>
      <c r="F265" s="2" t="s">
        <v>1250</v>
      </c>
      <c r="G265" s="2" t="s">
        <v>15</v>
      </c>
      <c r="H265" s="2" t="s">
        <v>1251</v>
      </c>
    </row>
    <row r="266" spans="1:8" ht="20" customHeight="1" x14ac:dyDescent="0.2">
      <c r="A266" s="2">
        <v>265</v>
      </c>
      <c r="B266" s="3" t="s">
        <v>1252</v>
      </c>
      <c r="C266" s="2" t="s">
        <v>1253</v>
      </c>
      <c r="D266" s="2" t="s">
        <v>1254</v>
      </c>
      <c r="E266" s="2" t="s">
        <v>96</v>
      </c>
      <c r="F266" s="2" t="s">
        <v>285</v>
      </c>
      <c r="G266" s="2" t="s">
        <v>15</v>
      </c>
      <c r="H266" s="2" t="s">
        <v>1255</v>
      </c>
    </row>
    <row r="267" spans="1:8" ht="20" customHeight="1" x14ac:dyDescent="0.2">
      <c r="A267" s="2">
        <v>266</v>
      </c>
      <c r="B267" s="3" t="s">
        <v>1256</v>
      </c>
      <c r="C267" s="2" t="s">
        <v>1257</v>
      </c>
      <c r="D267" s="2" t="s">
        <v>1258</v>
      </c>
      <c r="E267" s="2" t="s">
        <v>70</v>
      </c>
      <c r="F267" s="2" t="s">
        <v>285</v>
      </c>
      <c r="G267" s="2" t="s">
        <v>15</v>
      </c>
      <c r="H267" s="2" t="s">
        <v>1259</v>
      </c>
    </row>
    <row r="268" spans="1:8" ht="20" customHeight="1" x14ac:dyDescent="0.2">
      <c r="A268" s="2">
        <v>267</v>
      </c>
      <c r="B268" s="3" t="s">
        <v>1260</v>
      </c>
      <c r="C268" s="2" t="s">
        <v>1261</v>
      </c>
      <c r="D268" s="2" t="s">
        <v>1262</v>
      </c>
      <c r="E268" s="2" t="s">
        <v>96</v>
      </c>
      <c r="F268" s="2" t="s">
        <v>144</v>
      </c>
      <c r="G268" s="2" t="s">
        <v>15</v>
      </c>
      <c r="H268" s="2"/>
    </row>
    <row r="269" spans="1:8" ht="20" customHeight="1" x14ac:dyDescent="0.2">
      <c r="A269" s="2">
        <v>268</v>
      </c>
      <c r="B269" s="3" t="s">
        <v>1263</v>
      </c>
      <c r="C269" s="2" t="s">
        <v>1264</v>
      </c>
      <c r="D269" s="2" t="s">
        <v>1265</v>
      </c>
      <c r="E269" s="2" t="s">
        <v>96</v>
      </c>
      <c r="F269" s="2" t="s">
        <v>1266</v>
      </c>
      <c r="G269" s="2" t="s">
        <v>15</v>
      </c>
      <c r="H269" s="2" t="s">
        <v>1267</v>
      </c>
    </row>
    <row r="270" spans="1:8" ht="20" customHeight="1" x14ac:dyDescent="0.2">
      <c r="A270" s="2">
        <v>269</v>
      </c>
      <c r="B270" s="3" t="s">
        <v>1268</v>
      </c>
      <c r="C270" s="2" t="s">
        <v>1269</v>
      </c>
      <c r="D270" s="2" t="s">
        <v>1270</v>
      </c>
      <c r="E270" s="2" t="s">
        <v>35</v>
      </c>
      <c r="F270" s="2" t="s">
        <v>133</v>
      </c>
      <c r="G270" s="2" t="s">
        <v>15</v>
      </c>
      <c r="H270" s="2" t="s">
        <v>1271</v>
      </c>
    </row>
    <row r="271" spans="1:8" ht="20" customHeight="1" x14ac:dyDescent="0.2">
      <c r="A271" s="2">
        <v>270</v>
      </c>
      <c r="B271" s="3" t="s">
        <v>1272</v>
      </c>
      <c r="C271" s="2" t="s">
        <v>1273</v>
      </c>
      <c r="D271" s="2" t="s">
        <v>1274</v>
      </c>
      <c r="E271" s="2" t="s">
        <v>35</v>
      </c>
      <c r="F271" s="2" t="s">
        <v>311</v>
      </c>
      <c r="G271" s="2" t="s">
        <v>15</v>
      </c>
      <c r="H271" s="2" t="s">
        <v>1275</v>
      </c>
    </row>
    <row r="272" spans="1:8" ht="20" customHeight="1" x14ac:dyDescent="0.2">
      <c r="A272" s="2">
        <v>271</v>
      </c>
      <c r="B272" s="3" t="s">
        <v>1276</v>
      </c>
      <c r="C272" s="2" t="s">
        <v>1277</v>
      </c>
      <c r="D272" s="2" t="s">
        <v>1278</v>
      </c>
      <c r="E272" s="2" t="s">
        <v>35</v>
      </c>
      <c r="F272" s="2" t="s">
        <v>285</v>
      </c>
      <c r="G272" s="2" t="s">
        <v>15</v>
      </c>
      <c r="H272" s="2" t="s">
        <v>1279</v>
      </c>
    </row>
    <row r="273" spans="1:8" ht="20" customHeight="1" x14ac:dyDescent="0.2">
      <c r="A273" s="2">
        <v>272</v>
      </c>
      <c r="B273" s="3" t="s">
        <v>1280</v>
      </c>
      <c r="C273" s="2" t="s">
        <v>1281</v>
      </c>
      <c r="D273" s="2" t="s">
        <v>1282</v>
      </c>
      <c r="E273" s="2" t="s">
        <v>102</v>
      </c>
      <c r="F273" s="2" t="s">
        <v>1283</v>
      </c>
      <c r="G273" s="2" t="s">
        <v>15</v>
      </c>
      <c r="H273" s="2" t="s">
        <v>1284</v>
      </c>
    </row>
    <row r="274" spans="1:8" ht="20" customHeight="1" x14ac:dyDescent="0.2">
      <c r="A274" s="2">
        <v>273</v>
      </c>
      <c r="B274" s="3" t="s">
        <v>1285</v>
      </c>
      <c r="C274" s="2" t="s">
        <v>1286</v>
      </c>
      <c r="D274" s="2" t="s">
        <v>1287</v>
      </c>
      <c r="E274" s="2" t="s">
        <v>70</v>
      </c>
      <c r="F274" s="2" t="s">
        <v>1288</v>
      </c>
      <c r="G274" s="2" t="s">
        <v>15</v>
      </c>
      <c r="H274" s="2" t="s">
        <v>1289</v>
      </c>
    </row>
    <row r="275" spans="1:8" ht="20" customHeight="1" x14ac:dyDescent="0.2">
      <c r="A275" s="2">
        <v>274</v>
      </c>
      <c r="B275" s="3" t="s">
        <v>1290</v>
      </c>
      <c r="C275" s="2" t="s">
        <v>1291</v>
      </c>
      <c r="D275" s="2" t="s">
        <v>1292</v>
      </c>
      <c r="E275" s="2" t="s">
        <v>35</v>
      </c>
      <c r="F275" s="2" t="s">
        <v>311</v>
      </c>
      <c r="G275" s="2" t="s">
        <v>15</v>
      </c>
      <c r="H275" s="2" t="s">
        <v>1294</v>
      </c>
    </row>
    <row r="276" spans="1:8" ht="20" customHeight="1" x14ac:dyDescent="0.2">
      <c r="A276" s="2">
        <v>275</v>
      </c>
      <c r="B276" s="3" t="s">
        <v>1295</v>
      </c>
      <c r="C276" s="2" t="s">
        <v>1296</v>
      </c>
      <c r="D276" s="2" t="s">
        <v>1297</v>
      </c>
      <c r="E276" s="2" t="s">
        <v>102</v>
      </c>
      <c r="F276" s="2" t="s">
        <v>122</v>
      </c>
      <c r="G276" s="2" t="s">
        <v>15</v>
      </c>
      <c r="H276" s="2" t="s">
        <v>1298</v>
      </c>
    </row>
    <row r="277" spans="1:8" ht="20" customHeight="1" x14ac:dyDescent="0.2">
      <c r="A277" s="2">
        <v>276</v>
      </c>
      <c r="B277" s="3" t="s">
        <v>1299</v>
      </c>
      <c r="C277" s="2" t="s">
        <v>1300</v>
      </c>
      <c r="D277" s="2" t="s">
        <v>1301</v>
      </c>
      <c r="E277" s="2" t="s">
        <v>102</v>
      </c>
      <c r="F277" s="2" t="s">
        <v>997</v>
      </c>
      <c r="G277" s="2" t="s">
        <v>15</v>
      </c>
      <c r="H277" s="2" t="s">
        <v>1302</v>
      </c>
    </row>
    <row r="278" spans="1:8" ht="20" customHeight="1" x14ac:dyDescent="0.2">
      <c r="A278" s="2">
        <v>277</v>
      </c>
      <c r="B278" s="3" t="s">
        <v>1303</v>
      </c>
      <c r="C278" s="2" t="s">
        <v>1304</v>
      </c>
      <c r="D278" s="2" t="s">
        <v>1305</v>
      </c>
      <c r="E278" s="2" t="s">
        <v>102</v>
      </c>
      <c r="F278" s="2" t="s">
        <v>65</v>
      </c>
      <c r="G278" s="2" t="s">
        <v>15</v>
      </c>
      <c r="H278" s="2" t="s">
        <v>1306</v>
      </c>
    </row>
    <row r="279" spans="1:8" ht="20" customHeight="1" x14ac:dyDescent="0.2">
      <c r="A279" s="2">
        <v>278</v>
      </c>
      <c r="B279" s="3" t="s">
        <v>1307</v>
      </c>
      <c r="C279" s="2" t="s">
        <v>1308</v>
      </c>
      <c r="D279" s="2" t="s">
        <v>1309</v>
      </c>
      <c r="E279" s="2" t="s">
        <v>102</v>
      </c>
      <c r="F279" s="2" t="s">
        <v>117</v>
      </c>
      <c r="G279" s="2" t="s">
        <v>15</v>
      </c>
      <c r="H279" s="2" t="s">
        <v>1310</v>
      </c>
    </row>
    <row r="280" spans="1:8" ht="20" customHeight="1" x14ac:dyDescent="0.2">
      <c r="A280" s="2">
        <v>279</v>
      </c>
      <c r="B280" s="3" t="s">
        <v>1311</v>
      </c>
      <c r="C280" s="2" t="s">
        <v>1312</v>
      </c>
      <c r="D280" s="2" t="s">
        <v>1313</v>
      </c>
      <c r="E280" s="2" t="s">
        <v>96</v>
      </c>
      <c r="F280" s="2" t="s">
        <v>133</v>
      </c>
      <c r="G280" s="2" t="s">
        <v>15</v>
      </c>
      <c r="H280" s="2" t="s">
        <v>1314</v>
      </c>
    </row>
    <row r="281" spans="1:8" ht="20" customHeight="1" x14ac:dyDescent="0.2">
      <c r="A281" s="2">
        <v>280</v>
      </c>
      <c r="B281" s="3" t="s">
        <v>1315</v>
      </c>
      <c r="C281" s="2" t="s">
        <v>1316</v>
      </c>
      <c r="D281" s="2" t="s">
        <v>1317</v>
      </c>
      <c r="E281" s="2" t="s">
        <v>102</v>
      </c>
      <c r="F281" s="2" t="s">
        <v>1111</v>
      </c>
      <c r="G281" s="2" t="s">
        <v>15</v>
      </c>
      <c r="H281" s="2"/>
    </row>
    <row r="282" spans="1:8" ht="20" customHeight="1" x14ac:dyDescent="0.2">
      <c r="A282" s="2">
        <v>281</v>
      </c>
      <c r="B282" s="3" t="s">
        <v>1318</v>
      </c>
      <c r="C282" s="2" t="s">
        <v>1319</v>
      </c>
      <c r="D282" s="2" t="s">
        <v>1320</v>
      </c>
      <c r="E282" s="2" t="s">
        <v>35</v>
      </c>
      <c r="F282" s="2" t="s">
        <v>133</v>
      </c>
      <c r="G282" s="2" t="s">
        <v>15</v>
      </c>
      <c r="H282" s="2" t="s">
        <v>1321</v>
      </c>
    </row>
    <row r="283" spans="1:8" ht="20" customHeight="1" x14ac:dyDescent="0.2">
      <c r="A283" s="2">
        <v>282</v>
      </c>
      <c r="B283" s="3" t="s">
        <v>1322</v>
      </c>
      <c r="C283" s="2" t="s">
        <v>1323</v>
      </c>
      <c r="D283" s="2" t="s">
        <v>1324</v>
      </c>
      <c r="E283" s="2" t="s">
        <v>102</v>
      </c>
      <c r="F283" s="2" t="s">
        <v>203</v>
      </c>
      <c r="G283" s="2" t="s">
        <v>15</v>
      </c>
      <c r="H283" s="2" t="s">
        <v>1325</v>
      </c>
    </row>
    <row r="284" spans="1:8" ht="20" customHeight="1" x14ac:dyDescent="0.2">
      <c r="A284" s="2">
        <v>283</v>
      </c>
      <c r="B284" s="3" t="s">
        <v>1326</v>
      </c>
      <c r="C284" s="2" t="s">
        <v>1327</v>
      </c>
      <c r="D284" s="2" t="s">
        <v>1328</v>
      </c>
      <c r="E284" s="2" t="s">
        <v>35</v>
      </c>
      <c r="F284" s="2" t="s">
        <v>1329</v>
      </c>
      <c r="G284" s="2" t="s">
        <v>15</v>
      </c>
      <c r="H284" s="2" t="s">
        <v>1330</v>
      </c>
    </row>
    <row r="285" spans="1:8" ht="20" customHeight="1" x14ac:dyDescent="0.2">
      <c r="A285" s="2">
        <v>284</v>
      </c>
      <c r="B285" s="3" t="s">
        <v>1331</v>
      </c>
      <c r="C285" s="2" t="s">
        <v>1332</v>
      </c>
      <c r="D285" s="2" t="s">
        <v>1333</v>
      </c>
      <c r="E285" s="2" t="s">
        <v>96</v>
      </c>
      <c r="F285" s="2" t="s">
        <v>65</v>
      </c>
      <c r="G285" s="2" t="s">
        <v>15</v>
      </c>
      <c r="H285" s="2" t="s">
        <v>1334</v>
      </c>
    </row>
    <row r="286" spans="1:8" ht="20" customHeight="1" x14ac:dyDescent="0.2">
      <c r="A286" s="2">
        <v>285</v>
      </c>
      <c r="B286" s="3" t="s">
        <v>1335</v>
      </c>
      <c r="C286" s="2" t="s">
        <v>1336</v>
      </c>
      <c r="D286" s="2" t="s">
        <v>1337</v>
      </c>
      <c r="E286" s="2" t="s">
        <v>102</v>
      </c>
      <c r="F286" s="2" t="s">
        <v>65</v>
      </c>
      <c r="G286" s="2" t="s">
        <v>15</v>
      </c>
      <c r="H286" s="2" t="s">
        <v>1338</v>
      </c>
    </row>
    <row r="287" spans="1:8" ht="20" customHeight="1" x14ac:dyDescent="0.2">
      <c r="A287" s="2">
        <v>286</v>
      </c>
      <c r="B287" s="3" t="s">
        <v>1339</v>
      </c>
      <c r="C287" s="2" t="s">
        <v>1340</v>
      </c>
      <c r="D287" s="2" t="s">
        <v>1341</v>
      </c>
      <c r="E287" s="2" t="s">
        <v>13</v>
      </c>
      <c r="F287" s="2" t="s">
        <v>350</v>
      </c>
      <c r="G287" s="2" t="s">
        <v>15</v>
      </c>
      <c r="H287" s="2"/>
    </row>
    <row r="288" spans="1:8" ht="20" customHeight="1" x14ac:dyDescent="0.2">
      <c r="A288" s="2">
        <v>287</v>
      </c>
      <c r="B288" s="3" t="s">
        <v>1342</v>
      </c>
      <c r="C288" s="2" t="s">
        <v>1343</v>
      </c>
      <c r="D288" s="2" t="s">
        <v>1344</v>
      </c>
      <c r="E288" s="2" t="s">
        <v>70</v>
      </c>
      <c r="F288" s="2" t="s">
        <v>1345</v>
      </c>
      <c r="G288" s="2" t="s">
        <v>15</v>
      </c>
      <c r="H288" s="2" t="s">
        <v>1347</v>
      </c>
    </row>
    <row r="289" spans="1:8" ht="20" customHeight="1" x14ac:dyDescent="0.2">
      <c r="A289" s="2">
        <v>288</v>
      </c>
      <c r="B289" s="3" t="s">
        <v>1348</v>
      </c>
      <c r="C289" s="2" t="s">
        <v>1349</v>
      </c>
      <c r="D289" s="2" t="s">
        <v>1350</v>
      </c>
      <c r="E289" s="2" t="s">
        <v>102</v>
      </c>
      <c r="F289" s="2" t="s">
        <v>1351</v>
      </c>
      <c r="G289" s="2" t="s">
        <v>15</v>
      </c>
      <c r="H289" s="2"/>
    </row>
    <row r="290" spans="1:8" ht="20" customHeight="1" x14ac:dyDescent="0.2">
      <c r="A290" s="2">
        <v>289</v>
      </c>
      <c r="B290" s="3" t="s">
        <v>1352</v>
      </c>
      <c r="C290" s="2" t="s">
        <v>1353</v>
      </c>
      <c r="D290" s="2" t="s">
        <v>1354</v>
      </c>
      <c r="E290" s="2" t="s">
        <v>102</v>
      </c>
      <c r="F290" s="2" t="s">
        <v>1355</v>
      </c>
      <c r="G290" s="2" t="s">
        <v>15</v>
      </c>
      <c r="H290" s="2" t="s">
        <v>1356</v>
      </c>
    </row>
    <row r="291" spans="1:8" ht="20" customHeight="1" x14ac:dyDescent="0.2">
      <c r="A291" s="2">
        <v>290</v>
      </c>
      <c r="B291" s="3" t="s">
        <v>1357</v>
      </c>
      <c r="C291" s="2" t="s">
        <v>1358</v>
      </c>
      <c r="D291" s="2" t="s">
        <v>1359</v>
      </c>
      <c r="E291" s="2" t="s">
        <v>102</v>
      </c>
      <c r="F291" s="2" t="s">
        <v>1360</v>
      </c>
      <c r="G291" s="2" t="s">
        <v>15</v>
      </c>
      <c r="H291" s="2" t="s">
        <v>1361</v>
      </c>
    </row>
    <row r="292" spans="1:8" ht="20" customHeight="1" x14ac:dyDescent="0.2">
      <c r="A292" s="2">
        <v>291</v>
      </c>
      <c r="B292" s="3" t="s">
        <v>1362</v>
      </c>
      <c r="C292" s="2" t="s">
        <v>1363</v>
      </c>
      <c r="D292" s="2" t="s">
        <v>1364</v>
      </c>
      <c r="E292" s="2" t="s">
        <v>96</v>
      </c>
      <c r="F292" s="2" t="s">
        <v>1365</v>
      </c>
      <c r="G292" s="2" t="s">
        <v>15</v>
      </c>
      <c r="H292" s="2" t="s">
        <v>1366</v>
      </c>
    </row>
    <row r="293" spans="1:8" ht="20" customHeight="1" x14ac:dyDescent="0.2">
      <c r="A293" s="2">
        <v>292</v>
      </c>
      <c r="B293" s="3" t="s">
        <v>1367</v>
      </c>
      <c r="C293" s="2" t="s">
        <v>1368</v>
      </c>
      <c r="D293" s="2" t="s">
        <v>1369</v>
      </c>
      <c r="E293" s="2" t="s">
        <v>102</v>
      </c>
      <c r="F293" s="2" t="s">
        <v>971</v>
      </c>
      <c r="G293" s="2" t="s">
        <v>15</v>
      </c>
      <c r="H293" s="2" t="s">
        <v>1370</v>
      </c>
    </row>
    <row r="294" spans="1:8" ht="20" customHeight="1" x14ac:dyDescent="0.2">
      <c r="A294" s="2">
        <v>293</v>
      </c>
      <c r="B294" s="3" t="s">
        <v>1371</v>
      </c>
      <c r="C294" s="2" t="s">
        <v>1372</v>
      </c>
      <c r="D294" s="2" t="s">
        <v>1373</v>
      </c>
      <c r="E294" s="2" t="s">
        <v>102</v>
      </c>
      <c r="F294" s="2" t="s">
        <v>117</v>
      </c>
      <c r="G294" s="2" t="s">
        <v>15</v>
      </c>
      <c r="H294" s="2" t="s">
        <v>1374</v>
      </c>
    </row>
    <row r="295" spans="1:8" ht="20" customHeight="1" x14ac:dyDescent="0.2">
      <c r="A295" s="2">
        <v>294</v>
      </c>
      <c r="B295" s="3" t="s">
        <v>1375</v>
      </c>
      <c r="C295" s="2" t="s">
        <v>1376</v>
      </c>
      <c r="D295" s="2" t="s">
        <v>1377</v>
      </c>
      <c r="E295" s="2" t="s">
        <v>102</v>
      </c>
      <c r="F295" s="2" t="s">
        <v>65</v>
      </c>
      <c r="G295" s="2" t="s">
        <v>15</v>
      </c>
      <c r="H295" s="2" t="s">
        <v>1378</v>
      </c>
    </row>
    <row r="296" spans="1:8" ht="20" customHeight="1" x14ac:dyDescent="0.2">
      <c r="A296" s="2">
        <v>295</v>
      </c>
      <c r="B296" s="3" t="s">
        <v>1379</v>
      </c>
      <c r="C296" s="2" t="s">
        <v>1380</v>
      </c>
      <c r="D296" s="2" t="s">
        <v>1381</v>
      </c>
      <c r="E296" s="2" t="s">
        <v>102</v>
      </c>
      <c r="F296" s="2" t="s">
        <v>611</v>
      </c>
      <c r="G296" s="2" t="s">
        <v>15</v>
      </c>
      <c r="H296" s="2" t="s">
        <v>1382</v>
      </c>
    </row>
    <row r="297" spans="1:8" ht="20" customHeight="1" x14ac:dyDescent="0.2">
      <c r="A297" s="2">
        <v>296</v>
      </c>
      <c r="B297" s="3" t="s">
        <v>1383</v>
      </c>
      <c r="C297" s="2" t="s">
        <v>1384</v>
      </c>
      <c r="D297" s="2" t="s">
        <v>1385</v>
      </c>
      <c r="E297" s="2" t="s">
        <v>96</v>
      </c>
      <c r="F297" s="2" t="s">
        <v>389</v>
      </c>
      <c r="G297" s="2" t="s">
        <v>15</v>
      </c>
      <c r="H297" s="2" t="s">
        <v>1387</v>
      </c>
    </row>
    <row r="298" spans="1:8" ht="20" customHeight="1" x14ac:dyDescent="0.2">
      <c r="A298" s="2">
        <v>297</v>
      </c>
      <c r="B298" s="3" t="s">
        <v>1388</v>
      </c>
      <c r="C298" s="2" t="s">
        <v>1389</v>
      </c>
      <c r="D298" s="2" t="s">
        <v>1390</v>
      </c>
      <c r="E298" s="2" t="s">
        <v>70</v>
      </c>
      <c r="F298" s="2" t="s">
        <v>1111</v>
      </c>
      <c r="G298" s="2" t="s">
        <v>15</v>
      </c>
      <c r="H298" s="2"/>
    </row>
    <row r="299" spans="1:8" ht="20" customHeight="1" x14ac:dyDescent="0.2">
      <c r="A299" s="2">
        <v>298</v>
      </c>
      <c r="B299" s="3" t="s">
        <v>1391</v>
      </c>
      <c r="C299" s="2" t="s">
        <v>1392</v>
      </c>
      <c r="D299" s="2" t="s">
        <v>1393</v>
      </c>
      <c r="E299" s="2" t="s">
        <v>96</v>
      </c>
      <c r="F299" s="2" t="s">
        <v>1394</v>
      </c>
      <c r="G299" s="2" t="s">
        <v>15</v>
      </c>
      <c r="H299" s="2" t="s">
        <v>1395</v>
      </c>
    </row>
    <row r="300" spans="1:8" ht="20" customHeight="1" x14ac:dyDescent="0.2">
      <c r="A300" s="2">
        <v>299</v>
      </c>
      <c r="B300" s="3" t="s">
        <v>1396</v>
      </c>
      <c r="C300" s="2" t="s">
        <v>1397</v>
      </c>
      <c r="D300" s="2" t="s">
        <v>1398</v>
      </c>
      <c r="E300" s="2" t="s">
        <v>35</v>
      </c>
      <c r="F300" s="2" t="s">
        <v>1399</v>
      </c>
      <c r="G300" s="2" t="s">
        <v>15</v>
      </c>
      <c r="H300" s="2" t="s">
        <v>1400</v>
      </c>
    </row>
    <row r="301" spans="1:8" ht="20" customHeight="1" x14ac:dyDescent="0.2">
      <c r="A301" s="2">
        <v>300</v>
      </c>
      <c r="B301" s="3" t="s">
        <v>1401</v>
      </c>
      <c r="C301" s="2" t="s">
        <v>1402</v>
      </c>
      <c r="D301" s="2" t="s">
        <v>1403</v>
      </c>
      <c r="E301" s="2" t="s">
        <v>96</v>
      </c>
      <c r="F301" s="2" t="s">
        <v>65</v>
      </c>
      <c r="G301" s="2" t="s">
        <v>15</v>
      </c>
      <c r="H301" s="2" t="s">
        <v>1404</v>
      </c>
    </row>
    <row r="302" spans="1:8" ht="20" customHeight="1" x14ac:dyDescent="0.2">
      <c r="A302" s="2">
        <v>301</v>
      </c>
      <c r="B302" s="3" t="s">
        <v>1405</v>
      </c>
      <c r="C302" s="2" t="s">
        <v>1406</v>
      </c>
      <c r="D302" s="2" t="s">
        <v>1407</v>
      </c>
      <c r="E302" s="2" t="s">
        <v>96</v>
      </c>
      <c r="F302" s="2" t="s">
        <v>532</v>
      </c>
      <c r="G302" s="2" t="s">
        <v>15</v>
      </c>
      <c r="H302" s="2" t="s">
        <v>1408</v>
      </c>
    </row>
    <row r="303" spans="1:8" ht="20" customHeight="1" x14ac:dyDescent="0.2">
      <c r="A303" s="2">
        <v>302</v>
      </c>
      <c r="B303" s="3" t="s">
        <v>1409</v>
      </c>
      <c r="C303" s="2" t="s">
        <v>1410</v>
      </c>
      <c r="D303" s="2" t="s">
        <v>1411</v>
      </c>
      <c r="E303" s="2" t="s">
        <v>96</v>
      </c>
      <c r="F303" s="2" t="s">
        <v>1412</v>
      </c>
      <c r="G303" s="2" t="s">
        <v>15</v>
      </c>
      <c r="H303" s="2" t="s">
        <v>1413</v>
      </c>
    </row>
    <row r="304" spans="1:8" ht="20" customHeight="1" x14ac:dyDescent="0.2">
      <c r="A304" s="2">
        <v>303</v>
      </c>
      <c r="B304" s="3" t="s">
        <v>1414</v>
      </c>
      <c r="C304" s="2" t="s">
        <v>1415</v>
      </c>
      <c r="D304" s="2" t="s">
        <v>1416</v>
      </c>
      <c r="E304" s="2" t="s">
        <v>1154</v>
      </c>
      <c r="F304" s="2" t="s">
        <v>628</v>
      </c>
      <c r="G304" s="2" t="s">
        <v>15</v>
      </c>
      <c r="H304" s="2" t="s">
        <v>1417</v>
      </c>
    </row>
    <row r="305" spans="1:8" ht="20" customHeight="1" x14ac:dyDescent="0.2">
      <c r="A305" s="2">
        <v>304</v>
      </c>
      <c r="B305" s="3" t="s">
        <v>1418</v>
      </c>
      <c r="C305" s="2" t="s">
        <v>1419</v>
      </c>
      <c r="D305" s="2" t="s">
        <v>1420</v>
      </c>
      <c r="E305" s="2" t="s">
        <v>1154</v>
      </c>
      <c r="F305" s="2" t="s">
        <v>1421</v>
      </c>
      <c r="G305" s="2" t="s">
        <v>15</v>
      </c>
      <c r="H305" s="2"/>
    </row>
    <row r="306" spans="1:8" ht="20" customHeight="1" x14ac:dyDescent="0.2">
      <c r="A306" s="2">
        <v>305</v>
      </c>
      <c r="B306" s="3" t="s">
        <v>1422</v>
      </c>
      <c r="C306" s="2" t="s">
        <v>1423</v>
      </c>
      <c r="D306" s="2" t="s">
        <v>1424</v>
      </c>
      <c r="E306" s="2" t="s">
        <v>35</v>
      </c>
      <c r="F306" s="2" t="s">
        <v>1111</v>
      </c>
      <c r="G306" s="2" t="s">
        <v>15</v>
      </c>
      <c r="H306" s="2"/>
    </row>
    <row r="307" spans="1:8" ht="20" customHeight="1" x14ac:dyDescent="0.2">
      <c r="A307" s="2">
        <v>306</v>
      </c>
      <c r="B307" s="3" t="s">
        <v>1425</v>
      </c>
      <c r="C307" s="2" t="s">
        <v>1426</v>
      </c>
      <c r="D307" s="2" t="s">
        <v>1427</v>
      </c>
      <c r="E307" s="2" t="s">
        <v>102</v>
      </c>
      <c r="F307" s="2" t="s">
        <v>1428</v>
      </c>
      <c r="G307" s="2" t="s">
        <v>15</v>
      </c>
      <c r="H307" s="2" t="s">
        <v>1429</v>
      </c>
    </row>
    <row r="308" spans="1:8" ht="20" customHeight="1" x14ac:dyDescent="0.2">
      <c r="A308" s="2">
        <v>307</v>
      </c>
      <c r="B308" s="3" t="s">
        <v>1430</v>
      </c>
      <c r="C308" s="2" t="s">
        <v>1431</v>
      </c>
      <c r="D308" s="2" t="s">
        <v>1432</v>
      </c>
      <c r="E308" s="2" t="s">
        <v>1154</v>
      </c>
      <c r="F308" s="2" t="s">
        <v>144</v>
      </c>
      <c r="G308" s="2" t="s">
        <v>15</v>
      </c>
      <c r="H308" s="2"/>
    </row>
    <row r="309" spans="1:8" ht="20" customHeight="1" x14ac:dyDescent="0.2">
      <c r="A309" s="2">
        <v>308</v>
      </c>
      <c r="B309" s="3" t="s">
        <v>1433</v>
      </c>
      <c r="C309" s="2" t="s">
        <v>1434</v>
      </c>
      <c r="D309" s="2" t="s">
        <v>1435</v>
      </c>
      <c r="E309" s="2" t="s">
        <v>96</v>
      </c>
      <c r="F309" s="2" t="s">
        <v>1436</v>
      </c>
      <c r="G309" s="2" t="s">
        <v>15</v>
      </c>
      <c r="H309" s="2" t="s">
        <v>1437</v>
      </c>
    </row>
    <row r="310" spans="1:8" ht="20" customHeight="1" x14ac:dyDescent="0.2">
      <c r="A310" s="2">
        <v>309</v>
      </c>
      <c r="B310" s="3" t="s">
        <v>1438</v>
      </c>
      <c r="C310" s="2" t="s">
        <v>1439</v>
      </c>
      <c r="D310" s="2" t="s">
        <v>1440</v>
      </c>
      <c r="E310" s="2" t="s">
        <v>96</v>
      </c>
      <c r="F310" s="2" t="s">
        <v>285</v>
      </c>
      <c r="G310" s="2" t="s">
        <v>15</v>
      </c>
      <c r="H310" s="2" t="s">
        <v>1441</v>
      </c>
    </row>
    <row r="311" spans="1:8" ht="20" customHeight="1" x14ac:dyDescent="0.2">
      <c r="A311" s="2">
        <v>310</v>
      </c>
      <c r="B311" s="3" t="s">
        <v>1442</v>
      </c>
      <c r="C311" s="2" t="s">
        <v>1443</v>
      </c>
      <c r="D311" s="2" t="s">
        <v>1444</v>
      </c>
      <c r="E311" s="2" t="s">
        <v>1154</v>
      </c>
      <c r="F311" s="2" t="s">
        <v>1445</v>
      </c>
      <c r="G311" s="2" t="s">
        <v>15</v>
      </c>
      <c r="H311" s="2" t="s">
        <v>1446</v>
      </c>
    </row>
    <row r="312" spans="1:8" ht="20" customHeight="1" x14ac:dyDescent="0.2">
      <c r="A312" s="2">
        <v>311</v>
      </c>
      <c r="B312" s="3" t="s">
        <v>1447</v>
      </c>
      <c r="C312" s="2" t="s">
        <v>1448</v>
      </c>
      <c r="D312" s="2" t="s">
        <v>1449</v>
      </c>
      <c r="E312" s="2" t="s">
        <v>1154</v>
      </c>
      <c r="F312" s="2" t="s">
        <v>579</v>
      </c>
      <c r="G312" s="2" t="s">
        <v>15</v>
      </c>
      <c r="H312" s="2" t="s">
        <v>1450</v>
      </c>
    </row>
    <row r="313" spans="1:8" ht="20" customHeight="1" x14ac:dyDescent="0.2">
      <c r="A313" s="2">
        <v>312</v>
      </c>
      <c r="B313" s="3" t="s">
        <v>1451</v>
      </c>
      <c r="C313" s="2" t="s">
        <v>1452</v>
      </c>
      <c r="D313" s="2" t="s">
        <v>1453</v>
      </c>
      <c r="E313" s="2" t="s">
        <v>1154</v>
      </c>
      <c r="F313" s="2" t="s">
        <v>65</v>
      </c>
      <c r="G313" s="2" t="s">
        <v>15</v>
      </c>
      <c r="H313" s="2" t="s">
        <v>1454</v>
      </c>
    </row>
    <row r="314" spans="1:8" ht="20" customHeight="1" x14ac:dyDescent="0.2">
      <c r="A314" s="2">
        <v>313</v>
      </c>
      <c r="B314" s="3" t="s">
        <v>1455</v>
      </c>
      <c r="C314" s="2" t="s">
        <v>1456</v>
      </c>
      <c r="D314" s="2" t="s">
        <v>1457</v>
      </c>
      <c r="E314" s="2" t="s">
        <v>96</v>
      </c>
      <c r="F314" s="2" t="s">
        <v>1188</v>
      </c>
      <c r="G314" s="2" t="s">
        <v>15</v>
      </c>
      <c r="H314" s="2" t="s">
        <v>1458</v>
      </c>
    </row>
    <row r="315" spans="1:8" ht="20" customHeight="1" x14ac:dyDescent="0.2">
      <c r="A315" s="2">
        <v>314</v>
      </c>
      <c r="B315" s="3" t="s">
        <v>1459</v>
      </c>
      <c r="C315" s="2" t="s">
        <v>1460</v>
      </c>
      <c r="D315" s="2" t="s">
        <v>1461</v>
      </c>
      <c r="E315" s="2" t="s">
        <v>102</v>
      </c>
      <c r="F315" s="2" t="s">
        <v>683</v>
      </c>
      <c r="G315" s="2" t="s">
        <v>15</v>
      </c>
      <c r="H315" s="2" t="s">
        <v>1462</v>
      </c>
    </row>
    <row r="316" spans="1:8" ht="20" customHeight="1" x14ac:dyDescent="0.2">
      <c r="A316" s="2">
        <v>315</v>
      </c>
      <c r="B316" s="3" t="s">
        <v>1463</v>
      </c>
      <c r="C316" s="2" t="s">
        <v>1464</v>
      </c>
      <c r="D316" s="2" t="s">
        <v>1465</v>
      </c>
      <c r="E316" s="2" t="s">
        <v>102</v>
      </c>
      <c r="F316" s="2" t="s">
        <v>1111</v>
      </c>
      <c r="G316" s="2" t="s">
        <v>15</v>
      </c>
      <c r="H316" s="2"/>
    </row>
    <row r="317" spans="1:8" ht="20" customHeight="1" x14ac:dyDescent="0.2">
      <c r="A317" s="2">
        <v>316</v>
      </c>
      <c r="B317" s="3" t="s">
        <v>1466</v>
      </c>
      <c r="C317" s="2" t="s">
        <v>1467</v>
      </c>
      <c r="D317" s="2" t="s">
        <v>1468</v>
      </c>
      <c r="E317" s="2" t="s">
        <v>96</v>
      </c>
      <c r="F317" s="2" t="s">
        <v>1469</v>
      </c>
      <c r="G317" s="2" t="s">
        <v>15</v>
      </c>
      <c r="H317" s="2" t="s">
        <v>1470</v>
      </c>
    </row>
    <row r="318" spans="1:8" ht="20" customHeight="1" x14ac:dyDescent="0.2">
      <c r="A318" s="2">
        <v>317</v>
      </c>
      <c r="B318" s="3" t="s">
        <v>1471</v>
      </c>
      <c r="C318" s="2" t="s">
        <v>1472</v>
      </c>
      <c r="D318" s="2" t="s">
        <v>1473</v>
      </c>
      <c r="E318" s="2" t="s">
        <v>1154</v>
      </c>
      <c r="F318" s="2" t="s">
        <v>65</v>
      </c>
      <c r="G318" s="2" t="s">
        <v>15</v>
      </c>
      <c r="H318" s="2" t="s">
        <v>1474</v>
      </c>
    </row>
    <row r="319" spans="1:8" ht="20" customHeight="1" x14ac:dyDescent="0.2">
      <c r="A319" s="2">
        <v>318</v>
      </c>
      <c r="B319" s="3" t="s">
        <v>1475</v>
      </c>
      <c r="C319" s="2" t="s">
        <v>1476</v>
      </c>
      <c r="D319" s="2" t="s">
        <v>1477</v>
      </c>
      <c r="E319" s="2" t="s">
        <v>1154</v>
      </c>
      <c r="F319" s="2" t="s">
        <v>877</v>
      </c>
      <c r="G319" s="2" t="s">
        <v>15</v>
      </c>
      <c r="H319" s="2" t="s">
        <v>1478</v>
      </c>
    </row>
    <row r="320" spans="1:8" ht="20" customHeight="1" x14ac:dyDescent="0.2">
      <c r="A320" s="2">
        <v>319</v>
      </c>
      <c r="B320" s="3" t="s">
        <v>1479</v>
      </c>
      <c r="C320" s="2" t="s">
        <v>1480</v>
      </c>
      <c r="D320" s="2" t="s">
        <v>1481</v>
      </c>
      <c r="E320" s="2" t="s">
        <v>96</v>
      </c>
      <c r="F320" s="2" t="s">
        <v>285</v>
      </c>
      <c r="G320" s="2" t="s">
        <v>15</v>
      </c>
      <c r="H320" s="2" t="s">
        <v>1482</v>
      </c>
    </row>
    <row r="321" spans="1:8" ht="20" customHeight="1" x14ac:dyDescent="0.2">
      <c r="A321" s="2">
        <v>320</v>
      </c>
      <c r="B321" s="3" t="s">
        <v>1483</v>
      </c>
      <c r="C321" s="2" t="s">
        <v>1484</v>
      </c>
      <c r="D321" s="2" t="s">
        <v>1485</v>
      </c>
      <c r="E321" s="2" t="s">
        <v>96</v>
      </c>
      <c r="F321" s="2" t="s">
        <v>1486</v>
      </c>
      <c r="G321" s="2" t="s">
        <v>15</v>
      </c>
      <c r="H321" s="2" t="s">
        <v>1487</v>
      </c>
    </row>
    <row r="322" spans="1:8" ht="20" customHeight="1" x14ac:dyDescent="0.2">
      <c r="A322" s="2">
        <v>321</v>
      </c>
      <c r="B322" s="3" t="s">
        <v>1488</v>
      </c>
      <c r="C322" s="2" t="s">
        <v>1489</v>
      </c>
      <c r="D322" s="2" t="s">
        <v>1490</v>
      </c>
      <c r="E322" s="2" t="s">
        <v>1154</v>
      </c>
      <c r="F322" s="2" t="s">
        <v>122</v>
      </c>
      <c r="G322" s="2" t="s">
        <v>15</v>
      </c>
      <c r="H322" s="2" t="s">
        <v>1491</v>
      </c>
    </row>
    <row r="323" spans="1:8" ht="20" customHeight="1" x14ac:dyDescent="0.2">
      <c r="A323" s="2">
        <v>322</v>
      </c>
      <c r="B323" s="3" t="s">
        <v>1492</v>
      </c>
      <c r="C323" s="2" t="s">
        <v>1493</v>
      </c>
      <c r="D323" s="2" t="s">
        <v>1494</v>
      </c>
      <c r="E323" s="2" t="s">
        <v>96</v>
      </c>
      <c r="F323" s="2" t="s">
        <v>1495</v>
      </c>
      <c r="G323" s="2" t="s">
        <v>15</v>
      </c>
      <c r="H323" s="2" t="s">
        <v>1496</v>
      </c>
    </row>
    <row r="324" spans="1:8" ht="20" customHeight="1" x14ac:dyDescent="0.2">
      <c r="A324" s="2">
        <v>323</v>
      </c>
      <c r="B324" s="3" t="s">
        <v>1497</v>
      </c>
      <c r="C324" s="2" t="s">
        <v>1498</v>
      </c>
      <c r="D324" s="2" t="s">
        <v>1499</v>
      </c>
      <c r="E324" s="2" t="s">
        <v>1154</v>
      </c>
      <c r="F324" s="2" t="s">
        <v>734</v>
      </c>
      <c r="G324" s="2" t="s">
        <v>15</v>
      </c>
      <c r="H324" s="2" t="s">
        <v>1500</v>
      </c>
    </row>
    <row r="325" spans="1:8" ht="20" customHeight="1" x14ac:dyDescent="0.2">
      <c r="A325" s="2">
        <v>324</v>
      </c>
      <c r="B325" s="3" t="s">
        <v>1501</v>
      </c>
      <c r="C325" s="2" t="s">
        <v>1502</v>
      </c>
      <c r="D325" s="2" t="s">
        <v>1503</v>
      </c>
      <c r="E325" s="2" t="s">
        <v>1154</v>
      </c>
      <c r="F325" s="2" t="s">
        <v>628</v>
      </c>
      <c r="G325" s="2" t="s">
        <v>15</v>
      </c>
      <c r="H325" s="2" t="s">
        <v>1504</v>
      </c>
    </row>
    <row r="326" spans="1:8" ht="20" customHeight="1" x14ac:dyDescent="0.2">
      <c r="A326" s="2">
        <v>325</v>
      </c>
      <c r="B326" s="3" t="s">
        <v>1505</v>
      </c>
      <c r="C326" s="2" t="s">
        <v>1506</v>
      </c>
      <c r="D326" s="2"/>
      <c r="E326" s="2" t="s">
        <v>96</v>
      </c>
      <c r="F326" s="2" t="s">
        <v>1507</v>
      </c>
      <c r="G326" s="2" t="s">
        <v>15</v>
      </c>
      <c r="H326" s="2" t="s">
        <v>1508</v>
      </c>
    </row>
    <row r="327" spans="1:8" ht="20" customHeight="1" x14ac:dyDescent="0.2">
      <c r="A327" s="2">
        <v>326</v>
      </c>
      <c r="B327" s="3" t="s">
        <v>1509</v>
      </c>
      <c r="C327" s="2" t="s">
        <v>1510</v>
      </c>
      <c r="D327" s="2" t="s">
        <v>1511</v>
      </c>
      <c r="E327" s="2" t="s">
        <v>1154</v>
      </c>
      <c r="F327" s="2" t="s">
        <v>1512</v>
      </c>
      <c r="G327" s="2" t="s">
        <v>15</v>
      </c>
      <c r="H327" s="2" t="s">
        <v>1513</v>
      </c>
    </row>
    <row r="328" spans="1:8" ht="20" customHeight="1" x14ac:dyDescent="0.2">
      <c r="A328" s="2">
        <v>327</v>
      </c>
      <c r="B328" s="3" t="s">
        <v>1514</v>
      </c>
      <c r="C328" s="2" t="s">
        <v>1515</v>
      </c>
      <c r="D328" s="2" t="s">
        <v>1516</v>
      </c>
      <c r="E328" s="2" t="s">
        <v>70</v>
      </c>
      <c r="F328" s="2" t="s">
        <v>1517</v>
      </c>
      <c r="G328" s="2" t="s">
        <v>15</v>
      </c>
      <c r="H328" s="2" t="s">
        <v>1519</v>
      </c>
    </row>
    <row r="329" spans="1:8" ht="20" customHeight="1" x14ac:dyDescent="0.2">
      <c r="A329" s="2">
        <v>328</v>
      </c>
      <c r="B329" s="3" t="s">
        <v>1520</v>
      </c>
      <c r="C329" s="2" t="s">
        <v>1521</v>
      </c>
      <c r="D329" s="2" t="s">
        <v>1522</v>
      </c>
      <c r="E329" s="2" t="s">
        <v>1154</v>
      </c>
      <c r="F329" s="2" t="s">
        <v>1523</v>
      </c>
      <c r="G329" s="2" t="s">
        <v>15</v>
      </c>
      <c r="H329" s="2" t="s">
        <v>1524</v>
      </c>
    </row>
    <row r="330" spans="1:8" ht="20" customHeight="1" x14ac:dyDescent="0.2">
      <c r="A330" s="2">
        <v>329</v>
      </c>
      <c r="B330" s="3" t="s">
        <v>1525</v>
      </c>
      <c r="C330" s="2" t="s">
        <v>1526</v>
      </c>
      <c r="D330" s="2" t="s">
        <v>1527</v>
      </c>
      <c r="E330" s="2" t="s">
        <v>102</v>
      </c>
      <c r="F330" s="2" t="s">
        <v>1528</v>
      </c>
      <c r="G330" s="2" t="s">
        <v>15</v>
      </c>
      <c r="H330" s="2"/>
    </row>
    <row r="331" spans="1:8" ht="20" customHeight="1" x14ac:dyDescent="0.2">
      <c r="A331" s="2">
        <v>330</v>
      </c>
      <c r="B331" s="3" t="s">
        <v>1529</v>
      </c>
      <c r="C331" s="2" t="s">
        <v>1530</v>
      </c>
      <c r="D331" s="2" t="s">
        <v>1531</v>
      </c>
      <c r="E331" s="2" t="s">
        <v>1532</v>
      </c>
      <c r="F331" s="2" t="s">
        <v>1533</v>
      </c>
      <c r="G331" s="2" t="s">
        <v>15</v>
      </c>
      <c r="H331" s="2" t="s">
        <v>1534</v>
      </c>
    </row>
    <row r="332" spans="1:8" ht="20" customHeight="1" x14ac:dyDescent="0.2">
      <c r="A332" s="2">
        <v>331</v>
      </c>
      <c r="B332" s="3" t="s">
        <v>1535</v>
      </c>
      <c r="C332" s="2" t="s">
        <v>1536</v>
      </c>
      <c r="D332" s="2" t="s">
        <v>1537</v>
      </c>
      <c r="E332" s="2" t="s">
        <v>1538</v>
      </c>
      <c r="F332" s="2" t="s">
        <v>221</v>
      </c>
      <c r="G332" s="2" t="s">
        <v>15</v>
      </c>
      <c r="H332" s="2" t="s">
        <v>1539</v>
      </c>
    </row>
    <row r="333" spans="1:8" ht="20" customHeight="1" x14ac:dyDescent="0.2">
      <c r="A333" s="2">
        <v>332</v>
      </c>
      <c r="B333" s="3" t="s">
        <v>1540</v>
      </c>
      <c r="C333" s="2" t="s">
        <v>1541</v>
      </c>
      <c r="D333" s="2" t="s">
        <v>1542</v>
      </c>
      <c r="E333" s="2" t="s">
        <v>1543</v>
      </c>
      <c r="F333" s="2" t="s">
        <v>1544</v>
      </c>
      <c r="G333" s="2" t="s">
        <v>15</v>
      </c>
      <c r="H333" s="2" t="s">
        <v>1545</v>
      </c>
    </row>
    <row r="334" spans="1:8" ht="20" customHeight="1" x14ac:dyDescent="0.2">
      <c r="A334" s="2">
        <v>333</v>
      </c>
      <c r="B334" s="3" t="s">
        <v>1546</v>
      </c>
      <c r="C334" s="2" t="s">
        <v>1547</v>
      </c>
      <c r="D334" s="2" t="s">
        <v>1548</v>
      </c>
      <c r="E334" s="2" t="s">
        <v>96</v>
      </c>
      <c r="F334" s="2" t="s">
        <v>240</v>
      </c>
      <c r="G334" s="2" t="s">
        <v>15</v>
      </c>
      <c r="H334" s="2" t="s">
        <v>1549</v>
      </c>
    </row>
    <row r="335" spans="1:8" ht="20" customHeight="1" x14ac:dyDescent="0.2">
      <c r="A335" s="2">
        <v>334</v>
      </c>
      <c r="B335" s="3" t="s">
        <v>1550</v>
      </c>
      <c r="C335" s="2" t="s">
        <v>1551</v>
      </c>
      <c r="D335" s="2" t="s">
        <v>1552</v>
      </c>
      <c r="E335" s="2" t="s">
        <v>102</v>
      </c>
      <c r="F335" s="2" t="s">
        <v>1553</v>
      </c>
      <c r="G335" s="2" t="s">
        <v>15</v>
      </c>
      <c r="H335" s="2" t="s">
        <v>1554</v>
      </c>
    </row>
    <row r="336" spans="1:8" ht="20" customHeight="1" x14ac:dyDescent="0.2">
      <c r="A336" s="2">
        <v>335</v>
      </c>
      <c r="B336" s="3" t="s">
        <v>1555</v>
      </c>
      <c r="C336" s="2" t="s">
        <v>1556</v>
      </c>
      <c r="D336" s="2" t="s">
        <v>1557</v>
      </c>
      <c r="E336" s="2" t="s">
        <v>1154</v>
      </c>
      <c r="F336" s="2" t="s">
        <v>1558</v>
      </c>
      <c r="G336" s="2" t="s">
        <v>15</v>
      </c>
      <c r="H336" s="2" t="s">
        <v>1559</v>
      </c>
    </row>
    <row r="337" spans="1:8" ht="20" customHeight="1" x14ac:dyDescent="0.2">
      <c r="A337" s="2">
        <v>336</v>
      </c>
      <c r="B337" s="3" t="s">
        <v>1560</v>
      </c>
      <c r="C337" s="2" t="s">
        <v>1561</v>
      </c>
      <c r="D337" s="2" t="s">
        <v>1562</v>
      </c>
      <c r="E337" s="2" t="s">
        <v>80</v>
      </c>
      <c r="F337" s="2" t="s">
        <v>354</v>
      </c>
      <c r="G337" s="2" t="s">
        <v>15</v>
      </c>
      <c r="H337" s="2" t="s">
        <v>1563</v>
      </c>
    </row>
    <row r="338" spans="1:8" ht="20" customHeight="1" x14ac:dyDescent="0.2">
      <c r="A338" s="2">
        <v>337</v>
      </c>
      <c r="B338" s="3" t="s">
        <v>1564</v>
      </c>
      <c r="C338" s="2" t="s">
        <v>1565</v>
      </c>
      <c r="D338" s="2" t="s">
        <v>1566</v>
      </c>
      <c r="E338" s="2" t="s">
        <v>80</v>
      </c>
      <c r="F338" s="2" t="s">
        <v>1436</v>
      </c>
      <c r="G338" s="2" t="s">
        <v>15</v>
      </c>
      <c r="H338" s="2" t="s">
        <v>1568</v>
      </c>
    </row>
    <row r="339" spans="1:8" ht="20" customHeight="1" x14ac:dyDescent="0.2">
      <c r="A339" s="2">
        <v>338</v>
      </c>
      <c r="B339" s="3" t="s">
        <v>1569</v>
      </c>
      <c r="C339" s="2" t="s">
        <v>1570</v>
      </c>
      <c r="D339" s="2" t="s">
        <v>1571</v>
      </c>
      <c r="E339" s="2" t="s">
        <v>1538</v>
      </c>
      <c r="F339" s="2" t="s">
        <v>65</v>
      </c>
      <c r="G339" s="2" t="s">
        <v>15</v>
      </c>
      <c r="H339" s="2" t="s">
        <v>1572</v>
      </c>
    </row>
    <row r="340" spans="1:8" ht="20" customHeight="1" x14ac:dyDescent="0.2">
      <c r="A340" s="2">
        <v>339</v>
      </c>
      <c r="B340" s="3" t="s">
        <v>1573</v>
      </c>
      <c r="C340" s="2" t="s">
        <v>1574</v>
      </c>
      <c r="D340" s="2" t="s">
        <v>1575</v>
      </c>
      <c r="E340" s="2" t="s">
        <v>102</v>
      </c>
      <c r="F340" s="2" t="s">
        <v>1576</v>
      </c>
      <c r="G340" s="2" t="s">
        <v>15</v>
      </c>
      <c r="H340" s="2" t="s">
        <v>1577</v>
      </c>
    </row>
    <row r="341" spans="1:8" ht="20" customHeight="1" x14ac:dyDescent="0.2">
      <c r="A341" s="2">
        <v>340</v>
      </c>
      <c r="B341" s="3" t="s">
        <v>1578</v>
      </c>
      <c r="C341" s="2" t="s">
        <v>1579</v>
      </c>
      <c r="D341" s="2" t="s">
        <v>1580</v>
      </c>
      <c r="E341" s="2" t="s">
        <v>1154</v>
      </c>
      <c r="F341" s="2" t="s">
        <v>1421</v>
      </c>
      <c r="G341" s="2" t="s">
        <v>15</v>
      </c>
      <c r="H341" s="2"/>
    </row>
    <row r="342" spans="1:8" ht="20" customHeight="1" x14ac:dyDescent="0.2">
      <c r="A342" s="2">
        <v>341</v>
      </c>
      <c r="B342" s="3" t="s">
        <v>1581</v>
      </c>
      <c r="C342" s="2" t="s">
        <v>1582</v>
      </c>
      <c r="D342" s="2" t="s">
        <v>1583</v>
      </c>
      <c r="E342" s="2" t="s">
        <v>1538</v>
      </c>
      <c r="F342" s="2" t="s">
        <v>65</v>
      </c>
      <c r="G342" s="2" t="s">
        <v>15</v>
      </c>
      <c r="H342" s="2" t="s">
        <v>1584</v>
      </c>
    </row>
    <row r="343" spans="1:8" ht="20" customHeight="1" x14ac:dyDescent="0.2">
      <c r="A343" s="2">
        <v>342</v>
      </c>
      <c r="B343" s="3" t="s">
        <v>1585</v>
      </c>
      <c r="C343" s="2" t="s">
        <v>1586</v>
      </c>
      <c r="D343" s="2" t="s">
        <v>1587</v>
      </c>
      <c r="E343" s="2" t="s">
        <v>80</v>
      </c>
      <c r="F343" s="2" t="s">
        <v>133</v>
      </c>
      <c r="G343" s="2" t="s">
        <v>15</v>
      </c>
      <c r="H343" s="2" t="s">
        <v>1588</v>
      </c>
    </row>
    <row r="344" spans="1:8" ht="20" customHeight="1" x14ac:dyDescent="0.2">
      <c r="A344" s="2">
        <v>343</v>
      </c>
      <c r="B344" s="3" t="s">
        <v>1589</v>
      </c>
      <c r="C344" s="2" t="s">
        <v>1590</v>
      </c>
      <c r="D344" s="2" t="s">
        <v>1591</v>
      </c>
      <c r="E344" s="2" t="s">
        <v>1538</v>
      </c>
      <c r="F344" s="2" t="s">
        <v>1523</v>
      </c>
      <c r="G344" s="2" t="s">
        <v>15</v>
      </c>
      <c r="H344" s="2" t="s">
        <v>1592</v>
      </c>
    </row>
    <row r="345" spans="1:8" ht="20" customHeight="1" x14ac:dyDescent="0.2">
      <c r="A345" s="2">
        <v>344</v>
      </c>
      <c r="B345" s="3" t="s">
        <v>1593</v>
      </c>
      <c r="C345" s="2" t="s">
        <v>1594</v>
      </c>
      <c r="D345" s="2" t="s">
        <v>1595</v>
      </c>
      <c r="E345" s="2" t="s">
        <v>102</v>
      </c>
      <c r="F345" s="2" t="s">
        <v>1596</v>
      </c>
      <c r="G345" s="2" t="s">
        <v>15</v>
      </c>
      <c r="H345" s="2" t="s">
        <v>1597</v>
      </c>
    </row>
    <row r="346" spans="1:8" ht="20" customHeight="1" x14ac:dyDescent="0.2">
      <c r="A346" s="2">
        <v>345</v>
      </c>
      <c r="B346" s="3" t="s">
        <v>1598</v>
      </c>
      <c r="C346" s="2" t="s">
        <v>1599</v>
      </c>
      <c r="D346" s="2" t="s">
        <v>1600</v>
      </c>
      <c r="E346" s="2" t="s">
        <v>1532</v>
      </c>
      <c r="F346" s="2" t="s">
        <v>221</v>
      </c>
      <c r="G346" s="2" t="s">
        <v>15</v>
      </c>
      <c r="H346" s="2" t="s">
        <v>1601</v>
      </c>
    </row>
    <row r="347" spans="1:8" ht="20" customHeight="1" x14ac:dyDescent="0.2">
      <c r="A347" s="2">
        <v>346</v>
      </c>
      <c r="B347" s="3" t="s">
        <v>1602</v>
      </c>
      <c r="C347" s="2" t="s">
        <v>1603</v>
      </c>
      <c r="D347" s="2" t="s">
        <v>1604</v>
      </c>
      <c r="E347" s="2" t="s">
        <v>96</v>
      </c>
      <c r="F347" s="2" t="s">
        <v>65</v>
      </c>
      <c r="G347" s="2" t="s">
        <v>15</v>
      </c>
      <c r="H347" s="2" t="s">
        <v>1605</v>
      </c>
    </row>
    <row r="348" spans="1:8" ht="20" customHeight="1" x14ac:dyDescent="0.2">
      <c r="A348" s="2">
        <v>347</v>
      </c>
      <c r="B348" s="3" t="s">
        <v>1606</v>
      </c>
      <c r="C348" s="2" t="s">
        <v>1607</v>
      </c>
      <c r="D348" s="2" t="s">
        <v>1608</v>
      </c>
      <c r="E348" s="2" t="s">
        <v>70</v>
      </c>
      <c r="F348" s="2" t="s">
        <v>1288</v>
      </c>
      <c r="G348" s="2" t="s">
        <v>15</v>
      </c>
      <c r="H348" s="2" t="s">
        <v>1609</v>
      </c>
    </row>
    <row r="349" spans="1:8" ht="20" customHeight="1" x14ac:dyDescent="0.2">
      <c r="A349" s="2">
        <v>348</v>
      </c>
      <c r="B349" s="3" t="s">
        <v>1610</v>
      </c>
      <c r="C349" s="2" t="s">
        <v>1611</v>
      </c>
      <c r="D349" s="2" t="s">
        <v>1612</v>
      </c>
      <c r="E349" s="2" t="s">
        <v>1154</v>
      </c>
      <c r="F349" s="2" t="s">
        <v>1613</v>
      </c>
      <c r="G349" s="2" t="s">
        <v>15</v>
      </c>
      <c r="H349" s="2" t="s">
        <v>1614</v>
      </c>
    </row>
    <row r="350" spans="1:8" ht="20" customHeight="1" x14ac:dyDescent="0.2">
      <c r="A350" s="2">
        <v>349</v>
      </c>
      <c r="B350" s="3" t="s">
        <v>1615</v>
      </c>
      <c r="C350" s="2" t="s">
        <v>1616</v>
      </c>
      <c r="D350" s="2" t="s">
        <v>1617</v>
      </c>
      <c r="E350" s="2" t="s">
        <v>1154</v>
      </c>
      <c r="F350" s="2" t="s">
        <v>1618</v>
      </c>
      <c r="G350" s="2" t="s">
        <v>15</v>
      </c>
      <c r="H350" s="2" t="s">
        <v>1619</v>
      </c>
    </row>
    <row r="351" spans="1:8" ht="20" customHeight="1" x14ac:dyDescent="0.2">
      <c r="A351" s="2">
        <v>350</v>
      </c>
      <c r="B351" s="3" t="s">
        <v>1620</v>
      </c>
      <c r="C351" s="2" t="s">
        <v>1621</v>
      </c>
      <c r="D351" s="2" t="s">
        <v>1622</v>
      </c>
      <c r="E351" s="2" t="s">
        <v>96</v>
      </c>
      <c r="F351" s="2" t="s">
        <v>1111</v>
      </c>
      <c r="G351" s="2" t="s">
        <v>15</v>
      </c>
      <c r="H351" s="2"/>
    </row>
    <row r="352" spans="1:8" ht="20" customHeight="1" x14ac:dyDescent="0.2">
      <c r="A352" s="2">
        <v>351</v>
      </c>
      <c r="B352" s="3" t="s">
        <v>1623</v>
      </c>
      <c r="C352" s="2" t="s">
        <v>1624</v>
      </c>
      <c r="D352" s="2" t="s">
        <v>1625</v>
      </c>
      <c r="E352" s="2" t="s">
        <v>1154</v>
      </c>
      <c r="F352" s="2" t="s">
        <v>1626</v>
      </c>
      <c r="G352" s="2" t="s">
        <v>15</v>
      </c>
      <c r="H352" s="2"/>
    </row>
    <row r="353" spans="1:8" ht="20" customHeight="1" x14ac:dyDescent="0.2">
      <c r="A353" s="2">
        <v>352</v>
      </c>
      <c r="B353" s="3" t="s">
        <v>1627</v>
      </c>
      <c r="C353" s="2" t="s">
        <v>1628</v>
      </c>
      <c r="D353" s="2" t="s">
        <v>1629</v>
      </c>
      <c r="E353" s="2" t="s">
        <v>1538</v>
      </c>
      <c r="F353" s="2" t="s">
        <v>976</v>
      </c>
      <c r="G353" s="2" t="s">
        <v>15</v>
      </c>
      <c r="H353" s="2" t="s">
        <v>1630</v>
      </c>
    </row>
    <row r="354" spans="1:8" ht="20" customHeight="1" x14ac:dyDescent="0.2">
      <c r="A354" s="2">
        <v>353</v>
      </c>
      <c r="B354" s="3" t="s">
        <v>1631</v>
      </c>
      <c r="C354" s="2" t="s">
        <v>1632</v>
      </c>
      <c r="D354" s="2" t="s">
        <v>1633</v>
      </c>
      <c r="E354" s="2" t="s">
        <v>1154</v>
      </c>
      <c r="F354" s="2" t="s">
        <v>133</v>
      </c>
      <c r="G354" s="2" t="s">
        <v>15</v>
      </c>
      <c r="H354" s="2" t="s">
        <v>1635</v>
      </c>
    </row>
    <row r="355" spans="1:8" ht="20" customHeight="1" x14ac:dyDescent="0.2">
      <c r="A355" s="2">
        <v>354</v>
      </c>
      <c r="B355" s="3" t="s">
        <v>1636</v>
      </c>
      <c r="C355" s="2" t="s">
        <v>1637</v>
      </c>
      <c r="D355" s="2" t="s">
        <v>1638</v>
      </c>
      <c r="E355" s="2" t="s">
        <v>1538</v>
      </c>
      <c r="F355" s="2" t="s">
        <v>46</v>
      </c>
      <c r="G355" s="2" t="s">
        <v>15</v>
      </c>
      <c r="H355" s="2" t="s">
        <v>1639</v>
      </c>
    </row>
    <row r="356" spans="1:8" ht="20" customHeight="1" x14ac:dyDescent="0.2">
      <c r="A356" s="2">
        <v>355</v>
      </c>
      <c r="B356" s="3" t="s">
        <v>1640</v>
      </c>
      <c r="C356" s="2" t="s">
        <v>1641</v>
      </c>
      <c r="D356" s="2" t="s">
        <v>1642</v>
      </c>
      <c r="E356" s="2" t="s">
        <v>1154</v>
      </c>
      <c r="F356" s="2" t="s">
        <v>1643</v>
      </c>
      <c r="G356" s="2" t="s">
        <v>15</v>
      </c>
      <c r="H356" s="2" t="s">
        <v>1644</v>
      </c>
    </row>
    <row r="357" spans="1:8" ht="20" customHeight="1" x14ac:dyDescent="0.2">
      <c r="A357" s="2">
        <v>356</v>
      </c>
      <c r="B357" s="3" t="s">
        <v>1645</v>
      </c>
      <c r="C357" s="2" t="s">
        <v>1646</v>
      </c>
      <c r="D357" s="2" t="s">
        <v>1647</v>
      </c>
      <c r="E357" s="2" t="s">
        <v>1538</v>
      </c>
      <c r="F357" s="2" t="s">
        <v>221</v>
      </c>
      <c r="G357" s="2" t="s">
        <v>15</v>
      </c>
      <c r="H357" s="2" t="s">
        <v>1648</v>
      </c>
    </row>
    <row r="358" spans="1:8" ht="20" customHeight="1" x14ac:dyDescent="0.2">
      <c r="A358" s="2">
        <v>357</v>
      </c>
      <c r="B358" s="3" t="s">
        <v>1649</v>
      </c>
      <c r="C358" s="2" t="s">
        <v>1650</v>
      </c>
      <c r="D358" s="2" t="s">
        <v>1651</v>
      </c>
      <c r="E358" s="2" t="s">
        <v>1538</v>
      </c>
      <c r="F358" s="2" t="s">
        <v>1149</v>
      </c>
      <c r="G358" s="2" t="s">
        <v>15</v>
      </c>
      <c r="H358" s="2" t="s">
        <v>1652</v>
      </c>
    </row>
    <row r="359" spans="1:8" ht="20" customHeight="1" x14ac:dyDescent="0.2">
      <c r="A359" s="2">
        <v>358</v>
      </c>
      <c r="B359" s="3" t="s">
        <v>1653</v>
      </c>
      <c r="C359" s="2" t="s">
        <v>1654</v>
      </c>
      <c r="D359" s="2" t="s">
        <v>1655</v>
      </c>
      <c r="E359" s="2" t="s">
        <v>1538</v>
      </c>
      <c r="F359" s="2" t="s">
        <v>1656</v>
      </c>
      <c r="G359" s="2" t="s">
        <v>15</v>
      </c>
      <c r="H359" s="2" t="s">
        <v>1657</v>
      </c>
    </row>
    <row r="360" spans="1:8" ht="20" customHeight="1" x14ac:dyDescent="0.2">
      <c r="A360" s="2">
        <v>359</v>
      </c>
      <c r="B360" s="3" t="s">
        <v>1658</v>
      </c>
      <c r="C360" s="2" t="s">
        <v>1659</v>
      </c>
      <c r="D360" s="2" t="s">
        <v>1660</v>
      </c>
      <c r="E360" s="2" t="s">
        <v>1538</v>
      </c>
      <c r="F360" s="2" t="s">
        <v>628</v>
      </c>
      <c r="G360" s="2" t="s">
        <v>15</v>
      </c>
      <c r="H360" s="2" t="s">
        <v>1661</v>
      </c>
    </row>
    <row r="361" spans="1:8" ht="20" customHeight="1" x14ac:dyDescent="0.2">
      <c r="A361" s="2">
        <v>360</v>
      </c>
      <c r="B361" s="3" t="s">
        <v>1662</v>
      </c>
      <c r="C361" s="2" t="s">
        <v>1663</v>
      </c>
      <c r="D361" s="2" t="s">
        <v>1664</v>
      </c>
      <c r="E361" s="2" t="s">
        <v>1154</v>
      </c>
      <c r="F361" s="2" t="s">
        <v>1665</v>
      </c>
      <c r="G361" s="2" t="s">
        <v>15</v>
      </c>
      <c r="H361" s="2" t="s">
        <v>1666</v>
      </c>
    </row>
    <row r="362" spans="1:8" ht="20" customHeight="1" x14ac:dyDescent="0.2">
      <c r="A362" s="2">
        <v>361</v>
      </c>
      <c r="B362" s="3" t="s">
        <v>1667</v>
      </c>
      <c r="C362" s="2" t="s">
        <v>1668</v>
      </c>
      <c r="D362" s="2" t="s">
        <v>1669</v>
      </c>
      <c r="E362" s="2" t="s">
        <v>96</v>
      </c>
      <c r="F362" s="2" t="s">
        <v>664</v>
      </c>
      <c r="G362" s="2" t="s">
        <v>15</v>
      </c>
      <c r="H362" s="2" t="s">
        <v>1670</v>
      </c>
    </row>
    <row r="363" spans="1:8" ht="20" customHeight="1" x14ac:dyDescent="0.2">
      <c r="A363" s="2">
        <v>362</v>
      </c>
      <c r="B363" s="3" t="s">
        <v>1671</v>
      </c>
      <c r="C363" s="2" t="s">
        <v>1672</v>
      </c>
      <c r="D363" s="2" t="s">
        <v>1673</v>
      </c>
      <c r="E363" s="2" t="s">
        <v>1154</v>
      </c>
      <c r="F363" s="2" t="s">
        <v>1674</v>
      </c>
      <c r="G363" s="2" t="s">
        <v>15</v>
      </c>
      <c r="H363" s="2" t="s">
        <v>1675</v>
      </c>
    </row>
    <row r="364" spans="1:8" ht="20" customHeight="1" x14ac:dyDescent="0.2">
      <c r="A364" s="2">
        <v>363</v>
      </c>
      <c r="B364" s="3" t="s">
        <v>1676</v>
      </c>
      <c r="C364" s="2" t="s">
        <v>1677</v>
      </c>
      <c r="D364" s="2" t="s">
        <v>1678</v>
      </c>
      <c r="E364" s="2" t="s">
        <v>1538</v>
      </c>
      <c r="F364" s="2" t="s">
        <v>802</v>
      </c>
      <c r="G364" s="2" t="s">
        <v>15</v>
      </c>
      <c r="H364" s="2" t="s">
        <v>1679</v>
      </c>
    </row>
    <row r="365" spans="1:8" ht="20" customHeight="1" x14ac:dyDescent="0.2">
      <c r="A365" s="2">
        <v>364</v>
      </c>
      <c r="B365" s="3" t="s">
        <v>1680</v>
      </c>
      <c r="C365" s="2" t="s">
        <v>1681</v>
      </c>
      <c r="D365" s="2" t="s">
        <v>1682</v>
      </c>
      <c r="E365" s="2" t="s">
        <v>96</v>
      </c>
      <c r="F365" s="2" t="s">
        <v>1683</v>
      </c>
      <c r="G365" s="2" t="s">
        <v>15</v>
      </c>
      <c r="H365" s="2" t="s">
        <v>1684</v>
      </c>
    </row>
    <row r="366" spans="1:8" ht="20" customHeight="1" x14ac:dyDescent="0.2">
      <c r="A366" s="2">
        <v>365</v>
      </c>
      <c r="B366" s="3" t="s">
        <v>1685</v>
      </c>
      <c r="C366" s="2" t="s">
        <v>1686</v>
      </c>
      <c r="D366" s="2" t="s">
        <v>1687</v>
      </c>
      <c r="E366" s="2" t="s">
        <v>1154</v>
      </c>
      <c r="F366" s="2" t="s">
        <v>1688</v>
      </c>
      <c r="G366" s="2" t="s">
        <v>15</v>
      </c>
      <c r="H366" s="2" t="s">
        <v>1689</v>
      </c>
    </row>
    <row r="367" spans="1:8" ht="20" customHeight="1" x14ac:dyDescent="0.2">
      <c r="A367" s="2">
        <v>366</v>
      </c>
      <c r="B367" s="3" t="s">
        <v>1690</v>
      </c>
      <c r="C367" s="2" t="s">
        <v>1691</v>
      </c>
      <c r="D367" s="2" t="s">
        <v>1692</v>
      </c>
      <c r="E367" s="2" t="s">
        <v>1154</v>
      </c>
      <c r="F367" s="2" t="s">
        <v>1693</v>
      </c>
      <c r="G367" s="2" t="s">
        <v>15</v>
      </c>
      <c r="H367" s="2" t="s">
        <v>1695</v>
      </c>
    </row>
    <row r="368" spans="1:8" ht="20" customHeight="1" x14ac:dyDescent="0.2">
      <c r="A368" s="2">
        <v>367</v>
      </c>
      <c r="B368" s="3" t="s">
        <v>1696</v>
      </c>
      <c r="C368" s="2" t="s">
        <v>1697</v>
      </c>
      <c r="D368" s="2" t="s">
        <v>1698</v>
      </c>
      <c r="E368" s="2" t="s">
        <v>1538</v>
      </c>
      <c r="F368" s="2" t="s">
        <v>1699</v>
      </c>
      <c r="G368" s="2" t="s">
        <v>15</v>
      </c>
      <c r="H368" s="2" t="s">
        <v>1700</v>
      </c>
    </row>
    <row r="369" spans="1:8" ht="20" customHeight="1" x14ac:dyDescent="0.2">
      <c r="A369" s="2">
        <v>368</v>
      </c>
      <c r="B369" s="3" t="s">
        <v>1701</v>
      </c>
      <c r="C369" s="2" t="s">
        <v>1702</v>
      </c>
      <c r="D369" s="2" t="s">
        <v>1703</v>
      </c>
      <c r="E369" s="2" t="s">
        <v>96</v>
      </c>
      <c r="F369" s="2" t="s">
        <v>1111</v>
      </c>
      <c r="G369" s="2" t="s">
        <v>15</v>
      </c>
      <c r="H369" s="2"/>
    </row>
    <row r="370" spans="1:8" ht="20" customHeight="1" x14ac:dyDescent="0.2">
      <c r="A370" s="2">
        <v>369</v>
      </c>
      <c r="B370" s="3" t="s">
        <v>1704</v>
      </c>
      <c r="C370" s="2" t="s">
        <v>1705</v>
      </c>
      <c r="D370" s="2" t="s">
        <v>1706</v>
      </c>
      <c r="E370" s="2" t="s">
        <v>96</v>
      </c>
      <c r="F370" s="2" t="s">
        <v>1707</v>
      </c>
      <c r="G370" s="2" t="s">
        <v>15</v>
      </c>
      <c r="H370" s="2" t="s">
        <v>1708</v>
      </c>
    </row>
    <row r="371" spans="1:8" ht="20" customHeight="1" x14ac:dyDescent="0.2">
      <c r="A371" s="2">
        <v>370</v>
      </c>
      <c r="B371" s="3" t="s">
        <v>1709</v>
      </c>
      <c r="C371" s="2" t="s">
        <v>1710</v>
      </c>
      <c r="D371" s="2" t="s">
        <v>1711</v>
      </c>
      <c r="E371" s="2" t="s">
        <v>1538</v>
      </c>
      <c r="F371" s="2" t="s">
        <v>65</v>
      </c>
      <c r="G371" s="2" t="s">
        <v>15</v>
      </c>
      <c r="H371" s="2" t="s">
        <v>1712</v>
      </c>
    </row>
    <row r="372" spans="1:8" ht="20" customHeight="1" x14ac:dyDescent="0.2">
      <c r="A372" s="2">
        <v>371</v>
      </c>
      <c r="B372" s="3" t="s">
        <v>1713</v>
      </c>
      <c r="C372" s="2" t="s">
        <v>1714</v>
      </c>
      <c r="D372" s="2" t="s">
        <v>1715</v>
      </c>
      <c r="E372" s="2" t="s">
        <v>1154</v>
      </c>
      <c r="F372" s="2" t="s">
        <v>359</v>
      </c>
      <c r="G372" s="2" t="s">
        <v>1169</v>
      </c>
      <c r="H372" s="2" t="s">
        <v>1716</v>
      </c>
    </row>
    <row r="373" spans="1:8" ht="20" customHeight="1" x14ac:dyDescent="0.2">
      <c r="A373" s="2">
        <v>372</v>
      </c>
      <c r="B373" s="3" t="s">
        <v>1717</v>
      </c>
      <c r="C373" s="2" t="s">
        <v>1718</v>
      </c>
      <c r="D373" s="2" t="s">
        <v>1719</v>
      </c>
      <c r="E373" s="2" t="s">
        <v>1538</v>
      </c>
      <c r="F373" s="2" t="s">
        <v>976</v>
      </c>
      <c r="G373" s="2" t="s">
        <v>15</v>
      </c>
      <c r="H373" s="2" t="s">
        <v>1720</v>
      </c>
    </row>
    <row r="374" spans="1:8" ht="20" customHeight="1" x14ac:dyDescent="0.2">
      <c r="A374" s="2">
        <v>373</v>
      </c>
      <c r="B374" s="3" t="s">
        <v>1721</v>
      </c>
      <c r="C374" s="2" t="s">
        <v>1722</v>
      </c>
      <c r="D374" s="2" t="s">
        <v>1723</v>
      </c>
      <c r="E374" s="2" t="s">
        <v>96</v>
      </c>
      <c r="F374" s="2" t="s">
        <v>133</v>
      </c>
      <c r="G374" s="2" t="s">
        <v>15</v>
      </c>
      <c r="H374" s="2" t="s">
        <v>1724</v>
      </c>
    </row>
    <row r="375" spans="1:8" ht="20" customHeight="1" x14ac:dyDescent="0.2">
      <c r="A375" s="2">
        <v>374</v>
      </c>
      <c r="B375" s="3" t="s">
        <v>1725</v>
      </c>
      <c r="C375" s="2" t="s">
        <v>1726</v>
      </c>
      <c r="D375" s="2" t="s">
        <v>1727</v>
      </c>
      <c r="E375" s="2" t="s">
        <v>1538</v>
      </c>
      <c r="F375" s="2" t="s">
        <v>1728</v>
      </c>
      <c r="G375" s="2" t="s">
        <v>15</v>
      </c>
      <c r="H375" s="2" t="s">
        <v>1729</v>
      </c>
    </row>
    <row r="376" spans="1:8" ht="20" customHeight="1" x14ac:dyDescent="0.2">
      <c r="A376" s="2">
        <v>375</v>
      </c>
      <c r="B376" s="3" t="s">
        <v>1730</v>
      </c>
      <c r="C376" s="2" t="s">
        <v>1731</v>
      </c>
      <c r="D376" s="2" t="s">
        <v>1732</v>
      </c>
      <c r="E376" s="2" t="s">
        <v>1543</v>
      </c>
      <c r="F376" s="2" t="s">
        <v>65</v>
      </c>
      <c r="G376" s="2" t="s">
        <v>15</v>
      </c>
      <c r="H376" s="2" t="s">
        <v>1733</v>
      </c>
    </row>
    <row r="377" spans="1:8" ht="20" customHeight="1" x14ac:dyDescent="0.2">
      <c r="A377" s="2">
        <v>376</v>
      </c>
      <c r="B377" s="3" t="s">
        <v>1734</v>
      </c>
      <c r="C377" s="2" t="s">
        <v>1735</v>
      </c>
      <c r="D377" s="2" t="s">
        <v>1736</v>
      </c>
      <c r="E377" s="2" t="s">
        <v>1543</v>
      </c>
      <c r="F377" s="2" t="s">
        <v>1737</v>
      </c>
      <c r="G377" s="2" t="s">
        <v>15</v>
      </c>
      <c r="H377" s="2" t="s">
        <v>1738</v>
      </c>
    </row>
    <row r="378" spans="1:8" ht="20" customHeight="1" x14ac:dyDescent="0.2">
      <c r="A378" s="2">
        <v>377</v>
      </c>
      <c r="B378" s="3" t="s">
        <v>1739</v>
      </c>
      <c r="C378" s="2" t="s">
        <v>1740</v>
      </c>
      <c r="D378" s="2" t="s">
        <v>1741</v>
      </c>
      <c r="E378" s="2" t="s">
        <v>1538</v>
      </c>
      <c r="F378" s="2" t="s">
        <v>133</v>
      </c>
      <c r="G378" s="2" t="s">
        <v>15</v>
      </c>
      <c r="H378" s="2" t="s">
        <v>1742</v>
      </c>
    </row>
    <row r="379" spans="1:8" ht="20" customHeight="1" x14ac:dyDescent="0.2">
      <c r="A379" s="2">
        <v>378</v>
      </c>
      <c r="B379" s="3" t="s">
        <v>1743</v>
      </c>
      <c r="C379" s="2" t="s">
        <v>1744</v>
      </c>
      <c r="D379" s="2" t="s">
        <v>1745</v>
      </c>
      <c r="E379" s="2" t="s">
        <v>1543</v>
      </c>
      <c r="F379" s="2" t="s">
        <v>144</v>
      </c>
      <c r="G379" s="2" t="s">
        <v>15</v>
      </c>
      <c r="H379" s="2"/>
    </row>
    <row r="380" spans="1:8" ht="20" customHeight="1" x14ac:dyDescent="0.2">
      <c r="A380" s="2">
        <v>379</v>
      </c>
      <c r="B380" s="3" t="s">
        <v>1746</v>
      </c>
      <c r="C380" s="2" t="s">
        <v>1747</v>
      </c>
      <c r="D380" s="2" t="s">
        <v>1748</v>
      </c>
      <c r="E380" s="2" t="s">
        <v>1532</v>
      </c>
      <c r="F380" s="2" t="s">
        <v>1749</v>
      </c>
      <c r="G380" s="2" t="s">
        <v>15</v>
      </c>
      <c r="H380" s="2" t="s">
        <v>1750</v>
      </c>
    </row>
    <row r="381" spans="1:8" ht="20" customHeight="1" x14ac:dyDescent="0.2">
      <c r="A381" s="2">
        <v>380</v>
      </c>
      <c r="B381" s="3" t="s">
        <v>1751</v>
      </c>
      <c r="C381" s="2"/>
      <c r="D381" s="2" t="s">
        <v>1752</v>
      </c>
      <c r="E381" s="2" t="s">
        <v>35</v>
      </c>
      <c r="F381" s="2" t="s">
        <v>1753</v>
      </c>
      <c r="G381" s="2" t="s">
        <v>15</v>
      </c>
      <c r="H381" s="2" t="s">
        <v>1754</v>
      </c>
    </row>
    <row r="382" spans="1:8" ht="20" customHeight="1" x14ac:dyDescent="0.2">
      <c r="A382" s="2">
        <v>381</v>
      </c>
      <c r="B382" s="3" t="s">
        <v>1755</v>
      </c>
      <c r="C382" s="2" t="s">
        <v>1756</v>
      </c>
      <c r="D382" s="2" t="s">
        <v>1757</v>
      </c>
      <c r="E382" s="2" t="s">
        <v>1154</v>
      </c>
      <c r="F382" s="2" t="s">
        <v>65</v>
      </c>
      <c r="G382" s="2" t="s">
        <v>15</v>
      </c>
      <c r="H382" s="2" t="s">
        <v>1758</v>
      </c>
    </row>
    <row r="383" spans="1:8" ht="20" customHeight="1" x14ac:dyDescent="0.2">
      <c r="A383" s="2">
        <v>382</v>
      </c>
      <c r="B383" s="3" t="s">
        <v>1759</v>
      </c>
      <c r="C383" s="2" t="s">
        <v>1760</v>
      </c>
      <c r="D383" s="2" t="s">
        <v>1761</v>
      </c>
      <c r="E383" s="2" t="s">
        <v>1154</v>
      </c>
      <c r="F383" s="2" t="s">
        <v>1024</v>
      </c>
      <c r="G383" s="2" t="s">
        <v>15</v>
      </c>
      <c r="H383" s="2" t="s">
        <v>1763</v>
      </c>
    </row>
    <row r="384" spans="1:8" ht="20" customHeight="1" x14ac:dyDescent="0.2">
      <c r="A384" s="2">
        <v>383</v>
      </c>
      <c r="B384" s="3" t="s">
        <v>1764</v>
      </c>
      <c r="C384" s="2" t="s">
        <v>1765</v>
      </c>
      <c r="D384" s="2" t="s">
        <v>1766</v>
      </c>
      <c r="E384" s="2" t="s">
        <v>1154</v>
      </c>
      <c r="F384" s="2" t="s">
        <v>1767</v>
      </c>
      <c r="G384" s="2" t="s">
        <v>15</v>
      </c>
      <c r="H384" s="2" t="s">
        <v>1768</v>
      </c>
    </row>
    <row r="385" spans="1:8" ht="20" customHeight="1" x14ac:dyDescent="0.2">
      <c r="A385" s="2">
        <v>384</v>
      </c>
      <c r="B385" s="3" t="s">
        <v>1769</v>
      </c>
      <c r="C385" s="2" t="s">
        <v>1770</v>
      </c>
      <c r="D385" s="2" t="s">
        <v>1771</v>
      </c>
      <c r="E385" s="2" t="s">
        <v>96</v>
      </c>
      <c r="F385" s="2" t="s">
        <v>1772</v>
      </c>
      <c r="G385" s="2" t="s">
        <v>15</v>
      </c>
      <c r="H385" s="2" t="s">
        <v>1773</v>
      </c>
    </row>
    <row r="386" spans="1:8" ht="20" customHeight="1" x14ac:dyDescent="0.2">
      <c r="A386" s="2">
        <v>385</v>
      </c>
      <c r="B386" s="3" t="s">
        <v>1774</v>
      </c>
      <c r="C386" s="2" t="s">
        <v>1775</v>
      </c>
      <c r="D386" s="2" t="s">
        <v>1776</v>
      </c>
      <c r="E386" s="2" t="s">
        <v>1154</v>
      </c>
      <c r="F386" s="2" t="s">
        <v>1777</v>
      </c>
      <c r="G386" s="2" t="s">
        <v>15</v>
      </c>
      <c r="H386" s="2" t="s">
        <v>1779</v>
      </c>
    </row>
    <row r="387" spans="1:8" ht="20" customHeight="1" x14ac:dyDescent="0.2">
      <c r="A387" s="2">
        <v>386</v>
      </c>
      <c r="B387" s="3" t="s">
        <v>1780</v>
      </c>
      <c r="C387" s="2" t="s">
        <v>1781</v>
      </c>
      <c r="D387" s="2" t="s">
        <v>1782</v>
      </c>
      <c r="E387" s="2" t="s">
        <v>1538</v>
      </c>
      <c r="F387" s="2" t="s">
        <v>56</v>
      </c>
      <c r="G387" s="2" t="s">
        <v>15</v>
      </c>
      <c r="H387" s="2" t="s">
        <v>1783</v>
      </c>
    </row>
    <row r="388" spans="1:8" ht="20" customHeight="1" x14ac:dyDescent="0.2">
      <c r="A388" s="2">
        <v>387</v>
      </c>
      <c r="B388" s="3" t="s">
        <v>1784</v>
      </c>
      <c r="C388" s="2"/>
      <c r="D388" s="2" t="s">
        <v>1785</v>
      </c>
      <c r="E388" s="2" t="s">
        <v>70</v>
      </c>
      <c r="F388" s="2" t="s">
        <v>1188</v>
      </c>
      <c r="G388" s="2" t="s">
        <v>15</v>
      </c>
      <c r="H388" s="2" t="s">
        <v>1786</v>
      </c>
    </row>
    <row r="389" spans="1:8" ht="20" customHeight="1" x14ac:dyDescent="0.2">
      <c r="A389" s="2">
        <v>388</v>
      </c>
      <c r="B389" s="3" t="s">
        <v>1787</v>
      </c>
      <c r="C389" s="2" t="s">
        <v>1788</v>
      </c>
      <c r="D389" s="2" t="s">
        <v>1789</v>
      </c>
      <c r="E389" s="2" t="s">
        <v>1538</v>
      </c>
      <c r="F389" s="2" t="s">
        <v>767</v>
      </c>
      <c r="G389" s="2" t="s">
        <v>15</v>
      </c>
      <c r="H389" s="2" t="s">
        <v>1790</v>
      </c>
    </row>
    <row r="390" spans="1:8" ht="20" customHeight="1" x14ac:dyDescent="0.2">
      <c r="A390" s="2">
        <v>389</v>
      </c>
      <c r="B390" s="3" t="s">
        <v>1791</v>
      </c>
      <c r="C390" s="2" t="s">
        <v>1792</v>
      </c>
      <c r="D390" s="2" t="s">
        <v>1793</v>
      </c>
      <c r="E390" s="2" t="s">
        <v>1543</v>
      </c>
      <c r="F390" s="2" t="s">
        <v>971</v>
      </c>
      <c r="G390" s="2" t="s">
        <v>15</v>
      </c>
      <c r="H390" s="2" t="s">
        <v>1794</v>
      </c>
    </row>
    <row r="391" spans="1:8" ht="20" customHeight="1" x14ac:dyDescent="0.2">
      <c r="A391" s="2">
        <v>390</v>
      </c>
      <c r="B391" s="3" t="s">
        <v>1795</v>
      </c>
      <c r="C391" s="2" t="s">
        <v>1796</v>
      </c>
      <c r="D391" s="2" t="s">
        <v>1797</v>
      </c>
      <c r="E391" s="2" t="s">
        <v>96</v>
      </c>
      <c r="F391" s="2" t="s">
        <v>1798</v>
      </c>
      <c r="G391" s="2" t="s">
        <v>15</v>
      </c>
      <c r="H391" s="2" t="s">
        <v>1799</v>
      </c>
    </row>
    <row r="392" spans="1:8" ht="20" customHeight="1" x14ac:dyDescent="0.2">
      <c r="A392" s="2">
        <v>391</v>
      </c>
      <c r="B392" s="3" t="s">
        <v>1800</v>
      </c>
      <c r="C392" s="2" t="s">
        <v>1801</v>
      </c>
      <c r="D392" s="2" t="s">
        <v>1802</v>
      </c>
      <c r="E392" s="2" t="s">
        <v>1543</v>
      </c>
      <c r="F392" s="2" t="s">
        <v>1803</v>
      </c>
      <c r="G392" s="2" t="s">
        <v>15</v>
      </c>
      <c r="H392" s="2" t="s">
        <v>1804</v>
      </c>
    </row>
    <row r="393" spans="1:8" ht="20" customHeight="1" x14ac:dyDescent="0.2">
      <c r="A393" s="2">
        <v>392</v>
      </c>
      <c r="B393" s="3" t="s">
        <v>1805</v>
      </c>
      <c r="C393" s="2" t="s">
        <v>1806</v>
      </c>
      <c r="D393" s="2" t="s">
        <v>1807</v>
      </c>
      <c r="E393" s="2" t="s">
        <v>1532</v>
      </c>
      <c r="F393" s="2" t="s">
        <v>117</v>
      </c>
      <c r="G393" s="2" t="s">
        <v>15</v>
      </c>
      <c r="H393" s="2" t="s">
        <v>1808</v>
      </c>
    </row>
    <row r="394" spans="1:8" ht="20" customHeight="1" x14ac:dyDescent="0.2">
      <c r="A394" s="2">
        <v>393</v>
      </c>
      <c r="B394" s="3" t="s">
        <v>1809</v>
      </c>
      <c r="C394" s="2" t="s">
        <v>1810</v>
      </c>
      <c r="D394" s="2" t="s">
        <v>1811</v>
      </c>
      <c r="E394" s="2" t="s">
        <v>1154</v>
      </c>
      <c r="F394" s="2" t="s">
        <v>117</v>
      </c>
      <c r="G394" s="2" t="s">
        <v>15</v>
      </c>
      <c r="H394" s="2" t="s">
        <v>1812</v>
      </c>
    </row>
    <row r="395" spans="1:8" ht="20" customHeight="1" x14ac:dyDescent="0.2">
      <c r="A395" s="2">
        <v>394</v>
      </c>
      <c r="B395" s="3" t="s">
        <v>1813</v>
      </c>
      <c r="C395" s="2" t="s">
        <v>1814</v>
      </c>
      <c r="D395" s="2" t="s">
        <v>1815</v>
      </c>
      <c r="E395" s="2" t="s">
        <v>1532</v>
      </c>
      <c r="F395" s="2" t="s">
        <v>971</v>
      </c>
      <c r="G395" s="2" t="s">
        <v>15</v>
      </c>
      <c r="H395" s="2" t="s">
        <v>1816</v>
      </c>
    </row>
    <row r="396" spans="1:8" ht="20" customHeight="1" x14ac:dyDescent="0.2">
      <c r="A396" s="2">
        <v>395</v>
      </c>
      <c r="B396" s="3" t="s">
        <v>1817</v>
      </c>
      <c r="C396" s="2" t="s">
        <v>1818</v>
      </c>
      <c r="D396" s="2" t="s">
        <v>1819</v>
      </c>
      <c r="E396" s="2" t="s">
        <v>1538</v>
      </c>
      <c r="F396" s="2" t="s">
        <v>1820</v>
      </c>
      <c r="G396" s="2" t="s">
        <v>15</v>
      </c>
      <c r="H396" s="2" t="s">
        <v>1821</v>
      </c>
    </row>
    <row r="397" spans="1:8" ht="20" customHeight="1" x14ac:dyDescent="0.2">
      <c r="A397" s="2">
        <v>396</v>
      </c>
      <c r="B397" s="3" t="s">
        <v>1822</v>
      </c>
      <c r="C397" s="2" t="s">
        <v>1823</v>
      </c>
      <c r="D397" s="2" t="s">
        <v>1824</v>
      </c>
      <c r="E397" s="2" t="s">
        <v>1154</v>
      </c>
      <c r="F397" s="2" t="s">
        <v>133</v>
      </c>
      <c r="G397" s="2" t="s">
        <v>15</v>
      </c>
      <c r="H397" s="2" t="s">
        <v>1825</v>
      </c>
    </row>
    <row r="398" spans="1:8" ht="20" customHeight="1" x14ac:dyDescent="0.2">
      <c r="A398" s="2">
        <v>397</v>
      </c>
      <c r="B398" s="3" t="s">
        <v>1826</v>
      </c>
      <c r="C398" s="2" t="s">
        <v>1827</v>
      </c>
      <c r="D398" s="2"/>
      <c r="E398" s="2" t="s">
        <v>1154</v>
      </c>
      <c r="F398" s="2" t="s">
        <v>97</v>
      </c>
      <c r="G398" s="2" t="s">
        <v>15</v>
      </c>
      <c r="H398" s="2" t="s">
        <v>1828</v>
      </c>
    </row>
    <row r="399" spans="1:8" ht="20" customHeight="1" x14ac:dyDescent="0.2">
      <c r="A399" s="2">
        <v>398</v>
      </c>
      <c r="B399" s="3" t="s">
        <v>1829</v>
      </c>
      <c r="C399" s="2" t="s">
        <v>1830</v>
      </c>
      <c r="D399" s="2" t="s">
        <v>1831</v>
      </c>
      <c r="E399" s="2" t="s">
        <v>1154</v>
      </c>
      <c r="F399" s="2" t="s">
        <v>221</v>
      </c>
      <c r="G399" s="2" t="s">
        <v>15</v>
      </c>
      <c r="H399" s="2" t="s">
        <v>1833</v>
      </c>
    </row>
    <row r="400" spans="1:8" ht="20" customHeight="1" x14ac:dyDescent="0.2">
      <c r="A400" s="2">
        <v>399</v>
      </c>
      <c r="B400" s="3" t="s">
        <v>1834</v>
      </c>
      <c r="C400" s="2" t="s">
        <v>1835</v>
      </c>
      <c r="D400" s="2" t="s">
        <v>1836</v>
      </c>
      <c r="E400" s="2" t="s">
        <v>1532</v>
      </c>
      <c r="F400" s="2" t="s">
        <v>923</v>
      </c>
      <c r="G400" s="2" t="s">
        <v>15</v>
      </c>
      <c r="H400" s="2" t="s">
        <v>1837</v>
      </c>
    </row>
    <row r="401" spans="1:8" ht="20" customHeight="1" x14ac:dyDescent="0.2">
      <c r="A401" s="2">
        <v>400</v>
      </c>
      <c r="B401" s="3" t="s">
        <v>1838</v>
      </c>
      <c r="C401" s="2" t="s">
        <v>1839</v>
      </c>
      <c r="D401" s="2" t="s">
        <v>1840</v>
      </c>
      <c r="E401" s="2" t="s">
        <v>1543</v>
      </c>
      <c r="F401" s="2" t="s">
        <v>65</v>
      </c>
      <c r="G401" s="2" t="s">
        <v>15</v>
      </c>
      <c r="H401" s="2" t="s">
        <v>1841</v>
      </c>
    </row>
    <row r="402" spans="1:8" ht="20" customHeight="1" x14ac:dyDescent="0.2">
      <c r="A402" s="2">
        <v>401</v>
      </c>
      <c r="B402" s="3" t="s">
        <v>1842</v>
      </c>
      <c r="C402" s="2" t="s">
        <v>1843</v>
      </c>
      <c r="D402" s="2" t="s">
        <v>1844</v>
      </c>
      <c r="E402" s="2" t="s">
        <v>1532</v>
      </c>
      <c r="F402" s="2" t="s">
        <v>1212</v>
      </c>
      <c r="G402" s="2" t="s">
        <v>15</v>
      </c>
      <c r="H402" s="2" t="s">
        <v>1845</v>
      </c>
    </row>
    <row r="403" spans="1:8" ht="20" customHeight="1" x14ac:dyDescent="0.2">
      <c r="A403" s="2">
        <v>402</v>
      </c>
      <c r="B403" s="3" t="s">
        <v>1846</v>
      </c>
      <c r="C403" s="2" t="s">
        <v>1847</v>
      </c>
      <c r="D403" s="2" t="s">
        <v>1848</v>
      </c>
      <c r="E403" s="2" t="s">
        <v>96</v>
      </c>
      <c r="F403" s="2" t="s">
        <v>1849</v>
      </c>
      <c r="G403" s="2" t="s">
        <v>15</v>
      </c>
      <c r="H403" s="2" t="s">
        <v>1850</v>
      </c>
    </row>
    <row r="404" spans="1:8" ht="20" customHeight="1" x14ac:dyDescent="0.2">
      <c r="A404" s="2">
        <v>403</v>
      </c>
      <c r="B404" s="3" t="s">
        <v>1851</v>
      </c>
      <c r="C404" s="2" t="s">
        <v>1852</v>
      </c>
      <c r="D404" s="2" t="s">
        <v>1853</v>
      </c>
      <c r="E404" s="2" t="s">
        <v>1532</v>
      </c>
      <c r="F404" s="2" t="s">
        <v>326</v>
      </c>
      <c r="G404" s="2" t="s">
        <v>15</v>
      </c>
      <c r="H404" s="2" t="s">
        <v>1854</v>
      </c>
    </row>
    <row r="405" spans="1:8" ht="20" customHeight="1" x14ac:dyDescent="0.2">
      <c r="A405" s="2">
        <v>404</v>
      </c>
      <c r="B405" s="3" t="s">
        <v>1855</v>
      </c>
      <c r="C405" s="2" t="s">
        <v>1856</v>
      </c>
      <c r="D405" s="2" t="s">
        <v>1857</v>
      </c>
      <c r="E405" s="2" t="s">
        <v>1543</v>
      </c>
      <c r="F405" s="2" t="s">
        <v>350</v>
      </c>
      <c r="G405" s="2" t="s">
        <v>15</v>
      </c>
      <c r="H405" s="2"/>
    </row>
    <row r="406" spans="1:8" ht="20" customHeight="1" x14ac:dyDescent="0.2">
      <c r="A406" s="2">
        <v>405</v>
      </c>
      <c r="B406" s="3" t="s">
        <v>1858</v>
      </c>
      <c r="C406" s="2" t="s">
        <v>1859</v>
      </c>
      <c r="D406" s="2" t="s">
        <v>1860</v>
      </c>
      <c r="E406" s="2" t="s">
        <v>1532</v>
      </c>
      <c r="F406" s="2" t="s">
        <v>1421</v>
      </c>
      <c r="G406" s="2" t="s">
        <v>15</v>
      </c>
      <c r="H406" s="2"/>
    </row>
    <row r="407" spans="1:8" ht="20" customHeight="1" x14ac:dyDescent="0.2">
      <c r="A407" s="2">
        <v>406</v>
      </c>
      <c r="B407" s="3" t="s">
        <v>1861</v>
      </c>
      <c r="C407" s="2" t="s">
        <v>1862</v>
      </c>
      <c r="D407" s="2" t="s">
        <v>1863</v>
      </c>
      <c r="E407" s="2" t="s">
        <v>1154</v>
      </c>
      <c r="F407" s="2" t="s">
        <v>1618</v>
      </c>
      <c r="G407" s="2" t="s">
        <v>15</v>
      </c>
      <c r="H407" s="2" t="s">
        <v>1864</v>
      </c>
    </row>
    <row r="408" spans="1:8" ht="20" customHeight="1" x14ac:dyDescent="0.2">
      <c r="A408" s="2">
        <v>407</v>
      </c>
      <c r="B408" s="3" t="s">
        <v>1865</v>
      </c>
      <c r="C408" s="2" t="s">
        <v>1866</v>
      </c>
      <c r="D408" s="2" t="s">
        <v>1867</v>
      </c>
      <c r="E408" s="2" t="s">
        <v>1154</v>
      </c>
      <c r="F408" s="2" t="s">
        <v>1849</v>
      </c>
      <c r="G408" s="2" t="s">
        <v>15</v>
      </c>
      <c r="H408" s="2" t="s">
        <v>1869</v>
      </c>
    </row>
    <row r="409" spans="1:8" ht="20" customHeight="1" x14ac:dyDescent="0.2">
      <c r="A409" s="2">
        <v>408</v>
      </c>
      <c r="B409" s="3" t="s">
        <v>1870</v>
      </c>
      <c r="C409" s="2" t="s">
        <v>1871</v>
      </c>
      <c r="D409" s="2" t="s">
        <v>1872</v>
      </c>
      <c r="E409" s="2" t="s">
        <v>1154</v>
      </c>
      <c r="F409" s="2" t="s">
        <v>350</v>
      </c>
      <c r="G409" s="2" t="s">
        <v>15</v>
      </c>
      <c r="H409" s="2"/>
    </row>
    <row r="410" spans="1:8" ht="20" customHeight="1" x14ac:dyDescent="0.2">
      <c r="A410" s="2">
        <v>409</v>
      </c>
      <c r="B410" s="3" t="s">
        <v>1873</v>
      </c>
      <c r="C410" s="2" t="s">
        <v>1874</v>
      </c>
      <c r="D410" s="2" t="s">
        <v>1875</v>
      </c>
      <c r="E410" s="2" t="s">
        <v>96</v>
      </c>
      <c r="F410" s="2" t="s">
        <v>203</v>
      </c>
      <c r="G410" s="2" t="s">
        <v>15</v>
      </c>
      <c r="H410" s="2" t="s">
        <v>1876</v>
      </c>
    </row>
    <row r="411" spans="1:8" ht="20" customHeight="1" x14ac:dyDescent="0.2">
      <c r="A411" s="2">
        <v>410</v>
      </c>
      <c r="B411" s="3" t="s">
        <v>1877</v>
      </c>
      <c r="C411" s="2" t="s">
        <v>1878</v>
      </c>
      <c r="D411" s="2" t="s">
        <v>1879</v>
      </c>
      <c r="E411" s="2" t="s">
        <v>1543</v>
      </c>
      <c r="F411" s="2" t="s">
        <v>781</v>
      </c>
      <c r="G411" s="2" t="s">
        <v>15</v>
      </c>
      <c r="H411" s="2" t="s">
        <v>1880</v>
      </c>
    </row>
    <row r="412" spans="1:8" ht="20" customHeight="1" x14ac:dyDescent="0.2">
      <c r="A412" s="2">
        <v>411</v>
      </c>
      <c r="B412" s="3" t="s">
        <v>1881</v>
      </c>
      <c r="C412" s="2" t="s">
        <v>1882</v>
      </c>
      <c r="D412" s="2" t="s">
        <v>1883</v>
      </c>
      <c r="E412" s="2" t="s">
        <v>1543</v>
      </c>
      <c r="F412" s="2" t="s">
        <v>628</v>
      </c>
      <c r="G412" s="2" t="s">
        <v>15</v>
      </c>
      <c r="H412" s="2" t="s">
        <v>1884</v>
      </c>
    </row>
    <row r="413" spans="1:8" ht="20" customHeight="1" x14ac:dyDescent="0.2">
      <c r="A413" s="2">
        <v>412</v>
      </c>
      <c r="B413" s="3" t="s">
        <v>1885</v>
      </c>
      <c r="C413" s="2" t="s">
        <v>1886</v>
      </c>
      <c r="D413" s="2" t="s">
        <v>1887</v>
      </c>
      <c r="E413" s="2" t="s">
        <v>1543</v>
      </c>
      <c r="F413" s="2" t="s">
        <v>1523</v>
      </c>
      <c r="G413" s="2" t="s">
        <v>15</v>
      </c>
      <c r="H413" s="2" t="s">
        <v>1888</v>
      </c>
    </row>
    <row r="414" spans="1:8" ht="20" customHeight="1" x14ac:dyDescent="0.2">
      <c r="A414" s="2">
        <v>413</v>
      </c>
      <c r="B414" s="3" t="s">
        <v>1889</v>
      </c>
      <c r="C414" s="2" t="s">
        <v>1890</v>
      </c>
      <c r="D414" s="2" t="s">
        <v>1891</v>
      </c>
      <c r="E414" s="2" t="s">
        <v>1538</v>
      </c>
      <c r="F414" s="2" t="s">
        <v>1507</v>
      </c>
      <c r="G414" s="2" t="s">
        <v>15</v>
      </c>
      <c r="H414" s="2" t="s">
        <v>1892</v>
      </c>
    </row>
    <row r="415" spans="1:8" ht="20" customHeight="1" x14ac:dyDescent="0.2">
      <c r="A415" s="2">
        <v>414</v>
      </c>
      <c r="B415" s="3" t="s">
        <v>1893</v>
      </c>
      <c r="C415" s="2" t="s">
        <v>1894</v>
      </c>
      <c r="D415" s="2" t="s">
        <v>1895</v>
      </c>
      <c r="E415" s="2" t="s">
        <v>1538</v>
      </c>
      <c r="F415" s="2" t="s">
        <v>65</v>
      </c>
      <c r="G415" s="2" t="s">
        <v>15</v>
      </c>
      <c r="H415" s="2" t="s">
        <v>1896</v>
      </c>
    </row>
    <row r="416" spans="1:8" ht="20" customHeight="1" x14ac:dyDescent="0.2">
      <c r="A416" s="2">
        <v>415</v>
      </c>
      <c r="B416" s="3" t="s">
        <v>1897</v>
      </c>
      <c r="C416" s="2" t="s">
        <v>1898</v>
      </c>
      <c r="D416" s="2" t="s">
        <v>1899</v>
      </c>
      <c r="E416" s="2" t="s">
        <v>1154</v>
      </c>
      <c r="F416" s="2" t="s">
        <v>56</v>
      </c>
      <c r="G416" s="2" t="s">
        <v>15</v>
      </c>
      <c r="H416" s="2" t="s">
        <v>1900</v>
      </c>
    </row>
    <row r="417" spans="1:8" ht="20" customHeight="1" x14ac:dyDescent="0.2">
      <c r="A417" s="2">
        <v>416</v>
      </c>
      <c r="B417" s="3" t="s">
        <v>1901</v>
      </c>
      <c r="C417" s="2" t="s">
        <v>1902</v>
      </c>
      <c r="D417" s="2" t="s">
        <v>1903</v>
      </c>
      <c r="E417" s="2" t="s">
        <v>1532</v>
      </c>
      <c r="F417" s="2" t="s">
        <v>117</v>
      </c>
      <c r="G417" s="2" t="s">
        <v>15</v>
      </c>
      <c r="H417" s="2" t="s">
        <v>1904</v>
      </c>
    </row>
    <row r="418" spans="1:8" ht="20" customHeight="1" x14ac:dyDescent="0.2">
      <c r="A418" s="2">
        <v>417</v>
      </c>
      <c r="B418" s="3" t="s">
        <v>1905</v>
      </c>
      <c r="C418" s="2" t="s">
        <v>1906</v>
      </c>
      <c r="D418" s="2" t="s">
        <v>1907</v>
      </c>
      <c r="E418" s="2" t="s">
        <v>1538</v>
      </c>
      <c r="F418" s="2" t="s">
        <v>65</v>
      </c>
      <c r="G418" s="2" t="s">
        <v>15</v>
      </c>
      <c r="H418" s="2" t="s">
        <v>1908</v>
      </c>
    </row>
    <row r="419" spans="1:8" ht="20" customHeight="1" x14ac:dyDescent="0.2">
      <c r="A419" s="2">
        <v>418</v>
      </c>
      <c r="B419" s="3" t="s">
        <v>1909</v>
      </c>
      <c r="C419" s="2" t="s">
        <v>1910</v>
      </c>
      <c r="D419" s="2" t="s">
        <v>1911</v>
      </c>
      <c r="E419" s="2" t="s">
        <v>1538</v>
      </c>
      <c r="F419" s="2" t="s">
        <v>1688</v>
      </c>
      <c r="G419" s="2" t="s">
        <v>15</v>
      </c>
      <c r="H419" s="2" t="s">
        <v>1912</v>
      </c>
    </row>
    <row r="420" spans="1:8" ht="20" customHeight="1" x14ac:dyDescent="0.2">
      <c r="A420" s="2">
        <v>419</v>
      </c>
      <c r="B420" s="3" t="s">
        <v>1913</v>
      </c>
      <c r="C420" s="2" t="s">
        <v>1914</v>
      </c>
      <c r="D420" s="2" t="s">
        <v>1915</v>
      </c>
      <c r="E420" s="2" t="s">
        <v>1154</v>
      </c>
      <c r="F420" s="2" t="s">
        <v>65</v>
      </c>
      <c r="G420" s="2" t="s">
        <v>15</v>
      </c>
      <c r="H420" s="2" t="s">
        <v>1916</v>
      </c>
    </row>
    <row r="421" spans="1:8" ht="20" customHeight="1" x14ac:dyDescent="0.2">
      <c r="A421" s="2">
        <v>420</v>
      </c>
      <c r="B421" s="3" t="s">
        <v>1917</v>
      </c>
      <c r="C421" s="2" t="s">
        <v>1918</v>
      </c>
      <c r="D421" s="2" t="s">
        <v>1919</v>
      </c>
      <c r="E421" s="2" t="s">
        <v>1154</v>
      </c>
      <c r="F421" s="2" t="s">
        <v>133</v>
      </c>
      <c r="G421" s="2" t="s">
        <v>15</v>
      </c>
      <c r="H421" s="2" t="s">
        <v>1921</v>
      </c>
    </row>
    <row r="422" spans="1:8" ht="20" customHeight="1" x14ac:dyDescent="0.2">
      <c r="A422" s="2">
        <v>421</v>
      </c>
      <c r="B422" s="3" t="s">
        <v>1922</v>
      </c>
      <c r="C422" s="2" t="s">
        <v>1923</v>
      </c>
      <c r="D422" s="2" t="s">
        <v>1924</v>
      </c>
      <c r="E422" s="2" t="s">
        <v>96</v>
      </c>
      <c r="F422" s="2" t="s">
        <v>1925</v>
      </c>
      <c r="G422" s="2" t="s">
        <v>15</v>
      </c>
      <c r="H422" s="2"/>
    </row>
    <row r="423" spans="1:8" ht="20" customHeight="1" x14ac:dyDescent="0.2">
      <c r="A423" s="2">
        <v>422</v>
      </c>
      <c r="B423" s="3" t="s">
        <v>1926</v>
      </c>
      <c r="C423" s="2" t="s">
        <v>1927</v>
      </c>
      <c r="D423" s="2" t="s">
        <v>1928</v>
      </c>
      <c r="E423" s="2" t="s">
        <v>1543</v>
      </c>
      <c r="F423" s="2" t="s">
        <v>1929</v>
      </c>
      <c r="G423" s="2" t="s">
        <v>15</v>
      </c>
      <c r="H423" s="2" t="s">
        <v>1930</v>
      </c>
    </row>
    <row r="424" spans="1:8" ht="20" customHeight="1" x14ac:dyDescent="0.2">
      <c r="A424" s="2">
        <v>423</v>
      </c>
      <c r="B424" s="3" t="s">
        <v>1931</v>
      </c>
      <c r="C424" s="2" t="s">
        <v>1932</v>
      </c>
      <c r="D424" s="2" t="s">
        <v>1933</v>
      </c>
      <c r="E424" s="2" t="s">
        <v>1543</v>
      </c>
      <c r="F424" s="2" t="s">
        <v>144</v>
      </c>
      <c r="G424" s="2" t="s">
        <v>15</v>
      </c>
      <c r="H424" s="2"/>
    </row>
    <row r="425" spans="1:8" ht="20" customHeight="1" x14ac:dyDescent="0.2">
      <c r="A425" s="2">
        <v>424</v>
      </c>
      <c r="B425" s="3" t="s">
        <v>1934</v>
      </c>
      <c r="C425" s="2" t="s">
        <v>1935</v>
      </c>
      <c r="D425" s="2" t="s">
        <v>1936</v>
      </c>
      <c r="E425" s="2" t="s">
        <v>1154</v>
      </c>
      <c r="F425" s="2" t="s">
        <v>1937</v>
      </c>
      <c r="G425" s="2" t="s">
        <v>15</v>
      </c>
      <c r="H425" s="2" t="s">
        <v>1938</v>
      </c>
    </row>
    <row r="426" spans="1:8" ht="20" customHeight="1" x14ac:dyDescent="0.2">
      <c r="A426" s="2">
        <v>425</v>
      </c>
      <c r="B426" s="3" t="s">
        <v>1939</v>
      </c>
      <c r="C426" s="2" t="s">
        <v>1940</v>
      </c>
      <c r="D426" s="2" t="s">
        <v>1941</v>
      </c>
      <c r="E426" s="2" t="s">
        <v>1532</v>
      </c>
      <c r="F426" s="2" t="s">
        <v>91</v>
      </c>
      <c r="G426" s="2" t="s">
        <v>15</v>
      </c>
      <c r="H426" s="2" t="s">
        <v>1942</v>
      </c>
    </row>
    <row r="427" spans="1:8" ht="20" customHeight="1" x14ac:dyDescent="0.2">
      <c r="A427" s="2">
        <v>426</v>
      </c>
      <c r="B427" s="3" t="s">
        <v>1943</v>
      </c>
      <c r="C427" s="2" t="s">
        <v>1944</v>
      </c>
      <c r="D427" s="2" t="s">
        <v>1945</v>
      </c>
      <c r="E427" s="2" t="s">
        <v>1543</v>
      </c>
      <c r="F427" s="2" t="s">
        <v>97</v>
      </c>
      <c r="G427" s="2" t="s">
        <v>15</v>
      </c>
      <c r="H427" s="2" t="s">
        <v>1946</v>
      </c>
    </row>
    <row r="428" spans="1:8" ht="20" customHeight="1" x14ac:dyDescent="0.2">
      <c r="A428" s="2">
        <v>427</v>
      </c>
      <c r="B428" s="3" t="s">
        <v>1947</v>
      </c>
      <c r="C428" s="2" t="s">
        <v>1948</v>
      </c>
      <c r="D428" s="2" t="s">
        <v>1949</v>
      </c>
      <c r="E428" s="2" t="s">
        <v>1543</v>
      </c>
      <c r="F428" s="2" t="s">
        <v>976</v>
      </c>
      <c r="G428" s="2" t="s">
        <v>15</v>
      </c>
      <c r="H428" s="2" t="s">
        <v>1950</v>
      </c>
    </row>
    <row r="429" spans="1:8" ht="20" customHeight="1" x14ac:dyDescent="0.2">
      <c r="A429" s="2">
        <v>428</v>
      </c>
      <c r="B429" s="3" t="s">
        <v>1951</v>
      </c>
      <c r="C429" s="2" t="s">
        <v>1952</v>
      </c>
      <c r="D429" s="2" t="s">
        <v>1953</v>
      </c>
      <c r="E429" s="2" t="s">
        <v>1543</v>
      </c>
      <c r="F429" s="2" t="s">
        <v>331</v>
      </c>
      <c r="G429" s="2" t="s">
        <v>15</v>
      </c>
      <c r="H429" s="2" t="s">
        <v>1954</v>
      </c>
    </row>
    <row r="430" spans="1:8" ht="20" customHeight="1" x14ac:dyDescent="0.2">
      <c r="A430" s="2">
        <v>429</v>
      </c>
      <c r="B430" s="3" t="s">
        <v>1955</v>
      </c>
      <c r="C430" s="2" t="s">
        <v>1956</v>
      </c>
      <c r="D430" s="2" t="s">
        <v>1957</v>
      </c>
      <c r="E430" s="2" t="s">
        <v>1154</v>
      </c>
      <c r="F430" s="2" t="s">
        <v>832</v>
      </c>
      <c r="G430" s="2" t="s">
        <v>15</v>
      </c>
      <c r="H430" s="2" t="s">
        <v>1958</v>
      </c>
    </row>
    <row r="431" spans="1:8" ht="20" customHeight="1" x14ac:dyDescent="0.2">
      <c r="A431" s="2">
        <v>430</v>
      </c>
      <c r="B431" s="3" t="s">
        <v>1959</v>
      </c>
      <c r="C431" s="2" t="s">
        <v>1960</v>
      </c>
      <c r="D431" s="2" t="s">
        <v>1961</v>
      </c>
      <c r="E431" s="2" t="s">
        <v>1543</v>
      </c>
      <c r="F431" s="2" t="s">
        <v>97</v>
      </c>
      <c r="G431" s="2" t="s">
        <v>15</v>
      </c>
      <c r="H431" s="2" t="s">
        <v>1962</v>
      </c>
    </row>
    <row r="432" spans="1:8" ht="20" customHeight="1" x14ac:dyDescent="0.2">
      <c r="A432" s="2">
        <v>431</v>
      </c>
      <c r="B432" s="3" t="s">
        <v>1963</v>
      </c>
      <c r="C432" s="2" t="s">
        <v>1964</v>
      </c>
      <c r="D432" s="2" t="s">
        <v>1965</v>
      </c>
      <c r="E432" s="2" t="s">
        <v>1538</v>
      </c>
      <c r="F432" s="2" t="s">
        <v>30</v>
      </c>
      <c r="G432" s="2" t="s">
        <v>15</v>
      </c>
      <c r="H432" s="2" t="s">
        <v>1966</v>
      </c>
    </row>
    <row r="433" spans="1:8" ht="20" customHeight="1" x14ac:dyDescent="0.2">
      <c r="A433" s="2">
        <v>432</v>
      </c>
      <c r="B433" s="3" t="s">
        <v>1967</v>
      </c>
      <c r="C433" s="2" t="s">
        <v>1968</v>
      </c>
      <c r="D433" s="2" t="s">
        <v>1969</v>
      </c>
      <c r="E433" s="2" t="s">
        <v>1532</v>
      </c>
      <c r="F433" s="2" t="s">
        <v>1970</v>
      </c>
      <c r="G433" s="2" t="s">
        <v>15</v>
      </c>
      <c r="H433" s="2" t="s">
        <v>1971</v>
      </c>
    </row>
    <row r="434" spans="1:8" ht="20" customHeight="1" x14ac:dyDescent="0.2">
      <c r="A434" s="2">
        <v>433</v>
      </c>
      <c r="B434" s="3" t="s">
        <v>1972</v>
      </c>
      <c r="C434" s="2" t="s">
        <v>1973</v>
      </c>
      <c r="D434" s="2" t="s">
        <v>1974</v>
      </c>
      <c r="E434" s="2" t="s">
        <v>96</v>
      </c>
      <c r="F434" s="2" t="s">
        <v>1975</v>
      </c>
      <c r="G434" s="2" t="s">
        <v>15</v>
      </c>
      <c r="H434" s="2" t="s">
        <v>1976</v>
      </c>
    </row>
    <row r="435" spans="1:8" ht="20" customHeight="1" x14ac:dyDescent="0.2">
      <c r="A435" s="2">
        <v>434</v>
      </c>
      <c r="B435" s="3" t="s">
        <v>1977</v>
      </c>
      <c r="C435" s="2" t="s">
        <v>1978</v>
      </c>
      <c r="D435" s="2" t="s">
        <v>1979</v>
      </c>
      <c r="E435" s="2" t="s">
        <v>1154</v>
      </c>
      <c r="F435" s="2" t="s">
        <v>1980</v>
      </c>
      <c r="G435" s="2" t="s">
        <v>15</v>
      </c>
      <c r="H435" s="2" t="s">
        <v>1981</v>
      </c>
    </row>
    <row r="436" spans="1:8" ht="20" customHeight="1" x14ac:dyDescent="0.2">
      <c r="A436" s="2">
        <v>435</v>
      </c>
      <c r="B436" s="3" t="s">
        <v>1982</v>
      </c>
      <c r="C436" s="2" t="s">
        <v>1983</v>
      </c>
      <c r="D436" s="2" t="s">
        <v>1984</v>
      </c>
      <c r="E436" s="2" t="s">
        <v>1532</v>
      </c>
      <c r="F436" s="2" t="s">
        <v>240</v>
      </c>
      <c r="G436" s="2" t="s">
        <v>15</v>
      </c>
      <c r="H436" s="2" t="s">
        <v>1985</v>
      </c>
    </row>
    <row r="437" spans="1:8" ht="20" customHeight="1" x14ac:dyDescent="0.2">
      <c r="A437" s="2">
        <v>436</v>
      </c>
      <c r="B437" s="3" t="s">
        <v>1986</v>
      </c>
      <c r="C437" s="2" t="s">
        <v>1987</v>
      </c>
      <c r="D437" s="2" t="s">
        <v>1988</v>
      </c>
      <c r="E437" s="2" t="s">
        <v>1543</v>
      </c>
      <c r="F437" s="2" t="s">
        <v>706</v>
      </c>
      <c r="G437" s="2" t="s">
        <v>15</v>
      </c>
      <c r="H437" s="2" t="s">
        <v>1990</v>
      </c>
    </row>
    <row r="438" spans="1:8" ht="20" customHeight="1" x14ac:dyDescent="0.2">
      <c r="A438" s="2">
        <v>437</v>
      </c>
      <c r="B438" s="3" t="s">
        <v>1991</v>
      </c>
      <c r="C438" s="2" t="s">
        <v>1992</v>
      </c>
      <c r="D438" s="2" t="s">
        <v>1993</v>
      </c>
      <c r="E438" s="2" t="s">
        <v>1154</v>
      </c>
      <c r="F438" s="2" t="s">
        <v>221</v>
      </c>
      <c r="G438" s="2" t="s">
        <v>15</v>
      </c>
      <c r="H438" s="2" t="s">
        <v>1995</v>
      </c>
    </row>
    <row r="439" spans="1:8" ht="20" customHeight="1" x14ac:dyDescent="0.2">
      <c r="A439" s="2">
        <v>438</v>
      </c>
      <c r="B439" s="3" t="s">
        <v>1996</v>
      </c>
      <c r="C439" s="2" t="s">
        <v>1997</v>
      </c>
      <c r="D439" s="2" t="s">
        <v>1998</v>
      </c>
      <c r="E439" s="2" t="s">
        <v>1538</v>
      </c>
      <c r="F439" s="2" t="s">
        <v>1999</v>
      </c>
      <c r="G439" s="2" t="s">
        <v>15</v>
      </c>
      <c r="H439" s="2" t="s">
        <v>2000</v>
      </c>
    </row>
    <row r="440" spans="1:8" ht="20" customHeight="1" x14ac:dyDescent="0.2">
      <c r="A440" s="2">
        <v>439</v>
      </c>
      <c r="B440" s="3" t="s">
        <v>2001</v>
      </c>
      <c r="C440" s="2" t="s">
        <v>2002</v>
      </c>
      <c r="D440" s="2" t="s">
        <v>2003</v>
      </c>
      <c r="E440" s="2" t="s">
        <v>102</v>
      </c>
      <c r="F440" s="2" t="s">
        <v>2004</v>
      </c>
      <c r="G440" s="2" t="s">
        <v>15</v>
      </c>
      <c r="H440" s="2" t="s">
        <v>2005</v>
      </c>
    </row>
    <row r="441" spans="1:8" ht="20" customHeight="1" x14ac:dyDescent="0.2">
      <c r="A441" s="2">
        <v>440</v>
      </c>
      <c r="B441" s="3" t="s">
        <v>2006</v>
      </c>
      <c r="C441" s="2" t="s">
        <v>2007</v>
      </c>
      <c r="D441" s="2" t="s">
        <v>2008</v>
      </c>
      <c r="E441" s="2" t="s">
        <v>1154</v>
      </c>
      <c r="F441" s="2" t="s">
        <v>221</v>
      </c>
      <c r="G441" s="2" t="s">
        <v>15</v>
      </c>
      <c r="H441" s="2" t="s">
        <v>2009</v>
      </c>
    </row>
    <row r="442" spans="1:8" ht="20" customHeight="1" x14ac:dyDescent="0.2">
      <c r="A442" s="2">
        <v>441</v>
      </c>
      <c r="B442" s="3" t="s">
        <v>2010</v>
      </c>
      <c r="C442" s="2" t="s">
        <v>2011</v>
      </c>
      <c r="D442" s="2" t="s">
        <v>2012</v>
      </c>
      <c r="E442" s="2" t="s">
        <v>1154</v>
      </c>
      <c r="F442" s="2" t="s">
        <v>2013</v>
      </c>
      <c r="G442" s="2" t="s">
        <v>15</v>
      </c>
      <c r="H442" s="2" t="s">
        <v>2014</v>
      </c>
    </row>
    <row r="443" spans="1:8" ht="20" customHeight="1" x14ac:dyDescent="0.2">
      <c r="A443" s="2">
        <v>442</v>
      </c>
      <c r="B443" s="3" t="s">
        <v>2015</v>
      </c>
      <c r="C443" s="2" t="s">
        <v>2016</v>
      </c>
      <c r="D443" s="2" t="s">
        <v>2017</v>
      </c>
      <c r="E443" s="2" t="s">
        <v>1154</v>
      </c>
      <c r="F443" s="2" t="s">
        <v>962</v>
      </c>
      <c r="G443" s="2" t="s">
        <v>15</v>
      </c>
      <c r="H443" s="2" t="s">
        <v>2018</v>
      </c>
    </row>
    <row r="444" spans="1:8" ht="20" customHeight="1" x14ac:dyDescent="0.2">
      <c r="A444" s="2">
        <v>443</v>
      </c>
      <c r="B444" s="3" t="s">
        <v>2019</v>
      </c>
      <c r="C444" s="2" t="s">
        <v>2020</v>
      </c>
      <c r="D444" s="2" t="s">
        <v>2021</v>
      </c>
      <c r="E444" s="2" t="s">
        <v>1154</v>
      </c>
      <c r="F444" s="2" t="s">
        <v>611</v>
      </c>
      <c r="G444" s="2" t="s">
        <v>15</v>
      </c>
      <c r="H444" s="2" t="s">
        <v>2022</v>
      </c>
    </row>
    <row r="445" spans="1:8" ht="20" customHeight="1" x14ac:dyDescent="0.2">
      <c r="A445" s="2">
        <v>444</v>
      </c>
      <c r="B445" s="3" t="s">
        <v>2023</v>
      </c>
      <c r="C445" s="2" t="s">
        <v>2024</v>
      </c>
      <c r="D445" s="2" t="s">
        <v>2025</v>
      </c>
      <c r="E445" s="2" t="s">
        <v>1154</v>
      </c>
      <c r="F445" s="2" t="s">
        <v>2026</v>
      </c>
      <c r="G445" s="2" t="s">
        <v>15</v>
      </c>
      <c r="H445" s="2" t="s">
        <v>2027</v>
      </c>
    </row>
    <row r="446" spans="1:8" ht="20" customHeight="1" x14ac:dyDescent="0.2">
      <c r="A446" s="2">
        <v>445</v>
      </c>
      <c r="B446" s="3" t="s">
        <v>2028</v>
      </c>
      <c r="C446" s="2" t="s">
        <v>2029</v>
      </c>
      <c r="D446" s="2" t="s">
        <v>2030</v>
      </c>
      <c r="E446" s="2" t="s">
        <v>1543</v>
      </c>
      <c r="F446" s="2" t="s">
        <v>65</v>
      </c>
      <c r="G446" s="2" t="s">
        <v>15</v>
      </c>
      <c r="H446" s="2" t="s">
        <v>2031</v>
      </c>
    </row>
    <row r="447" spans="1:8" ht="20" customHeight="1" x14ac:dyDescent="0.2">
      <c r="A447" s="2">
        <v>446</v>
      </c>
      <c r="B447" s="3" t="s">
        <v>2032</v>
      </c>
      <c r="C447" s="2" t="s">
        <v>2033</v>
      </c>
      <c r="D447" s="2" t="s">
        <v>2034</v>
      </c>
      <c r="E447" s="2" t="s">
        <v>1538</v>
      </c>
      <c r="F447" s="2" t="s">
        <v>1024</v>
      </c>
      <c r="G447" s="2" t="s">
        <v>15</v>
      </c>
      <c r="H447" s="2" t="s">
        <v>2035</v>
      </c>
    </row>
    <row r="448" spans="1:8" ht="20" customHeight="1" x14ac:dyDescent="0.2">
      <c r="A448" s="2">
        <v>447</v>
      </c>
      <c r="B448" s="3" t="s">
        <v>2036</v>
      </c>
      <c r="C448" s="2" t="s">
        <v>2037</v>
      </c>
      <c r="D448" s="2" t="s">
        <v>2038</v>
      </c>
      <c r="E448" s="2" t="s">
        <v>1543</v>
      </c>
      <c r="F448" s="2" t="s">
        <v>350</v>
      </c>
      <c r="G448" s="2" t="s">
        <v>15</v>
      </c>
      <c r="H448" s="2"/>
    </row>
    <row r="449" spans="1:8" ht="20" customHeight="1" x14ac:dyDescent="0.2">
      <c r="A449" s="2">
        <v>448</v>
      </c>
      <c r="B449" s="3" t="s">
        <v>2039</v>
      </c>
      <c r="C449" s="2" t="s">
        <v>2040</v>
      </c>
      <c r="D449" s="2" t="s">
        <v>2041</v>
      </c>
      <c r="E449" s="2" t="s">
        <v>1532</v>
      </c>
      <c r="F449" s="2" t="s">
        <v>389</v>
      </c>
      <c r="G449" s="2" t="s">
        <v>15</v>
      </c>
      <c r="H449" s="2" t="s">
        <v>2042</v>
      </c>
    </row>
    <row r="450" spans="1:8" ht="20" customHeight="1" x14ac:dyDescent="0.2">
      <c r="A450" s="2">
        <v>449</v>
      </c>
      <c r="B450" s="3" t="s">
        <v>2043</v>
      </c>
      <c r="C450" s="2" t="s">
        <v>2044</v>
      </c>
      <c r="D450" s="2" t="s">
        <v>2045</v>
      </c>
      <c r="E450" s="2" t="s">
        <v>1532</v>
      </c>
      <c r="F450" s="2" t="s">
        <v>971</v>
      </c>
      <c r="G450" s="2" t="s">
        <v>15</v>
      </c>
      <c r="H450" s="2" t="s">
        <v>2047</v>
      </c>
    </row>
    <row r="451" spans="1:8" ht="20" customHeight="1" x14ac:dyDescent="0.2">
      <c r="A451" s="2">
        <v>450</v>
      </c>
      <c r="B451" s="3" t="s">
        <v>2048</v>
      </c>
      <c r="C451" s="2" t="s">
        <v>2049</v>
      </c>
      <c r="D451" s="2" t="s">
        <v>2050</v>
      </c>
      <c r="E451" s="2" t="s">
        <v>1538</v>
      </c>
      <c r="F451" s="2" t="s">
        <v>2051</v>
      </c>
      <c r="G451" s="2" t="s">
        <v>15</v>
      </c>
      <c r="H451" s="2" t="s">
        <v>2052</v>
      </c>
    </row>
    <row r="452" spans="1:8" ht="20" customHeight="1" x14ac:dyDescent="0.2">
      <c r="A452" s="2">
        <v>451</v>
      </c>
      <c r="B452" s="3" t="s">
        <v>2053</v>
      </c>
      <c r="C452" s="2" t="s">
        <v>2054</v>
      </c>
      <c r="D452" s="2" t="s">
        <v>2055</v>
      </c>
      <c r="E452" s="2" t="s">
        <v>1543</v>
      </c>
      <c r="F452" s="2" t="s">
        <v>2056</v>
      </c>
      <c r="G452" s="2" t="s">
        <v>15</v>
      </c>
      <c r="H452" s="2" t="s">
        <v>2057</v>
      </c>
    </row>
    <row r="453" spans="1:8" ht="20" customHeight="1" x14ac:dyDescent="0.2">
      <c r="A453" s="2">
        <v>452</v>
      </c>
      <c r="B453" s="3" t="s">
        <v>2058</v>
      </c>
      <c r="C453" s="2" t="s">
        <v>2059</v>
      </c>
      <c r="D453" s="2" t="s">
        <v>2060</v>
      </c>
      <c r="E453" s="2" t="s">
        <v>1532</v>
      </c>
      <c r="F453" s="2" t="s">
        <v>117</v>
      </c>
      <c r="G453" s="2" t="s">
        <v>15</v>
      </c>
      <c r="H453" s="2" t="s">
        <v>2061</v>
      </c>
    </row>
    <row r="454" spans="1:8" ht="20" customHeight="1" x14ac:dyDescent="0.2">
      <c r="A454" s="2">
        <v>453</v>
      </c>
      <c r="B454" s="3" t="s">
        <v>2062</v>
      </c>
      <c r="C454" s="2" t="s">
        <v>2063</v>
      </c>
      <c r="D454" s="2" t="s">
        <v>2064</v>
      </c>
      <c r="E454" s="2" t="s">
        <v>1543</v>
      </c>
      <c r="F454" s="2" t="s">
        <v>56</v>
      </c>
      <c r="G454" s="2" t="s">
        <v>15</v>
      </c>
      <c r="H454" s="2" t="s">
        <v>2065</v>
      </c>
    </row>
    <row r="455" spans="1:8" ht="20" customHeight="1" x14ac:dyDescent="0.2">
      <c r="A455" s="2">
        <v>454</v>
      </c>
      <c r="B455" s="3" t="s">
        <v>2066</v>
      </c>
      <c r="C455" s="2" t="s">
        <v>2067</v>
      </c>
      <c r="D455" s="2" t="s">
        <v>2068</v>
      </c>
      <c r="E455" s="2" t="s">
        <v>1532</v>
      </c>
      <c r="F455" s="2" t="s">
        <v>2056</v>
      </c>
      <c r="G455" s="2" t="s">
        <v>15</v>
      </c>
      <c r="H455" s="2" t="s">
        <v>2069</v>
      </c>
    </row>
    <row r="456" spans="1:8" ht="20" customHeight="1" x14ac:dyDescent="0.2">
      <c r="A456" s="2">
        <v>455</v>
      </c>
      <c r="B456" s="3" t="s">
        <v>2070</v>
      </c>
      <c r="C456" s="2" t="s">
        <v>2071</v>
      </c>
      <c r="D456" s="2" t="s">
        <v>2072</v>
      </c>
      <c r="E456" s="2" t="s">
        <v>1532</v>
      </c>
      <c r="F456" s="2" t="s">
        <v>802</v>
      </c>
      <c r="G456" s="2" t="s">
        <v>15</v>
      </c>
      <c r="H456" s="2" t="s">
        <v>2073</v>
      </c>
    </row>
    <row r="457" spans="1:8" ht="20" customHeight="1" x14ac:dyDescent="0.2">
      <c r="A457" s="2">
        <v>456</v>
      </c>
      <c r="B457" s="3" t="s">
        <v>2074</v>
      </c>
      <c r="C457" s="2" t="s">
        <v>2075</v>
      </c>
      <c r="D457" s="2" t="s">
        <v>2076</v>
      </c>
      <c r="E457" s="2" t="s">
        <v>1154</v>
      </c>
      <c r="F457" s="2" t="s">
        <v>144</v>
      </c>
      <c r="G457" s="2" t="s">
        <v>15</v>
      </c>
      <c r="H457" s="2"/>
    </row>
    <row r="458" spans="1:8" ht="20" customHeight="1" x14ac:dyDescent="0.2">
      <c r="A458" s="2">
        <v>457</v>
      </c>
      <c r="B458" s="3" t="s">
        <v>2077</v>
      </c>
      <c r="C458" s="2" t="s">
        <v>2078</v>
      </c>
      <c r="D458" s="2" t="s">
        <v>2079</v>
      </c>
      <c r="E458" s="2" t="s">
        <v>1538</v>
      </c>
      <c r="F458" s="2" t="s">
        <v>1111</v>
      </c>
      <c r="G458" s="2" t="s">
        <v>15</v>
      </c>
      <c r="H458" s="2"/>
    </row>
    <row r="459" spans="1:8" ht="20" customHeight="1" x14ac:dyDescent="0.2">
      <c r="A459" s="2">
        <v>458</v>
      </c>
      <c r="B459" s="3" t="s">
        <v>2080</v>
      </c>
      <c r="C459" s="2" t="s">
        <v>2081</v>
      </c>
      <c r="D459" s="2" t="s">
        <v>2082</v>
      </c>
      <c r="E459" s="2" t="s">
        <v>1538</v>
      </c>
      <c r="F459" s="2" t="s">
        <v>2083</v>
      </c>
      <c r="G459" s="2" t="s">
        <v>15</v>
      </c>
      <c r="H459" s="2" t="s">
        <v>2084</v>
      </c>
    </row>
    <row r="460" spans="1:8" ht="20" customHeight="1" x14ac:dyDescent="0.2">
      <c r="A460" s="2">
        <v>459</v>
      </c>
      <c r="B460" s="3" t="s">
        <v>2085</v>
      </c>
      <c r="C460" s="2" t="s">
        <v>2086</v>
      </c>
      <c r="D460" s="2" t="s">
        <v>2087</v>
      </c>
      <c r="E460" s="2" t="s">
        <v>1543</v>
      </c>
      <c r="F460" s="2" t="s">
        <v>729</v>
      </c>
      <c r="G460" s="2" t="s">
        <v>15</v>
      </c>
      <c r="H460" s="2" t="s">
        <v>2088</v>
      </c>
    </row>
    <row r="461" spans="1:8" ht="20" customHeight="1" x14ac:dyDescent="0.2">
      <c r="A461" s="2">
        <v>460</v>
      </c>
      <c r="B461" s="3" t="s">
        <v>2089</v>
      </c>
      <c r="C461" s="2" t="s">
        <v>2090</v>
      </c>
      <c r="D461" s="2" t="s">
        <v>2091</v>
      </c>
      <c r="E461" s="2" t="s">
        <v>1538</v>
      </c>
      <c r="F461" s="2" t="s">
        <v>359</v>
      </c>
      <c r="G461" s="2" t="s">
        <v>15</v>
      </c>
      <c r="H461" s="2" t="s">
        <v>2092</v>
      </c>
    </row>
    <row r="462" spans="1:8" ht="20" customHeight="1" x14ac:dyDescent="0.2">
      <c r="A462" s="2">
        <v>461</v>
      </c>
      <c r="B462" s="3" t="s">
        <v>2093</v>
      </c>
      <c r="C462" s="2" t="s">
        <v>2094</v>
      </c>
      <c r="D462" s="2" t="s">
        <v>2095</v>
      </c>
      <c r="E462" s="2" t="s">
        <v>1543</v>
      </c>
      <c r="F462" s="2" t="s">
        <v>645</v>
      </c>
      <c r="G462" s="2" t="s">
        <v>15</v>
      </c>
      <c r="H462" s="2" t="s">
        <v>2096</v>
      </c>
    </row>
    <row r="463" spans="1:8" ht="20" customHeight="1" x14ac:dyDescent="0.2">
      <c r="A463" s="2">
        <v>462</v>
      </c>
      <c r="B463" s="3" t="s">
        <v>2097</v>
      </c>
      <c r="C463" s="2" t="s">
        <v>2098</v>
      </c>
      <c r="D463" s="2" t="s">
        <v>2099</v>
      </c>
      <c r="E463" s="2" t="s">
        <v>1538</v>
      </c>
      <c r="F463" s="2" t="s">
        <v>2100</v>
      </c>
      <c r="G463" s="2" t="s">
        <v>15</v>
      </c>
      <c r="H463" s="2" t="s">
        <v>2101</v>
      </c>
    </row>
    <row r="464" spans="1:8" ht="20" customHeight="1" x14ac:dyDescent="0.2">
      <c r="A464" s="2">
        <v>463</v>
      </c>
      <c r="B464" s="3" t="s">
        <v>2102</v>
      </c>
      <c r="C464" s="2" t="s">
        <v>2103</v>
      </c>
      <c r="D464" s="2" t="s">
        <v>2104</v>
      </c>
      <c r="E464" s="2" t="s">
        <v>1538</v>
      </c>
      <c r="F464" s="2" t="s">
        <v>2105</v>
      </c>
      <c r="G464" s="2" t="s">
        <v>15</v>
      </c>
      <c r="H464" s="2" t="s">
        <v>2106</v>
      </c>
    </row>
    <row r="465" spans="1:8" ht="20" customHeight="1" x14ac:dyDescent="0.2">
      <c r="A465" s="2">
        <v>464</v>
      </c>
      <c r="B465" s="3" t="s">
        <v>2107</v>
      </c>
      <c r="C465" s="2" t="s">
        <v>2108</v>
      </c>
      <c r="D465" s="2" t="s">
        <v>2109</v>
      </c>
      <c r="E465" s="2" t="s">
        <v>1538</v>
      </c>
      <c r="F465" s="2" t="s">
        <v>97</v>
      </c>
      <c r="G465" s="2" t="s">
        <v>15</v>
      </c>
      <c r="H465" s="2" t="s">
        <v>2110</v>
      </c>
    </row>
    <row r="466" spans="1:8" ht="20" customHeight="1" x14ac:dyDescent="0.2">
      <c r="A466" s="2">
        <v>465</v>
      </c>
      <c r="B466" s="3" t="s">
        <v>2111</v>
      </c>
      <c r="C466" s="2" t="s">
        <v>2112</v>
      </c>
      <c r="D466" s="2" t="s">
        <v>2113</v>
      </c>
      <c r="E466" s="2" t="s">
        <v>1154</v>
      </c>
      <c r="F466" s="2" t="s">
        <v>133</v>
      </c>
      <c r="G466" s="2" t="s">
        <v>15</v>
      </c>
      <c r="H466" s="2" t="s">
        <v>2114</v>
      </c>
    </row>
    <row r="467" spans="1:8" ht="20" customHeight="1" x14ac:dyDescent="0.2">
      <c r="A467" s="2">
        <v>466</v>
      </c>
      <c r="B467" s="3" t="s">
        <v>2115</v>
      </c>
      <c r="C467" s="2" t="s">
        <v>2116</v>
      </c>
      <c r="D467" s="2" t="s">
        <v>2117</v>
      </c>
      <c r="E467" s="2" t="s">
        <v>1543</v>
      </c>
      <c r="F467" s="2" t="s">
        <v>767</v>
      </c>
      <c r="G467" s="2" t="s">
        <v>15</v>
      </c>
      <c r="H467" s="2" t="s">
        <v>2118</v>
      </c>
    </row>
    <row r="468" spans="1:8" ht="20" customHeight="1" x14ac:dyDescent="0.2">
      <c r="A468" s="2">
        <v>467</v>
      </c>
      <c r="B468" s="3" t="s">
        <v>2119</v>
      </c>
      <c r="C468" s="2" t="s">
        <v>2120</v>
      </c>
      <c r="D468" s="2" t="s">
        <v>2121</v>
      </c>
      <c r="E468" s="2" t="s">
        <v>1538</v>
      </c>
      <c r="F468" s="2" t="s">
        <v>117</v>
      </c>
      <c r="G468" s="2" t="s">
        <v>15</v>
      </c>
      <c r="H468" s="2" t="s">
        <v>2122</v>
      </c>
    </row>
    <row r="469" spans="1:8" ht="20" customHeight="1" x14ac:dyDescent="0.2">
      <c r="A469" s="2">
        <v>468</v>
      </c>
      <c r="B469" s="3" t="s">
        <v>2123</v>
      </c>
      <c r="C469" s="2" t="s">
        <v>2124</v>
      </c>
      <c r="D469" s="2" t="s">
        <v>2125</v>
      </c>
      <c r="E469" s="2" t="s">
        <v>1538</v>
      </c>
      <c r="F469" s="2" t="s">
        <v>1688</v>
      </c>
      <c r="G469" s="2" t="s">
        <v>15</v>
      </c>
      <c r="H469" s="2" t="s">
        <v>2126</v>
      </c>
    </row>
    <row r="470" spans="1:8" ht="20" customHeight="1" x14ac:dyDescent="0.2">
      <c r="A470" s="2">
        <v>469</v>
      </c>
      <c r="B470" s="3" t="s">
        <v>2127</v>
      </c>
      <c r="C470" s="2" t="s">
        <v>2128</v>
      </c>
      <c r="D470" s="2" t="s">
        <v>2129</v>
      </c>
      <c r="E470" s="2" t="s">
        <v>1538</v>
      </c>
      <c r="F470" s="2" t="s">
        <v>2130</v>
      </c>
      <c r="G470" s="2" t="s">
        <v>15</v>
      </c>
      <c r="H470" s="2"/>
    </row>
    <row r="471" spans="1:8" ht="20" customHeight="1" x14ac:dyDescent="0.2">
      <c r="A471" s="2">
        <v>470</v>
      </c>
      <c r="B471" s="3" t="s">
        <v>2131</v>
      </c>
      <c r="C471" s="2" t="s">
        <v>2132</v>
      </c>
      <c r="D471" s="2" t="s">
        <v>2133</v>
      </c>
      <c r="E471" s="2" t="s">
        <v>1532</v>
      </c>
      <c r="F471" s="2" t="s">
        <v>230</v>
      </c>
      <c r="G471" s="2" t="s">
        <v>15</v>
      </c>
      <c r="H471" s="2" t="s">
        <v>2134</v>
      </c>
    </row>
    <row r="472" spans="1:8" ht="20" customHeight="1" x14ac:dyDescent="0.2">
      <c r="A472" s="2">
        <v>471</v>
      </c>
      <c r="B472" s="3" t="s">
        <v>2135</v>
      </c>
      <c r="C472" s="2" t="s">
        <v>2136</v>
      </c>
      <c r="D472" s="2" t="s">
        <v>2137</v>
      </c>
      <c r="E472" s="2" t="s">
        <v>1543</v>
      </c>
      <c r="F472" s="2" t="s">
        <v>1024</v>
      </c>
      <c r="G472" s="2" t="s">
        <v>15</v>
      </c>
      <c r="H472" s="2" t="s">
        <v>2138</v>
      </c>
    </row>
    <row r="473" spans="1:8" ht="20" customHeight="1" x14ac:dyDescent="0.2">
      <c r="A473" s="2">
        <v>472</v>
      </c>
      <c r="B473" s="3" t="s">
        <v>2139</v>
      </c>
      <c r="C473" s="2" t="s">
        <v>2140</v>
      </c>
      <c r="D473" s="2" t="s">
        <v>2141</v>
      </c>
      <c r="E473" s="2" t="s">
        <v>1532</v>
      </c>
      <c r="F473" s="2" t="s">
        <v>611</v>
      </c>
      <c r="G473" s="2" t="s">
        <v>15</v>
      </c>
      <c r="H473" s="2" t="s">
        <v>2142</v>
      </c>
    </row>
    <row r="474" spans="1:8" ht="20" customHeight="1" x14ac:dyDescent="0.2">
      <c r="A474" s="2">
        <v>473</v>
      </c>
      <c r="B474" s="3" t="s">
        <v>2143</v>
      </c>
      <c r="C474" s="2" t="s">
        <v>2144</v>
      </c>
      <c r="D474" s="2" t="s">
        <v>2145</v>
      </c>
      <c r="E474" s="2" t="s">
        <v>1538</v>
      </c>
      <c r="F474" s="2" t="s">
        <v>331</v>
      </c>
      <c r="G474" s="2" t="s">
        <v>15</v>
      </c>
      <c r="H474" s="2" t="s">
        <v>2146</v>
      </c>
    </row>
    <row r="475" spans="1:8" ht="20" customHeight="1" x14ac:dyDescent="0.2">
      <c r="A475" s="2">
        <v>474</v>
      </c>
      <c r="B475" s="3" t="s">
        <v>2147</v>
      </c>
      <c r="C475" s="2" t="s">
        <v>2148</v>
      </c>
      <c r="D475" s="2" t="s">
        <v>2149</v>
      </c>
      <c r="E475" s="2" t="s">
        <v>1543</v>
      </c>
      <c r="F475" s="2" t="s">
        <v>2150</v>
      </c>
      <c r="G475" s="2" t="s">
        <v>15</v>
      </c>
      <c r="H475" s="2" t="s">
        <v>2151</v>
      </c>
    </row>
    <row r="476" spans="1:8" ht="20" customHeight="1" x14ac:dyDescent="0.2">
      <c r="A476" s="2">
        <v>475</v>
      </c>
      <c r="B476" s="3" t="s">
        <v>2152</v>
      </c>
      <c r="C476" s="2" t="s">
        <v>2153</v>
      </c>
      <c r="D476" s="2" t="s">
        <v>2154</v>
      </c>
      <c r="E476" s="2" t="s">
        <v>1154</v>
      </c>
      <c r="F476" s="2" t="s">
        <v>2155</v>
      </c>
      <c r="G476" s="2" t="s">
        <v>15</v>
      </c>
      <c r="H476" s="2" t="s">
        <v>2156</v>
      </c>
    </row>
    <row r="477" spans="1:8" ht="20" customHeight="1" x14ac:dyDescent="0.2">
      <c r="A477" s="2">
        <v>476</v>
      </c>
      <c r="B477" s="3" t="s">
        <v>2157</v>
      </c>
      <c r="C477" s="2" t="s">
        <v>2158</v>
      </c>
      <c r="D477" s="2" t="s">
        <v>2159</v>
      </c>
      <c r="E477" s="2" t="s">
        <v>1543</v>
      </c>
      <c r="F477" s="2" t="s">
        <v>350</v>
      </c>
      <c r="G477" s="2" t="s">
        <v>15</v>
      </c>
      <c r="H477" s="2"/>
    </row>
    <row r="478" spans="1:8" ht="20" customHeight="1" x14ac:dyDescent="0.2">
      <c r="A478" s="2">
        <v>477</v>
      </c>
      <c r="B478" s="3" t="s">
        <v>2160</v>
      </c>
      <c r="C478" s="2" t="s">
        <v>2161</v>
      </c>
      <c r="D478" s="2" t="s">
        <v>2162</v>
      </c>
      <c r="E478" s="2" t="s">
        <v>1538</v>
      </c>
      <c r="F478" s="2" t="s">
        <v>2163</v>
      </c>
      <c r="G478" s="2" t="s">
        <v>2164</v>
      </c>
      <c r="H478" s="2" t="s">
        <v>2165</v>
      </c>
    </row>
    <row r="479" spans="1:8" ht="20" customHeight="1" x14ac:dyDescent="0.2">
      <c r="A479" s="2">
        <v>478</v>
      </c>
      <c r="B479" s="3" t="s">
        <v>2166</v>
      </c>
      <c r="C479" s="2" t="s">
        <v>2167</v>
      </c>
      <c r="D479" s="2" t="s">
        <v>2168</v>
      </c>
      <c r="E479" s="2" t="s">
        <v>1532</v>
      </c>
      <c r="F479" s="2" t="s">
        <v>2169</v>
      </c>
      <c r="G479" s="2" t="s">
        <v>15</v>
      </c>
      <c r="H479" s="2" t="s">
        <v>2170</v>
      </c>
    </row>
    <row r="480" spans="1:8" ht="20" customHeight="1" x14ac:dyDescent="0.2">
      <c r="A480" s="2">
        <v>479</v>
      </c>
      <c r="B480" s="3" t="s">
        <v>2171</v>
      </c>
      <c r="C480" s="2" t="s">
        <v>2172</v>
      </c>
      <c r="D480" s="2" t="s">
        <v>2173</v>
      </c>
      <c r="E480" s="2" t="s">
        <v>1543</v>
      </c>
      <c r="F480" s="2" t="s">
        <v>65</v>
      </c>
      <c r="G480" s="2" t="s">
        <v>15</v>
      </c>
      <c r="H480" s="2" t="s">
        <v>2174</v>
      </c>
    </row>
    <row r="481" spans="1:8" ht="20" customHeight="1" x14ac:dyDescent="0.2">
      <c r="A481" s="2">
        <v>480</v>
      </c>
      <c r="B481" s="3" t="s">
        <v>2175</v>
      </c>
      <c r="C481" s="2" t="s">
        <v>2176</v>
      </c>
      <c r="D481" s="2" t="s">
        <v>2177</v>
      </c>
      <c r="E481" s="2" t="s">
        <v>1532</v>
      </c>
      <c r="F481" s="2" t="s">
        <v>2178</v>
      </c>
      <c r="G481" s="2" t="s">
        <v>15</v>
      </c>
      <c r="H481" s="2" t="s">
        <v>2179</v>
      </c>
    </row>
    <row r="482" spans="1:8" ht="20" customHeight="1" x14ac:dyDescent="0.2">
      <c r="A482" s="2">
        <v>481</v>
      </c>
      <c r="B482" s="3" t="s">
        <v>2180</v>
      </c>
      <c r="C482" s="2" t="s">
        <v>2181</v>
      </c>
      <c r="D482" s="2" t="s">
        <v>2182</v>
      </c>
      <c r="E482" s="2" t="s">
        <v>1543</v>
      </c>
      <c r="F482" s="2" t="s">
        <v>2183</v>
      </c>
      <c r="G482" s="2" t="s">
        <v>15</v>
      </c>
      <c r="H482" s="2" t="s">
        <v>2184</v>
      </c>
    </row>
    <row r="483" spans="1:8" ht="20" customHeight="1" x14ac:dyDescent="0.2">
      <c r="A483" s="2">
        <v>482</v>
      </c>
      <c r="B483" s="3" t="s">
        <v>2185</v>
      </c>
      <c r="C483" s="2" t="s">
        <v>2186</v>
      </c>
      <c r="D483" s="2" t="s">
        <v>2187</v>
      </c>
      <c r="E483" s="2" t="s">
        <v>1543</v>
      </c>
      <c r="F483" s="2" t="s">
        <v>350</v>
      </c>
      <c r="G483" s="2" t="s">
        <v>15</v>
      </c>
      <c r="H483" s="2"/>
    </row>
    <row r="484" spans="1:8" ht="20" customHeight="1" x14ac:dyDescent="0.2">
      <c r="A484" s="2">
        <v>483</v>
      </c>
      <c r="B484" s="3" t="s">
        <v>2188</v>
      </c>
      <c r="C484" s="2" t="s">
        <v>2189</v>
      </c>
      <c r="D484" s="2" t="s">
        <v>2190</v>
      </c>
      <c r="E484" s="2" t="s">
        <v>1538</v>
      </c>
      <c r="F484" s="2" t="s">
        <v>2191</v>
      </c>
      <c r="G484" s="2" t="s">
        <v>2192</v>
      </c>
      <c r="H484" s="2"/>
    </row>
    <row r="485" spans="1:8" ht="20" customHeight="1" x14ac:dyDescent="0.2">
      <c r="A485" s="2">
        <v>484</v>
      </c>
      <c r="B485" s="3" t="s">
        <v>2193</v>
      </c>
      <c r="C485" s="2" t="s">
        <v>2194</v>
      </c>
      <c r="D485" s="2" t="s">
        <v>2195</v>
      </c>
      <c r="E485" s="2" t="s">
        <v>1154</v>
      </c>
      <c r="F485" s="2" t="s">
        <v>1111</v>
      </c>
      <c r="G485" s="2" t="s">
        <v>15</v>
      </c>
      <c r="H485" s="2"/>
    </row>
    <row r="486" spans="1:8" ht="20" customHeight="1" x14ac:dyDescent="0.2">
      <c r="A486" s="2">
        <v>485</v>
      </c>
      <c r="B486" s="3" t="s">
        <v>2196</v>
      </c>
      <c r="C486" s="2" t="s">
        <v>2197</v>
      </c>
      <c r="D486" s="2" t="s">
        <v>2198</v>
      </c>
      <c r="E486" s="2" t="s">
        <v>1532</v>
      </c>
      <c r="F486" s="2" t="s">
        <v>144</v>
      </c>
      <c r="G486" s="2" t="s">
        <v>15</v>
      </c>
      <c r="H486" s="2"/>
    </row>
    <row r="487" spans="1:8" ht="20" customHeight="1" x14ac:dyDescent="0.2">
      <c r="A487" s="2">
        <v>486</v>
      </c>
      <c r="B487" s="3" t="s">
        <v>2199</v>
      </c>
      <c r="C487" s="2" t="s">
        <v>2200</v>
      </c>
      <c r="D487" s="2" t="s">
        <v>2201</v>
      </c>
      <c r="E487" s="2" t="s">
        <v>1532</v>
      </c>
      <c r="F487" s="2" t="s">
        <v>2202</v>
      </c>
      <c r="G487" s="2" t="s">
        <v>2164</v>
      </c>
      <c r="H487" s="2" t="s">
        <v>2203</v>
      </c>
    </row>
    <row r="488" spans="1:8" ht="20" customHeight="1" x14ac:dyDescent="0.2">
      <c r="A488" s="2">
        <v>487</v>
      </c>
      <c r="B488" s="3" t="s">
        <v>2204</v>
      </c>
      <c r="C488" s="2" t="s">
        <v>2205</v>
      </c>
      <c r="D488" s="2" t="s">
        <v>2206</v>
      </c>
      <c r="E488" s="2" t="s">
        <v>1154</v>
      </c>
      <c r="F488" s="2" t="s">
        <v>2207</v>
      </c>
      <c r="G488" s="2" t="s">
        <v>15</v>
      </c>
      <c r="H488" s="2" t="s">
        <v>2208</v>
      </c>
    </row>
    <row r="489" spans="1:8" ht="20" customHeight="1" x14ac:dyDescent="0.2">
      <c r="A489" s="2">
        <v>488</v>
      </c>
      <c r="B489" s="3" t="s">
        <v>2209</v>
      </c>
      <c r="C489" s="2" t="s">
        <v>2210</v>
      </c>
      <c r="D489" s="2" t="s">
        <v>2211</v>
      </c>
      <c r="E489" s="2" t="s">
        <v>1538</v>
      </c>
      <c r="F489" s="2" t="s">
        <v>2212</v>
      </c>
      <c r="G489" s="2" t="s">
        <v>15</v>
      </c>
      <c r="H489" s="2" t="s">
        <v>2213</v>
      </c>
    </row>
    <row r="490" spans="1:8" ht="20" customHeight="1" x14ac:dyDescent="0.2">
      <c r="A490" s="2">
        <v>489</v>
      </c>
      <c r="B490" s="3" t="s">
        <v>2214</v>
      </c>
      <c r="C490" s="2" t="s">
        <v>2215</v>
      </c>
      <c r="D490" s="2" t="s">
        <v>2216</v>
      </c>
      <c r="E490" s="2" t="s">
        <v>1543</v>
      </c>
      <c r="F490" s="2" t="s">
        <v>122</v>
      </c>
      <c r="G490" s="2" t="s">
        <v>15</v>
      </c>
      <c r="H490" s="2" t="s">
        <v>2217</v>
      </c>
    </row>
    <row r="491" spans="1:8" ht="20" customHeight="1" x14ac:dyDescent="0.2">
      <c r="A491" s="2">
        <v>490</v>
      </c>
      <c r="B491" s="3" t="s">
        <v>2218</v>
      </c>
      <c r="C491" s="2" t="s">
        <v>2219</v>
      </c>
      <c r="D491" s="2" t="s">
        <v>2220</v>
      </c>
      <c r="E491" s="2" t="s">
        <v>1538</v>
      </c>
      <c r="F491" s="2" t="s">
        <v>117</v>
      </c>
      <c r="G491" s="2" t="s">
        <v>15</v>
      </c>
      <c r="H491" s="2" t="s">
        <v>2221</v>
      </c>
    </row>
    <row r="492" spans="1:8" ht="20" customHeight="1" x14ac:dyDescent="0.2">
      <c r="A492" s="2">
        <v>491</v>
      </c>
      <c r="B492" s="3" t="s">
        <v>2222</v>
      </c>
      <c r="C492" s="2" t="s">
        <v>2223</v>
      </c>
      <c r="D492" s="2" t="s">
        <v>2224</v>
      </c>
      <c r="E492" s="2" t="s">
        <v>1543</v>
      </c>
      <c r="F492" s="2" t="s">
        <v>65</v>
      </c>
      <c r="G492" s="2" t="s">
        <v>15</v>
      </c>
      <c r="H492" s="2" t="s">
        <v>2225</v>
      </c>
    </row>
    <row r="493" spans="1:8" ht="20" customHeight="1" x14ac:dyDescent="0.2">
      <c r="A493" s="2">
        <v>492</v>
      </c>
      <c r="B493" s="3" t="s">
        <v>2226</v>
      </c>
      <c r="C493" s="2" t="s">
        <v>2227</v>
      </c>
      <c r="D493" s="2" t="s">
        <v>2228</v>
      </c>
      <c r="E493" s="2" t="s">
        <v>1538</v>
      </c>
      <c r="F493" s="2" t="s">
        <v>2229</v>
      </c>
      <c r="G493" s="2" t="s">
        <v>2164</v>
      </c>
      <c r="H493" s="2" t="s">
        <v>2230</v>
      </c>
    </row>
    <row r="494" spans="1:8" ht="20" customHeight="1" x14ac:dyDescent="0.2">
      <c r="A494" s="2">
        <v>493</v>
      </c>
      <c r="B494" s="3" t="s">
        <v>2231</v>
      </c>
      <c r="C494" s="2" t="s">
        <v>2232</v>
      </c>
      <c r="D494" s="2" t="s">
        <v>2233</v>
      </c>
      <c r="E494" s="2" t="s">
        <v>102</v>
      </c>
      <c r="F494" s="2" t="s">
        <v>1111</v>
      </c>
      <c r="G494" s="2" t="s">
        <v>15</v>
      </c>
      <c r="H494" s="2"/>
    </row>
    <row r="495" spans="1:8" ht="20" customHeight="1" x14ac:dyDescent="0.2">
      <c r="A495" s="2">
        <v>494</v>
      </c>
      <c r="B495" s="3" t="s">
        <v>2234</v>
      </c>
      <c r="C495" s="2" t="s">
        <v>2235</v>
      </c>
      <c r="D495" s="2" t="s">
        <v>2236</v>
      </c>
      <c r="E495" s="2" t="s">
        <v>1538</v>
      </c>
      <c r="F495" s="2" t="s">
        <v>2237</v>
      </c>
      <c r="G495" s="2" t="s">
        <v>15</v>
      </c>
      <c r="H495" s="2"/>
    </row>
    <row r="496" spans="1:8" ht="20" customHeight="1" x14ac:dyDescent="0.2">
      <c r="A496" s="2">
        <v>495</v>
      </c>
      <c r="B496" s="3" t="s">
        <v>2238</v>
      </c>
      <c r="C496" s="2" t="s">
        <v>2239</v>
      </c>
      <c r="D496" s="2" t="s">
        <v>2240</v>
      </c>
      <c r="E496" s="2" t="s">
        <v>1543</v>
      </c>
      <c r="F496" s="2" t="s">
        <v>350</v>
      </c>
      <c r="G496" s="2" t="s">
        <v>15</v>
      </c>
      <c r="H496" s="2"/>
    </row>
    <row r="497" spans="1:8" ht="20" customHeight="1" x14ac:dyDescent="0.2">
      <c r="A497" s="2">
        <v>496</v>
      </c>
      <c r="B497" s="3" t="s">
        <v>2241</v>
      </c>
      <c r="C497" s="2" t="s">
        <v>2242</v>
      </c>
      <c r="D497" s="2" t="s">
        <v>2243</v>
      </c>
      <c r="E497" s="2" t="s">
        <v>1538</v>
      </c>
      <c r="F497" s="2" t="s">
        <v>65</v>
      </c>
      <c r="G497" s="2" t="s">
        <v>15</v>
      </c>
      <c r="H497" s="2" t="s">
        <v>2244</v>
      </c>
    </row>
    <row r="498" spans="1:8" ht="20" customHeight="1" x14ac:dyDescent="0.2">
      <c r="A498" s="2">
        <v>497</v>
      </c>
      <c r="B498" s="3" t="s">
        <v>2245</v>
      </c>
      <c r="C498" s="2" t="s">
        <v>2246</v>
      </c>
      <c r="D498" s="2" t="s">
        <v>2247</v>
      </c>
      <c r="E498" s="2" t="s">
        <v>1543</v>
      </c>
      <c r="F498" s="2" t="s">
        <v>2248</v>
      </c>
      <c r="G498" s="2" t="s">
        <v>15</v>
      </c>
      <c r="H498" s="2" t="s">
        <v>2249</v>
      </c>
    </row>
    <row r="499" spans="1:8" ht="20" customHeight="1" x14ac:dyDescent="0.2">
      <c r="A499" s="2">
        <v>498</v>
      </c>
      <c r="B499" s="3" t="s">
        <v>2250</v>
      </c>
      <c r="C499" s="2" t="s">
        <v>2251</v>
      </c>
      <c r="D499" s="2" t="s">
        <v>2252</v>
      </c>
      <c r="E499" s="2" t="s">
        <v>1538</v>
      </c>
      <c r="F499" s="2" t="s">
        <v>65</v>
      </c>
      <c r="G499" s="2" t="s">
        <v>15</v>
      </c>
      <c r="H499" s="2" t="s">
        <v>2253</v>
      </c>
    </row>
    <row r="500" spans="1:8" ht="20" customHeight="1" x14ac:dyDescent="0.2">
      <c r="A500" s="2">
        <v>499</v>
      </c>
      <c r="B500" s="3" t="s">
        <v>2254</v>
      </c>
      <c r="C500" s="2" t="s">
        <v>2255</v>
      </c>
      <c r="D500" s="2" t="s">
        <v>2256</v>
      </c>
      <c r="E500" s="2" t="s">
        <v>1538</v>
      </c>
      <c r="F500" s="2" t="s">
        <v>350</v>
      </c>
      <c r="G500" s="2" t="s">
        <v>15</v>
      </c>
      <c r="H500" s="2"/>
    </row>
    <row r="501" spans="1:8" ht="20" customHeight="1" x14ac:dyDescent="0.2">
      <c r="A501" s="2">
        <v>500</v>
      </c>
      <c r="B501" s="3" t="s">
        <v>2257</v>
      </c>
      <c r="C501" s="2" t="s">
        <v>2258</v>
      </c>
      <c r="D501" s="2" t="s">
        <v>2259</v>
      </c>
      <c r="E501" s="2" t="s">
        <v>1532</v>
      </c>
      <c r="F501" s="2" t="s">
        <v>2260</v>
      </c>
      <c r="G501" s="2" t="s">
        <v>15</v>
      </c>
      <c r="H501" s="2" t="s">
        <v>2261</v>
      </c>
    </row>
    <row r="502" spans="1:8" ht="20" customHeight="1" x14ac:dyDescent="0.2">
      <c r="A502" s="2">
        <v>501</v>
      </c>
      <c r="B502" s="3" t="s">
        <v>2262</v>
      </c>
      <c r="C502" s="2" t="s">
        <v>2263</v>
      </c>
      <c r="D502" s="2" t="s">
        <v>2264</v>
      </c>
      <c r="E502" s="2" t="s">
        <v>35</v>
      </c>
      <c r="F502" s="2" t="s">
        <v>301</v>
      </c>
      <c r="G502" s="2" t="s">
        <v>15</v>
      </c>
      <c r="H502" s="2" t="s">
        <v>2265</v>
      </c>
    </row>
    <row r="503" spans="1:8" ht="20" customHeight="1" x14ac:dyDescent="0.2">
      <c r="A503" s="2">
        <v>502</v>
      </c>
      <c r="B503" s="3" t="s">
        <v>2266</v>
      </c>
      <c r="C503" s="2" t="s">
        <v>2267</v>
      </c>
      <c r="D503" s="2" t="s">
        <v>2268</v>
      </c>
      <c r="E503" s="2" t="s">
        <v>1543</v>
      </c>
      <c r="F503" s="2" t="s">
        <v>148</v>
      </c>
      <c r="G503" s="2" t="s">
        <v>15</v>
      </c>
      <c r="H503" s="2" t="s">
        <v>2269</v>
      </c>
    </row>
    <row r="504" spans="1:8" ht="20" customHeight="1" x14ac:dyDescent="0.2">
      <c r="A504" s="2">
        <v>503</v>
      </c>
      <c r="B504" s="3" t="s">
        <v>2270</v>
      </c>
      <c r="C504" s="2" t="s">
        <v>2271</v>
      </c>
      <c r="D504" s="2" t="s">
        <v>2272</v>
      </c>
      <c r="E504" s="2" t="s">
        <v>1538</v>
      </c>
      <c r="F504" s="2" t="s">
        <v>2273</v>
      </c>
      <c r="G504" s="2" t="s">
        <v>15</v>
      </c>
      <c r="H504" s="2" t="s">
        <v>2274</v>
      </c>
    </row>
    <row r="505" spans="1:8" ht="20" customHeight="1" x14ac:dyDescent="0.2">
      <c r="A505" s="2">
        <v>504</v>
      </c>
      <c r="B505" s="3" t="s">
        <v>2275</v>
      </c>
      <c r="C505" s="2" t="s">
        <v>2276</v>
      </c>
      <c r="D505" s="2" t="s">
        <v>2277</v>
      </c>
      <c r="E505" s="2" t="s">
        <v>102</v>
      </c>
      <c r="F505" s="2" t="s">
        <v>2278</v>
      </c>
      <c r="G505" s="2" t="s">
        <v>15</v>
      </c>
      <c r="H505" s="2" t="s">
        <v>2279</v>
      </c>
    </row>
    <row r="506" spans="1:8" ht="20" customHeight="1" x14ac:dyDescent="0.2">
      <c r="A506" s="2">
        <v>505</v>
      </c>
      <c r="B506" s="3" t="s">
        <v>2280</v>
      </c>
      <c r="C506" s="2" t="s">
        <v>2281</v>
      </c>
      <c r="D506" s="2" t="s">
        <v>2282</v>
      </c>
      <c r="E506" s="2" t="s">
        <v>13</v>
      </c>
      <c r="F506" s="2" t="s">
        <v>117</v>
      </c>
      <c r="G506" s="2" t="s">
        <v>15</v>
      </c>
      <c r="H506" s="2" t="s">
        <v>2283</v>
      </c>
    </row>
    <row r="507" spans="1:8" ht="20" customHeight="1" x14ac:dyDescent="0.2">
      <c r="A507" s="2">
        <v>506</v>
      </c>
      <c r="B507" s="3" t="s">
        <v>2284</v>
      </c>
      <c r="C507" s="2" t="s">
        <v>2285</v>
      </c>
      <c r="D507" s="2" t="s">
        <v>2286</v>
      </c>
      <c r="E507" s="2" t="s">
        <v>1538</v>
      </c>
      <c r="F507" s="2" t="s">
        <v>2287</v>
      </c>
      <c r="G507" s="2" t="s">
        <v>15</v>
      </c>
      <c r="H507" s="2" t="s">
        <v>2289</v>
      </c>
    </row>
    <row r="508" spans="1:8" ht="20" customHeight="1" x14ac:dyDescent="0.2">
      <c r="A508" s="2">
        <v>507</v>
      </c>
      <c r="B508" s="3" t="s">
        <v>2290</v>
      </c>
      <c r="C508" s="2" t="s">
        <v>2291</v>
      </c>
      <c r="D508" s="2" t="s">
        <v>2292</v>
      </c>
      <c r="E508" s="2" t="s">
        <v>96</v>
      </c>
      <c r="F508" s="2" t="s">
        <v>574</v>
      </c>
      <c r="G508" s="2" t="s">
        <v>15</v>
      </c>
      <c r="H508" s="2" t="s">
        <v>2293</v>
      </c>
    </row>
    <row r="509" spans="1:8" ht="20" customHeight="1" x14ac:dyDescent="0.2">
      <c r="A509" s="2">
        <v>508</v>
      </c>
      <c r="B509" s="3" t="s">
        <v>2294</v>
      </c>
      <c r="C509" s="2" t="s">
        <v>2295</v>
      </c>
      <c r="D509" s="2" t="s">
        <v>2296</v>
      </c>
      <c r="E509" s="2" t="s">
        <v>80</v>
      </c>
      <c r="F509" s="2" t="s">
        <v>2297</v>
      </c>
      <c r="G509" s="2" t="s">
        <v>15</v>
      </c>
      <c r="H509" s="2" t="s">
        <v>2298</v>
      </c>
    </row>
    <row r="510" spans="1:8" ht="20" customHeight="1" x14ac:dyDescent="0.2">
      <c r="A510" s="2">
        <v>509</v>
      </c>
      <c r="B510" s="3" t="s">
        <v>2299</v>
      </c>
      <c r="C510" s="2" t="s">
        <v>2300</v>
      </c>
      <c r="D510" s="2" t="s">
        <v>2301</v>
      </c>
      <c r="E510" s="2" t="s">
        <v>1532</v>
      </c>
      <c r="F510" s="2" t="s">
        <v>1528</v>
      </c>
      <c r="G510" s="2" t="s">
        <v>15</v>
      </c>
      <c r="H510" s="2"/>
    </row>
    <row r="511" spans="1:8" ht="20" customHeight="1" x14ac:dyDescent="0.2">
      <c r="A511" s="2">
        <v>510</v>
      </c>
      <c r="B511" s="3" t="s">
        <v>2302</v>
      </c>
      <c r="C511" s="2" t="s">
        <v>2303</v>
      </c>
      <c r="D511" s="2" t="s">
        <v>2304</v>
      </c>
      <c r="E511" s="2" t="s">
        <v>96</v>
      </c>
      <c r="F511" s="2" t="s">
        <v>664</v>
      </c>
      <c r="G511" s="2" t="s">
        <v>15</v>
      </c>
      <c r="H511" s="2" t="s">
        <v>2305</v>
      </c>
    </row>
    <row r="512" spans="1:8" ht="20" customHeight="1" x14ac:dyDescent="0.2">
      <c r="A512" s="2">
        <v>511</v>
      </c>
      <c r="B512" s="3" t="s">
        <v>2306</v>
      </c>
      <c r="C512" s="2" t="s">
        <v>2307</v>
      </c>
      <c r="D512" s="2" t="s">
        <v>2308</v>
      </c>
      <c r="E512" s="2" t="s">
        <v>102</v>
      </c>
      <c r="F512" s="2" t="s">
        <v>2309</v>
      </c>
      <c r="G512" s="2" t="s">
        <v>15</v>
      </c>
      <c r="H512" s="2" t="s">
        <v>2310</v>
      </c>
    </row>
    <row r="513" spans="1:8" ht="20" customHeight="1" x14ac:dyDescent="0.2">
      <c r="A513" s="2">
        <v>512</v>
      </c>
      <c r="B513" s="3" t="s">
        <v>2311</v>
      </c>
      <c r="C513" s="2" t="s">
        <v>2312</v>
      </c>
      <c r="D513" s="2" t="s">
        <v>2313</v>
      </c>
      <c r="E513" s="2" t="s">
        <v>13</v>
      </c>
      <c r="F513" s="2" t="s">
        <v>1155</v>
      </c>
      <c r="G513" s="2" t="s">
        <v>15</v>
      </c>
      <c r="H513" s="2" t="s">
        <v>2314</v>
      </c>
    </row>
    <row r="514" spans="1:8" ht="20" customHeight="1" x14ac:dyDescent="0.2">
      <c r="A514" s="2">
        <v>513</v>
      </c>
      <c r="B514" s="3" t="s">
        <v>2315</v>
      </c>
      <c r="C514" s="2" t="s">
        <v>2316</v>
      </c>
      <c r="D514" s="2" t="s">
        <v>2317</v>
      </c>
      <c r="E514" s="2" t="s">
        <v>70</v>
      </c>
      <c r="F514" s="2" t="s">
        <v>2318</v>
      </c>
      <c r="G514" s="2" t="s">
        <v>15</v>
      </c>
      <c r="H514" s="2" t="s">
        <v>2320</v>
      </c>
    </row>
    <row r="515" spans="1:8" ht="20" customHeight="1" x14ac:dyDescent="0.2">
      <c r="A515" s="2">
        <v>514</v>
      </c>
      <c r="B515" s="3" t="s">
        <v>2321</v>
      </c>
      <c r="C515" s="2" t="s">
        <v>2322</v>
      </c>
      <c r="D515" s="2" t="s">
        <v>2323</v>
      </c>
      <c r="E515" s="2" t="s">
        <v>1154</v>
      </c>
      <c r="F515" s="2" t="s">
        <v>122</v>
      </c>
      <c r="G515" s="2" t="s">
        <v>15</v>
      </c>
      <c r="H515" s="2" t="s">
        <v>2325</v>
      </c>
    </row>
    <row r="516" spans="1:8" ht="20" customHeight="1" x14ac:dyDescent="0.2">
      <c r="A516" s="2">
        <v>515</v>
      </c>
      <c r="B516" s="3" t="s">
        <v>2326</v>
      </c>
      <c r="C516" s="2" t="s">
        <v>2327</v>
      </c>
      <c r="D516" s="2" t="s">
        <v>2328</v>
      </c>
      <c r="E516" s="2" t="s">
        <v>70</v>
      </c>
      <c r="F516" s="2" t="s">
        <v>331</v>
      </c>
      <c r="G516" s="2" t="s">
        <v>15</v>
      </c>
      <c r="H516" s="2" t="s">
        <v>2329</v>
      </c>
    </row>
    <row r="517" spans="1:8" ht="20" customHeight="1" x14ac:dyDescent="0.2">
      <c r="A517" s="2">
        <v>516</v>
      </c>
      <c r="B517" s="3" t="s">
        <v>2330</v>
      </c>
      <c r="C517" s="2" t="s">
        <v>2331</v>
      </c>
      <c r="D517" s="2" t="s">
        <v>2332</v>
      </c>
      <c r="E517" s="2" t="s">
        <v>13</v>
      </c>
      <c r="F517" s="2" t="s">
        <v>2333</v>
      </c>
      <c r="G517" s="2" t="s">
        <v>15</v>
      </c>
      <c r="H517" s="2" t="s">
        <v>2334</v>
      </c>
    </row>
    <row r="518" spans="1:8" ht="20" customHeight="1" x14ac:dyDescent="0.2">
      <c r="A518" s="2">
        <v>517</v>
      </c>
      <c r="B518" s="3" t="s">
        <v>2335</v>
      </c>
      <c r="C518" s="2" t="s">
        <v>2336</v>
      </c>
      <c r="D518" s="2" t="s">
        <v>2337</v>
      </c>
      <c r="E518" s="2" t="s">
        <v>1543</v>
      </c>
      <c r="F518" s="2" t="s">
        <v>701</v>
      </c>
      <c r="G518" s="2" t="s">
        <v>15</v>
      </c>
      <c r="H518" s="2" t="s">
        <v>2338</v>
      </c>
    </row>
    <row r="519" spans="1:8" ht="20" customHeight="1" x14ac:dyDescent="0.2">
      <c r="A519" s="2">
        <v>518</v>
      </c>
      <c r="B519" s="3" t="s">
        <v>2339</v>
      </c>
      <c r="C519" s="2" t="s">
        <v>2340</v>
      </c>
      <c r="D519" s="2" t="s">
        <v>2341</v>
      </c>
      <c r="E519" s="2" t="s">
        <v>102</v>
      </c>
      <c r="F519" s="2" t="s">
        <v>2342</v>
      </c>
      <c r="G519" s="2" t="s">
        <v>15</v>
      </c>
      <c r="H519" s="2" t="s">
        <v>2343</v>
      </c>
    </row>
    <row r="520" spans="1:8" ht="20" customHeight="1" x14ac:dyDescent="0.2">
      <c r="A520" s="2">
        <v>519</v>
      </c>
      <c r="B520" s="3" t="s">
        <v>2344</v>
      </c>
      <c r="C520" s="2" t="s">
        <v>2345</v>
      </c>
      <c r="D520" s="2" t="s">
        <v>2346</v>
      </c>
      <c r="E520" s="2" t="s">
        <v>35</v>
      </c>
      <c r="F520" s="2" t="s">
        <v>2347</v>
      </c>
      <c r="G520" s="2" t="s">
        <v>15</v>
      </c>
      <c r="H520" s="2" t="s">
        <v>2348</v>
      </c>
    </row>
    <row r="521" spans="1:8" ht="20" customHeight="1" x14ac:dyDescent="0.2">
      <c r="A521" s="2">
        <v>520</v>
      </c>
      <c r="B521" s="3" t="s">
        <v>2349</v>
      </c>
      <c r="C521" s="2" t="s">
        <v>2350</v>
      </c>
      <c r="D521" s="2" t="s">
        <v>2351</v>
      </c>
      <c r="E521" s="2" t="s">
        <v>13</v>
      </c>
      <c r="F521" s="2" t="s">
        <v>602</v>
      </c>
      <c r="G521" s="2" t="s">
        <v>15</v>
      </c>
      <c r="H521" s="2" t="s">
        <v>2352</v>
      </c>
    </row>
    <row r="522" spans="1:8" ht="20" customHeight="1" x14ac:dyDescent="0.2">
      <c r="A522" s="2">
        <v>521</v>
      </c>
      <c r="B522" s="3" t="s">
        <v>2353</v>
      </c>
      <c r="C522" s="2" t="s">
        <v>2354</v>
      </c>
      <c r="D522" s="2" t="s">
        <v>2355</v>
      </c>
      <c r="E522" s="2" t="s">
        <v>1538</v>
      </c>
      <c r="F522" s="2" t="s">
        <v>1469</v>
      </c>
      <c r="G522" s="2" t="s">
        <v>15</v>
      </c>
      <c r="H522" s="2" t="s">
        <v>2356</v>
      </c>
    </row>
    <row r="523" spans="1:8" ht="20" customHeight="1" x14ac:dyDescent="0.2">
      <c r="A523" s="2">
        <v>522</v>
      </c>
      <c r="B523" s="3" t="s">
        <v>2357</v>
      </c>
      <c r="C523" s="2" t="s">
        <v>2358</v>
      </c>
      <c r="D523" s="2" t="s">
        <v>2359</v>
      </c>
      <c r="E523" s="2" t="s">
        <v>35</v>
      </c>
      <c r="F523" s="2" t="s">
        <v>2360</v>
      </c>
      <c r="G523" s="2" t="s">
        <v>15</v>
      </c>
      <c r="H523" s="2" t="s">
        <v>2361</v>
      </c>
    </row>
    <row r="524" spans="1:8" ht="20" customHeight="1" x14ac:dyDescent="0.2">
      <c r="A524" s="2">
        <v>523</v>
      </c>
      <c r="B524" s="3" t="s">
        <v>2362</v>
      </c>
      <c r="C524" s="2" t="s">
        <v>2363</v>
      </c>
      <c r="D524" s="2" t="s">
        <v>2364</v>
      </c>
      <c r="E524" s="2" t="s">
        <v>35</v>
      </c>
      <c r="F524" s="2" t="s">
        <v>1772</v>
      </c>
      <c r="G524" s="2" t="s">
        <v>15</v>
      </c>
      <c r="H524" s="2" t="s">
        <v>2365</v>
      </c>
    </row>
    <row r="525" spans="1:8" ht="20" customHeight="1" x14ac:dyDescent="0.2">
      <c r="A525" s="2">
        <v>524</v>
      </c>
      <c r="B525" s="3" t="s">
        <v>2366</v>
      </c>
      <c r="C525" s="2" t="s">
        <v>2367</v>
      </c>
      <c r="D525" s="2" t="s">
        <v>2368</v>
      </c>
      <c r="E525" s="2" t="s">
        <v>1532</v>
      </c>
      <c r="F525" s="2" t="s">
        <v>2369</v>
      </c>
      <c r="G525" s="2" t="s">
        <v>15</v>
      </c>
      <c r="H525" s="2" t="s">
        <v>2370</v>
      </c>
    </row>
    <row r="526" spans="1:8" ht="20" customHeight="1" x14ac:dyDescent="0.2">
      <c r="A526" s="2">
        <v>525</v>
      </c>
      <c r="B526" s="3" t="s">
        <v>2371</v>
      </c>
      <c r="C526" s="2" t="s">
        <v>2372</v>
      </c>
      <c r="D526" s="2" t="s">
        <v>2373</v>
      </c>
      <c r="E526" s="2" t="s">
        <v>13</v>
      </c>
      <c r="F526" s="2" t="s">
        <v>2374</v>
      </c>
      <c r="G526" s="2" t="s">
        <v>15</v>
      </c>
      <c r="H526" s="2" t="s">
        <v>2375</v>
      </c>
    </row>
    <row r="527" spans="1:8" ht="20" customHeight="1" x14ac:dyDescent="0.2">
      <c r="A527" s="2">
        <v>526</v>
      </c>
      <c r="B527" s="3" t="s">
        <v>2376</v>
      </c>
      <c r="C527" s="2" t="s">
        <v>2377</v>
      </c>
      <c r="D527" s="2" t="s">
        <v>2378</v>
      </c>
      <c r="E527" s="2" t="s">
        <v>1538</v>
      </c>
      <c r="F527" s="2" t="s">
        <v>2379</v>
      </c>
      <c r="G527" s="2" t="s">
        <v>15</v>
      </c>
      <c r="H527" s="2"/>
    </row>
    <row r="528" spans="1:8" ht="20" customHeight="1" x14ac:dyDescent="0.2">
      <c r="A528" s="2">
        <v>527</v>
      </c>
      <c r="B528" s="3" t="s">
        <v>2380</v>
      </c>
      <c r="C528" s="2" t="s">
        <v>2381</v>
      </c>
      <c r="D528" s="2" t="s">
        <v>2382</v>
      </c>
      <c r="E528" s="2" t="s">
        <v>13</v>
      </c>
      <c r="F528" s="2" t="s">
        <v>2383</v>
      </c>
      <c r="G528" s="2" t="s">
        <v>15</v>
      </c>
      <c r="H528" s="2" t="s">
        <v>2385</v>
      </c>
    </row>
    <row r="529" spans="1:8" ht="20" customHeight="1" x14ac:dyDescent="0.2">
      <c r="A529" s="2">
        <v>528</v>
      </c>
      <c r="B529" s="3" t="s">
        <v>2386</v>
      </c>
      <c r="C529" s="2" t="s">
        <v>2387</v>
      </c>
      <c r="D529" s="2" t="s">
        <v>2388</v>
      </c>
      <c r="E529" s="2" t="s">
        <v>1532</v>
      </c>
      <c r="F529" s="2" t="s">
        <v>2389</v>
      </c>
      <c r="G529" s="2" t="s">
        <v>15</v>
      </c>
      <c r="H529" s="2" t="s">
        <v>2390</v>
      </c>
    </row>
    <row r="530" spans="1:8" ht="20" customHeight="1" x14ac:dyDescent="0.2">
      <c r="A530" s="2">
        <v>529</v>
      </c>
      <c r="B530" s="3" t="s">
        <v>2391</v>
      </c>
      <c r="C530" s="2" t="s">
        <v>2392</v>
      </c>
      <c r="D530" s="2" t="s">
        <v>2393</v>
      </c>
      <c r="E530" s="2" t="s">
        <v>102</v>
      </c>
      <c r="F530" s="2" t="s">
        <v>2394</v>
      </c>
      <c r="G530" s="2" t="s">
        <v>15</v>
      </c>
      <c r="H530" s="2" t="s">
        <v>2395</v>
      </c>
    </row>
    <row r="531" spans="1:8" ht="20" customHeight="1" x14ac:dyDescent="0.2">
      <c r="A531" s="2">
        <v>530</v>
      </c>
      <c r="B531" s="3" t="s">
        <v>2396</v>
      </c>
      <c r="C531" s="2" t="s">
        <v>2397</v>
      </c>
      <c r="D531" s="2" t="s">
        <v>2398</v>
      </c>
      <c r="E531" s="2" t="s">
        <v>1538</v>
      </c>
      <c r="F531" s="2" t="s">
        <v>2399</v>
      </c>
      <c r="G531" s="2" t="s">
        <v>15</v>
      </c>
      <c r="H531" s="2" t="s">
        <v>2400</v>
      </c>
    </row>
    <row r="532" spans="1:8" ht="20" customHeight="1" x14ac:dyDescent="0.2">
      <c r="A532" s="2">
        <v>531</v>
      </c>
      <c r="B532" s="3" t="s">
        <v>2401</v>
      </c>
      <c r="C532" s="2" t="s">
        <v>2402</v>
      </c>
      <c r="D532" s="2" t="s">
        <v>2403</v>
      </c>
      <c r="E532" s="2" t="s">
        <v>102</v>
      </c>
      <c r="F532" s="2" t="s">
        <v>2404</v>
      </c>
      <c r="G532" s="2" t="s">
        <v>15</v>
      </c>
      <c r="H532" s="2" t="s">
        <v>2406</v>
      </c>
    </row>
    <row r="533" spans="1:8" ht="20" customHeight="1" x14ac:dyDescent="0.2">
      <c r="A533" s="2">
        <v>532</v>
      </c>
      <c r="B533" s="3" t="s">
        <v>2407</v>
      </c>
      <c r="C533" s="2" t="s">
        <v>2408</v>
      </c>
      <c r="D533" s="2" t="s">
        <v>2409</v>
      </c>
      <c r="E533" s="2" t="s">
        <v>35</v>
      </c>
      <c r="F533" s="2" t="s">
        <v>311</v>
      </c>
      <c r="G533" s="2" t="s">
        <v>15</v>
      </c>
      <c r="H533" s="2" t="s">
        <v>2410</v>
      </c>
    </row>
    <row r="534" spans="1:8" ht="20" customHeight="1" x14ac:dyDescent="0.2">
      <c r="A534" s="2">
        <v>533</v>
      </c>
      <c r="B534" s="3" t="s">
        <v>2411</v>
      </c>
      <c r="C534" s="2" t="s">
        <v>2412</v>
      </c>
      <c r="D534" s="2" t="s">
        <v>2413</v>
      </c>
      <c r="E534" s="2" t="s">
        <v>70</v>
      </c>
      <c r="F534" s="2" t="s">
        <v>128</v>
      </c>
      <c r="G534" s="2" t="s">
        <v>15</v>
      </c>
      <c r="H534" s="2" t="s">
        <v>2414</v>
      </c>
    </row>
    <row r="535" spans="1:8" ht="20" customHeight="1" x14ac:dyDescent="0.2">
      <c r="A535" s="2">
        <v>534</v>
      </c>
      <c r="B535" s="3" t="s">
        <v>2415</v>
      </c>
      <c r="C535" s="2" t="s">
        <v>2416</v>
      </c>
      <c r="D535" s="2" t="s">
        <v>2417</v>
      </c>
      <c r="E535" s="2" t="s">
        <v>1154</v>
      </c>
      <c r="F535" s="2" t="s">
        <v>928</v>
      </c>
      <c r="G535" s="2" t="s">
        <v>15</v>
      </c>
      <c r="H535" s="2" t="s">
        <v>2418</v>
      </c>
    </row>
    <row r="536" spans="1:8" ht="20" customHeight="1" x14ac:dyDescent="0.2">
      <c r="A536" s="2">
        <v>535</v>
      </c>
      <c r="B536" s="3" t="s">
        <v>2419</v>
      </c>
      <c r="C536" s="2" t="s">
        <v>2420</v>
      </c>
      <c r="D536" s="2" t="s">
        <v>2421</v>
      </c>
      <c r="E536" s="2" t="s">
        <v>70</v>
      </c>
      <c r="F536" s="2" t="s">
        <v>2422</v>
      </c>
      <c r="G536" s="2" t="s">
        <v>15</v>
      </c>
      <c r="H536" s="2" t="s">
        <v>2423</v>
      </c>
    </row>
    <row r="537" spans="1:8" ht="20" customHeight="1" x14ac:dyDescent="0.2">
      <c r="A537" s="2">
        <v>536</v>
      </c>
      <c r="B537" s="3" t="s">
        <v>2424</v>
      </c>
      <c r="C537" s="2" t="s">
        <v>2425</v>
      </c>
      <c r="D537" s="2" t="s">
        <v>2426</v>
      </c>
      <c r="E537" s="2" t="s">
        <v>96</v>
      </c>
      <c r="F537" s="2" t="s">
        <v>1517</v>
      </c>
      <c r="G537" s="2" t="s">
        <v>15</v>
      </c>
      <c r="H537" s="2" t="s">
        <v>2427</v>
      </c>
    </row>
    <row r="538" spans="1:8" ht="20" customHeight="1" x14ac:dyDescent="0.2">
      <c r="A538" s="2">
        <v>537</v>
      </c>
      <c r="B538" s="3" t="s">
        <v>2428</v>
      </c>
      <c r="C538" s="2" t="s">
        <v>2429</v>
      </c>
      <c r="D538" s="2" t="s">
        <v>2430</v>
      </c>
      <c r="E538" s="2" t="s">
        <v>70</v>
      </c>
      <c r="F538" s="2" t="s">
        <v>2431</v>
      </c>
      <c r="G538" s="2" t="s">
        <v>15</v>
      </c>
      <c r="H538" s="2" t="s">
        <v>2432</v>
      </c>
    </row>
    <row r="539" spans="1:8" ht="20" customHeight="1" x14ac:dyDescent="0.2">
      <c r="A539" s="2">
        <v>538</v>
      </c>
      <c r="B539" s="3" t="s">
        <v>2433</v>
      </c>
      <c r="C539" s="2" t="s">
        <v>2434</v>
      </c>
      <c r="D539" s="2"/>
      <c r="E539" s="2" t="s">
        <v>1154</v>
      </c>
      <c r="F539" s="2" t="s">
        <v>729</v>
      </c>
      <c r="G539" s="2" t="s">
        <v>15</v>
      </c>
      <c r="H539" s="2" t="s">
        <v>2435</v>
      </c>
    </row>
    <row r="540" spans="1:8" ht="20" customHeight="1" x14ac:dyDescent="0.2">
      <c r="A540" s="2">
        <v>539</v>
      </c>
      <c r="B540" s="3" t="s">
        <v>2436</v>
      </c>
      <c r="C540" s="2" t="s">
        <v>2437</v>
      </c>
      <c r="D540" s="2" t="s">
        <v>2438</v>
      </c>
      <c r="E540" s="2" t="s">
        <v>1154</v>
      </c>
      <c r="F540" s="2" t="s">
        <v>97</v>
      </c>
      <c r="G540" s="2" t="s">
        <v>15</v>
      </c>
      <c r="H540" s="2" t="s">
        <v>2439</v>
      </c>
    </row>
    <row r="541" spans="1:8" ht="20" customHeight="1" x14ac:dyDescent="0.2">
      <c r="A541" s="2">
        <v>540</v>
      </c>
      <c r="B541" s="3" t="s">
        <v>2440</v>
      </c>
      <c r="C541" s="2" t="s">
        <v>2441</v>
      </c>
      <c r="D541" s="2" t="s">
        <v>2442</v>
      </c>
      <c r="E541" s="2" t="s">
        <v>35</v>
      </c>
      <c r="F541" s="2" t="s">
        <v>971</v>
      </c>
      <c r="G541" s="2" t="s">
        <v>15</v>
      </c>
      <c r="H541" s="2" t="s">
        <v>2443</v>
      </c>
    </row>
    <row r="542" spans="1:8" ht="20" customHeight="1" x14ac:dyDescent="0.2">
      <c r="A542" s="2">
        <v>541</v>
      </c>
      <c r="B542" s="3" t="s">
        <v>2444</v>
      </c>
      <c r="C542" s="2" t="s">
        <v>2445</v>
      </c>
      <c r="D542" s="2" t="s">
        <v>2446</v>
      </c>
      <c r="E542" s="2" t="s">
        <v>1538</v>
      </c>
      <c r="F542" s="2" t="s">
        <v>1245</v>
      </c>
      <c r="G542" s="2" t="s">
        <v>15</v>
      </c>
      <c r="H542" s="2" t="s">
        <v>2447</v>
      </c>
    </row>
    <row r="543" spans="1:8" ht="20" customHeight="1" x14ac:dyDescent="0.2">
      <c r="A543" s="2">
        <v>542</v>
      </c>
      <c r="B543" s="3" t="s">
        <v>2448</v>
      </c>
      <c r="C543" s="2" t="s">
        <v>2449</v>
      </c>
      <c r="D543" s="2" t="s">
        <v>2450</v>
      </c>
      <c r="E543" s="2" t="s">
        <v>96</v>
      </c>
      <c r="F543" s="2" t="s">
        <v>2451</v>
      </c>
      <c r="G543" s="2" t="s">
        <v>15</v>
      </c>
      <c r="H543" s="2" t="s">
        <v>2452</v>
      </c>
    </row>
    <row r="544" spans="1:8" ht="20" customHeight="1" x14ac:dyDescent="0.2">
      <c r="A544" s="2">
        <v>543</v>
      </c>
      <c r="B544" s="3" t="s">
        <v>2453</v>
      </c>
      <c r="C544" s="2" t="s">
        <v>2454</v>
      </c>
      <c r="D544" s="2" t="s">
        <v>2455</v>
      </c>
      <c r="E544" s="2" t="s">
        <v>35</v>
      </c>
      <c r="F544" s="2" t="s">
        <v>331</v>
      </c>
      <c r="G544" s="2" t="s">
        <v>15</v>
      </c>
      <c r="H544" s="2" t="s">
        <v>2456</v>
      </c>
    </row>
    <row r="545" spans="1:8" ht="20" customHeight="1" x14ac:dyDescent="0.2">
      <c r="A545" s="2">
        <v>544</v>
      </c>
      <c r="B545" s="3" t="s">
        <v>2457</v>
      </c>
      <c r="C545" s="2" t="s">
        <v>2458</v>
      </c>
      <c r="D545" s="2" t="s">
        <v>2459</v>
      </c>
      <c r="E545" s="2" t="s">
        <v>1538</v>
      </c>
      <c r="F545" s="2" t="s">
        <v>1469</v>
      </c>
      <c r="G545" s="2" t="s">
        <v>15</v>
      </c>
      <c r="H545" s="2" t="s">
        <v>2460</v>
      </c>
    </row>
    <row r="546" spans="1:8" ht="20" customHeight="1" x14ac:dyDescent="0.2">
      <c r="A546" s="2">
        <v>545</v>
      </c>
      <c r="B546" s="3" t="s">
        <v>2461</v>
      </c>
      <c r="C546" s="2" t="s">
        <v>2462</v>
      </c>
      <c r="D546" s="2" t="s">
        <v>2463</v>
      </c>
      <c r="E546" s="2" t="s">
        <v>80</v>
      </c>
      <c r="F546" s="2" t="s">
        <v>2464</v>
      </c>
      <c r="G546" s="2" t="s">
        <v>15</v>
      </c>
      <c r="H546" s="2" t="s">
        <v>2465</v>
      </c>
    </row>
    <row r="547" spans="1:8" ht="20" customHeight="1" x14ac:dyDescent="0.2">
      <c r="A547" s="2">
        <v>546</v>
      </c>
      <c r="B547" s="3" t="s">
        <v>2466</v>
      </c>
      <c r="C547" s="2" t="s">
        <v>2467</v>
      </c>
      <c r="D547" s="2" t="s">
        <v>2468</v>
      </c>
      <c r="E547" s="2" t="s">
        <v>80</v>
      </c>
      <c r="F547" s="2" t="s">
        <v>20</v>
      </c>
      <c r="G547" s="2" t="s">
        <v>15</v>
      </c>
      <c r="H547" s="2" t="s">
        <v>2470</v>
      </c>
    </row>
    <row r="548" spans="1:8" ht="20" customHeight="1" x14ac:dyDescent="0.2">
      <c r="A548" s="2">
        <v>547</v>
      </c>
      <c r="B548" s="3" t="s">
        <v>2471</v>
      </c>
      <c r="C548" s="2" t="s">
        <v>2472</v>
      </c>
      <c r="D548" s="2" t="s">
        <v>2473</v>
      </c>
      <c r="E548" s="2" t="s">
        <v>102</v>
      </c>
      <c r="F548" s="2" t="s">
        <v>2474</v>
      </c>
      <c r="G548" s="2" t="s">
        <v>15</v>
      </c>
      <c r="H548" s="2"/>
    </row>
    <row r="549" spans="1:8" ht="20" customHeight="1" x14ac:dyDescent="0.2">
      <c r="A549" s="2">
        <v>548</v>
      </c>
      <c r="B549" s="3" t="s">
        <v>2475</v>
      </c>
      <c r="C549" s="2" t="s">
        <v>2476</v>
      </c>
      <c r="D549" s="2" t="s">
        <v>2477</v>
      </c>
      <c r="E549" s="2" t="s">
        <v>1538</v>
      </c>
      <c r="F549" s="2" t="s">
        <v>1469</v>
      </c>
      <c r="G549" s="2" t="s">
        <v>15</v>
      </c>
      <c r="H549" s="2" t="s">
        <v>2478</v>
      </c>
    </row>
    <row r="550" spans="1:8" ht="20" customHeight="1" x14ac:dyDescent="0.2">
      <c r="A550" s="2">
        <v>549</v>
      </c>
      <c r="B550" s="3" t="s">
        <v>2479</v>
      </c>
      <c r="C550" s="2" t="s">
        <v>2480</v>
      </c>
      <c r="D550" s="2" t="s">
        <v>2481</v>
      </c>
      <c r="E550" s="2" t="s">
        <v>1543</v>
      </c>
      <c r="F550" s="2" t="s">
        <v>2207</v>
      </c>
      <c r="G550" s="2" t="s">
        <v>15</v>
      </c>
      <c r="H550" s="2" t="s">
        <v>2482</v>
      </c>
    </row>
    <row r="551" spans="1:8" ht="20" customHeight="1" x14ac:dyDescent="0.2">
      <c r="A551" s="2">
        <v>550</v>
      </c>
      <c r="B551" s="3" t="s">
        <v>2483</v>
      </c>
      <c r="C551" s="2" t="s">
        <v>2484</v>
      </c>
      <c r="D551" s="2" t="s">
        <v>2485</v>
      </c>
      <c r="E551" s="2" t="s">
        <v>96</v>
      </c>
      <c r="F551" s="2" t="s">
        <v>1469</v>
      </c>
      <c r="G551" s="2" t="s">
        <v>15</v>
      </c>
      <c r="H551" s="2" t="s">
        <v>2486</v>
      </c>
    </row>
    <row r="552" spans="1:8" ht="20" customHeight="1" x14ac:dyDescent="0.2">
      <c r="A552" s="2">
        <v>551</v>
      </c>
      <c r="B552" s="3" t="s">
        <v>2487</v>
      </c>
      <c r="C552" s="2" t="s">
        <v>2488</v>
      </c>
      <c r="D552" s="2" t="s">
        <v>2489</v>
      </c>
      <c r="E552" s="2" t="s">
        <v>96</v>
      </c>
      <c r="F552" s="2" t="s">
        <v>2490</v>
      </c>
      <c r="G552" s="2" t="s">
        <v>15</v>
      </c>
      <c r="H552" s="2" t="s">
        <v>2491</v>
      </c>
    </row>
    <row r="553" spans="1:8" ht="20" customHeight="1" x14ac:dyDescent="0.2">
      <c r="A553" s="2">
        <v>552</v>
      </c>
      <c r="B553" s="3" t="s">
        <v>2492</v>
      </c>
      <c r="C553" s="2" t="s">
        <v>2493</v>
      </c>
      <c r="D553" s="2" t="s">
        <v>2494</v>
      </c>
      <c r="E553" s="2" t="s">
        <v>35</v>
      </c>
      <c r="F553" s="2" t="s">
        <v>2495</v>
      </c>
      <c r="G553" s="2" t="s">
        <v>15</v>
      </c>
      <c r="H553" s="2" t="s">
        <v>2496</v>
      </c>
    </row>
    <row r="554" spans="1:8" ht="20" customHeight="1" x14ac:dyDescent="0.2">
      <c r="A554" s="2">
        <v>553</v>
      </c>
      <c r="B554" s="3" t="s">
        <v>2497</v>
      </c>
      <c r="C554" s="2" t="s">
        <v>2498</v>
      </c>
      <c r="D554" s="2" t="s">
        <v>2499</v>
      </c>
      <c r="E554" s="2" t="s">
        <v>35</v>
      </c>
      <c r="F554" s="2" t="s">
        <v>2500</v>
      </c>
      <c r="G554" s="2" t="s">
        <v>15</v>
      </c>
      <c r="H554" s="2" t="s">
        <v>2501</v>
      </c>
    </row>
    <row r="555" spans="1:8" ht="20" customHeight="1" x14ac:dyDescent="0.2">
      <c r="A555" s="2">
        <v>554</v>
      </c>
      <c r="B555" s="3" t="s">
        <v>2502</v>
      </c>
      <c r="C555" s="2" t="s">
        <v>2503</v>
      </c>
      <c r="D555" s="2" t="s">
        <v>2504</v>
      </c>
      <c r="E555" s="2" t="s">
        <v>1538</v>
      </c>
      <c r="F555" s="2" t="s">
        <v>97</v>
      </c>
      <c r="G555" s="2" t="s">
        <v>15</v>
      </c>
      <c r="H555" s="2" t="s">
        <v>2505</v>
      </c>
    </row>
    <row r="556" spans="1:8" ht="20" customHeight="1" x14ac:dyDescent="0.2">
      <c r="A556" s="2">
        <v>555</v>
      </c>
      <c r="B556" s="3" t="s">
        <v>2506</v>
      </c>
      <c r="C556" s="2" t="s">
        <v>2507</v>
      </c>
      <c r="D556" s="2" t="s">
        <v>2508</v>
      </c>
      <c r="E556" s="2" t="s">
        <v>13</v>
      </c>
      <c r="F556" s="2" t="s">
        <v>2509</v>
      </c>
      <c r="G556" s="2" t="s">
        <v>15</v>
      </c>
      <c r="H556" s="2" t="s">
        <v>2511</v>
      </c>
    </row>
    <row r="557" spans="1:8" ht="20" customHeight="1" x14ac:dyDescent="0.2">
      <c r="A557" s="2">
        <v>556</v>
      </c>
      <c r="B557" s="3" t="s">
        <v>2512</v>
      </c>
      <c r="C557" s="2" t="s">
        <v>2513</v>
      </c>
      <c r="D557" s="2" t="s">
        <v>2514</v>
      </c>
      <c r="E557" s="2" t="s">
        <v>1538</v>
      </c>
      <c r="F557" s="2" t="s">
        <v>1469</v>
      </c>
      <c r="G557" s="2" t="s">
        <v>15</v>
      </c>
      <c r="H557" s="2" t="s">
        <v>2515</v>
      </c>
    </row>
    <row r="558" spans="1:8" ht="20" customHeight="1" x14ac:dyDescent="0.2">
      <c r="A558" s="2">
        <v>557</v>
      </c>
      <c r="B558" s="3" t="s">
        <v>2516</v>
      </c>
      <c r="C558" s="2" t="s">
        <v>2517</v>
      </c>
      <c r="D558" s="2" t="s">
        <v>2518</v>
      </c>
      <c r="E558" s="2" t="s">
        <v>96</v>
      </c>
      <c r="F558" s="2" t="s">
        <v>2519</v>
      </c>
      <c r="G558" s="2" t="s">
        <v>15</v>
      </c>
      <c r="H558" s="2" t="s">
        <v>2520</v>
      </c>
    </row>
    <row r="559" spans="1:8" ht="20" customHeight="1" x14ac:dyDescent="0.2">
      <c r="A559" s="2">
        <v>558</v>
      </c>
      <c r="B559" s="3" t="s">
        <v>2521</v>
      </c>
      <c r="C559" s="2" t="s">
        <v>2522</v>
      </c>
      <c r="D559" s="2" t="s">
        <v>2523</v>
      </c>
      <c r="E559" s="2" t="s">
        <v>96</v>
      </c>
      <c r="F559" s="2" t="s">
        <v>2524</v>
      </c>
      <c r="G559" s="2" t="s">
        <v>15</v>
      </c>
      <c r="H559" s="2" t="s">
        <v>2525</v>
      </c>
    </row>
    <row r="560" spans="1:8" ht="20" customHeight="1" x14ac:dyDescent="0.2">
      <c r="A560" s="2">
        <v>559</v>
      </c>
      <c r="B560" s="3" t="s">
        <v>2526</v>
      </c>
      <c r="C560" s="2" t="s">
        <v>2527</v>
      </c>
      <c r="D560" s="2" t="s">
        <v>2528</v>
      </c>
      <c r="E560" s="2" t="s">
        <v>1154</v>
      </c>
      <c r="F560" s="2" t="s">
        <v>2529</v>
      </c>
      <c r="G560" s="2" t="s">
        <v>15</v>
      </c>
      <c r="H560" s="2" t="s">
        <v>2530</v>
      </c>
    </row>
    <row r="561" spans="1:8" ht="20" customHeight="1" x14ac:dyDescent="0.2">
      <c r="A561" s="2">
        <v>560</v>
      </c>
      <c r="B561" s="3" t="s">
        <v>2531</v>
      </c>
      <c r="C561" s="2" t="s">
        <v>2532</v>
      </c>
      <c r="D561" s="2" t="s">
        <v>2533</v>
      </c>
      <c r="E561" s="2" t="s">
        <v>35</v>
      </c>
      <c r="F561" s="2" t="s">
        <v>551</v>
      </c>
      <c r="G561" s="2" t="s">
        <v>15</v>
      </c>
      <c r="H561" s="2" t="s">
        <v>2534</v>
      </c>
    </row>
    <row r="562" spans="1:8" ht="20" customHeight="1" x14ac:dyDescent="0.2">
      <c r="A562" s="2">
        <v>561</v>
      </c>
      <c r="B562" s="3" t="s">
        <v>2535</v>
      </c>
      <c r="C562" s="2" t="s">
        <v>2536</v>
      </c>
      <c r="D562" s="2" t="s">
        <v>2537</v>
      </c>
      <c r="E562" s="2" t="s">
        <v>70</v>
      </c>
      <c r="F562" s="2" t="s">
        <v>1469</v>
      </c>
      <c r="G562" s="2" t="s">
        <v>15</v>
      </c>
      <c r="H562" s="2" t="s">
        <v>2538</v>
      </c>
    </row>
    <row r="563" spans="1:8" ht="20" customHeight="1" x14ac:dyDescent="0.2">
      <c r="A563" s="2">
        <v>562</v>
      </c>
      <c r="B563" s="3" t="s">
        <v>2539</v>
      </c>
      <c r="C563" s="2" t="s">
        <v>2540</v>
      </c>
      <c r="D563" s="2" t="s">
        <v>2541</v>
      </c>
      <c r="E563" s="2" t="s">
        <v>80</v>
      </c>
      <c r="F563" s="2" t="s">
        <v>1699</v>
      </c>
      <c r="G563" s="2" t="s">
        <v>15</v>
      </c>
      <c r="H563" s="2" t="s">
        <v>2542</v>
      </c>
    </row>
    <row r="564" spans="1:8" ht="20" customHeight="1" x14ac:dyDescent="0.2">
      <c r="A564" s="2">
        <v>563</v>
      </c>
      <c r="B564" s="3" t="s">
        <v>2543</v>
      </c>
      <c r="C564" s="2" t="s">
        <v>2544</v>
      </c>
      <c r="D564" s="2" t="s">
        <v>2545</v>
      </c>
      <c r="E564" s="2" t="s">
        <v>70</v>
      </c>
      <c r="F564" s="2" t="s">
        <v>285</v>
      </c>
      <c r="G564" s="2" t="s">
        <v>15</v>
      </c>
      <c r="H564" s="2" t="s">
        <v>2547</v>
      </c>
    </row>
    <row r="565" spans="1:8" ht="20" customHeight="1" x14ac:dyDescent="0.2">
      <c r="A565" s="2">
        <v>564</v>
      </c>
      <c r="B565" s="3" t="s">
        <v>2548</v>
      </c>
      <c r="C565" s="2" t="s">
        <v>2549</v>
      </c>
      <c r="D565" s="2" t="s">
        <v>2550</v>
      </c>
      <c r="E565" s="2" t="s">
        <v>1154</v>
      </c>
      <c r="F565" s="2" t="s">
        <v>1140</v>
      </c>
      <c r="G565" s="2" t="s">
        <v>15</v>
      </c>
      <c r="H565" s="2" t="s">
        <v>2551</v>
      </c>
    </row>
    <row r="566" spans="1:8" ht="20" customHeight="1" x14ac:dyDescent="0.2">
      <c r="A566" s="2">
        <v>565</v>
      </c>
      <c r="B566" s="3" t="s">
        <v>2552</v>
      </c>
      <c r="C566" s="2" t="s">
        <v>2553</v>
      </c>
      <c r="D566" s="2" t="s">
        <v>2554</v>
      </c>
      <c r="E566" s="2" t="s">
        <v>35</v>
      </c>
      <c r="F566" s="2" t="s">
        <v>2347</v>
      </c>
      <c r="G566" s="2" t="s">
        <v>15</v>
      </c>
      <c r="H566" s="2" t="s">
        <v>2555</v>
      </c>
    </row>
    <row r="567" spans="1:8" ht="20" customHeight="1" x14ac:dyDescent="0.2">
      <c r="A567" s="2">
        <v>566</v>
      </c>
      <c r="B567" s="3" t="s">
        <v>2556</v>
      </c>
      <c r="C567" s="2" t="s">
        <v>2557</v>
      </c>
      <c r="D567" s="2" t="s">
        <v>2558</v>
      </c>
      <c r="E567" s="2" t="s">
        <v>96</v>
      </c>
      <c r="F567" s="2" t="s">
        <v>254</v>
      </c>
      <c r="G567" s="2" t="s">
        <v>15</v>
      </c>
      <c r="H567" s="2" t="s">
        <v>2559</v>
      </c>
    </row>
    <row r="568" spans="1:8" ht="20" customHeight="1" x14ac:dyDescent="0.2">
      <c r="A568" s="2">
        <v>567</v>
      </c>
      <c r="B568" s="3" t="s">
        <v>2560</v>
      </c>
      <c r="C568" s="2" t="s">
        <v>2561</v>
      </c>
      <c r="D568" s="2" t="s">
        <v>2562</v>
      </c>
      <c r="E568" s="2" t="s">
        <v>1154</v>
      </c>
      <c r="F568" s="2" t="s">
        <v>1469</v>
      </c>
      <c r="G568" s="2" t="s">
        <v>15</v>
      </c>
      <c r="H568" s="2" t="s">
        <v>2563</v>
      </c>
    </row>
    <row r="569" spans="1:8" ht="20" customHeight="1" x14ac:dyDescent="0.2">
      <c r="A569" s="2">
        <v>568</v>
      </c>
      <c r="B569" s="3" t="s">
        <v>2564</v>
      </c>
      <c r="C569" s="2" t="s">
        <v>2565</v>
      </c>
      <c r="D569" s="2" t="s">
        <v>2566</v>
      </c>
      <c r="E569" s="2" t="s">
        <v>70</v>
      </c>
      <c r="F569" s="2" t="s">
        <v>1329</v>
      </c>
      <c r="G569" s="2" t="s">
        <v>15</v>
      </c>
      <c r="H569" s="2" t="s">
        <v>2567</v>
      </c>
    </row>
    <row r="570" spans="1:8" ht="20" customHeight="1" x14ac:dyDescent="0.2">
      <c r="A570" s="2">
        <v>569</v>
      </c>
      <c r="B570" s="3" t="s">
        <v>2568</v>
      </c>
      <c r="C570" s="2" t="s">
        <v>2569</v>
      </c>
      <c r="D570" s="2" t="s">
        <v>2570</v>
      </c>
      <c r="E570" s="2" t="s">
        <v>70</v>
      </c>
      <c r="F570" s="2" t="s">
        <v>962</v>
      </c>
      <c r="G570" s="2" t="s">
        <v>15</v>
      </c>
      <c r="H570" s="2" t="s">
        <v>2571</v>
      </c>
    </row>
    <row r="571" spans="1:8" ht="20" customHeight="1" x14ac:dyDescent="0.2">
      <c r="A571" s="2">
        <v>570</v>
      </c>
      <c r="B571" s="3" t="s">
        <v>2572</v>
      </c>
      <c r="C571" s="2" t="s">
        <v>2573</v>
      </c>
      <c r="D571" s="2" t="s">
        <v>2574</v>
      </c>
      <c r="E571" s="2" t="s">
        <v>80</v>
      </c>
      <c r="F571" s="2" t="s">
        <v>701</v>
      </c>
      <c r="G571" s="2" t="s">
        <v>15</v>
      </c>
      <c r="H571" s="2" t="s">
        <v>2576</v>
      </c>
    </row>
    <row r="572" spans="1:8" ht="20" customHeight="1" x14ac:dyDescent="0.2">
      <c r="A572" s="2">
        <v>571</v>
      </c>
      <c r="B572" s="3" t="s">
        <v>2577</v>
      </c>
      <c r="C572" s="2" t="s">
        <v>2578</v>
      </c>
      <c r="D572" s="2" t="s">
        <v>2579</v>
      </c>
      <c r="E572" s="2" t="s">
        <v>13</v>
      </c>
      <c r="F572" s="2" t="s">
        <v>264</v>
      </c>
      <c r="G572" s="2" t="s">
        <v>15</v>
      </c>
      <c r="H572" s="2" t="s">
        <v>2580</v>
      </c>
    </row>
    <row r="573" spans="1:8" ht="20" customHeight="1" x14ac:dyDescent="0.2">
      <c r="A573" s="2">
        <v>572</v>
      </c>
      <c r="B573" s="3" t="s">
        <v>2581</v>
      </c>
      <c r="C573" s="2" t="s">
        <v>2582</v>
      </c>
      <c r="D573" s="2" t="s">
        <v>2583</v>
      </c>
      <c r="E573" s="2" t="s">
        <v>1538</v>
      </c>
      <c r="F573" s="2" t="s">
        <v>1737</v>
      </c>
      <c r="G573" s="2" t="s">
        <v>15</v>
      </c>
      <c r="H573" s="2" t="s">
        <v>2584</v>
      </c>
    </row>
    <row r="574" spans="1:8" ht="20" customHeight="1" x14ac:dyDescent="0.2">
      <c r="A574" s="2">
        <v>573</v>
      </c>
      <c r="B574" s="3" t="s">
        <v>2585</v>
      </c>
      <c r="C574" s="2" t="s">
        <v>2586</v>
      </c>
      <c r="D574" s="2" t="s">
        <v>2587</v>
      </c>
      <c r="E574" s="2" t="s">
        <v>70</v>
      </c>
      <c r="F574" s="2" t="s">
        <v>2588</v>
      </c>
      <c r="G574" s="2" t="s">
        <v>15</v>
      </c>
      <c r="H574" s="2" t="s">
        <v>2589</v>
      </c>
    </row>
    <row r="575" spans="1:8" ht="20" customHeight="1" x14ac:dyDescent="0.2">
      <c r="A575" s="2">
        <v>574</v>
      </c>
      <c r="B575" s="3" t="s">
        <v>2590</v>
      </c>
      <c r="C575" s="2" t="s">
        <v>2591</v>
      </c>
      <c r="D575" s="2" t="s">
        <v>2592</v>
      </c>
      <c r="E575" s="2" t="s">
        <v>35</v>
      </c>
      <c r="F575" s="2" t="s">
        <v>2593</v>
      </c>
      <c r="G575" s="2" t="s">
        <v>15</v>
      </c>
      <c r="H575" s="2" t="s">
        <v>2595</v>
      </c>
    </row>
    <row r="576" spans="1:8" ht="20" customHeight="1" x14ac:dyDescent="0.2">
      <c r="A576" s="2">
        <v>575</v>
      </c>
      <c r="B576" s="3" t="s">
        <v>2596</v>
      </c>
      <c r="C576" s="2" t="s">
        <v>2597</v>
      </c>
      <c r="D576" s="2" t="s">
        <v>2598</v>
      </c>
      <c r="E576" s="2" t="s">
        <v>102</v>
      </c>
      <c r="F576" s="2" t="s">
        <v>645</v>
      </c>
      <c r="G576" s="2" t="s">
        <v>15</v>
      </c>
      <c r="H576" s="2" t="s">
        <v>2599</v>
      </c>
    </row>
    <row r="577" spans="1:8" ht="20" customHeight="1" x14ac:dyDescent="0.2">
      <c r="A577" s="2">
        <v>576</v>
      </c>
      <c r="B577" s="3" t="s">
        <v>2600</v>
      </c>
      <c r="C577" s="2" t="s">
        <v>2601</v>
      </c>
      <c r="D577" s="2" t="s">
        <v>2602</v>
      </c>
      <c r="E577" s="2" t="s">
        <v>13</v>
      </c>
      <c r="F577" s="2" t="s">
        <v>2603</v>
      </c>
      <c r="G577" s="2" t="s">
        <v>15</v>
      </c>
      <c r="H577" s="2" t="s">
        <v>2604</v>
      </c>
    </row>
    <row r="578" spans="1:8" ht="20" customHeight="1" x14ac:dyDescent="0.2">
      <c r="A578" s="2">
        <v>577</v>
      </c>
      <c r="B578" s="3" t="s">
        <v>2605</v>
      </c>
      <c r="C578" s="2" t="s">
        <v>2606</v>
      </c>
      <c r="D578" s="2" t="s">
        <v>2607</v>
      </c>
      <c r="E578" s="2" t="s">
        <v>1154</v>
      </c>
      <c r="F578" s="2" t="s">
        <v>1665</v>
      </c>
      <c r="G578" s="2" t="s">
        <v>15</v>
      </c>
      <c r="H578" s="2" t="s">
        <v>2608</v>
      </c>
    </row>
    <row r="579" spans="1:8" ht="20" customHeight="1" x14ac:dyDescent="0.2">
      <c r="A579" s="2">
        <v>578</v>
      </c>
      <c r="B579" s="3" t="s">
        <v>2609</v>
      </c>
      <c r="C579" s="2" t="s">
        <v>2610</v>
      </c>
      <c r="D579" s="2" t="s">
        <v>2611</v>
      </c>
      <c r="E579" s="2" t="s">
        <v>96</v>
      </c>
      <c r="F579" s="2" t="s">
        <v>1469</v>
      </c>
      <c r="G579" s="2" t="s">
        <v>15</v>
      </c>
      <c r="H579" s="2" t="s">
        <v>2612</v>
      </c>
    </row>
    <row r="580" spans="1:8" ht="20" customHeight="1" x14ac:dyDescent="0.2">
      <c r="A580" s="2">
        <v>579</v>
      </c>
      <c r="B580" s="3" t="s">
        <v>2613</v>
      </c>
      <c r="C580" s="2" t="s">
        <v>2614</v>
      </c>
      <c r="D580" s="2" t="s">
        <v>2615</v>
      </c>
      <c r="E580" s="2" t="s">
        <v>80</v>
      </c>
      <c r="F580" s="2" t="s">
        <v>2616</v>
      </c>
      <c r="G580" s="2" t="s">
        <v>15</v>
      </c>
      <c r="H580" s="2" t="s">
        <v>2617</v>
      </c>
    </row>
    <row r="581" spans="1:8" ht="20" customHeight="1" x14ac:dyDescent="0.2">
      <c r="A581" s="2">
        <v>580</v>
      </c>
      <c r="B581" s="3" t="s">
        <v>2618</v>
      </c>
      <c r="C581" s="2" t="s">
        <v>2619</v>
      </c>
      <c r="D581" s="2" t="s">
        <v>2620</v>
      </c>
      <c r="E581" s="2" t="s">
        <v>102</v>
      </c>
      <c r="F581" s="2" t="s">
        <v>2621</v>
      </c>
      <c r="G581" s="2" t="s">
        <v>15</v>
      </c>
      <c r="H581" s="2" t="s">
        <v>2622</v>
      </c>
    </row>
    <row r="582" spans="1:8" ht="20" customHeight="1" x14ac:dyDescent="0.2">
      <c r="A582" s="2">
        <v>581</v>
      </c>
      <c r="B582" s="3" t="s">
        <v>2623</v>
      </c>
      <c r="C582" s="2" t="s">
        <v>2624</v>
      </c>
      <c r="D582" s="2" t="s">
        <v>2625</v>
      </c>
      <c r="E582" s="2" t="s">
        <v>96</v>
      </c>
      <c r="F582" s="2" t="s">
        <v>2626</v>
      </c>
      <c r="G582" s="2" t="s">
        <v>15</v>
      </c>
      <c r="H582" s="2" t="s">
        <v>2627</v>
      </c>
    </row>
    <row r="583" spans="1:8" ht="20" customHeight="1" x14ac:dyDescent="0.2">
      <c r="A583" s="2">
        <v>582</v>
      </c>
      <c r="B583" s="3" t="s">
        <v>2628</v>
      </c>
      <c r="C583" s="2" t="s">
        <v>2629</v>
      </c>
      <c r="D583" s="2" t="s">
        <v>2630</v>
      </c>
      <c r="E583" s="2" t="s">
        <v>1154</v>
      </c>
      <c r="F583" s="2" t="s">
        <v>1024</v>
      </c>
      <c r="G583" s="2" t="s">
        <v>15</v>
      </c>
      <c r="H583" s="2" t="s">
        <v>2631</v>
      </c>
    </row>
    <row r="584" spans="1:8" ht="20" customHeight="1" x14ac:dyDescent="0.2">
      <c r="A584" s="2">
        <v>583</v>
      </c>
      <c r="B584" s="3" t="s">
        <v>2632</v>
      </c>
      <c r="C584" s="2" t="s">
        <v>2633</v>
      </c>
      <c r="D584" s="2" t="s">
        <v>2634</v>
      </c>
      <c r="E584" s="2" t="s">
        <v>13</v>
      </c>
      <c r="F584" s="2" t="s">
        <v>2635</v>
      </c>
      <c r="G584" s="2" t="s">
        <v>15</v>
      </c>
      <c r="H584" s="2" t="s">
        <v>2636</v>
      </c>
    </row>
    <row r="585" spans="1:8" ht="20" customHeight="1" x14ac:dyDescent="0.2">
      <c r="A585" s="2">
        <v>584</v>
      </c>
      <c r="B585" s="3" t="s">
        <v>2637</v>
      </c>
      <c r="C585" s="2" t="s">
        <v>2638</v>
      </c>
      <c r="D585" s="2" t="s">
        <v>2639</v>
      </c>
      <c r="E585" s="2" t="s">
        <v>96</v>
      </c>
      <c r="F585" s="2" t="s">
        <v>97</v>
      </c>
      <c r="G585" s="2" t="s">
        <v>15</v>
      </c>
      <c r="H585" s="2" t="s">
        <v>2640</v>
      </c>
    </row>
    <row r="586" spans="1:8" ht="20" customHeight="1" x14ac:dyDescent="0.2">
      <c r="A586" s="2">
        <v>585</v>
      </c>
      <c r="B586" s="3" t="s">
        <v>2641</v>
      </c>
      <c r="C586" s="2" t="s">
        <v>2642</v>
      </c>
      <c r="D586" s="2" t="s">
        <v>2643</v>
      </c>
      <c r="E586" s="2" t="s">
        <v>1532</v>
      </c>
      <c r="F586" s="2" t="s">
        <v>2644</v>
      </c>
      <c r="G586" s="2" t="s">
        <v>15</v>
      </c>
      <c r="H586" s="2" t="s">
        <v>2645</v>
      </c>
    </row>
    <row r="587" spans="1:8" ht="20" customHeight="1" x14ac:dyDescent="0.2">
      <c r="A587" s="2">
        <v>586</v>
      </c>
      <c r="B587" s="3" t="s">
        <v>2646</v>
      </c>
      <c r="C587" s="2" t="s">
        <v>2647</v>
      </c>
      <c r="D587" s="2" t="s">
        <v>2648</v>
      </c>
      <c r="E587" s="2" t="s">
        <v>35</v>
      </c>
      <c r="F587" s="2" t="s">
        <v>144</v>
      </c>
      <c r="G587" s="2" t="s">
        <v>15</v>
      </c>
      <c r="H587" s="2"/>
    </row>
    <row r="588" spans="1:8" ht="20" customHeight="1" x14ac:dyDescent="0.2">
      <c r="A588" s="2">
        <v>587</v>
      </c>
      <c r="B588" s="3" t="s">
        <v>2649</v>
      </c>
      <c r="C588" s="2" t="s">
        <v>2650</v>
      </c>
      <c r="D588" s="2" t="s">
        <v>2651</v>
      </c>
      <c r="E588" s="2" t="s">
        <v>80</v>
      </c>
      <c r="F588" s="2" t="s">
        <v>216</v>
      </c>
      <c r="G588" s="2" t="s">
        <v>15</v>
      </c>
      <c r="H588" s="2" t="s">
        <v>2652</v>
      </c>
    </row>
    <row r="589" spans="1:8" ht="20" customHeight="1" x14ac:dyDescent="0.2">
      <c r="A589" s="2">
        <v>588</v>
      </c>
      <c r="B589" s="3" t="s">
        <v>2653</v>
      </c>
      <c r="C589" s="2" t="s">
        <v>2654</v>
      </c>
      <c r="D589" s="2" t="s">
        <v>2655</v>
      </c>
      <c r="E589" s="2" t="s">
        <v>96</v>
      </c>
      <c r="F589" s="2" t="s">
        <v>1699</v>
      </c>
      <c r="G589" s="2" t="s">
        <v>15</v>
      </c>
      <c r="H589" s="2" t="s">
        <v>2656</v>
      </c>
    </row>
    <row r="590" spans="1:8" ht="20" customHeight="1" x14ac:dyDescent="0.2">
      <c r="A590" s="2">
        <v>589</v>
      </c>
      <c r="B590" s="3" t="s">
        <v>2657</v>
      </c>
      <c r="C590" s="2" t="s">
        <v>2658</v>
      </c>
      <c r="D590" s="2" t="s">
        <v>2659</v>
      </c>
      <c r="E590" s="2" t="s">
        <v>96</v>
      </c>
      <c r="F590" s="2" t="s">
        <v>2660</v>
      </c>
      <c r="G590" s="2" t="s">
        <v>15</v>
      </c>
      <c r="H590" s="2" t="s">
        <v>2661</v>
      </c>
    </row>
    <row r="591" spans="1:8" ht="20" customHeight="1" x14ac:dyDescent="0.2">
      <c r="A591" s="2">
        <v>590</v>
      </c>
      <c r="B591" s="3" t="s">
        <v>2662</v>
      </c>
      <c r="C591" s="2" t="s">
        <v>2663</v>
      </c>
      <c r="D591" s="2" t="s">
        <v>2664</v>
      </c>
      <c r="E591" s="2" t="s">
        <v>80</v>
      </c>
      <c r="F591" s="2" t="s">
        <v>404</v>
      </c>
      <c r="G591" s="2" t="s">
        <v>15</v>
      </c>
      <c r="H591" s="2" t="s">
        <v>2666</v>
      </c>
    </row>
    <row r="592" spans="1:8" ht="20" customHeight="1" x14ac:dyDescent="0.2">
      <c r="A592" s="2">
        <v>591</v>
      </c>
      <c r="B592" s="3" t="s">
        <v>2667</v>
      </c>
      <c r="C592" s="2" t="s">
        <v>2668</v>
      </c>
      <c r="D592" s="2" t="s">
        <v>2669</v>
      </c>
      <c r="E592" s="2" t="s">
        <v>102</v>
      </c>
      <c r="F592" s="2" t="s">
        <v>2670</v>
      </c>
      <c r="G592" s="2" t="s">
        <v>15</v>
      </c>
      <c r="H592" s="2" t="s">
        <v>2671</v>
      </c>
    </row>
    <row r="593" spans="1:8" ht="20" customHeight="1" x14ac:dyDescent="0.2">
      <c r="A593" s="2">
        <v>592</v>
      </c>
      <c r="B593" s="3" t="s">
        <v>2672</v>
      </c>
      <c r="C593" s="2" t="s">
        <v>2673</v>
      </c>
      <c r="D593" s="2" t="s">
        <v>2674</v>
      </c>
      <c r="E593" s="2" t="s">
        <v>1543</v>
      </c>
      <c r="F593" s="2" t="s">
        <v>1980</v>
      </c>
      <c r="G593" s="2" t="s">
        <v>15</v>
      </c>
      <c r="H593" s="2" t="s">
        <v>2675</v>
      </c>
    </row>
    <row r="594" spans="1:8" ht="20" customHeight="1" x14ac:dyDescent="0.2">
      <c r="A594" s="2">
        <v>593</v>
      </c>
      <c r="B594" s="3" t="s">
        <v>2676</v>
      </c>
      <c r="C594" s="2" t="s">
        <v>2677</v>
      </c>
      <c r="D594" s="2" t="s">
        <v>2678</v>
      </c>
      <c r="E594" s="2" t="s">
        <v>13</v>
      </c>
      <c r="F594" s="2" t="s">
        <v>2679</v>
      </c>
      <c r="G594" s="2" t="s">
        <v>15</v>
      </c>
      <c r="H594" s="2" t="s">
        <v>2680</v>
      </c>
    </row>
    <row r="595" spans="1:8" ht="20" customHeight="1" x14ac:dyDescent="0.2">
      <c r="A595" s="2">
        <v>594</v>
      </c>
      <c r="B595" s="3" t="s">
        <v>2681</v>
      </c>
      <c r="C595" s="2" t="s">
        <v>2682</v>
      </c>
      <c r="D595" s="2" t="s">
        <v>2683</v>
      </c>
      <c r="E595" s="2" t="s">
        <v>96</v>
      </c>
      <c r="F595" s="2" t="s">
        <v>781</v>
      </c>
      <c r="G595" s="2" t="s">
        <v>15</v>
      </c>
      <c r="H595" s="2" t="s">
        <v>2684</v>
      </c>
    </row>
    <row r="596" spans="1:8" ht="20" customHeight="1" x14ac:dyDescent="0.2">
      <c r="A596" s="2">
        <v>595</v>
      </c>
      <c r="B596" s="3" t="s">
        <v>2685</v>
      </c>
      <c r="C596" s="2" t="s">
        <v>2686</v>
      </c>
      <c r="D596" s="2" t="s">
        <v>2687</v>
      </c>
      <c r="E596" s="2" t="s">
        <v>70</v>
      </c>
      <c r="F596" s="2" t="s">
        <v>1688</v>
      </c>
      <c r="G596" s="2" t="s">
        <v>15</v>
      </c>
      <c r="H596" s="2" t="s">
        <v>2688</v>
      </c>
    </row>
    <row r="597" spans="1:8" ht="20" customHeight="1" x14ac:dyDescent="0.2">
      <c r="A597" s="2">
        <v>596</v>
      </c>
      <c r="B597" s="3" t="s">
        <v>2689</v>
      </c>
      <c r="C597" s="2" t="s">
        <v>2690</v>
      </c>
      <c r="D597" s="2" t="s">
        <v>2691</v>
      </c>
      <c r="E597" s="2" t="s">
        <v>13</v>
      </c>
      <c r="F597" s="2" t="s">
        <v>1523</v>
      </c>
      <c r="G597" s="2" t="s">
        <v>15</v>
      </c>
      <c r="H597" s="2" t="s">
        <v>2692</v>
      </c>
    </row>
    <row r="598" spans="1:8" ht="20" customHeight="1" x14ac:dyDescent="0.2">
      <c r="A598" s="2">
        <v>597</v>
      </c>
      <c r="B598" s="3" t="s">
        <v>2693</v>
      </c>
      <c r="C598" s="2" t="s">
        <v>2694</v>
      </c>
      <c r="D598" s="2" t="s">
        <v>2695</v>
      </c>
      <c r="E598" s="2" t="s">
        <v>1538</v>
      </c>
      <c r="F598" s="2" t="s">
        <v>903</v>
      </c>
      <c r="G598" s="2" t="s">
        <v>15</v>
      </c>
      <c r="H598" s="2" t="s">
        <v>2696</v>
      </c>
    </row>
    <row r="599" spans="1:8" ht="20" customHeight="1" x14ac:dyDescent="0.2">
      <c r="A599" s="2">
        <v>598</v>
      </c>
      <c r="B599" s="3" t="s">
        <v>2697</v>
      </c>
      <c r="C599" s="2" t="s">
        <v>2698</v>
      </c>
      <c r="D599" s="2" t="s">
        <v>2699</v>
      </c>
      <c r="E599" s="2" t="s">
        <v>96</v>
      </c>
      <c r="F599" s="2" t="s">
        <v>2700</v>
      </c>
      <c r="G599" s="2" t="s">
        <v>15</v>
      </c>
      <c r="H599" s="2" t="s">
        <v>2701</v>
      </c>
    </row>
    <row r="600" spans="1:8" ht="20" customHeight="1" x14ac:dyDescent="0.2">
      <c r="A600" s="2">
        <v>599</v>
      </c>
      <c r="B600" s="3" t="s">
        <v>2702</v>
      </c>
      <c r="C600" s="2" t="s">
        <v>2703</v>
      </c>
      <c r="D600" s="2" t="s">
        <v>2704</v>
      </c>
      <c r="E600" s="2" t="s">
        <v>1532</v>
      </c>
      <c r="F600" s="2" t="s">
        <v>2705</v>
      </c>
      <c r="G600" s="2" t="s">
        <v>15</v>
      </c>
      <c r="H600" s="2" t="s">
        <v>2706</v>
      </c>
    </row>
    <row r="601" spans="1:8" ht="20" customHeight="1" x14ac:dyDescent="0.2">
      <c r="A601" s="2">
        <v>600</v>
      </c>
      <c r="B601" s="3" t="s">
        <v>2707</v>
      </c>
      <c r="C601" s="2" t="s">
        <v>2708</v>
      </c>
      <c r="D601" s="2" t="s">
        <v>2709</v>
      </c>
      <c r="E601" s="2" t="s">
        <v>70</v>
      </c>
      <c r="F601" s="2" t="s">
        <v>2710</v>
      </c>
      <c r="G601" s="2" t="s">
        <v>15</v>
      </c>
      <c r="H601" s="2" t="s">
        <v>2711</v>
      </c>
    </row>
    <row r="602" spans="1:8" ht="20" customHeight="1" x14ac:dyDescent="0.2">
      <c r="A602" s="2">
        <v>601</v>
      </c>
      <c r="B602" s="3" t="s">
        <v>2712</v>
      </c>
      <c r="C602" s="2" t="s">
        <v>2713</v>
      </c>
      <c r="D602" s="2" t="s">
        <v>2714</v>
      </c>
      <c r="E602" s="2" t="s">
        <v>35</v>
      </c>
      <c r="F602" s="2" t="s">
        <v>1777</v>
      </c>
      <c r="G602" s="2" t="s">
        <v>15</v>
      </c>
      <c r="H602" s="2" t="s">
        <v>2715</v>
      </c>
    </row>
    <row r="603" spans="1:8" ht="20" customHeight="1" x14ac:dyDescent="0.2">
      <c r="A603" s="2">
        <v>602</v>
      </c>
      <c r="B603" s="3" t="s">
        <v>2716</v>
      </c>
      <c r="C603" s="2" t="s">
        <v>2717</v>
      </c>
      <c r="D603" s="2" t="s">
        <v>2718</v>
      </c>
      <c r="E603" s="2" t="s">
        <v>1538</v>
      </c>
      <c r="F603" s="2" t="s">
        <v>2719</v>
      </c>
      <c r="G603" s="2" t="s">
        <v>15</v>
      </c>
      <c r="H603" s="2" t="s">
        <v>2720</v>
      </c>
    </row>
    <row r="604" spans="1:8" ht="20" customHeight="1" x14ac:dyDescent="0.2">
      <c r="A604" s="2">
        <v>603</v>
      </c>
      <c r="B604" s="3" t="s">
        <v>2721</v>
      </c>
      <c r="C604" s="2" t="s">
        <v>2722</v>
      </c>
      <c r="D604" s="2" t="s">
        <v>2723</v>
      </c>
      <c r="E604" s="2" t="s">
        <v>13</v>
      </c>
      <c r="F604" s="2" t="s">
        <v>2724</v>
      </c>
      <c r="G604" s="2" t="s">
        <v>15</v>
      </c>
      <c r="H604" s="2" t="s">
        <v>2725</v>
      </c>
    </row>
    <row r="605" spans="1:8" ht="20" customHeight="1" x14ac:dyDescent="0.2">
      <c r="A605" s="2">
        <v>604</v>
      </c>
      <c r="B605" s="3" t="s">
        <v>2726</v>
      </c>
      <c r="C605" s="2" t="s">
        <v>2727</v>
      </c>
      <c r="D605" s="2" t="s">
        <v>2728</v>
      </c>
      <c r="E605" s="2" t="s">
        <v>35</v>
      </c>
      <c r="F605" s="2" t="s">
        <v>2729</v>
      </c>
      <c r="G605" s="2" t="s">
        <v>15</v>
      </c>
      <c r="H605" s="2" t="s">
        <v>2730</v>
      </c>
    </row>
    <row r="606" spans="1:8" ht="20" customHeight="1" x14ac:dyDescent="0.2">
      <c r="A606" s="2">
        <v>605</v>
      </c>
      <c r="B606" s="3" t="s">
        <v>2731</v>
      </c>
      <c r="C606" s="2" t="s">
        <v>2732</v>
      </c>
      <c r="D606" s="2" t="s">
        <v>2733</v>
      </c>
      <c r="E606" s="2" t="s">
        <v>1538</v>
      </c>
      <c r="F606" s="2" t="s">
        <v>1469</v>
      </c>
      <c r="G606" s="2" t="s">
        <v>15</v>
      </c>
      <c r="H606" s="2"/>
    </row>
    <row r="607" spans="1:8" ht="20" customHeight="1" x14ac:dyDescent="0.2">
      <c r="A607" s="2">
        <v>606</v>
      </c>
      <c r="B607" s="3" t="s">
        <v>2734</v>
      </c>
      <c r="C607" s="2" t="s">
        <v>2735</v>
      </c>
      <c r="D607" s="2" t="s">
        <v>2736</v>
      </c>
      <c r="E607" s="2" t="s">
        <v>70</v>
      </c>
      <c r="F607" s="2" t="s">
        <v>144</v>
      </c>
      <c r="G607" s="2" t="s">
        <v>15</v>
      </c>
      <c r="H607" s="2"/>
    </row>
    <row r="608" spans="1:8" ht="20" customHeight="1" x14ac:dyDescent="0.2">
      <c r="A608" s="2">
        <v>607</v>
      </c>
      <c r="B608" s="3" t="s">
        <v>2737</v>
      </c>
      <c r="C608" s="2" t="s">
        <v>2738</v>
      </c>
      <c r="D608" s="2" t="s">
        <v>2739</v>
      </c>
      <c r="E608" s="2" t="s">
        <v>1532</v>
      </c>
      <c r="F608" s="2" t="s">
        <v>2740</v>
      </c>
      <c r="G608" s="2" t="s">
        <v>15</v>
      </c>
      <c r="H608" s="2" t="s">
        <v>2741</v>
      </c>
    </row>
    <row r="609" spans="1:8" ht="20" customHeight="1" x14ac:dyDescent="0.2">
      <c r="A609" s="2">
        <v>608</v>
      </c>
      <c r="B609" s="3" t="s">
        <v>2742</v>
      </c>
      <c r="C609" s="2" t="s">
        <v>2743</v>
      </c>
      <c r="D609" s="2" t="s">
        <v>2744</v>
      </c>
      <c r="E609" s="2" t="s">
        <v>1538</v>
      </c>
      <c r="F609" s="2" t="s">
        <v>2745</v>
      </c>
      <c r="G609" s="2" t="s">
        <v>15</v>
      </c>
      <c r="H609" s="2" t="s">
        <v>2746</v>
      </c>
    </row>
    <row r="610" spans="1:8" ht="20" customHeight="1" x14ac:dyDescent="0.2">
      <c r="A610" s="2">
        <v>609</v>
      </c>
      <c r="B610" s="3" t="s">
        <v>2747</v>
      </c>
      <c r="C610" s="2" t="s">
        <v>2748</v>
      </c>
      <c r="D610" s="2" t="s">
        <v>2749</v>
      </c>
      <c r="E610" s="2" t="s">
        <v>102</v>
      </c>
      <c r="F610" s="2" t="s">
        <v>2750</v>
      </c>
      <c r="G610" s="2" t="s">
        <v>15</v>
      </c>
      <c r="H610" s="2" t="s">
        <v>2751</v>
      </c>
    </row>
    <row r="611" spans="1:8" ht="20" customHeight="1" x14ac:dyDescent="0.2">
      <c r="A611" s="2">
        <v>610</v>
      </c>
      <c r="B611" s="3" t="s">
        <v>2752</v>
      </c>
      <c r="C611" s="2" t="s">
        <v>2753</v>
      </c>
      <c r="D611" s="2" t="s">
        <v>2754</v>
      </c>
      <c r="E611" s="2" t="s">
        <v>1538</v>
      </c>
      <c r="F611" s="2" t="s">
        <v>2755</v>
      </c>
      <c r="G611" s="2" t="s">
        <v>15</v>
      </c>
      <c r="H611" s="2" t="s">
        <v>2756</v>
      </c>
    </row>
    <row r="612" spans="1:8" ht="20" customHeight="1" x14ac:dyDescent="0.2">
      <c r="A612" s="2">
        <v>611</v>
      </c>
      <c r="B612" s="3" t="s">
        <v>2757</v>
      </c>
      <c r="C612" s="2" t="s">
        <v>2758</v>
      </c>
      <c r="D612" s="2" t="s">
        <v>2759</v>
      </c>
      <c r="E612" s="2" t="s">
        <v>1543</v>
      </c>
      <c r="F612" s="2" t="s">
        <v>2760</v>
      </c>
      <c r="G612" s="2" t="s">
        <v>15</v>
      </c>
      <c r="H612" s="2" t="s">
        <v>2761</v>
      </c>
    </row>
    <row r="613" spans="1:8" ht="20" customHeight="1" x14ac:dyDescent="0.2">
      <c r="A613" s="2">
        <v>612</v>
      </c>
      <c r="B613" s="3" t="s">
        <v>2762</v>
      </c>
      <c r="C613" s="2" t="s">
        <v>2763</v>
      </c>
      <c r="D613" s="2" t="s">
        <v>2764</v>
      </c>
      <c r="E613" s="2" t="s">
        <v>102</v>
      </c>
      <c r="F613" s="2" t="s">
        <v>1469</v>
      </c>
      <c r="G613" s="2" t="s">
        <v>15</v>
      </c>
      <c r="H613" s="2" t="s">
        <v>2765</v>
      </c>
    </row>
    <row r="614" spans="1:8" ht="20" customHeight="1" x14ac:dyDescent="0.2">
      <c r="A614" s="2">
        <v>613</v>
      </c>
      <c r="B614" s="3" t="s">
        <v>2766</v>
      </c>
      <c r="C614" s="2" t="s">
        <v>2767</v>
      </c>
      <c r="D614" s="2" t="s">
        <v>2768</v>
      </c>
      <c r="E614" s="2" t="s">
        <v>80</v>
      </c>
      <c r="F614" s="2" t="s">
        <v>2769</v>
      </c>
      <c r="G614" s="2" t="s">
        <v>2770</v>
      </c>
      <c r="H614" s="2" t="s">
        <v>2771</v>
      </c>
    </row>
    <row r="615" spans="1:8" ht="20" customHeight="1" x14ac:dyDescent="0.2">
      <c r="A615" s="2">
        <v>614</v>
      </c>
      <c r="B615" s="3" t="s">
        <v>2772</v>
      </c>
      <c r="C615" s="2" t="s">
        <v>2773</v>
      </c>
      <c r="D615" s="2" t="s">
        <v>2774</v>
      </c>
      <c r="E615" s="2" t="s">
        <v>35</v>
      </c>
      <c r="F615" s="2" t="s">
        <v>2013</v>
      </c>
      <c r="G615" s="2" t="s">
        <v>15</v>
      </c>
      <c r="H615" s="2" t="s">
        <v>2776</v>
      </c>
    </row>
    <row r="616" spans="1:8" ht="20" customHeight="1" x14ac:dyDescent="0.2">
      <c r="A616" s="2">
        <v>615</v>
      </c>
      <c r="B616" s="3" t="s">
        <v>2777</v>
      </c>
      <c r="C616" s="2" t="s">
        <v>2778</v>
      </c>
      <c r="D616" s="2" t="s">
        <v>2779</v>
      </c>
      <c r="E616" s="2" t="s">
        <v>35</v>
      </c>
      <c r="F616" s="2" t="s">
        <v>133</v>
      </c>
      <c r="G616" s="2" t="s">
        <v>15</v>
      </c>
      <c r="H616" s="2" t="s">
        <v>2781</v>
      </c>
    </row>
    <row r="617" spans="1:8" ht="20" customHeight="1" x14ac:dyDescent="0.2">
      <c r="A617" s="2">
        <v>616</v>
      </c>
      <c r="B617" s="3" t="s">
        <v>2782</v>
      </c>
      <c r="C617" s="2" t="s">
        <v>2783</v>
      </c>
      <c r="D617" s="2" t="s">
        <v>2784</v>
      </c>
      <c r="E617" s="2" t="s">
        <v>13</v>
      </c>
      <c r="F617" s="2" t="s">
        <v>133</v>
      </c>
      <c r="G617" s="2" t="s">
        <v>15</v>
      </c>
      <c r="H617" s="2" t="s">
        <v>2786</v>
      </c>
    </row>
    <row r="618" spans="1:8" ht="20" customHeight="1" x14ac:dyDescent="0.2">
      <c r="A618" s="2">
        <v>617</v>
      </c>
      <c r="B618" s="3" t="s">
        <v>2787</v>
      </c>
      <c r="C618" s="2" t="s">
        <v>2788</v>
      </c>
      <c r="D618" s="2" t="s">
        <v>2789</v>
      </c>
      <c r="E618" s="2" t="s">
        <v>102</v>
      </c>
      <c r="F618" s="2" t="s">
        <v>2790</v>
      </c>
      <c r="G618" s="2" t="s">
        <v>15</v>
      </c>
      <c r="H618" s="2" t="s">
        <v>2791</v>
      </c>
    </row>
    <row r="619" spans="1:8" ht="20" customHeight="1" x14ac:dyDescent="0.2">
      <c r="A619" s="2">
        <v>618</v>
      </c>
      <c r="B619" s="3" t="s">
        <v>2792</v>
      </c>
      <c r="C619" s="2" t="s">
        <v>2793</v>
      </c>
      <c r="D619" s="2" t="s">
        <v>2794</v>
      </c>
      <c r="E619" s="2" t="s">
        <v>1543</v>
      </c>
      <c r="F619" s="2" t="s">
        <v>122</v>
      </c>
      <c r="G619" s="2" t="s">
        <v>15</v>
      </c>
      <c r="H619" s="2" t="s">
        <v>2795</v>
      </c>
    </row>
    <row r="620" spans="1:8" ht="20" customHeight="1" x14ac:dyDescent="0.2">
      <c r="A620" s="2">
        <v>619</v>
      </c>
      <c r="B620" s="3" t="s">
        <v>2796</v>
      </c>
      <c r="C620" s="2" t="s">
        <v>2797</v>
      </c>
      <c r="D620" s="2" t="s">
        <v>2798</v>
      </c>
      <c r="E620" s="2" t="s">
        <v>13</v>
      </c>
      <c r="F620" s="2" t="s">
        <v>2799</v>
      </c>
      <c r="G620" s="2" t="s">
        <v>15</v>
      </c>
      <c r="H620" s="2" t="s">
        <v>2800</v>
      </c>
    </row>
    <row r="621" spans="1:8" ht="20" customHeight="1" x14ac:dyDescent="0.2">
      <c r="A621" s="2">
        <v>620</v>
      </c>
      <c r="B621" s="3" t="s">
        <v>2801</v>
      </c>
      <c r="C621" s="2" t="s">
        <v>2802</v>
      </c>
      <c r="D621" s="2" t="s">
        <v>2803</v>
      </c>
      <c r="E621" s="2" t="s">
        <v>1543</v>
      </c>
      <c r="F621" s="2" t="s">
        <v>97</v>
      </c>
      <c r="G621" s="2" t="s">
        <v>15</v>
      </c>
      <c r="H621" s="2" t="s">
        <v>2804</v>
      </c>
    </row>
    <row r="622" spans="1:8" ht="20" customHeight="1" x14ac:dyDescent="0.2">
      <c r="A622" s="2">
        <v>621</v>
      </c>
      <c r="B622" s="3" t="s">
        <v>2805</v>
      </c>
      <c r="C622" s="2" t="s">
        <v>2806</v>
      </c>
      <c r="D622" s="2" t="s">
        <v>2807</v>
      </c>
      <c r="E622" s="2" t="s">
        <v>102</v>
      </c>
      <c r="F622" s="2" t="s">
        <v>757</v>
      </c>
      <c r="G622" s="2" t="s">
        <v>15</v>
      </c>
      <c r="H622" s="2" t="s">
        <v>2808</v>
      </c>
    </row>
    <row r="623" spans="1:8" ht="20" customHeight="1" x14ac:dyDescent="0.2">
      <c r="A623" s="2">
        <v>622</v>
      </c>
      <c r="B623" s="3" t="s">
        <v>2809</v>
      </c>
      <c r="C623" s="2" t="s">
        <v>2810</v>
      </c>
      <c r="D623" s="2" t="s">
        <v>2811</v>
      </c>
      <c r="E623" s="2" t="s">
        <v>102</v>
      </c>
      <c r="F623" s="2" t="s">
        <v>2812</v>
      </c>
      <c r="G623" s="2" t="s">
        <v>15</v>
      </c>
      <c r="H623" s="2" t="s">
        <v>2813</v>
      </c>
    </row>
    <row r="624" spans="1:8" ht="20" customHeight="1" x14ac:dyDescent="0.2">
      <c r="A624" s="2">
        <v>623</v>
      </c>
      <c r="B624" s="3" t="s">
        <v>2814</v>
      </c>
      <c r="C624" s="2" t="s">
        <v>2815</v>
      </c>
      <c r="D624" s="2" t="s">
        <v>2816</v>
      </c>
      <c r="E624" s="2" t="s">
        <v>1538</v>
      </c>
      <c r="F624" s="2" t="s">
        <v>2817</v>
      </c>
      <c r="G624" s="2" t="s">
        <v>15</v>
      </c>
      <c r="H624" s="2" t="s">
        <v>2818</v>
      </c>
    </row>
    <row r="625" spans="1:8" ht="20" customHeight="1" x14ac:dyDescent="0.2">
      <c r="A625" s="2">
        <v>624</v>
      </c>
      <c r="B625" s="3" t="s">
        <v>2819</v>
      </c>
      <c r="C625" s="2" t="s">
        <v>2820</v>
      </c>
      <c r="D625" s="2" t="s">
        <v>2821</v>
      </c>
      <c r="E625" s="2" t="s">
        <v>70</v>
      </c>
      <c r="F625" s="2" t="s">
        <v>1737</v>
      </c>
      <c r="G625" s="2" t="s">
        <v>15</v>
      </c>
      <c r="H625" s="2" t="s">
        <v>2822</v>
      </c>
    </row>
    <row r="626" spans="1:8" ht="20" customHeight="1" x14ac:dyDescent="0.2">
      <c r="A626" s="2">
        <v>625</v>
      </c>
      <c r="B626" s="3" t="s">
        <v>2823</v>
      </c>
      <c r="C626" s="2" t="s">
        <v>2824</v>
      </c>
      <c r="D626" s="2"/>
      <c r="E626" s="2" t="s">
        <v>35</v>
      </c>
      <c r="F626" s="2" t="s">
        <v>2825</v>
      </c>
      <c r="G626" s="2" t="s">
        <v>15</v>
      </c>
      <c r="H626" s="2"/>
    </row>
    <row r="627" spans="1:8" ht="20" customHeight="1" x14ac:dyDescent="0.2">
      <c r="A627" s="2">
        <v>626</v>
      </c>
      <c r="B627" s="3" t="s">
        <v>2826</v>
      </c>
      <c r="C627" s="2" t="s">
        <v>2827</v>
      </c>
      <c r="D627" s="2" t="s">
        <v>2828</v>
      </c>
      <c r="E627" s="2" t="s">
        <v>1538</v>
      </c>
      <c r="F627" s="2" t="s">
        <v>1288</v>
      </c>
      <c r="G627" s="2" t="s">
        <v>15</v>
      </c>
      <c r="H627" s="2" t="s">
        <v>2829</v>
      </c>
    </row>
    <row r="628" spans="1:8" ht="20" customHeight="1" x14ac:dyDescent="0.2">
      <c r="A628" s="2">
        <v>627</v>
      </c>
      <c r="B628" s="3" t="s">
        <v>2830</v>
      </c>
      <c r="C628" s="2" t="s">
        <v>2831</v>
      </c>
      <c r="D628" s="2" t="s">
        <v>2832</v>
      </c>
      <c r="E628" s="2" t="s">
        <v>102</v>
      </c>
      <c r="F628" s="2" t="s">
        <v>56</v>
      </c>
      <c r="G628" s="2" t="s">
        <v>15</v>
      </c>
      <c r="H628" s="2" t="s">
        <v>2834</v>
      </c>
    </row>
    <row r="629" spans="1:8" ht="20" customHeight="1" x14ac:dyDescent="0.2">
      <c r="A629" s="2">
        <v>628</v>
      </c>
      <c r="B629" s="3" t="s">
        <v>2835</v>
      </c>
      <c r="C629" s="2" t="s">
        <v>2836</v>
      </c>
      <c r="D629" s="2" t="s">
        <v>2837</v>
      </c>
      <c r="E629" s="2" t="s">
        <v>1538</v>
      </c>
      <c r="F629" s="2" t="s">
        <v>1469</v>
      </c>
      <c r="G629" s="2" t="s">
        <v>15</v>
      </c>
      <c r="H629" s="2" t="s">
        <v>2839</v>
      </c>
    </row>
    <row r="630" spans="1:8" ht="20" customHeight="1" x14ac:dyDescent="0.2">
      <c r="A630" s="2">
        <v>629</v>
      </c>
      <c r="B630" s="3" t="s">
        <v>2840</v>
      </c>
      <c r="C630" s="2" t="s">
        <v>2841</v>
      </c>
      <c r="D630" s="2" t="s">
        <v>2842</v>
      </c>
      <c r="E630" s="2" t="s">
        <v>70</v>
      </c>
      <c r="F630" s="2" t="s">
        <v>2843</v>
      </c>
      <c r="G630" s="2" t="s">
        <v>15</v>
      </c>
      <c r="H630" s="2"/>
    </row>
    <row r="631" spans="1:8" ht="20" customHeight="1" x14ac:dyDescent="0.2">
      <c r="A631" s="2">
        <v>630</v>
      </c>
      <c r="B631" s="3" t="s">
        <v>2844</v>
      </c>
      <c r="C631" s="2" t="s">
        <v>2845</v>
      </c>
      <c r="D631" s="2" t="s">
        <v>2846</v>
      </c>
      <c r="E631" s="2" t="s">
        <v>70</v>
      </c>
      <c r="F631" s="2" t="s">
        <v>1329</v>
      </c>
      <c r="G631" s="2" t="s">
        <v>15</v>
      </c>
      <c r="H631" s="2" t="s">
        <v>2847</v>
      </c>
    </row>
    <row r="632" spans="1:8" ht="20" customHeight="1" x14ac:dyDescent="0.2">
      <c r="A632" s="2">
        <v>631</v>
      </c>
      <c r="B632" s="3" t="s">
        <v>2848</v>
      </c>
      <c r="C632" s="2" t="s">
        <v>2849</v>
      </c>
      <c r="D632" s="2" t="s">
        <v>2850</v>
      </c>
      <c r="E632" s="2" t="s">
        <v>80</v>
      </c>
      <c r="F632" s="2" t="s">
        <v>133</v>
      </c>
      <c r="G632" s="2" t="s">
        <v>15</v>
      </c>
      <c r="H632" s="2" t="s">
        <v>2851</v>
      </c>
    </row>
    <row r="633" spans="1:8" ht="20" customHeight="1" x14ac:dyDescent="0.2">
      <c r="A633" s="2">
        <v>632</v>
      </c>
      <c r="B633" s="3" t="s">
        <v>2852</v>
      </c>
      <c r="C633" s="2" t="s">
        <v>2853</v>
      </c>
      <c r="D633" s="2" t="s">
        <v>2854</v>
      </c>
      <c r="E633" s="2" t="s">
        <v>102</v>
      </c>
      <c r="F633" s="2" t="s">
        <v>1469</v>
      </c>
      <c r="G633" s="2" t="s">
        <v>15</v>
      </c>
      <c r="H633" s="2" t="s">
        <v>2855</v>
      </c>
    </row>
    <row r="634" spans="1:8" ht="20" customHeight="1" x14ac:dyDescent="0.2">
      <c r="A634" s="2">
        <v>633</v>
      </c>
      <c r="B634" s="3" t="s">
        <v>2856</v>
      </c>
      <c r="C634" s="2" t="s">
        <v>2857</v>
      </c>
      <c r="D634" s="2" t="s">
        <v>2858</v>
      </c>
      <c r="E634" s="2" t="s">
        <v>1154</v>
      </c>
      <c r="F634" s="2" t="s">
        <v>65</v>
      </c>
      <c r="G634" s="2" t="s">
        <v>15</v>
      </c>
      <c r="H634" s="2" t="s">
        <v>2859</v>
      </c>
    </row>
    <row r="635" spans="1:8" ht="20" customHeight="1" x14ac:dyDescent="0.2">
      <c r="A635" s="2">
        <v>634</v>
      </c>
      <c r="B635" s="3" t="s">
        <v>2860</v>
      </c>
      <c r="C635" s="2" t="s">
        <v>2861</v>
      </c>
      <c r="D635" s="2" t="s">
        <v>2862</v>
      </c>
      <c r="E635" s="2" t="s">
        <v>80</v>
      </c>
      <c r="F635" s="2" t="s">
        <v>2863</v>
      </c>
      <c r="G635" s="2" t="s">
        <v>15</v>
      </c>
      <c r="H635" s="2" t="s">
        <v>2864</v>
      </c>
    </row>
    <row r="636" spans="1:8" ht="20" customHeight="1" x14ac:dyDescent="0.2">
      <c r="A636" s="2">
        <v>635</v>
      </c>
      <c r="B636" s="3" t="s">
        <v>2865</v>
      </c>
      <c r="C636" s="2" t="s">
        <v>2866</v>
      </c>
      <c r="D636" s="2" t="s">
        <v>2867</v>
      </c>
      <c r="E636" s="2" t="s">
        <v>70</v>
      </c>
      <c r="F636" s="2" t="s">
        <v>928</v>
      </c>
      <c r="G636" s="2" t="s">
        <v>15</v>
      </c>
      <c r="H636" s="2" t="s">
        <v>2869</v>
      </c>
    </row>
    <row r="637" spans="1:8" ht="20" customHeight="1" x14ac:dyDescent="0.2">
      <c r="A637" s="2">
        <v>636</v>
      </c>
      <c r="B637" s="3" t="s">
        <v>2870</v>
      </c>
      <c r="C637" s="2" t="s">
        <v>2871</v>
      </c>
      <c r="D637" s="2" t="s">
        <v>2872</v>
      </c>
      <c r="E637" s="2" t="s">
        <v>96</v>
      </c>
      <c r="F637" s="2" t="s">
        <v>1528</v>
      </c>
      <c r="G637" s="2" t="s">
        <v>15</v>
      </c>
      <c r="H637" s="2"/>
    </row>
    <row r="638" spans="1:8" ht="20" customHeight="1" x14ac:dyDescent="0.2">
      <c r="A638" s="2">
        <v>637</v>
      </c>
      <c r="B638" s="3" t="s">
        <v>2873</v>
      </c>
      <c r="C638" s="2" t="s">
        <v>2874</v>
      </c>
      <c r="D638" s="2" t="s">
        <v>2875</v>
      </c>
      <c r="E638" s="2" t="s">
        <v>70</v>
      </c>
      <c r="F638" s="2" t="s">
        <v>1737</v>
      </c>
      <c r="G638" s="2" t="s">
        <v>15</v>
      </c>
      <c r="H638" s="2" t="s">
        <v>2876</v>
      </c>
    </row>
    <row r="639" spans="1:8" ht="20" customHeight="1" x14ac:dyDescent="0.2">
      <c r="A639" s="2">
        <v>638</v>
      </c>
      <c r="B639" s="3" t="s">
        <v>2877</v>
      </c>
      <c r="C639" s="2" t="s">
        <v>2878</v>
      </c>
      <c r="D639" s="2" t="s">
        <v>2879</v>
      </c>
      <c r="E639" s="2" t="s">
        <v>35</v>
      </c>
      <c r="F639" s="2" t="s">
        <v>133</v>
      </c>
      <c r="G639" s="2" t="s">
        <v>15</v>
      </c>
      <c r="H639" s="2" t="s">
        <v>2880</v>
      </c>
    </row>
    <row r="640" spans="1:8" ht="20" customHeight="1" x14ac:dyDescent="0.2">
      <c r="A640" s="2">
        <v>639</v>
      </c>
      <c r="B640" s="3" t="s">
        <v>2881</v>
      </c>
      <c r="C640" s="2" t="s">
        <v>2882</v>
      </c>
      <c r="D640" s="2" t="s">
        <v>2883</v>
      </c>
      <c r="E640" s="2" t="s">
        <v>1543</v>
      </c>
      <c r="F640" s="2" t="s">
        <v>65</v>
      </c>
      <c r="G640" s="2" t="s">
        <v>15</v>
      </c>
      <c r="H640" s="2" t="s">
        <v>2884</v>
      </c>
    </row>
    <row r="641" spans="1:8" ht="20" customHeight="1" x14ac:dyDescent="0.2">
      <c r="A641" s="2">
        <v>640</v>
      </c>
      <c r="B641" s="3" t="s">
        <v>2885</v>
      </c>
      <c r="C641" s="2" t="s">
        <v>2886</v>
      </c>
      <c r="D641" s="2" t="s">
        <v>2887</v>
      </c>
      <c r="E641" s="2" t="s">
        <v>1532</v>
      </c>
      <c r="F641" s="2" t="s">
        <v>2888</v>
      </c>
      <c r="G641" s="2" t="s">
        <v>15</v>
      </c>
      <c r="H641" s="2" t="s">
        <v>2889</v>
      </c>
    </row>
    <row r="642" spans="1:8" ht="20" customHeight="1" x14ac:dyDescent="0.2">
      <c r="A642" s="2">
        <v>641</v>
      </c>
      <c r="B642" s="3" t="s">
        <v>2890</v>
      </c>
      <c r="C642" s="2" t="s">
        <v>2891</v>
      </c>
      <c r="D642" s="2" t="s">
        <v>2892</v>
      </c>
      <c r="E642" s="2" t="s">
        <v>96</v>
      </c>
      <c r="F642" s="2" t="s">
        <v>2451</v>
      </c>
      <c r="G642" s="2" t="s">
        <v>15</v>
      </c>
      <c r="H642" s="2" t="s">
        <v>2893</v>
      </c>
    </row>
    <row r="643" spans="1:8" ht="20" customHeight="1" x14ac:dyDescent="0.2">
      <c r="A643" s="2">
        <v>642</v>
      </c>
      <c r="B643" s="3" t="s">
        <v>2894</v>
      </c>
      <c r="C643" s="2" t="s">
        <v>2895</v>
      </c>
      <c r="D643" s="2" t="s">
        <v>2896</v>
      </c>
      <c r="E643" s="2" t="s">
        <v>102</v>
      </c>
      <c r="F643" s="2" t="s">
        <v>384</v>
      </c>
      <c r="G643" s="2" t="s">
        <v>15</v>
      </c>
      <c r="H643" s="2" t="s">
        <v>2897</v>
      </c>
    </row>
    <row r="644" spans="1:8" ht="20" customHeight="1" x14ac:dyDescent="0.2">
      <c r="A644" s="2">
        <v>643</v>
      </c>
      <c r="B644" s="3" t="s">
        <v>2898</v>
      </c>
      <c r="C644" s="2" t="s">
        <v>2899</v>
      </c>
      <c r="D644" s="2" t="s">
        <v>2900</v>
      </c>
      <c r="E644" s="2" t="s">
        <v>96</v>
      </c>
      <c r="F644" s="2" t="s">
        <v>2901</v>
      </c>
      <c r="G644" s="2" t="s">
        <v>15</v>
      </c>
      <c r="H644" s="2" t="s">
        <v>2902</v>
      </c>
    </row>
    <row r="645" spans="1:8" ht="20" customHeight="1" x14ac:dyDescent="0.2">
      <c r="A645" s="2">
        <v>644</v>
      </c>
      <c r="B645" s="3" t="s">
        <v>2903</v>
      </c>
      <c r="C645" s="2" t="s">
        <v>2904</v>
      </c>
      <c r="D645" s="2" t="s">
        <v>2905</v>
      </c>
      <c r="E645" s="2" t="s">
        <v>70</v>
      </c>
      <c r="F645" s="2" t="s">
        <v>285</v>
      </c>
      <c r="G645" s="2" t="s">
        <v>15</v>
      </c>
      <c r="H645" s="2" t="s">
        <v>2906</v>
      </c>
    </row>
    <row r="646" spans="1:8" ht="20" customHeight="1" x14ac:dyDescent="0.2">
      <c r="A646" s="2">
        <v>645</v>
      </c>
      <c r="B646" s="3" t="s">
        <v>2907</v>
      </c>
      <c r="C646" s="2" t="s">
        <v>2908</v>
      </c>
      <c r="D646" s="2" t="s">
        <v>2909</v>
      </c>
      <c r="E646" s="2" t="s">
        <v>1532</v>
      </c>
      <c r="F646" s="2" t="s">
        <v>802</v>
      </c>
      <c r="G646" s="2" t="s">
        <v>15</v>
      </c>
      <c r="H646" s="2" t="s">
        <v>2910</v>
      </c>
    </row>
    <row r="647" spans="1:8" ht="20" customHeight="1" x14ac:dyDescent="0.2">
      <c r="A647" s="2">
        <v>646</v>
      </c>
      <c r="B647" s="3" t="s">
        <v>2911</v>
      </c>
      <c r="C647" s="2" t="s">
        <v>2912</v>
      </c>
      <c r="D647" s="2" t="s">
        <v>2913</v>
      </c>
      <c r="E647" s="2" t="s">
        <v>1154</v>
      </c>
      <c r="F647" s="2" t="s">
        <v>2914</v>
      </c>
      <c r="G647" s="2" t="s">
        <v>15</v>
      </c>
      <c r="H647" s="2" t="s">
        <v>2915</v>
      </c>
    </row>
    <row r="648" spans="1:8" ht="20" customHeight="1" x14ac:dyDescent="0.2">
      <c r="A648" s="2">
        <v>647</v>
      </c>
      <c r="B648" s="3" t="s">
        <v>2916</v>
      </c>
      <c r="C648" s="2" t="s">
        <v>2917</v>
      </c>
      <c r="D648" s="2" t="s">
        <v>2918</v>
      </c>
      <c r="E648" s="2" t="s">
        <v>1532</v>
      </c>
      <c r="F648" s="2" t="s">
        <v>321</v>
      </c>
      <c r="G648" s="2" t="s">
        <v>15</v>
      </c>
      <c r="H648" s="2" t="s">
        <v>2919</v>
      </c>
    </row>
    <row r="649" spans="1:8" ht="20" customHeight="1" x14ac:dyDescent="0.2">
      <c r="A649" s="2">
        <v>648</v>
      </c>
      <c r="B649" s="3" t="s">
        <v>2920</v>
      </c>
      <c r="C649" s="2" t="s">
        <v>2921</v>
      </c>
      <c r="D649" s="2" t="s">
        <v>2922</v>
      </c>
      <c r="E649" s="2" t="s">
        <v>1532</v>
      </c>
      <c r="F649" s="2" t="s">
        <v>971</v>
      </c>
      <c r="G649" s="2" t="s">
        <v>15</v>
      </c>
      <c r="H649" s="2" t="s">
        <v>2924</v>
      </c>
    </row>
    <row r="650" spans="1:8" ht="20" customHeight="1" x14ac:dyDescent="0.2">
      <c r="A650" s="2">
        <v>649</v>
      </c>
      <c r="B650" s="3" t="s">
        <v>2925</v>
      </c>
      <c r="C650" s="2" t="s">
        <v>2926</v>
      </c>
      <c r="D650" s="2" t="s">
        <v>2927</v>
      </c>
      <c r="E650" s="2" t="s">
        <v>13</v>
      </c>
      <c r="F650" s="2" t="s">
        <v>2928</v>
      </c>
      <c r="G650" s="2" t="s">
        <v>15</v>
      </c>
      <c r="H650" s="2" t="s">
        <v>2929</v>
      </c>
    </row>
    <row r="651" spans="1:8" ht="20" customHeight="1" x14ac:dyDescent="0.2">
      <c r="A651" s="2">
        <v>650</v>
      </c>
      <c r="B651" s="3" t="s">
        <v>2930</v>
      </c>
      <c r="C651" s="2" t="s">
        <v>2931</v>
      </c>
      <c r="D651" s="2" t="s">
        <v>2932</v>
      </c>
      <c r="E651" s="2" t="s">
        <v>1154</v>
      </c>
      <c r="F651" s="2" t="s">
        <v>2933</v>
      </c>
      <c r="G651" s="2" t="s">
        <v>1169</v>
      </c>
      <c r="H651" s="2" t="s">
        <v>2934</v>
      </c>
    </row>
    <row r="652" spans="1:8" ht="20" customHeight="1" x14ac:dyDescent="0.2">
      <c r="A652" s="2">
        <v>651</v>
      </c>
      <c r="B652" s="3" t="s">
        <v>2935</v>
      </c>
      <c r="C652" s="2" t="s">
        <v>2936</v>
      </c>
      <c r="D652" s="2" t="s">
        <v>2937</v>
      </c>
      <c r="E652" s="2" t="s">
        <v>1538</v>
      </c>
      <c r="F652" s="2" t="s">
        <v>701</v>
      </c>
      <c r="G652" s="2" t="s">
        <v>15</v>
      </c>
      <c r="H652" s="2" t="s">
        <v>2938</v>
      </c>
    </row>
    <row r="653" spans="1:8" ht="20" customHeight="1" x14ac:dyDescent="0.2">
      <c r="A653" s="2">
        <v>652</v>
      </c>
      <c r="B653" s="3" t="s">
        <v>2939</v>
      </c>
      <c r="C653" s="2" t="s">
        <v>2940</v>
      </c>
      <c r="D653" s="2" t="s">
        <v>2941</v>
      </c>
      <c r="E653" s="2" t="s">
        <v>35</v>
      </c>
      <c r="F653" s="2" t="s">
        <v>240</v>
      </c>
      <c r="G653" s="2" t="s">
        <v>15</v>
      </c>
      <c r="H653" s="2" t="s">
        <v>2942</v>
      </c>
    </row>
    <row r="654" spans="1:8" ht="20" customHeight="1" x14ac:dyDescent="0.2">
      <c r="A654" s="2">
        <v>653</v>
      </c>
      <c r="B654" s="3" t="s">
        <v>2943</v>
      </c>
      <c r="C654" s="2" t="s">
        <v>2944</v>
      </c>
      <c r="D654" s="2" t="s">
        <v>2945</v>
      </c>
      <c r="E654" s="2" t="s">
        <v>1538</v>
      </c>
      <c r="F654" s="2" t="s">
        <v>2946</v>
      </c>
      <c r="G654" s="2" t="s">
        <v>15</v>
      </c>
      <c r="H654" s="2"/>
    </row>
    <row r="655" spans="1:8" ht="20" customHeight="1" x14ac:dyDescent="0.2">
      <c r="A655" s="2">
        <v>654</v>
      </c>
      <c r="B655" s="3" t="s">
        <v>2947</v>
      </c>
      <c r="C655" s="2" t="s">
        <v>2948</v>
      </c>
      <c r="D655" s="2" t="s">
        <v>2949</v>
      </c>
      <c r="E655" s="2" t="s">
        <v>1543</v>
      </c>
      <c r="F655" s="2" t="s">
        <v>1737</v>
      </c>
      <c r="G655" s="2" t="s">
        <v>15</v>
      </c>
      <c r="H655" s="2" t="s">
        <v>2950</v>
      </c>
    </row>
    <row r="656" spans="1:8" ht="20" customHeight="1" x14ac:dyDescent="0.2">
      <c r="A656" s="2">
        <v>655</v>
      </c>
      <c r="B656" s="3" t="s">
        <v>2951</v>
      </c>
      <c r="C656" s="2" t="s">
        <v>2952</v>
      </c>
      <c r="D656" s="2" t="s">
        <v>2953</v>
      </c>
      <c r="E656" s="2" t="s">
        <v>70</v>
      </c>
      <c r="F656" s="2" t="s">
        <v>1329</v>
      </c>
      <c r="G656" s="2" t="s">
        <v>15</v>
      </c>
      <c r="H656" s="2" t="s">
        <v>2954</v>
      </c>
    </row>
    <row r="657" spans="1:8" ht="20" customHeight="1" x14ac:dyDescent="0.2">
      <c r="A657" s="2">
        <v>656</v>
      </c>
      <c r="B657" s="3" t="s">
        <v>2955</v>
      </c>
      <c r="C657" s="2" t="s">
        <v>2956</v>
      </c>
      <c r="D657" s="2" t="s">
        <v>2957</v>
      </c>
      <c r="E657" s="2" t="s">
        <v>1532</v>
      </c>
      <c r="F657" s="2" t="s">
        <v>2958</v>
      </c>
      <c r="G657" s="2" t="s">
        <v>15</v>
      </c>
      <c r="H657" s="2" t="s">
        <v>2959</v>
      </c>
    </row>
    <row r="658" spans="1:8" ht="20" customHeight="1" x14ac:dyDescent="0.2">
      <c r="A658" s="2">
        <v>657</v>
      </c>
      <c r="B658" s="3" t="s">
        <v>2960</v>
      </c>
      <c r="C658" s="2" t="s">
        <v>2961</v>
      </c>
      <c r="D658" s="2" t="s">
        <v>2962</v>
      </c>
      <c r="E658" s="2" t="s">
        <v>102</v>
      </c>
      <c r="F658" s="2" t="s">
        <v>645</v>
      </c>
      <c r="G658" s="2" t="s">
        <v>15</v>
      </c>
      <c r="H658" s="2" t="s">
        <v>2963</v>
      </c>
    </row>
    <row r="659" spans="1:8" ht="20" customHeight="1" x14ac:dyDescent="0.2">
      <c r="A659" s="2">
        <v>658</v>
      </c>
      <c r="B659" s="3" t="s">
        <v>2964</v>
      </c>
      <c r="C659" s="2" t="s">
        <v>2965</v>
      </c>
      <c r="D659" s="2" t="s">
        <v>2966</v>
      </c>
      <c r="E659" s="2" t="s">
        <v>70</v>
      </c>
      <c r="F659" s="2" t="s">
        <v>272</v>
      </c>
      <c r="G659" s="2" t="s">
        <v>15</v>
      </c>
      <c r="H659" s="2" t="s">
        <v>2967</v>
      </c>
    </row>
    <row r="660" spans="1:8" ht="20" customHeight="1" x14ac:dyDescent="0.2">
      <c r="A660" s="2">
        <v>659</v>
      </c>
      <c r="B660" s="3" t="s">
        <v>2968</v>
      </c>
      <c r="C660" s="2" t="s">
        <v>2969</v>
      </c>
      <c r="D660" s="2" t="s">
        <v>2970</v>
      </c>
      <c r="E660" s="2" t="s">
        <v>102</v>
      </c>
      <c r="F660" s="2" t="s">
        <v>2971</v>
      </c>
      <c r="G660" s="2" t="s">
        <v>15</v>
      </c>
      <c r="H660" s="2" t="s">
        <v>2972</v>
      </c>
    </row>
    <row r="661" spans="1:8" ht="20" customHeight="1" x14ac:dyDescent="0.2">
      <c r="A661" s="2">
        <v>660</v>
      </c>
      <c r="B661" s="3" t="s">
        <v>2973</v>
      </c>
      <c r="C661" s="2" t="s">
        <v>2974</v>
      </c>
      <c r="D661" s="2" t="s">
        <v>2975</v>
      </c>
      <c r="E661" s="2" t="s">
        <v>70</v>
      </c>
      <c r="F661" s="2" t="s">
        <v>2719</v>
      </c>
      <c r="G661" s="2" t="s">
        <v>15</v>
      </c>
      <c r="H661" s="2" t="s">
        <v>2977</v>
      </c>
    </row>
    <row r="662" spans="1:8" ht="20" customHeight="1" x14ac:dyDescent="0.2">
      <c r="A662" s="2">
        <v>661</v>
      </c>
      <c r="B662" s="3" t="s">
        <v>2978</v>
      </c>
      <c r="C662" s="2" t="s">
        <v>2979</v>
      </c>
      <c r="D662" s="2" t="s">
        <v>2980</v>
      </c>
      <c r="E662" s="2" t="s">
        <v>1154</v>
      </c>
      <c r="F662" s="2" t="s">
        <v>1626</v>
      </c>
      <c r="G662" s="2" t="s">
        <v>15</v>
      </c>
      <c r="H662" s="2"/>
    </row>
    <row r="663" spans="1:8" ht="20" customHeight="1" x14ac:dyDescent="0.2">
      <c r="A663" s="2">
        <v>662</v>
      </c>
      <c r="B663" s="3" t="s">
        <v>2981</v>
      </c>
      <c r="C663" s="2" t="s">
        <v>2982</v>
      </c>
      <c r="D663" s="2" t="s">
        <v>2983</v>
      </c>
      <c r="E663" s="2" t="s">
        <v>1154</v>
      </c>
      <c r="F663" s="2" t="s">
        <v>1469</v>
      </c>
      <c r="G663" s="2" t="s">
        <v>15</v>
      </c>
      <c r="H663" s="2" t="s">
        <v>2984</v>
      </c>
    </row>
    <row r="664" spans="1:8" ht="20" customHeight="1" x14ac:dyDescent="0.2">
      <c r="A664" s="2">
        <v>663</v>
      </c>
      <c r="B664" s="3" t="s">
        <v>2985</v>
      </c>
      <c r="C664" s="2" t="s">
        <v>2986</v>
      </c>
      <c r="D664" s="2" t="s">
        <v>2987</v>
      </c>
      <c r="E664" s="2" t="s">
        <v>13</v>
      </c>
      <c r="F664" s="2" t="s">
        <v>144</v>
      </c>
      <c r="G664" s="2" t="s">
        <v>15</v>
      </c>
      <c r="H664" s="2"/>
    </row>
    <row r="665" spans="1:8" ht="20" customHeight="1" x14ac:dyDescent="0.2">
      <c r="A665" s="2">
        <v>664</v>
      </c>
      <c r="B665" s="3" t="s">
        <v>2988</v>
      </c>
      <c r="C665" s="2" t="s">
        <v>2989</v>
      </c>
      <c r="D665" s="2" t="s">
        <v>2990</v>
      </c>
      <c r="E665" s="2" t="s">
        <v>102</v>
      </c>
      <c r="F665" s="2" t="s">
        <v>2991</v>
      </c>
      <c r="G665" s="2" t="s">
        <v>15</v>
      </c>
      <c r="H665" s="2" t="s">
        <v>2992</v>
      </c>
    </row>
    <row r="666" spans="1:8" ht="20" customHeight="1" x14ac:dyDescent="0.2">
      <c r="A666" s="2">
        <v>665</v>
      </c>
      <c r="B666" s="3" t="s">
        <v>2993</v>
      </c>
      <c r="C666" s="2" t="s">
        <v>2994</v>
      </c>
      <c r="D666" s="2" t="s">
        <v>2995</v>
      </c>
      <c r="E666" s="2" t="s">
        <v>1154</v>
      </c>
      <c r="F666" s="2" t="s">
        <v>1528</v>
      </c>
      <c r="G666" s="2" t="s">
        <v>15</v>
      </c>
      <c r="H666" s="2"/>
    </row>
    <row r="667" spans="1:8" ht="20" customHeight="1" x14ac:dyDescent="0.2">
      <c r="A667" s="2">
        <v>666</v>
      </c>
      <c r="B667" s="3" t="s">
        <v>2996</v>
      </c>
      <c r="C667" s="2" t="s">
        <v>2997</v>
      </c>
      <c r="D667" s="2" t="s">
        <v>2998</v>
      </c>
      <c r="E667" s="2" t="s">
        <v>1543</v>
      </c>
      <c r="F667" s="2" t="s">
        <v>2369</v>
      </c>
      <c r="G667" s="2" t="s">
        <v>15</v>
      </c>
      <c r="H667" s="2" t="s">
        <v>2999</v>
      </c>
    </row>
    <row r="668" spans="1:8" ht="20" customHeight="1" x14ac:dyDescent="0.2">
      <c r="A668" s="2">
        <v>667</v>
      </c>
      <c r="B668" s="3" t="s">
        <v>3000</v>
      </c>
      <c r="C668" s="2" t="s">
        <v>3001</v>
      </c>
      <c r="D668" s="2" t="s">
        <v>3002</v>
      </c>
      <c r="E668" s="2" t="s">
        <v>70</v>
      </c>
      <c r="F668" s="2" t="s">
        <v>1737</v>
      </c>
      <c r="G668" s="2" t="s">
        <v>15</v>
      </c>
      <c r="H668" s="2" t="s">
        <v>3003</v>
      </c>
    </row>
    <row r="669" spans="1:8" ht="20" customHeight="1" x14ac:dyDescent="0.2">
      <c r="A669" s="2">
        <v>668</v>
      </c>
      <c r="B669" s="3" t="s">
        <v>3004</v>
      </c>
      <c r="C669" s="2" t="s">
        <v>3005</v>
      </c>
      <c r="D669" s="2" t="s">
        <v>3006</v>
      </c>
      <c r="E669" s="2" t="s">
        <v>35</v>
      </c>
      <c r="F669" s="2" t="s">
        <v>3007</v>
      </c>
      <c r="G669" s="2" t="s">
        <v>15</v>
      </c>
      <c r="H669" s="2"/>
    </row>
    <row r="670" spans="1:8" ht="20" customHeight="1" x14ac:dyDescent="0.2">
      <c r="A670" s="2">
        <v>669</v>
      </c>
      <c r="B670" s="3" t="s">
        <v>3009</v>
      </c>
      <c r="C670" s="2" t="s">
        <v>3010</v>
      </c>
      <c r="D670" s="2" t="s">
        <v>3011</v>
      </c>
      <c r="E670" s="2" t="s">
        <v>102</v>
      </c>
      <c r="F670" s="2" t="s">
        <v>971</v>
      </c>
      <c r="G670" s="2" t="s">
        <v>15</v>
      </c>
      <c r="H670" s="2" t="s">
        <v>3012</v>
      </c>
    </row>
    <row r="671" spans="1:8" ht="20" customHeight="1" x14ac:dyDescent="0.2">
      <c r="A671" s="2">
        <v>670</v>
      </c>
      <c r="B671" s="3" t="s">
        <v>3013</v>
      </c>
      <c r="C671" s="2" t="s">
        <v>3014</v>
      </c>
      <c r="D671" s="2" t="s">
        <v>3015</v>
      </c>
      <c r="E671" s="2" t="s">
        <v>102</v>
      </c>
      <c r="F671" s="2" t="s">
        <v>3016</v>
      </c>
      <c r="G671" s="2" t="s">
        <v>15</v>
      </c>
      <c r="H671" s="2" t="s">
        <v>3017</v>
      </c>
    </row>
    <row r="672" spans="1:8" ht="20" customHeight="1" x14ac:dyDescent="0.2">
      <c r="A672" s="2">
        <v>671</v>
      </c>
      <c r="B672" s="3" t="s">
        <v>3018</v>
      </c>
      <c r="C672" s="2" t="s">
        <v>3019</v>
      </c>
      <c r="D672" s="2" t="s">
        <v>3020</v>
      </c>
      <c r="E672" s="2" t="s">
        <v>1543</v>
      </c>
      <c r="F672" s="2" t="s">
        <v>3021</v>
      </c>
      <c r="G672" s="2" t="s">
        <v>15</v>
      </c>
      <c r="H672" s="2" t="s">
        <v>3022</v>
      </c>
    </row>
    <row r="673" spans="1:8" ht="20" customHeight="1" x14ac:dyDescent="0.2">
      <c r="A673" s="2">
        <v>672</v>
      </c>
      <c r="B673" s="3" t="s">
        <v>3023</v>
      </c>
      <c r="C673" s="2" t="s">
        <v>3024</v>
      </c>
      <c r="D673" s="2" t="s">
        <v>3025</v>
      </c>
      <c r="E673" s="2" t="s">
        <v>70</v>
      </c>
      <c r="F673" s="2" t="s">
        <v>321</v>
      </c>
      <c r="G673" s="2" t="s">
        <v>15</v>
      </c>
      <c r="H673" s="2" t="s">
        <v>3027</v>
      </c>
    </row>
    <row r="674" spans="1:8" ht="20" customHeight="1" x14ac:dyDescent="0.2">
      <c r="A674" s="2">
        <v>673</v>
      </c>
      <c r="B674" s="3" t="s">
        <v>3028</v>
      </c>
      <c r="C674" s="2" t="s">
        <v>3029</v>
      </c>
      <c r="D674" s="2" t="s">
        <v>3030</v>
      </c>
      <c r="E674" s="2" t="s">
        <v>1543</v>
      </c>
      <c r="F674" s="2" t="s">
        <v>3031</v>
      </c>
      <c r="G674" s="2" t="s">
        <v>15</v>
      </c>
      <c r="H674" s="2" t="s">
        <v>3032</v>
      </c>
    </row>
    <row r="675" spans="1:8" ht="20" customHeight="1" x14ac:dyDescent="0.2">
      <c r="A675" s="2">
        <v>674</v>
      </c>
      <c r="B675" s="3" t="s">
        <v>3033</v>
      </c>
      <c r="C675" s="2" t="s">
        <v>3034</v>
      </c>
      <c r="D675" s="2" t="s">
        <v>3035</v>
      </c>
      <c r="E675" s="2" t="s">
        <v>13</v>
      </c>
      <c r="F675" s="2" t="s">
        <v>3036</v>
      </c>
      <c r="G675" s="2" t="s">
        <v>15</v>
      </c>
      <c r="H675" s="2" t="s">
        <v>3037</v>
      </c>
    </row>
    <row r="676" spans="1:8" ht="20" customHeight="1" x14ac:dyDescent="0.2">
      <c r="A676" s="2">
        <v>675</v>
      </c>
      <c r="B676" s="3" t="s">
        <v>3038</v>
      </c>
      <c r="C676" s="2" t="s">
        <v>3039</v>
      </c>
      <c r="D676" s="2" t="s">
        <v>3040</v>
      </c>
      <c r="E676" s="2" t="s">
        <v>102</v>
      </c>
      <c r="F676" s="2" t="s">
        <v>3041</v>
      </c>
      <c r="G676" s="2" t="s">
        <v>2164</v>
      </c>
      <c r="H676" s="2" t="s">
        <v>3042</v>
      </c>
    </row>
    <row r="677" spans="1:8" ht="20" customHeight="1" x14ac:dyDescent="0.2">
      <c r="A677" s="2">
        <v>676</v>
      </c>
      <c r="B677" s="3" t="s">
        <v>3043</v>
      </c>
      <c r="C677" s="2" t="s">
        <v>3044</v>
      </c>
      <c r="D677" s="2" t="s">
        <v>3045</v>
      </c>
      <c r="E677" s="2" t="s">
        <v>102</v>
      </c>
      <c r="F677" s="2" t="s">
        <v>1469</v>
      </c>
      <c r="G677" s="2" t="s">
        <v>15</v>
      </c>
      <c r="H677" s="2" t="s">
        <v>3046</v>
      </c>
    </row>
    <row r="678" spans="1:8" ht="20" customHeight="1" x14ac:dyDescent="0.2">
      <c r="A678" s="2">
        <v>677</v>
      </c>
      <c r="B678" s="3" t="s">
        <v>3047</v>
      </c>
      <c r="C678" s="2" t="s">
        <v>3048</v>
      </c>
      <c r="D678" s="2" t="s">
        <v>3049</v>
      </c>
      <c r="E678" s="2" t="s">
        <v>102</v>
      </c>
      <c r="F678" s="2" t="s">
        <v>3050</v>
      </c>
      <c r="G678" s="2" t="s">
        <v>15</v>
      </c>
      <c r="H678" s="2" t="s">
        <v>3051</v>
      </c>
    </row>
    <row r="679" spans="1:8" ht="20" customHeight="1" x14ac:dyDescent="0.2">
      <c r="A679" s="2">
        <v>678</v>
      </c>
      <c r="B679" s="3" t="s">
        <v>3052</v>
      </c>
      <c r="C679" s="2" t="s">
        <v>3053</v>
      </c>
      <c r="D679" s="2" t="s">
        <v>3054</v>
      </c>
      <c r="E679" s="2" t="s">
        <v>1538</v>
      </c>
      <c r="F679" s="2" t="s">
        <v>3055</v>
      </c>
      <c r="G679" s="2" t="s">
        <v>15</v>
      </c>
      <c r="H679" s="2" t="s">
        <v>3056</v>
      </c>
    </row>
    <row r="680" spans="1:8" ht="20" customHeight="1" x14ac:dyDescent="0.2">
      <c r="A680" s="2">
        <v>679</v>
      </c>
      <c r="B680" s="3" t="s">
        <v>3057</v>
      </c>
      <c r="C680" s="2" t="s">
        <v>3058</v>
      </c>
      <c r="D680" s="2" t="s">
        <v>3059</v>
      </c>
      <c r="E680" s="2" t="s">
        <v>1538</v>
      </c>
      <c r="F680" s="2" t="s">
        <v>25</v>
      </c>
      <c r="G680" s="2" t="s">
        <v>15</v>
      </c>
      <c r="H680" s="2" t="s">
        <v>3060</v>
      </c>
    </row>
    <row r="681" spans="1:8" ht="20" customHeight="1" x14ac:dyDescent="0.2">
      <c r="A681" s="2">
        <v>680</v>
      </c>
      <c r="B681" s="3" t="s">
        <v>3061</v>
      </c>
      <c r="C681" s="2" t="s">
        <v>3062</v>
      </c>
      <c r="D681" s="2" t="s">
        <v>3063</v>
      </c>
      <c r="E681" s="2" t="s">
        <v>1154</v>
      </c>
      <c r="F681" s="2" t="s">
        <v>3064</v>
      </c>
      <c r="G681" s="2" t="s">
        <v>15</v>
      </c>
      <c r="H681" s="2" t="s">
        <v>3065</v>
      </c>
    </row>
    <row r="682" spans="1:8" ht="20" customHeight="1" x14ac:dyDescent="0.2">
      <c r="A682" s="2">
        <v>681</v>
      </c>
      <c r="B682" s="3" t="s">
        <v>3066</v>
      </c>
      <c r="C682" s="2" t="s">
        <v>3067</v>
      </c>
      <c r="D682" s="2" t="s">
        <v>3068</v>
      </c>
      <c r="E682" s="2" t="s">
        <v>1538</v>
      </c>
      <c r="F682" s="2" t="s">
        <v>3069</v>
      </c>
      <c r="G682" s="2" t="s">
        <v>15</v>
      </c>
      <c r="H682" s="2"/>
    </row>
    <row r="683" spans="1:8" ht="20" customHeight="1" x14ac:dyDescent="0.2">
      <c r="A683" s="2">
        <v>682</v>
      </c>
      <c r="B683" s="3" t="s">
        <v>3070</v>
      </c>
      <c r="C683" s="2" t="s">
        <v>3071</v>
      </c>
      <c r="D683" s="2" t="s">
        <v>3072</v>
      </c>
      <c r="E683" s="2" t="s">
        <v>70</v>
      </c>
      <c r="F683" s="2" t="s">
        <v>3073</v>
      </c>
      <c r="G683" s="2" t="s">
        <v>15</v>
      </c>
      <c r="H683" s="2" t="s">
        <v>3074</v>
      </c>
    </row>
    <row r="684" spans="1:8" ht="20" customHeight="1" x14ac:dyDescent="0.2">
      <c r="A684" s="2">
        <v>683</v>
      </c>
      <c r="B684" s="3" t="s">
        <v>3075</v>
      </c>
      <c r="C684" s="2" t="s">
        <v>3076</v>
      </c>
      <c r="D684" s="2" t="s">
        <v>3077</v>
      </c>
      <c r="E684" s="2" t="s">
        <v>1532</v>
      </c>
      <c r="F684" s="2" t="s">
        <v>2369</v>
      </c>
      <c r="G684" s="2" t="s">
        <v>15</v>
      </c>
      <c r="H684" s="2" t="s">
        <v>3078</v>
      </c>
    </row>
    <row r="685" spans="1:8" ht="20" customHeight="1" x14ac:dyDescent="0.2">
      <c r="A685" s="2">
        <v>684</v>
      </c>
      <c r="B685" s="3" t="s">
        <v>3079</v>
      </c>
      <c r="C685" s="2" t="s">
        <v>3080</v>
      </c>
      <c r="D685" s="2" t="s">
        <v>3081</v>
      </c>
      <c r="E685" s="2" t="s">
        <v>102</v>
      </c>
      <c r="F685" s="2" t="s">
        <v>3082</v>
      </c>
      <c r="G685" s="2" t="s">
        <v>15</v>
      </c>
      <c r="H685" s="2" t="s">
        <v>3083</v>
      </c>
    </row>
    <row r="686" spans="1:8" ht="20" customHeight="1" x14ac:dyDescent="0.2">
      <c r="A686" s="2">
        <v>685</v>
      </c>
      <c r="B686" s="3" t="s">
        <v>3084</v>
      </c>
      <c r="C686" s="2" t="s">
        <v>3085</v>
      </c>
      <c r="D686" s="2" t="s">
        <v>3086</v>
      </c>
      <c r="E686" s="2" t="s">
        <v>102</v>
      </c>
      <c r="F686" s="2" t="s">
        <v>976</v>
      </c>
      <c r="G686" s="2" t="s">
        <v>15</v>
      </c>
      <c r="H686" s="2" t="s">
        <v>3087</v>
      </c>
    </row>
    <row r="687" spans="1:8" ht="20" customHeight="1" x14ac:dyDescent="0.2">
      <c r="A687" s="2">
        <v>686</v>
      </c>
      <c r="B687" s="3" t="s">
        <v>3088</v>
      </c>
      <c r="C687" s="2" t="s">
        <v>3089</v>
      </c>
      <c r="D687" s="2" t="s">
        <v>3090</v>
      </c>
      <c r="E687" s="2" t="s">
        <v>13</v>
      </c>
      <c r="F687" s="2" t="s">
        <v>3091</v>
      </c>
      <c r="G687" s="2" t="s">
        <v>15</v>
      </c>
      <c r="H687" s="2" t="s">
        <v>3092</v>
      </c>
    </row>
    <row r="688" spans="1:8" ht="20" customHeight="1" x14ac:dyDescent="0.2">
      <c r="A688" s="2">
        <v>687</v>
      </c>
      <c r="B688" s="3" t="s">
        <v>3093</v>
      </c>
      <c r="C688" s="2" t="s">
        <v>3094</v>
      </c>
      <c r="D688" s="2" t="s">
        <v>3095</v>
      </c>
      <c r="E688" s="2" t="s">
        <v>35</v>
      </c>
      <c r="F688" s="2" t="s">
        <v>97</v>
      </c>
      <c r="G688" s="2" t="s">
        <v>15</v>
      </c>
      <c r="H688" s="2" t="s">
        <v>3096</v>
      </c>
    </row>
    <row r="689" spans="1:8" ht="20" customHeight="1" x14ac:dyDescent="0.2">
      <c r="A689" s="2">
        <v>688</v>
      </c>
      <c r="B689" s="3" t="s">
        <v>3097</v>
      </c>
      <c r="C689" s="2" t="s">
        <v>3098</v>
      </c>
      <c r="D689" s="2" t="s">
        <v>3099</v>
      </c>
      <c r="E689" s="2" t="s">
        <v>102</v>
      </c>
      <c r="F689" s="2" t="s">
        <v>1737</v>
      </c>
      <c r="G689" s="2" t="s">
        <v>15</v>
      </c>
      <c r="H689" s="2" t="s">
        <v>3100</v>
      </c>
    </row>
    <row r="690" spans="1:8" ht="20" customHeight="1" x14ac:dyDescent="0.2">
      <c r="A690" s="2">
        <v>689</v>
      </c>
      <c r="B690" s="3" t="s">
        <v>3101</v>
      </c>
      <c r="C690" s="2" t="s">
        <v>3102</v>
      </c>
      <c r="D690" s="2" t="s">
        <v>3103</v>
      </c>
      <c r="E690" s="2" t="s">
        <v>102</v>
      </c>
      <c r="F690" s="2" t="s">
        <v>285</v>
      </c>
      <c r="G690" s="2" t="s">
        <v>15</v>
      </c>
      <c r="H690" s="2" t="s">
        <v>3104</v>
      </c>
    </row>
    <row r="691" spans="1:8" ht="20" customHeight="1" x14ac:dyDescent="0.2">
      <c r="A691" s="2">
        <v>690</v>
      </c>
      <c r="B691" s="3" t="s">
        <v>3105</v>
      </c>
      <c r="C691" s="2" t="s">
        <v>3106</v>
      </c>
      <c r="D691" s="2" t="s">
        <v>3107</v>
      </c>
      <c r="E691" s="2" t="s">
        <v>35</v>
      </c>
      <c r="F691" s="2" t="s">
        <v>3108</v>
      </c>
      <c r="G691" s="2" t="s">
        <v>15</v>
      </c>
      <c r="H691" s="2" t="s">
        <v>3109</v>
      </c>
    </row>
    <row r="692" spans="1:8" ht="20" customHeight="1" x14ac:dyDescent="0.2">
      <c r="A692" s="2">
        <v>691</v>
      </c>
      <c r="B692" s="3" t="s">
        <v>3110</v>
      </c>
      <c r="C692" s="2" t="s">
        <v>3111</v>
      </c>
      <c r="D692" s="2"/>
      <c r="E692" s="2" t="s">
        <v>96</v>
      </c>
      <c r="F692" s="2" t="s">
        <v>3112</v>
      </c>
      <c r="G692" s="2" t="s">
        <v>15</v>
      </c>
      <c r="H692" s="2" t="s">
        <v>3113</v>
      </c>
    </row>
    <row r="693" spans="1:8" ht="20" customHeight="1" x14ac:dyDescent="0.2">
      <c r="A693" s="2">
        <v>692</v>
      </c>
      <c r="B693" s="3" t="s">
        <v>3114</v>
      </c>
      <c r="C693" s="2" t="s">
        <v>3115</v>
      </c>
      <c r="D693" s="2" t="s">
        <v>3116</v>
      </c>
      <c r="E693" s="2" t="s">
        <v>1154</v>
      </c>
      <c r="F693" s="2" t="s">
        <v>3117</v>
      </c>
      <c r="G693" s="2" t="s">
        <v>15</v>
      </c>
      <c r="H693" s="2" t="s">
        <v>3118</v>
      </c>
    </row>
    <row r="694" spans="1:8" ht="20" customHeight="1" x14ac:dyDescent="0.2">
      <c r="A694" s="2">
        <v>693</v>
      </c>
      <c r="B694" s="3" t="s">
        <v>3119</v>
      </c>
      <c r="C694" s="2" t="s">
        <v>3120</v>
      </c>
      <c r="D694" s="2" t="s">
        <v>3121</v>
      </c>
      <c r="E694" s="2" t="s">
        <v>1154</v>
      </c>
      <c r="F694" s="2" t="s">
        <v>97</v>
      </c>
      <c r="G694" s="2" t="s">
        <v>15</v>
      </c>
      <c r="H694" s="2" t="s">
        <v>3122</v>
      </c>
    </row>
    <row r="695" spans="1:8" ht="20" customHeight="1" x14ac:dyDescent="0.2">
      <c r="A695" s="2">
        <v>694</v>
      </c>
      <c r="B695" s="3" t="s">
        <v>3123</v>
      </c>
      <c r="C695" s="2" t="s">
        <v>3124</v>
      </c>
      <c r="D695" s="2" t="s">
        <v>3125</v>
      </c>
      <c r="E695" s="2" t="s">
        <v>1154</v>
      </c>
      <c r="F695" s="2" t="s">
        <v>628</v>
      </c>
      <c r="G695" s="2" t="s">
        <v>15</v>
      </c>
      <c r="H695" s="2" t="s">
        <v>3126</v>
      </c>
    </row>
    <row r="696" spans="1:8" ht="20" customHeight="1" x14ac:dyDescent="0.2">
      <c r="A696" s="2">
        <v>695</v>
      </c>
      <c r="B696" s="3" t="s">
        <v>3127</v>
      </c>
      <c r="C696" s="2" t="s">
        <v>3128</v>
      </c>
      <c r="D696" s="2" t="s">
        <v>3129</v>
      </c>
      <c r="E696" s="2" t="s">
        <v>1543</v>
      </c>
      <c r="F696" s="2" t="s">
        <v>2383</v>
      </c>
      <c r="G696" s="2" t="s">
        <v>15</v>
      </c>
      <c r="H696" s="2" t="s">
        <v>3130</v>
      </c>
    </row>
    <row r="697" spans="1:8" ht="20" customHeight="1" x14ac:dyDescent="0.2">
      <c r="A697" s="2">
        <v>696</v>
      </c>
      <c r="B697" s="3" t="s">
        <v>3131</v>
      </c>
      <c r="C697" s="2" t="s">
        <v>3132</v>
      </c>
      <c r="D697" s="2" t="s">
        <v>3133</v>
      </c>
      <c r="E697" s="2" t="s">
        <v>96</v>
      </c>
      <c r="F697" s="2" t="s">
        <v>3055</v>
      </c>
      <c r="G697" s="2" t="s">
        <v>15</v>
      </c>
      <c r="H697" s="2" t="s">
        <v>3134</v>
      </c>
    </row>
    <row r="698" spans="1:8" ht="20" customHeight="1" x14ac:dyDescent="0.2">
      <c r="A698" s="2">
        <v>697</v>
      </c>
      <c r="B698" s="3" t="s">
        <v>3135</v>
      </c>
      <c r="C698" s="2" t="s">
        <v>3136</v>
      </c>
      <c r="D698" s="2" t="s">
        <v>2733</v>
      </c>
      <c r="E698" s="2" t="s">
        <v>1538</v>
      </c>
      <c r="F698" s="2" t="s">
        <v>1469</v>
      </c>
      <c r="G698" s="2" t="s">
        <v>15</v>
      </c>
      <c r="H698" s="2" t="s">
        <v>3137</v>
      </c>
    </row>
    <row r="699" spans="1:8" ht="20" customHeight="1" x14ac:dyDescent="0.2">
      <c r="A699" s="2">
        <v>698</v>
      </c>
      <c r="B699" s="3" t="s">
        <v>3138</v>
      </c>
      <c r="C699" s="2" t="s">
        <v>3139</v>
      </c>
      <c r="D699" s="2" t="s">
        <v>3140</v>
      </c>
      <c r="E699" s="2" t="s">
        <v>1543</v>
      </c>
      <c r="F699" s="2" t="s">
        <v>122</v>
      </c>
      <c r="G699" s="2" t="s">
        <v>15</v>
      </c>
      <c r="H699" s="2" t="s">
        <v>3142</v>
      </c>
    </row>
    <row r="700" spans="1:8" ht="20" customHeight="1" x14ac:dyDescent="0.2">
      <c r="A700" s="2">
        <v>699</v>
      </c>
      <c r="B700" s="3" t="s">
        <v>3143</v>
      </c>
      <c r="C700" s="2" t="s">
        <v>3144</v>
      </c>
      <c r="D700" s="2" t="s">
        <v>3145</v>
      </c>
      <c r="E700" s="2" t="s">
        <v>80</v>
      </c>
      <c r="F700" s="2" t="s">
        <v>3146</v>
      </c>
      <c r="G700" s="2" t="s">
        <v>15</v>
      </c>
      <c r="H700" s="2" t="s">
        <v>3147</v>
      </c>
    </row>
    <row r="701" spans="1:8" ht="20" customHeight="1" x14ac:dyDescent="0.2">
      <c r="A701" s="2">
        <v>700</v>
      </c>
      <c r="B701" s="3" t="s">
        <v>3148</v>
      </c>
      <c r="C701" s="2" t="s">
        <v>3149</v>
      </c>
      <c r="D701" s="2" t="s">
        <v>3150</v>
      </c>
      <c r="E701" s="2" t="s">
        <v>1532</v>
      </c>
      <c r="F701" s="2" t="s">
        <v>3151</v>
      </c>
      <c r="G701" s="2" t="s">
        <v>15</v>
      </c>
      <c r="H701" s="2" t="s">
        <v>3152</v>
      </c>
    </row>
    <row r="702" spans="1:8" ht="20" customHeight="1" x14ac:dyDescent="0.2">
      <c r="A702" s="2">
        <v>701</v>
      </c>
      <c r="B702" s="3" t="s">
        <v>3153</v>
      </c>
      <c r="C702" s="2" t="s">
        <v>3154</v>
      </c>
      <c r="D702" s="2" t="s">
        <v>3155</v>
      </c>
      <c r="E702" s="2" t="s">
        <v>70</v>
      </c>
      <c r="F702" s="2" t="s">
        <v>3156</v>
      </c>
      <c r="G702" s="2" t="s">
        <v>15</v>
      </c>
      <c r="H702" s="2" t="s">
        <v>3157</v>
      </c>
    </row>
    <row r="703" spans="1:8" ht="20" customHeight="1" x14ac:dyDescent="0.2">
      <c r="A703" s="2">
        <v>702</v>
      </c>
      <c r="B703" s="3" t="s">
        <v>3158</v>
      </c>
      <c r="C703" s="2" t="s">
        <v>3159</v>
      </c>
      <c r="D703" s="2" t="s">
        <v>3160</v>
      </c>
      <c r="E703" s="2" t="s">
        <v>96</v>
      </c>
      <c r="F703" s="2" t="s">
        <v>1082</v>
      </c>
      <c r="G703" s="2" t="s">
        <v>15</v>
      </c>
      <c r="H703" s="2" t="s">
        <v>3161</v>
      </c>
    </row>
    <row r="704" spans="1:8" ht="20" customHeight="1" x14ac:dyDescent="0.2">
      <c r="A704" s="2">
        <v>703</v>
      </c>
      <c r="B704" s="3" t="s">
        <v>3162</v>
      </c>
      <c r="C704" s="2" t="s">
        <v>3163</v>
      </c>
      <c r="D704" s="2" t="s">
        <v>3164</v>
      </c>
      <c r="E704" s="2" t="s">
        <v>1538</v>
      </c>
      <c r="F704" s="2" t="s">
        <v>3165</v>
      </c>
      <c r="G704" s="2" t="s">
        <v>15</v>
      </c>
      <c r="H704" s="2" t="s">
        <v>3166</v>
      </c>
    </row>
    <row r="705" spans="1:8" ht="20" customHeight="1" x14ac:dyDescent="0.2">
      <c r="A705" s="2">
        <v>704</v>
      </c>
      <c r="B705" s="3" t="s">
        <v>3167</v>
      </c>
      <c r="C705" s="2" t="s">
        <v>3168</v>
      </c>
      <c r="D705" s="2" t="s">
        <v>3169</v>
      </c>
      <c r="E705" s="2" t="s">
        <v>1154</v>
      </c>
      <c r="F705" s="2" t="s">
        <v>3170</v>
      </c>
      <c r="G705" s="2" t="s">
        <v>15</v>
      </c>
      <c r="H705" s="2" t="s">
        <v>3171</v>
      </c>
    </row>
    <row r="706" spans="1:8" ht="20" customHeight="1" x14ac:dyDescent="0.2">
      <c r="A706" s="2">
        <v>705</v>
      </c>
      <c r="B706" s="3" t="s">
        <v>3172</v>
      </c>
      <c r="C706" s="2" t="s">
        <v>3173</v>
      </c>
      <c r="D706" s="2" t="s">
        <v>3174</v>
      </c>
      <c r="E706" s="2" t="s">
        <v>70</v>
      </c>
      <c r="F706" s="2" t="s">
        <v>729</v>
      </c>
      <c r="G706" s="2" t="s">
        <v>15</v>
      </c>
      <c r="H706" s="2" t="s">
        <v>3175</v>
      </c>
    </row>
    <row r="707" spans="1:8" ht="20" customHeight="1" x14ac:dyDescent="0.2">
      <c r="A707" s="2">
        <v>706</v>
      </c>
      <c r="B707" s="3" t="s">
        <v>3176</v>
      </c>
      <c r="C707" s="2" t="s">
        <v>3177</v>
      </c>
      <c r="D707" s="2" t="s">
        <v>3178</v>
      </c>
      <c r="E707" s="2" t="s">
        <v>96</v>
      </c>
      <c r="F707" s="2" t="s">
        <v>2083</v>
      </c>
      <c r="G707" s="2" t="s">
        <v>15</v>
      </c>
      <c r="H707" s="2" t="s">
        <v>3180</v>
      </c>
    </row>
    <row r="708" spans="1:8" ht="20" customHeight="1" x14ac:dyDescent="0.2">
      <c r="A708" s="2">
        <v>707</v>
      </c>
      <c r="B708" s="3" t="s">
        <v>3181</v>
      </c>
      <c r="C708" s="2" t="s">
        <v>3182</v>
      </c>
      <c r="D708" s="2" t="s">
        <v>3183</v>
      </c>
      <c r="E708" s="2" t="s">
        <v>35</v>
      </c>
      <c r="F708" s="2" t="s">
        <v>354</v>
      </c>
      <c r="G708" s="2" t="s">
        <v>15</v>
      </c>
      <c r="H708" s="2" t="s">
        <v>3184</v>
      </c>
    </row>
    <row r="709" spans="1:8" ht="20" customHeight="1" x14ac:dyDescent="0.2">
      <c r="A709" s="2">
        <v>708</v>
      </c>
      <c r="B709" s="3" t="s">
        <v>3185</v>
      </c>
      <c r="C709" s="2" t="s">
        <v>3186</v>
      </c>
      <c r="D709" s="2" t="s">
        <v>3187</v>
      </c>
      <c r="E709" s="2" t="s">
        <v>96</v>
      </c>
      <c r="F709" s="2" t="s">
        <v>1469</v>
      </c>
      <c r="G709" s="2" t="s">
        <v>15</v>
      </c>
      <c r="H709" s="2" t="s">
        <v>3188</v>
      </c>
    </row>
    <row r="710" spans="1:8" ht="20" customHeight="1" x14ac:dyDescent="0.2">
      <c r="A710" s="2">
        <v>709</v>
      </c>
      <c r="B710" s="3" t="s">
        <v>3189</v>
      </c>
      <c r="C710" s="2" t="s">
        <v>3190</v>
      </c>
      <c r="D710" s="2" t="s">
        <v>3191</v>
      </c>
      <c r="E710" s="2" t="s">
        <v>102</v>
      </c>
      <c r="F710" s="2" t="s">
        <v>2464</v>
      </c>
      <c r="G710" s="2" t="s">
        <v>15</v>
      </c>
      <c r="H710" s="2" t="s">
        <v>3192</v>
      </c>
    </row>
    <row r="711" spans="1:8" ht="20" customHeight="1" x14ac:dyDescent="0.2">
      <c r="A711" s="2">
        <v>710</v>
      </c>
      <c r="B711" s="3" t="s">
        <v>3193</v>
      </c>
      <c r="C711" s="2" t="s">
        <v>3194</v>
      </c>
      <c r="D711" s="2" t="s">
        <v>3195</v>
      </c>
      <c r="E711" s="2" t="s">
        <v>70</v>
      </c>
      <c r="F711" s="2" t="s">
        <v>3196</v>
      </c>
      <c r="G711" s="2" t="s">
        <v>15</v>
      </c>
      <c r="H711" s="2" t="s">
        <v>3197</v>
      </c>
    </row>
    <row r="712" spans="1:8" ht="20" customHeight="1" x14ac:dyDescent="0.2">
      <c r="A712" s="2">
        <v>711</v>
      </c>
      <c r="B712" s="3" t="s">
        <v>3198</v>
      </c>
      <c r="C712" s="2" t="s">
        <v>3199</v>
      </c>
      <c r="D712" s="2" t="s">
        <v>3200</v>
      </c>
      <c r="E712" s="2" t="s">
        <v>102</v>
      </c>
      <c r="F712" s="2" t="s">
        <v>1613</v>
      </c>
      <c r="G712" s="2" t="s">
        <v>15</v>
      </c>
      <c r="H712" s="2" t="s">
        <v>3201</v>
      </c>
    </row>
    <row r="713" spans="1:8" ht="20" customHeight="1" x14ac:dyDescent="0.2">
      <c r="A713" s="2">
        <v>712</v>
      </c>
      <c r="B713" s="3" t="s">
        <v>3202</v>
      </c>
      <c r="C713" s="2" t="s">
        <v>3203</v>
      </c>
      <c r="D713" s="2" t="s">
        <v>3204</v>
      </c>
      <c r="E713" s="2" t="s">
        <v>13</v>
      </c>
      <c r="F713" s="2" t="s">
        <v>2519</v>
      </c>
      <c r="G713" s="2" t="s">
        <v>15</v>
      </c>
      <c r="H713" s="2" t="s">
        <v>3205</v>
      </c>
    </row>
    <row r="714" spans="1:8" ht="20" customHeight="1" x14ac:dyDescent="0.2">
      <c r="A714" s="2">
        <v>713</v>
      </c>
      <c r="B714" s="3" t="s">
        <v>3206</v>
      </c>
      <c r="C714" s="2" t="s">
        <v>3207</v>
      </c>
      <c r="D714" s="2" t="s">
        <v>3208</v>
      </c>
      <c r="E714" s="2" t="s">
        <v>13</v>
      </c>
      <c r="F714" s="2" t="s">
        <v>2991</v>
      </c>
      <c r="G714" s="2" t="s">
        <v>15</v>
      </c>
      <c r="H714" s="2" t="s">
        <v>3209</v>
      </c>
    </row>
    <row r="715" spans="1:8" ht="20" customHeight="1" x14ac:dyDescent="0.2">
      <c r="A715" s="2">
        <v>714</v>
      </c>
      <c r="B715" s="3" t="s">
        <v>3210</v>
      </c>
      <c r="C715" s="2" t="s">
        <v>3211</v>
      </c>
      <c r="D715" s="2" t="s">
        <v>3212</v>
      </c>
      <c r="E715" s="2" t="s">
        <v>1154</v>
      </c>
      <c r="F715" s="2" t="s">
        <v>91</v>
      </c>
      <c r="G715" s="2" t="s">
        <v>15</v>
      </c>
      <c r="H715" s="2" t="s">
        <v>3213</v>
      </c>
    </row>
    <row r="716" spans="1:8" ht="20" customHeight="1" x14ac:dyDescent="0.2">
      <c r="A716" s="2">
        <v>715</v>
      </c>
      <c r="B716" s="3" t="s">
        <v>3214</v>
      </c>
      <c r="C716" s="2" t="s">
        <v>3215</v>
      </c>
      <c r="D716" s="2" t="s">
        <v>3216</v>
      </c>
      <c r="E716" s="2" t="s">
        <v>13</v>
      </c>
      <c r="F716" s="2" t="s">
        <v>3217</v>
      </c>
      <c r="G716" s="2" t="s">
        <v>15</v>
      </c>
      <c r="H716" s="2" t="s">
        <v>3218</v>
      </c>
    </row>
    <row r="717" spans="1:8" ht="20" customHeight="1" x14ac:dyDescent="0.2">
      <c r="A717" s="2">
        <v>716</v>
      </c>
      <c r="B717" s="3" t="s">
        <v>3219</v>
      </c>
      <c r="C717" s="2" t="s">
        <v>3220</v>
      </c>
      <c r="D717" s="2" t="s">
        <v>3221</v>
      </c>
      <c r="E717" s="2" t="s">
        <v>80</v>
      </c>
      <c r="F717" s="2" t="s">
        <v>3222</v>
      </c>
      <c r="G717" s="2" t="s">
        <v>15</v>
      </c>
      <c r="H717" s="2" t="s">
        <v>3223</v>
      </c>
    </row>
    <row r="718" spans="1:8" ht="20" customHeight="1" x14ac:dyDescent="0.2">
      <c r="A718" s="2">
        <v>717</v>
      </c>
      <c r="B718" s="3" t="s">
        <v>3224</v>
      </c>
      <c r="C718" s="2" t="s">
        <v>3225</v>
      </c>
      <c r="D718" s="2" t="s">
        <v>3226</v>
      </c>
      <c r="E718" s="2" t="s">
        <v>96</v>
      </c>
      <c r="F718" s="2" t="s">
        <v>3227</v>
      </c>
      <c r="G718" s="2" t="s">
        <v>15</v>
      </c>
      <c r="H718" s="2" t="s">
        <v>3228</v>
      </c>
    </row>
    <row r="719" spans="1:8" ht="20" customHeight="1" x14ac:dyDescent="0.2">
      <c r="A719" s="2">
        <v>718</v>
      </c>
      <c r="B719" s="3" t="s">
        <v>3229</v>
      </c>
      <c r="C719" s="2" t="s">
        <v>3230</v>
      </c>
      <c r="D719" s="2" t="s">
        <v>3231</v>
      </c>
      <c r="E719" s="2" t="s">
        <v>102</v>
      </c>
      <c r="F719" s="2" t="s">
        <v>1469</v>
      </c>
      <c r="G719" s="2" t="s">
        <v>15</v>
      </c>
      <c r="H719" s="2" t="s">
        <v>3232</v>
      </c>
    </row>
    <row r="720" spans="1:8" ht="20" customHeight="1" x14ac:dyDescent="0.2">
      <c r="A720" s="2">
        <v>719</v>
      </c>
      <c r="B720" s="3" t="s">
        <v>3233</v>
      </c>
      <c r="C720" s="2" t="s">
        <v>3234</v>
      </c>
      <c r="D720" s="2" t="s">
        <v>3235</v>
      </c>
      <c r="E720" s="2" t="s">
        <v>70</v>
      </c>
      <c r="F720" s="2" t="s">
        <v>3236</v>
      </c>
      <c r="G720" s="2" t="s">
        <v>15</v>
      </c>
      <c r="H720" s="2" t="s">
        <v>3237</v>
      </c>
    </row>
    <row r="721" spans="1:8" ht="20" customHeight="1" x14ac:dyDescent="0.2">
      <c r="A721" s="2">
        <v>720</v>
      </c>
      <c r="B721" s="3" t="s">
        <v>3238</v>
      </c>
      <c r="C721" s="2" t="s">
        <v>3239</v>
      </c>
      <c r="D721" s="2" t="s">
        <v>3240</v>
      </c>
      <c r="E721" s="2" t="s">
        <v>1154</v>
      </c>
      <c r="F721" s="2" t="s">
        <v>1469</v>
      </c>
      <c r="G721" s="2" t="s">
        <v>15</v>
      </c>
      <c r="H721" s="2" t="s">
        <v>3241</v>
      </c>
    </row>
    <row r="722" spans="1:8" ht="20" customHeight="1" x14ac:dyDescent="0.2">
      <c r="A722" s="2">
        <v>721</v>
      </c>
      <c r="B722" s="3" t="s">
        <v>3242</v>
      </c>
      <c r="C722" s="2" t="s">
        <v>3243</v>
      </c>
      <c r="D722" s="2" t="s">
        <v>3244</v>
      </c>
      <c r="E722" s="2" t="s">
        <v>96</v>
      </c>
      <c r="F722" s="2" t="s">
        <v>3245</v>
      </c>
      <c r="G722" s="2" t="s">
        <v>15</v>
      </c>
      <c r="H722" s="2" t="s">
        <v>3246</v>
      </c>
    </row>
    <row r="723" spans="1:8" ht="20" customHeight="1" x14ac:dyDescent="0.2">
      <c r="A723" s="2">
        <v>722</v>
      </c>
      <c r="B723" s="3" t="s">
        <v>3247</v>
      </c>
      <c r="C723" s="2" t="s">
        <v>3248</v>
      </c>
      <c r="D723" s="2" t="s">
        <v>3249</v>
      </c>
      <c r="E723" s="2" t="s">
        <v>13</v>
      </c>
      <c r="F723" s="2" t="s">
        <v>2404</v>
      </c>
      <c r="G723" s="2" t="s">
        <v>15</v>
      </c>
      <c r="H723" s="2" t="s">
        <v>3250</v>
      </c>
    </row>
    <row r="724" spans="1:8" ht="20" customHeight="1" x14ac:dyDescent="0.2">
      <c r="A724" s="2">
        <v>723</v>
      </c>
      <c r="B724" s="3" t="s">
        <v>3251</v>
      </c>
      <c r="C724" s="2" t="s">
        <v>3252</v>
      </c>
      <c r="D724" s="2" t="s">
        <v>3253</v>
      </c>
      <c r="E724" s="2" t="s">
        <v>70</v>
      </c>
      <c r="F724" s="2" t="s">
        <v>863</v>
      </c>
      <c r="G724" s="2" t="s">
        <v>15</v>
      </c>
      <c r="H724" s="2" t="s">
        <v>3254</v>
      </c>
    </row>
    <row r="725" spans="1:8" ht="20" customHeight="1" x14ac:dyDescent="0.2">
      <c r="A725" s="2">
        <v>724</v>
      </c>
      <c r="B725" s="3" t="s">
        <v>3255</v>
      </c>
      <c r="C725" s="2" t="s">
        <v>3256</v>
      </c>
      <c r="D725" s="2" t="s">
        <v>3257</v>
      </c>
      <c r="E725" s="2" t="s">
        <v>70</v>
      </c>
      <c r="F725" s="2" t="s">
        <v>762</v>
      </c>
      <c r="G725" s="2" t="s">
        <v>15</v>
      </c>
      <c r="H725" s="2" t="s">
        <v>3258</v>
      </c>
    </row>
    <row r="726" spans="1:8" ht="20" customHeight="1" x14ac:dyDescent="0.2">
      <c r="A726" s="2">
        <v>725</v>
      </c>
      <c r="B726" s="3" t="s">
        <v>3259</v>
      </c>
      <c r="C726" s="2" t="s">
        <v>3260</v>
      </c>
      <c r="D726" s="2" t="s">
        <v>3261</v>
      </c>
      <c r="E726" s="2" t="s">
        <v>13</v>
      </c>
      <c r="F726" s="2" t="s">
        <v>133</v>
      </c>
      <c r="G726" s="2" t="s">
        <v>15</v>
      </c>
      <c r="H726" s="2" t="s">
        <v>3262</v>
      </c>
    </row>
    <row r="727" spans="1:8" ht="20" customHeight="1" x14ac:dyDescent="0.2">
      <c r="A727" s="2">
        <v>726</v>
      </c>
      <c r="B727" s="3" t="s">
        <v>3263</v>
      </c>
      <c r="C727" s="2" t="s">
        <v>3264</v>
      </c>
      <c r="D727" s="2" t="s">
        <v>3265</v>
      </c>
      <c r="E727" s="2" t="s">
        <v>80</v>
      </c>
      <c r="F727" s="2" t="s">
        <v>3266</v>
      </c>
      <c r="G727" s="2" t="s">
        <v>15</v>
      </c>
      <c r="H727" s="2" t="s">
        <v>3267</v>
      </c>
    </row>
    <row r="728" spans="1:8" ht="20" customHeight="1" x14ac:dyDescent="0.2">
      <c r="A728" s="2">
        <v>727</v>
      </c>
      <c r="B728" s="3" t="s">
        <v>3268</v>
      </c>
      <c r="C728" s="2" t="s">
        <v>3269</v>
      </c>
      <c r="D728" s="2" t="s">
        <v>3270</v>
      </c>
      <c r="E728" s="2" t="s">
        <v>70</v>
      </c>
      <c r="F728" s="2" t="s">
        <v>3266</v>
      </c>
      <c r="G728" s="2" t="s">
        <v>15</v>
      </c>
      <c r="H728" s="2" t="s">
        <v>3271</v>
      </c>
    </row>
    <row r="729" spans="1:8" ht="20" customHeight="1" x14ac:dyDescent="0.2">
      <c r="A729" s="2">
        <v>728</v>
      </c>
      <c r="B729" s="3" t="s">
        <v>3272</v>
      </c>
      <c r="C729" s="2" t="s">
        <v>3273</v>
      </c>
      <c r="D729" s="2" t="s">
        <v>3274</v>
      </c>
      <c r="E729" s="2" t="s">
        <v>1543</v>
      </c>
      <c r="F729" s="2" t="s">
        <v>3275</v>
      </c>
      <c r="G729" s="2" t="s">
        <v>15</v>
      </c>
      <c r="H729" s="2" t="s">
        <v>3276</v>
      </c>
    </row>
    <row r="730" spans="1:8" ht="20" customHeight="1" x14ac:dyDescent="0.2">
      <c r="A730" s="2">
        <v>729</v>
      </c>
      <c r="B730" s="3" t="s">
        <v>3277</v>
      </c>
      <c r="C730" s="2" t="s">
        <v>3278</v>
      </c>
      <c r="D730" s="2" t="s">
        <v>3279</v>
      </c>
      <c r="E730" s="2" t="s">
        <v>80</v>
      </c>
      <c r="F730" s="2" t="s">
        <v>640</v>
      </c>
      <c r="G730" s="2" t="s">
        <v>15</v>
      </c>
      <c r="H730" s="2" t="s">
        <v>3280</v>
      </c>
    </row>
    <row r="731" spans="1:8" ht="20" customHeight="1" x14ac:dyDescent="0.2">
      <c r="A731" s="2">
        <v>730</v>
      </c>
      <c r="B731" s="3" t="s">
        <v>3281</v>
      </c>
      <c r="C731" s="2" t="s">
        <v>3282</v>
      </c>
      <c r="D731" s="2" t="s">
        <v>3283</v>
      </c>
      <c r="E731" s="2" t="s">
        <v>1543</v>
      </c>
      <c r="F731" s="2" t="s">
        <v>2369</v>
      </c>
      <c r="G731" s="2" t="s">
        <v>15</v>
      </c>
      <c r="H731" s="2" t="s">
        <v>3284</v>
      </c>
    </row>
    <row r="732" spans="1:8" ht="20" customHeight="1" x14ac:dyDescent="0.2">
      <c r="A732" s="2">
        <v>731</v>
      </c>
      <c r="B732" s="3" t="s">
        <v>3285</v>
      </c>
      <c r="C732" s="2" t="s">
        <v>3286</v>
      </c>
      <c r="D732" s="2" t="s">
        <v>3287</v>
      </c>
      <c r="E732" s="2" t="s">
        <v>96</v>
      </c>
      <c r="F732" s="2" t="s">
        <v>3288</v>
      </c>
      <c r="G732" s="2" t="s">
        <v>15</v>
      </c>
      <c r="H732" s="2" t="s">
        <v>3289</v>
      </c>
    </row>
    <row r="733" spans="1:8" ht="20" customHeight="1" x14ac:dyDescent="0.2">
      <c r="A733" s="2">
        <v>732</v>
      </c>
      <c r="B733" s="3" t="s">
        <v>3290</v>
      </c>
      <c r="C733" s="2" t="s">
        <v>3291</v>
      </c>
      <c r="D733" s="2" t="s">
        <v>3292</v>
      </c>
      <c r="E733" s="2" t="s">
        <v>80</v>
      </c>
      <c r="F733" s="2" t="s">
        <v>264</v>
      </c>
      <c r="G733" s="2" t="s">
        <v>15</v>
      </c>
      <c r="H733" s="2" t="s">
        <v>3293</v>
      </c>
    </row>
    <row r="734" spans="1:8" ht="20" customHeight="1" x14ac:dyDescent="0.2">
      <c r="A734" s="2">
        <v>733</v>
      </c>
      <c r="B734" s="3" t="s">
        <v>3294</v>
      </c>
      <c r="C734" s="2" t="s">
        <v>3295</v>
      </c>
      <c r="D734" s="2" t="s">
        <v>3296</v>
      </c>
      <c r="E734" s="2" t="s">
        <v>80</v>
      </c>
      <c r="F734" s="2" t="s">
        <v>3297</v>
      </c>
      <c r="G734" s="2" t="s">
        <v>15</v>
      </c>
      <c r="H734" s="2" t="s">
        <v>3298</v>
      </c>
    </row>
    <row r="735" spans="1:8" ht="20" customHeight="1" x14ac:dyDescent="0.2">
      <c r="A735" s="2">
        <v>734</v>
      </c>
      <c r="B735" s="3" t="s">
        <v>3299</v>
      </c>
      <c r="C735" s="2" t="s">
        <v>3300</v>
      </c>
      <c r="D735" s="2" t="s">
        <v>3301</v>
      </c>
      <c r="E735" s="2" t="s">
        <v>70</v>
      </c>
      <c r="F735" s="2" t="s">
        <v>832</v>
      </c>
      <c r="G735" s="2" t="s">
        <v>15</v>
      </c>
      <c r="H735" s="2" t="s">
        <v>3302</v>
      </c>
    </row>
    <row r="736" spans="1:8" ht="20" customHeight="1" x14ac:dyDescent="0.2">
      <c r="A736" s="2">
        <v>735</v>
      </c>
      <c r="B736" s="3" t="s">
        <v>3303</v>
      </c>
      <c r="C736" s="2" t="s">
        <v>3304</v>
      </c>
      <c r="D736" s="2" t="s">
        <v>3305</v>
      </c>
      <c r="E736" s="2" t="s">
        <v>70</v>
      </c>
      <c r="F736" s="2" t="s">
        <v>133</v>
      </c>
      <c r="G736" s="2" t="s">
        <v>15</v>
      </c>
      <c r="H736" s="2" t="s">
        <v>3306</v>
      </c>
    </row>
    <row r="737" spans="1:8" ht="20" customHeight="1" x14ac:dyDescent="0.2">
      <c r="A737" s="2">
        <v>736</v>
      </c>
      <c r="B737" s="3" t="s">
        <v>3307</v>
      </c>
      <c r="C737" s="2" t="s">
        <v>3308</v>
      </c>
      <c r="D737" s="2" t="s">
        <v>3309</v>
      </c>
      <c r="E737" s="2" t="s">
        <v>13</v>
      </c>
      <c r="F737" s="2" t="s">
        <v>3310</v>
      </c>
      <c r="G737" s="2" t="s">
        <v>15</v>
      </c>
      <c r="H737" s="2" t="s">
        <v>3311</v>
      </c>
    </row>
    <row r="738" spans="1:8" ht="20" customHeight="1" x14ac:dyDescent="0.2">
      <c r="A738" s="2">
        <v>737</v>
      </c>
      <c r="B738" s="3" t="s">
        <v>3312</v>
      </c>
      <c r="C738" s="2" t="s">
        <v>3313</v>
      </c>
      <c r="D738" s="2" t="s">
        <v>3314</v>
      </c>
      <c r="E738" s="2" t="s">
        <v>13</v>
      </c>
      <c r="F738" s="2" t="s">
        <v>1533</v>
      </c>
      <c r="G738" s="2" t="s">
        <v>15</v>
      </c>
      <c r="H738" s="2" t="s">
        <v>3315</v>
      </c>
    </row>
    <row r="739" spans="1:8" ht="20" customHeight="1" x14ac:dyDescent="0.2">
      <c r="A739" s="2">
        <v>738</v>
      </c>
      <c r="B739" s="3" t="s">
        <v>3316</v>
      </c>
      <c r="C739" s="2" t="s">
        <v>3317</v>
      </c>
      <c r="D739" s="2" t="s">
        <v>3318</v>
      </c>
      <c r="E739" s="2" t="s">
        <v>1154</v>
      </c>
      <c r="F739" s="2" t="s">
        <v>1618</v>
      </c>
      <c r="G739" s="2" t="s">
        <v>15</v>
      </c>
      <c r="H739" s="2" t="s">
        <v>3319</v>
      </c>
    </row>
    <row r="740" spans="1:8" ht="20" customHeight="1" x14ac:dyDescent="0.2">
      <c r="A740" s="2">
        <v>739</v>
      </c>
      <c r="B740" s="3" t="s">
        <v>3320</v>
      </c>
      <c r="C740" s="2" t="s">
        <v>3321</v>
      </c>
      <c r="D740" s="2" t="s">
        <v>3322</v>
      </c>
      <c r="E740" s="2" t="s">
        <v>70</v>
      </c>
      <c r="F740" s="2" t="s">
        <v>519</v>
      </c>
      <c r="G740" s="2" t="s">
        <v>15</v>
      </c>
      <c r="H740" s="2" t="s">
        <v>3323</v>
      </c>
    </row>
    <row r="741" spans="1:8" ht="20" customHeight="1" x14ac:dyDescent="0.2">
      <c r="A741" s="2">
        <v>740</v>
      </c>
      <c r="B741" s="3" t="s">
        <v>3324</v>
      </c>
      <c r="C741" s="2" t="s">
        <v>3325</v>
      </c>
      <c r="D741" s="2" t="s">
        <v>3326</v>
      </c>
      <c r="E741" s="2" t="s">
        <v>80</v>
      </c>
      <c r="F741" s="2" t="s">
        <v>3327</v>
      </c>
      <c r="G741" s="2" t="s">
        <v>15</v>
      </c>
      <c r="H741" s="2" t="s">
        <v>3329</v>
      </c>
    </row>
    <row r="742" spans="1:8" ht="20" customHeight="1" x14ac:dyDescent="0.2">
      <c r="A742" s="2">
        <v>741</v>
      </c>
      <c r="B742" s="3" t="s">
        <v>3330</v>
      </c>
      <c r="C742" s="2" t="s">
        <v>3331</v>
      </c>
      <c r="D742" s="2" t="s">
        <v>3332</v>
      </c>
      <c r="E742" s="2" t="s">
        <v>1543</v>
      </c>
      <c r="F742" s="2" t="s">
        <v>3333</v>
      </c>
      <c r="G742" s="2" t="s">
        <v>15</v>
      </c>
      <c r="H742" s="2" t="s">
        <v>3334</v>
      </c>
    </row>
    <row r="743" spans="1:8" ht="20" customHeight="1" x14ac:dyDescent="0.2">
      <c r="A743" s="2">
        <v>742</v>
      </c>
      <c r="B743" s="3" t="s">
        <v>3335</v>
      </c>
      <c r="C743" s="2" t="s">
        <v>3336</v>
      </c>
      <c r="D743" s="2" t="s">
        <v>3337</v>
      </c>
      <c r="E743" s="2" t="s">
        <v>70</v>
      </c>
      <c r="F743" s="2" t="s">
        <v>1099</v>
      </c>
      <c r="G743" s="2" t="s">
        <v>15</v>
      </c>
      <c r="H743" s="2" t="s">
        <v>3338</v>
      </c>
    </row>
    <row r="744" spans="1:8" ht="20" customHeight="1" x14ac:dyDescent="0.2">
      <c r="A744" s="2">
        <v>743</v>
      </c>
      <c r="B744" s="3" t="s">
        <v>3339</v>
      </c>
      <c r="C744" s="2" t="s">
        <v>3340</v>
      </c>
      <c r="D744" s="2" t="s">
        <v>3341</v>
      </c>
      <c r="E744" s="2" t="s">
        <v>1538</v>
      </c>
      <c r="F744" s="2" t="s">
        <v>51</v>
      </c>
      <c r="G744" s="2" t="s">
        <v>15</v>
      </c>
      <c r="H744" s="2" t="s">
        <v>3342</v>
      </c>
    </row>
    <row r="745" spans="1:8" ht="20" customHeight="1" x14ac:dyDescent="0.2">
      <c r="A745" s="2">
        <v>744</v>
      </c>
      <c r="B745" s="3" t="s">
        <v>3343</v>
      </c>
      <c r="C745" s="2" t="s">
        <v>3344</v>
      </c>
      <c r="D745" s="2" t="s">
        <v>3345</v>
      </c>
      <c r="E745" s="2" t="s">
        <v>35</v>
      </c>
      <c r="F745" s="2" t="s">
        <v>3346</v>
      </c>
      <c r="G745" s="2" t="s">
        <v>15</v>
      </c>
      <c r="H745" s="2" t="s">
        <v>3347</v>
      </c>
    </row>
    <row r="746" spans="1:8" ht="20" customHeight="1" x14ac:dyDescent="0.2">
      <c r="A746" s="2">
        <v>745</v>
      </c>
      <c r="B746" s="3" t="s">
        <v>3348</v>
      </c>
      <c r="C746" s="2" t="s">
        <v>3349</v>
      </c>
      <c r="D746" s="2" t="s">
        <v>3350</v>
      </c>
      <c r="E746" s="2" t="s">
        <v>96</v>
      </c>
      <c r="F746" s="2" t="s">
        <v>3351</v>
      </c>
      <c r="G746" s="2" t="s">
        <v>15</v>
      </c>
      <c r="H746" s="2" t="s">
        <v>3352</v>
      </c>
    </row>
    <row r="747" spans="1:8" ht="20" customHeight="1" x14ac:dyDescent="0.2">
      <c r="A747" s="2">
        <v>746</v>
      </c>
      <c r="B747" s="3" t="s">
        <v>3353</v>
      </c>
      <c r="C747" s="2" t="s">
        <v>3354</v>
      </c>
      <c r="D747" s="2" t="s">
        <v>3355</v>
      </c>
      <c r="E747" s="2" t="s">
        <v>13</v>
      </c>
      <c r="F747" s="2" t="s">
        <v>2404</v>
      </c>
      <c r="G747" s="2" t="s">
        <v>15</v>
      </c>
      <c r="H747" s="2" t="s">
        <v>3356</v>
      </c>
    </row>
    <row r="748" spans="1:8" ht="20" customHeight="1" x14ac:dyDescent="0.2">
      <c r="A748" s="2">
        <v>747</v>
      </c>
      <c r="B748" s="3" t="s">
        <v>3357</v>
      </c>
      <c r="C748" s="2" t="s">
        <v>3358</v>
      </c>
      <c r="D748" s="2" t="s">
        <v>3359</v>
      </c>
      <c r="E748" s="2" t="s">
        <v>1543</v>
      </c>
      <c r="F748" s="2" t="s">
        <v>1428</v>
      </c>
      <c r="G748" s="2" t="s">
        <v>2192</v>
      </c>
      <c r="H748" s="2"/>
    </row>
    <row r="749" spans="1:8" ht="20" customHeight="1" x14ac:dyDescent="0.2">
      <c r="A749" s="2">
        <v>748</v>
      </c>
      <c r="B749" s="3" t="s">
        <v>3360</v>
      </c>
      <c r="C749" s="2" t="s">
        <v>3361</v>
      </c>
      <c r="D749" s="2" t="s">
        <v>3362</v>
      </c>
      <c r="E749" s="2" t="s">
        <v>13</v>
      </c>
      <c r="F749" s="2" t="s">
        <v>832</v>
      </c>
      <c r="G749" s="2" t="s">
        <v>15</v>
      </c>
      <c r="H749" s="2" t="s">
        <v>3363</v>
      </c>
    </row>
    <row r="750" spans="1:8" ht="20" customHeight="1" x14ac:dyDescent="0.2">
      <c r="A750" s="2">
        <v>749</v>
      </c>
      <c r="B750" s="3" t="s">
        <v>3364</v>
      </c>
      <c r="C750" s="2" t="s">
        <v>3365</v>
      </c>
      <c r="D750" s="2" t="s">
        <v>3366</v>
      </c>
      <c r="E750" s="2" t="s">
        <v>70</v>
      </c>
      <c r="F750" s="2" t="s">
        <v>97</v>
      </c>
      <c r="G750" s="2" t="s">
        <v>15</v>
      </c>
      <c r="H750" s="2" t="s">
        <v>3367</v>
      </c>
    </row>
    <row r="751" spans="1:8" ht="20" customHeight="1" x14ac:dyDescent="0.2">
      <c r="A751" s="2">
        <v>750</v>
      </c>
      <c r="B751" s="3" t="s">
        <v>3368</v>
      </c>
      <c r="C751" s="2" t="s">
        <v>3369</v>
      </c>
      <c r="D751" s="2" t="s">
        <v>3370</v>
      </c>
      <c r="E751" s="2" t="s">
        <v>96</v>
      </c>
      <c r="F751" s="2" t="s">
        <v>65</v>
      </c>
      <c r="G751" s="2" t="s">
        <v>15</v>
      </c>
      <c r="H751" s="2" t="s">
        <v>3371</v>
      </c>
    </row>
    <row r="752" spans="1:8" ht="20" customHeight="1" x14ac:dyDescent="0.2">
      <c r="A752" s="2">
        <v>751</v>
      </c>
      <c r="B752" s="3" t="s">
        <v>3372</v>
      </c>
      <c r="C752" s="2" t="s">
        <v>3373</v>
      </c>
      <c r="D752" s="2" t="s">
        <v>3374</v>
      </c>
      <c r="E752" s="2" t="s">
        <v>96</v>
      </c>
      <c r="F752" s="2" t="s">
        <v>3375</v>
      </c>
      <c r="G752" s="2" t="s">
        <v>15</v>
      </c>
      <c r="H752" s="2" t="s">
        <v>3376</v>
      </c>
    </row>
    <row r="753" spans="1:8" ht="20" customHeight="1" x14ac:dyDescent="0.2">
      <c r="A753" s="2">
        <v>752</v>
      </c>
      <c r="B753" s="3" t="s">
        <v>3377</v>
      </c>
      <c r="C753" s="2" t="s">
        <v>3378</v>
      </c>
      <c r="D753" s="2" t="s">
        <v>3379</v>
      </c>
      <c r="E753" s="2" t="s">
        <v>96</v>
      </c>
      <c r="F753" s="2" t="s">
        <v>1849</v>
      </c>
      <c r="G753" s="2" t="s">
        <v>15</v>
      </c>
      <c r="H753" s="2" t="s">
        <v>3380</v>
      </c>
    </row>
    <row r="754" spans="1:8" ht="20" customHeight="1" x14ac:dyDescent="0.2">
      <c r="A754" s="2">
        <v>753</v>
      </c>
      <c r="B754" s="3" t="s">
        <v>3381</v>
      </c>
      <c r="C754" s="2" t="s">
        <v>3382</v>
      </c>
      <c r="D754" s="2" t="s">
        <v>3383</v>
      </c>
      <c r="E754" s="2" t="s">
        <v>70</v>
      </c>
      <c r="F754" s="2" t="s">
        <v>2404</v>
      </c>
      <c r="G754" s="2" t="s">
        <v>15</v>
      </c>
      <c r="H754" s="2" t="s">
        <v>3385</v>
      </c>
    </row>
    <row r="755" spans="1:8" ht="20" customHeight="1" x14ac:dyDescent="0.2">
      <c r="A755" s="2">
        <v>754</v>
      </c>
      <c r="B755" s="3" t="s">
        <v>3386</v>
      </c>
      <c r="C755" s="2" t="s">
        <v>3387</v>
      </c>
      <c r="D755" s="2" t="s">
        <v>3388</v>
      </c>
      <c r="E755" s="2" t="s">
        <v>96</v>
      </c>
      <c r="F755" s="2" t="s">
        <v>1469</v>
      </c>
      <c r="G755" s="2" t="s">
        <v>15</v>
      </c>
      <c r="H755" s="2" t="s">
        <v>3389</v>
      </c>
    </row>
    <row r="756" spans="1:8" ht="20" customHeight="1" x14ac:dyDescent="0.2">
      <c r="A756" s="2">
        <v>755</v>
      </c>
      <c r="B756" s="3" t="s">
        <v>3390</v>
      </c>
      <c r="C756" s="2" t="s">
        <v>3391</v>
      </c>
      <c r="D756" s="2" t="s">
        <v>3392</v>
      </c>
      <c r="E756" s="2" t="s">
        <v>13</v>
      </c>
      <c r="F756" s="2" t="s">
        <v>2404</v>
      </c>
      <c r="G756" s="2" t="s">
        <v>15</v>
      </c>
      <c r="H756" s="2" t="s">
        <v>3393</v>
      </c>
    </row>
    <row r="757" spans="1:8" ht="20" customHeight="1" x14ac:dyDescent="0.2">
      <c r="A757" s="2">
        <v>756</v>
      </c>
      <c r="B757" s="3" t="s">
        <v>3394</v>
      </c>
      <c r="C757" s="2" t="s">
        <v>3395</v>
      </c>
      <c r="D757" s="2" t="s">
        <v>3396</v>
      </c>
      <c r="E757" s="2" t="s">
        <v>13</v>
      </c>
      <c r="F757" s="2" t="s">
        <v>122</v>
      </c>
      <c r="G757" s="2" t="s">
        <v>15</v>
      </c>
      <c r="H757" s="2" t="s">
        <v>3397</v>
      </c>
    </row>
    <row r="758" spans="1:8" ht="20" customHeight="1" x14ac:dyDescent="0.2">
      <c r="A758" s="2">
        <v>757</v>
      </c>
      <c r="B758" s="3" t="s">
        <v>3398</v>
      </c>
      <c r="C758" s="2" t="s">
        <v>3399</v>
      </c>
      <c r="D758" s="2" t="s">
        <v>3400</v>
      </c>
      <c r="E758" s="2" t="s">
        <v>35</v>
      </c>
      <c r="F758" s="2" t="s">
        <v>2495</v>
      </c>
      <c r="G758" s="2" t="s">
        <v>15</v>
      </c>
      <c r="H758" s="2" t="s">
        <v>3401</v>
      </c>
    </row>
    <row r="759" spans="1:8" ht="20" customHeight="1" x14ac:dyDescent="0.2">
      <c r="A759" s="2">
        <v>758</v>
      </c>
      <c r="B759" s="3" t="s">
        <v>3402</v>
      </c>
      <c r="C759" s="2" t="s">
        <v>3403</v>
      </c>
      <c r="D759" s="2" t="s">
        <v>3404</v>
      </c>
      <c r="E759" s="2" t="s">
        <v>13</v>
      </c>
      <c r="F759" s="2" t="s">
        <v>2710</v>
      </c>
      <c r="G759" s="2" t="s">
        <v>15</v>
      </c>
      <c r="H759" s="2" t="s">
        <v>3405</v>
      </c>
    </row>
    <row r="760" spans="1:8" ht="20" customHeight="1" x14ac:dyDescent="0.2">
      <c r="A760" s="2">
        <v>759</v>
      </c>
      <c r="B760" s="3" t="s">
        <v>3406</v>
      </c>
      <c r="C760" s="2" t="s">
        <v>3407</v>
      </c>
      <c r="D760" s="2" t="s">
        <v>3408</v>
      </c>
      <c r="E760" s="2" t="s">
        <v>1543</v>
      </c>
      <c r="F760" s="2" t="s">
        <v>2369</v>
      </c>
      <c r="G760" s="2" t="s">
        <v>15</v>
      </c>
      <c r="H760" s="2" t="s">
        <v>3409</v>
      </c>
    </row>
    <row r="761" spans="1:8" ht="20" customHeight="1" x14ac:dyDescent="0.2">
      <c r="A761" s="2">
        <v>760</v>
      </c>
      <c r="B761" s="3" t="s">
        <v>3410</v>
      </c>
      <c r="C761" s="2" t="s">
        <v>3411</v>
      </c>
      <c r="D761" s="2" t="s">
        <v>3412</v>
      </c>
      <c r="E761" s="2" t="s">
        <v>1543</v>
      </c>
      <c r="F761" s="2" t="s">
        <v>203</v>
      </c>
      <c r="G761" s="2" t="s">
        <v>15</v>
      </c>
      <c r="H761" s="2" t="s">
        <v>3413</v>
      </c>
    </row>
    <row r="762" spans="1:8" ht="20" customHeight="1" x14ac:dyDescent="0.2">
      <c r="A762" s="2">
        <v>761</v>
      </c>
      <c r="B762" s="3" t="s">
        <v>3414</v>
      </c>
      <c r="C762" s="2" t="s">
        <v>3415</v>
      </c>
      <c r="D762" s="2" t="s">
        <v>3416</v>
      </c>
      <c r="E762" s="2" t="s">
        <v>96</v>
      </c>
      <c r="F762" s="2" t="s">
        <v>3108</v>
      </c>
      <c r="G762" s="2" t="s">
        <v>15</v>
      </c>
      <c r="H762" s="2" t="s">
        <v>3417</v>
      </c>
    </row>
    <row r="763" spans="1:8" ht="20" customHeight="1" x14ac:dyDescent="0.2">
      <c r="A763" s="2">
        <v>762</v>
      </c>
      <c r="B763" s="3" t="s">
        <v>3418</v>
      </c>
      <c r="C763" s="2" t="s">
        <v>3419</v>
      </c>
      <c r="D763" s="2" t="s">
        <v>3420</v>
      </c>
      <c r="E763" s="2" t="s">
        <v>1532</v>
      </c>
      <c r="F763" s="2" t="s">
        <v>2369</v>
      </c>
      <c r="G763" s="2" t="s">
        <v>15</v>
      </c>
      <c r="H763" s="2" t="s">
        <v>3421</v>
      </c>
    </row>
    <row r="764" spans="1:8" ht="20" customHeight="1" x14ac:dyDescent="0.2">
      <c r="A764" s="2">
        <v>763</v>
      </c>
      <c r="B764" s="3" t="s">
        <v>3422</v>
      </c>
      <c r="C764" s="2" t="s">
        <v>3423</v>
      </c>
      <c r="D764" s="2" t="s">
        <v>3424</v>
      </c>
      <c r="E764" s="2" t="s">
        <v>96</v>
      </c>
      <c r="F764" s="2" t="s">
        <v>3425</v>
      </c>
      <c r="G764" s="2" t="s">
        <v>15</v>
      </c>
      <c r="H764" s="2" t="s">
        <v>3426</v>
      </c>
    </row>
    <row r="765" spans="1:8" ht="20" customHeight="1" x14ac:dyDescent="0.2">
      <c r="A765" s="2">
        <v>764</v>
      </c>
      <c r="B765" s="3" t="s">
        <v>3427</v>
      </c>
      <c r="C765" s="2" t="s">
        <v>3428</v>
      </c>
      <c r="D765" s="2" t="s">
        <v>3429</v>
      </c>
      <c r="E765" s="2" t="s">
        <v>80</v>
      </c>
      <c r="F765" s="2" t="s">
        <v>1469</v>
      </c>
      <c r="G765" s="2" t="s">
        <v>15</v>
      </c>
      <c r="H765" s="2" t="s">
        <v>3431</v>
      </c>
    </row>
    <row r="766" spans="1:8" ht="20" customHeight="1" x14ac:dyDescent="0.2">
      <c r="A766" s="2">
        <v>765</v>
      </c>
      <c r="B766" s="3" t="s">
        <v>3432</v>
      </c>
      <c r="C766" s="2" t="s">
        <v>3433</v>
      </c>
      <c r="D766" s="2" t="s">
        <v>3434</v>
      </c>
      <c r="E766" s="2" t="s">
        <v>80</v>
      </c>
      <c r="F766" s="2" t="s">
        <v>431</v>
      </c>
      <c r="G766" s="2" t="s">
        <v>15</v>
      </c>
      <c r="H766" s="2" t="s">
        <v>3435</v>
      </c>
    </row>
    <row r="767" spans="1:8" ht="20" customHeight="1" x14ac:dyDescent="0.2">
      <c r="A767" s="2">
        <v>766</v>
      </c>
      <c r="B767" s="3" t="s">
        <v>3436</v>
      </c>
      <c r="C767" s="2" t="s">
        <v>3437</v>
      </c>
      <c r="D767" s="2" t="s">
        <v>3438</v>
      </c>
      <c r="E767" s="2" t="s">
        <v>13</v>
      </c>
      <c r="F767" s="2" t="s">
        <v>203</v>
      </c>
      <c r="G767" s="2" t="s">
        <v>15</v>
      </c>
      <c r="H767" s="2" t="s">
        <v>3439</v>
      </c>
    </row>
    <row r="768" spans="1:8" ht="20" customHeight="1" x14ac:dyDescent="0.2">
      <c r="A768" s="2">
        <v>767</v>
      </c>
      <c r="B768" s="3" t="s">
        <v>3440</v>
      </c>
      <c r="C768" s="2" t="s">
        <v>3441</v>
      </c>
      <c r="D768" s="2" t="s">
        <v>3442</v>
      </c>
      <c r="E768" s="2" t="s">
        <v>13</v>
      </c>
      <c r="F768" s="2" t="s">
        <v>3443</v>
      </c>
      <c r="G768" s="2" t="s">
        <v>15</v>
      </c>
      <c r="H768" s="2" t="s">
        <v>3444</v>
      </c>
    </row>
    <row r="769" spans="1:8" ht="20" customHeight="1" x14ac:dyDescent="0.2">
      <c r="A769" s="2">
        <v>768</v>
      </c>
      <c r="B769" s="3" t="s">
        <v>3445</v>
      </c>
      <c r="C769" s="2" t="s">
        <v>3446</v>
      </c>
      <c r="D769" s="2" t="s">
        <v>3447</v>
      </c>
      <c r="E769" s="2" t="s">
        <v>70</v>
      </c>
      <c r="F769" s="2" t="s">
        <v>2004</v>
      </c>
      <c r="G769" s="2" t="s">
        <v>15</v>
      </c>
      <c r="H769" s="2" t="s">
        <v>3448</v>
      </c>
    </row>
    <row r="770" spans="1:8" ht="20" customHeight="1" x14ac:dyDescent="0.2">
      <c r="A770" s="2">
        <v>769</v>
      </c>
      <c r="B770" s="3" t="s">
        <v>3449</v>
      </c>
      <c r="C770" s="2" t="s">
        <v>3450</v>
      </c>
      <c r="D770" s="2" t="s">
        <v>3451</v>
      </c>
      <c r="E770" s="2" t="s">
        <v>1543</v>
      </c>
      <c r="F770" s="2" t="s">
        <v>2369</v>
      </c>
      <c r="G770" s="2" t="s">
        <v>15</v>
      </c>
      <c r="H770" s="2" t="s">
        <v>3452</v>
      </c>
    </row>
    <row r="771" spans="1:8" ht="20" customHeight="1" x14ac:dyDescent="0.2">
      <c r="A771" s="2">
        <v>770</v>
      </c>
      <c r="B771" s="3" t="s">
        <v>3453</v>
      </c>
      <c r="C771" s="2" t="s">
        <v>3454</v>
      </c>
      <c r="D771" s="2" t="s">
        <v>3455</v>
      </c>
      <c r="E771" s="2" t="s">
        <v>102</v>
      </c>
      <c r="F771" s="2" t="s">
        <v>3456</v>
      </c>
      <c r="G771" s="2" t="s">
        <v>15</v>
      </c>
      <c r="H771" s="2" t="s">
        <v>3457</v>
      </c>
    </row>
    <row r="772" spans="1:8" ht="20" customHeight="1" x14ac:dyDescent="0.2">
      <c r="A772" s="2">
        <v>771</v>
      </c>
      <c r="B772" s="3" t="s">
        <v>3458</v>
      </c>
      <c r="C772" s="2" t="s">
        <v>3459</v>
      </c>
      <c r="D772" s="2" t="s">
        <v>3460</v>
      </c>
      <c r="E772" s="2" t="s">
        <v>1532</v>
      </c>
      <c r="F772" s="2" t="s">
        <v>3461</v>
      </c>
      <c r="G772" s="2" t="s">
        <v>15</v>
      </c>
      <c r="H772" s="2" t="s">
        <v>3462</v>
      </c>
    </row>
    <row r="773" spans="1:8" ht="20" customHeight="1" x14ac:dyDescent="0.2">
      <c r="A773" s="2">
        <v>772</v>
      </c>
      <c r="B773" s="3" t="s">
        <v>3463</v>
      </c>
      <c r="C773" s="2" t="s">
        <v>3464</v>
      </c>
      <c r="D773" s="2" t="s">
        <v>3465</v>
      </c>
      <c r="E773" s="2" t="s">
        <v>1154</v>
      </c>
      <c r="F773" s="2" t="s">
        <v>1699</v>
      </c>
      <c r="G773" s="2" t="s">
        <v>15</v>
      </c>
      <c r="H773" s="2" t="s">
        <v>3466</v>
      </c>
    </row>
    <row r="774" spans="1:8" ht="20" customHeight="1" x14ac:dyDescent="0.2">
      <c r="A774" s="2">
        <v>773</v>
      </c>
      <c r="B774" s="3" t="s">
        <v>3467</v>
      </c>
      <c r="C774" s="2" t="s">
        <v>3468</v>
      </c>
      <c r="D774" s="2" t="s">
        <v>3469</v>
      </c>
      <c r="E774" s="2" t="s">
        <v>35</v>
      </c>
      <c r="F774" s="2" t="s">
        <v>331</v>
      </c>
      <c r="G774" s="2" t="s">
        <v>15</v>
      </c>
      <c r="H774" s="2" t="s">
        <v>3470</v>
      </c>
    </row>
    <row r="775" spans="1:8" ht="20" customHeight="1" x14ac:dyDescent="0.2">
      <c r="A775" s="2">
        <v>774</v>
      </c>
      <c r="B775" s="3" t="s">
        <v>3471</v>
      </c>
      <c r="C775" s="2" t="s">
        <v>3472</v>
      </c>
      <c r="D775" s="2" t="s">
        <v>3473</v>
      </c>
      <c r="E775" s="2" t="s">
        <v>13</v>
      </c>
      <c r="F775" s="2" t="s">
        <v>3474</v>
      </c>
      <c r="G775" s="2" t="s">
        <v>15</v>
      </c>
      <c r="H775" s="2" t="s">
        <v>3475</v>
      </c>
    </row>
    <row r="776" spans="1:8" ht="20" customHeight="1" x14ac:dyDescent="0.2">
      <c r="A776" s="2">
        <v>775</v>
      </c>
      <c r="B776" s="3" t="s">
        <v>3476</v>
      </c>
      <c r="C776" s="2" t="s">
        <v>3477</v>
      </c>
      <c r="D776" s="2" t="s">
        <v>3478</v>
      </c>
      <c r="E776" s="2" t="s">
        <v>13</v>
      </c>
      <c r="F776" s="2" t="s">
        <v>2750</v>
      </c>
      <c r="G776" s="2" t="s">
        <v>15</v>
      </c>
      <c r="H776" s="2" t="s">
        <v>3479</v>
      </c>
    </row>
    <row r="777" spans="1:8" ht="20" customHeight="1" x14ac:dyDescent="0.2">
      <c r="A777" s="2">
        <v>776</v>
      </c>
      <c r="B777" s="3" t="s">
        <v>3480</v>
      </c>
      <c r="C777" s="2" t="s">
        <v>3481</v>
      </c>
      <c r="D777" s="2" t="s">
        <v>3482</v>
      </c>
      <c r="E777" s="2" t="s">
        <v>35</v>
      </c>
      <c r="F777" s="2" t="s">
        <v>1436</v>
      </c>
      <c r="G777" s="2" t="s">
        <v>15</v>
      </c>
      <c r="H777" s="2" t="s">
        <v>3483</v>
      </c>
    </row>
    <row r="778" spans="1:8" ht="20" customHeight="1" x14ac:dyDescent="0.2">
      <c r="A778" s="2">
        <v>777</v>
      </c>
      <c r="B778" s="3" t="s">
        <v>3484</v>
      </c>
      <c r="C778" s="2" t="s">
        <v>3485</v>
      </c>
      <c r="D778" s="2" t="s">
        <v>3486</v>
      </c>
      <c r="E778" s="2" t="s">
        <v>1154</v>
      </c>
      <c r="F778" s="2" t="s">
        <v>3487</v>
      </c>
      <c r="G778" s="2" t="s">
        <v>15</v>
      </c>
      <c r="H778" s="2" t="s">
        <v>3488</v>
      </c>
    </row>
    <row r="779" spans="1:8" ht="20" customHeight="1" x14ac:dyDescent="0.2">
      <c r="A779" s="2">
        <v>778</v>
      </c>
      <c r="B779" s="3" t="s">
        <v>3489</v>
      </c>
      <c r="C779" s="2" t="s">
        <v>3490</v>
      </c>
      <c r="D779" s="2" t="s">
        <v>3491</v>
      </c>
      <c r="E779" s="2" t="s">
        <v>35</v>
      </c>
      <c r="F779" s="2" t="s">
        <v>285</v>
      </c>
      <c r="G779" s="2" t="s">
        <v>15</v>
      </c>
      <c r="H779" s="2" t="s">
        <v>3492</v>
      </c>
    </row>
    <row r="780" spans="1:8" ht="20" customHeight="1" x14ac:dyDescent="0.2">
      <c r="A780" s="2">
        <v>779</v>
      </c>
      <c r="B780" s="3" t="s">
        <v>3493</v>
      </c>
      <c r="C780" s="2" t="s">
        <v>3494</v>
      </c>
      <c r="D780" s="2" t="s">
        <v>3495</v>
      </c>
      <c r="E780" s="2" t="s">
        <v>1543</v>
      </c>
      <c r="F780" s="2" t="s">
        <v>2369</v>
      </c>
      <c r="G780" s="2" t="s">
        <v>15</v>
      </c>
      <c r="H780" s="2" t="s">
        <v>3496</v>
      </c>
    </row>
    <row r="781" spans="1:8" ht="20" customHeight="1" x14ac:dyDescent="0.2">
      <c r="A781" s="2">
        <v>780</v>
      </c>
      <c r="B781" s="3" t="s">
        <v>3497</v>
      </c>
      <c r="C781" s="2" t="s">
        <v>3498</v>
      </c>
      <c r="D781" s="2" t="s">
        <v>3499</v>
      </c>
      <c r="E781" s="2" t="s">
        <v>96</v>
      </c>
      <c r="F781" s="2" t="s">
        <v>1149</v>
      </c>
      <c r="G781" s="2" t="s">
        <v>15</v>
      </c>
      <c r="H781" s="2" t="s">
        <v>3500</v>
      </c>
    </row>
    <row r="782" spans="1:8" ht="20" customHeight="1" x14ac:dyDescent="0.2">
      <c r="A782" s="2">
        <v>781</v>
      </c>
      <c r="B782" s="3" t="s">
        <v>3501</v>
      </c>
      <c r="C782" s="2" t="s">
        <v>3502</v>
      </c>
      <c r="D782" s="2" t="s">
        <v>3503</v>
      </c>
      <c r="E782" s="2" t="s">
        <v>1543</v>
      </c>
      <c r="F782" s="2" t="s">
        <v>2660</v>
      </c>
      <c r="G782" s="2" t="s">
        <v>15</v>
      </c>
      <c r="H782" s="2" t="s">
        <v>3504</v>
      </c>
    </row>
    <row r="783" spans="1:8" ht="20" customHeight="1" x14ac:dyDescent="0.2">
      <c r="A783" s="2">
        <v>782</v>
      </c>
      <c r="B783" s="3" t="s">
        <v>3505</v>
      </c>
      <c r="C783" s="2" t="s">
        <v>3506</v>
      </c>
      <c r="D783" s="2" t="s">
        <v>3507</v>
      </c>
      <c r="E783" s="2" t="s">
        <v>13</v>
      </c>
      <c r="F783" s="2" t="s">
        <v>3508</v>
      </c>
      <c r="G783" s="2" t="s">
        <v>15</v>
      </c>
      <c r="H783" s="2" t="s">
        <v>3509</v>
      </c>
    </row>
    <row r="784" spans="1:8" ht="20" customHeight="1" x14ac:dyDescent="0.2">
      <c r="A784" s="2">
        <v>783</v>
      </c>
      <c r="B784" s="3" t="s">
        <v>3510</v>
      </c>
      <c r="C784" s="2" t="s">
        <v>3511</v>
      </c>
      <c r="D784" s="2" t="s">
        <v>3512</v>
      </c>
      <c r="E784" s="2" t="s">
        <v>1154</v>
      </c>
      <c r="F784" s="2" t="s">
        <v>264</v>
      </c>
      <c r="G784" s="2" t="s">
        <v>15</v>
      </c>
      <c r="H784" s="2" t="s">
        <v>3514</v>
      </c>
    </row>
    <row r="785" spans="1:8" ht="20" customHeight="1" x14ac:dyDescent="0.2">
      <c r="A785" s="2">
        <v>784</v>
      </c>
      <c r="B785" s="3" t="s">
        <v>3515</v>
      </c>
      <c r="C785" s="2" t="s">
        <v>3516</v>
      </c>
      <c r="D785" s="2" t="s">
        <v>3517</v>
      </c>
      <c r="E785" s="2" t="s">
        <v>102</v>
      </c>
      <c r="F785" s="2" t="s">
        <v>640</v>
      </c>
      <c r="G785" s="2" t="s">
        <v>15</v>
      </c>
      <c r="H785" s="2" t="s">
        <v>3518</v>
      </c>
    </row>
    <row r="786" spans="1:8" ht="20" customHeight="1" x14ac:dyDescent="0.2">
      <c r="A786" s="2">
        <v>785</v>
      </c>
      <c r="B786" s="3" t="s">
        <v>3519</v>
      </c>
      <c r="C786" s="2" t="s">
        <v>3520</v>
      </c>
      <c r="D786" s="2" t="s">
        <v>3521</v>
      </c>
      <c r="E786" s="2" t="s">
        <v>102</v>
      </c>
      <c r="F786" s="2" t="s">
        <v>3522</v>
      </c>
      <c r="G786" s="2" t="s">
        <v>15</v>
      </c>
      <c r="H786" s="2" t="s">
        <v>3523</v>
      </c>
    </row>
    <row r="787" spans="1:8" ht="20" customHeight="1" x14ac:dyDescent="0.2">
      <c r="A787" s="2">
        <v>786</v>
      </c>
      <c r="B787" s="3" t="s">
        <v>3524</v>
      </c>
      <c r="C787" s="2" t="s">
        <v>3525</v>
      </c>
      <c r="D787" s="2" t="s">
        <v>3526</v>
      </c>
      <c r="E787" s="2" t="s">
        <v>1543</v>
      </c>
      <c r="F787" s="2" t="s">
        <v>3527</v>
      </c>
      <c r="G787" s="2" t="s">
        <v>15</v>
      </c>
      <c r="H787" s="2" t="s">
        <v>3528</v>
      </c>
    </row>
    <row r="788" spans="1:8" ht="20" customHeight="1" x14ac:dyDescent="0.2">
      <c r="A788" s="2">
        <v>787</v>
      </c>
      <c r="B788" s="3" t="s">
        <v>3529</v>
      </c>
      <c r="C788" s="2" t="s">
        <v>3530</v>
      </c>
      <c r="D788" s="2" t="s">
        <v>3531</v>
      </c>
      <c r="E788" s="2" t="s">
        <v>1532</v>
      </c>
      <c r="F788" s="2" t="s">
        <v>3532</v>
      </c>
      <c r="G788" s="2" t="s">
        <v>15</v>
      </c>
      <c r="H788" s="2" t="s">
        <v>3533</v>
      </c>
    </row>
    <row r="789" spans="1:8" ht="20" customHeight="1" x14ac:dyDescent="0.2">
      <c r="A789" s="2">
        <v>788</v>
      </c>
      <c r="B789" s="3" t="s">
        <v>3534</v>
      </c>
      <c r="C789" s="2" t="s">
        <v>3535</v>
      </c>
      <c r="D789" s="2" t="s">
        <v>3536</v>
      </c>
      <c r="E789" s="2" t="s">
        <v>13</v>
      </c>
      <c r="F789" s="2" t="s">
        <v>3266</v>
      </c>
      <c r="G789" s="2" t="s">
        <v>15</v>
      </c>
      <c r="H789" s="2" t="s">
        <v>3537</v>
      </c>
    </row>
    <row r="790" spans="1:8" ht="20" customHeight="1" x14ac:dyDescent="0.2">
      <c r="A790" s="2">
        <v>789</v>
      </c>
      <c r="B790" s="3" t="s">
        <v>3538</v>
      </c>
      <c r="C790" s="2" t="s">
        <v>3539</v>
      </c>
      <c r="D790" s="2" t="s">
        <v>3540</v>
      </c>
      <c r="E790" s="2" t="s">
        <v>96</v>
      </c>
      <c r="F790" s="2" t="s">
        <v>832</v>
      </c>
      <c r="G790" s="2" t="s">
        <v>15</v>
      </c>
      <c r="H790" s="2" t="s">
        <v>3541</v>
      </c>
    </row>
    <row r="791" spans="1:8" ht="20" customHeight="1" x14ac:dyDescent="0.2">
      <c r="A791" s="2">
        <v>790</v>
      </c>
      <c r="B791" s="3" t="s">
        <v>3542</v>
      </c>
      <c r="C791" s="2" t="s">
        <v>3543</v>
      </c>
      <c r="D791" s="2" t="s">
        <v>3544</v>
      </c>
      <c r="E791" s="2" t="s">
        <v>1532</v>
      </c>
      <c r="F791" s="2" t="s">
        <v>2369</v>
      </c>
      <c r="G791" s="2" t="s">
        <v>15</v>
      </c>
      <c r="H791" s="2" t="s">
        <v>3545</v>
      </c>
    </row>
    <row r="792" spans="1:8" ht="20" customHeight="1" x14ac:dyDescent="0.2">
      <c r="A792" s="2">
        <v>791</v>
      </c>
      <c r="B792" s="3" t="s">
        <v>3546</v>
      </c>
      <c r="C792" s="2" t="s">
        <v>3547</v>
      </c>
      <c r="D792" s="2" t="s">
        <v>3548</v>
      </c>
      <c r="E792" s="2" t="s">
        <v>70</v>
      </c>
      <c r="F792" s="2" t="s">
        <v>2422</v>
      </c>
      <c r="G792" s="2" t="s">
        <v>15</v>
      </c>
      <c r="H792" s="2" t="s">
        <v>3549</v>
      </c>
    </row>
    <row r="793" spans="1:8" ht="20" customHeight="1" x14ac:dyDescent="0.2">
      <c r="A793" s="2">
        <v>792</v>
      </c>
      <c r="B793" s="3" t="s">
        <v>3550</v>
      </c>
      <c r="C793" s="2" t="s">
        <v>3551</v>
      </c>
      <c r="D793" s="2" t="s">
        <v>3552</v>
      </c>
      <c r="E793" s="2" t="s">
        <v>96</v>
      </c>
      <c r="F793" s="2" t="s">
        <v>3553</v>
      </c>
      <c r="G793" s="2" t="s">
        <v>15</v>
      </c>
      <c r="H793" s="2" t="s">
        <v>3554</v>
      </c>
    </row>
    <row r="794" spans="1:8" ht="20" customHeight="1" x14ac:dyDescent="0.2">
      <c r="A794" s="2">
        <v>793</v>
      </c>
      <c r="B794" s="3" t="s">
        <v>3555</v>
      </c>
      <c r="C794" s="2" t="s">
        <v>3556</v>
      </c>
      <c r="D794" s="2" t="s">
        <v>3557</v>
      </c>
      <c r="E794" s="2" t="s">
        <v>96</v>
      </c>
      <c r="F794" s="2" t="s">
        <v>3558</v>
      </c>
      <c r="G794" s="2" t="s">
        <v>15</v>
      </c>
      <c r="H794" s="2" t="s">
        <v>3559</v>
      </c>
    </row>
    <row r="795" spans="1:8" ht="20" customHeight="1" x14ac:dyDescent="0.2">
      <c r="A795" s="2">
        <v>794</v>
      </c>
      <c r="B795" s="3" t="s">
        <v>3560</v>
      </c>
      <c r="C795" s="2" t="s">
        <v>3561</v>
      </c>
      <c r="D795" s="2" t="s">
        <v>3562</v>
      </c>
      <c r="E795" s="2" t="s">
        <v>13</v>
      </c>
      <c r="F795" s="2" t="s">
        <v>285</v>
      </c>
      <c r="G795" s="2" t="s">
        <v>15</v>
      </c>
      <c r="H795" s="2" t="s">
        <v>3563</v>
      </c>
    </row>
    <row r="796" spans="1:8" ht="20" customHeight="1" x14ac:dyDescent="0.2">
      <c r="A796" s="2">
        <v>795</v>
      </c>
      <c r="B796" s="3" t="s">
        <v>3564</v>
      </c>
      <c r="C796" s="2" t="s">
        <v>3565</v>
      </c>
      <c r="D796" s="2" t="s">
        <v>3566</v>
      </c>
      <c r="E796" s="2" t="s">
        <v>70</v>
      </c>
      <c r="F796" s="2" t="s">
        <v>3567</v>
      </c>
      <c r="G796" s="2" t="s">
        <v>15</v>
      </c>
      <c r="H796" s="2" t="s">
        <v>3568</v>
      </c>
    </row>
    <row r="797" spans="1:8" ht="20" customHeight="1" x14ac:dyDescent="0.2">
      <c r="A797" s="2">
        <v>796</v>
      </c>
      <c r="B797" s="3" t="s">
        <v>3569</v>
      </c>
      <c r="C797" s="2" t="s">
        <v>3570</v>
      </c>
      <c r="D797" s="2" t="s">
        <v>3571</v>
      </c>
      <c r="E797" s="2" t="s">
        <v>70</v>
      </c>
      <c r="F797" s="2" t="s">
        <v>97</v>
      </c>
      <c r="G797" s="2" t="s">
        <v>15</v>
      </c>
      <c r="H797" s="2" t="s">
        <v>3572</v>
      </c>
    </row>
    <row r="798" spans="1:8" ht="20" customHeight="1" x14ac:dyDescent="0.2">
      <c r="A798" s="2">
        <v>797</v>
      </c>
      <c r="B798" s="3" t="s">
        <v>3573</v>
      </c>
      <c r="C798" s="2" t="s">
        <v>3574</v>
      </c>
      <c r="D798" s="2" t="s">
        <v>3575</v>
      </c>
      <c r="E798" s="2" t="s">
        <v>35</v>
      </c>
      <c r="F798" s="2" t="s">
        <v>928</v>
      </c>
      <c r="G798" s="2" t="s">
        <v>15</v>
      </c>
      <c r="H798" s="2" t="s">
        <v>3576</v>
      </c>
    </row>
    <row r="799" spans="1:8" ht="20" customHeight="1" x14ac:dyDescent="0.2">
      <c r="A799" s="2">
        <v>798</v>
      </c>
      <c r="B799" s="3" t="s">
        <v>3577</v>
      </c>
      <c r="C799" s="2" t="s">
        <v>3578</v>
      </c>
      <c r="D799" s="2" t="s">
        <v>3579</v>
      </c>
      <c r="E799" s="2" t="s">
        <v>13</v>
      </c>
      <c r="F799" s="2" t="s">
        <v>2495</v>
      </c>
      <c r="G799" s="2" t="s">
        <v>15</v>
      </c>
      <c r="H799" s="2" t="s">
        <v>3580</v>
      </c>
    </row>
    <row r="800" spans="1:8" ht="20" customHeight="1" x14ac:dyDescent="0.2">
      <c r="A800" s="2">
        <v>799</v>
      </c>
      <c r="B800" s="3" t="s">
        <v>3581</v>
      </c>
      <c r="C800" s="2" t="s">
        <v>3582</v>
      </c>
      <c r="D800" s="2" t="s">
        <v>3583</v>
      </c>
      <c r="E800" s="2" t="s">
        <v>1543</v>
      </c>
      <c r="F800" s="2" t="s">
        <v>2588</v>
      </c>
      <c r="G800" s="2" t="s">
        <v>15</v>
      </c>
      <c r="H800" s="2" t="s">
        <v>3584</v>
      </c>
    </row>
    <row r="801" spans="1:8" ht="20" customHeight="1" x14ac:dyDescent="0.2">
      <c r="A801" s="2">
        <v>800</v>
      </c>
      <c r="B801" s="3" t="s">
        <v>3585</v>
      </c>
      <c r="C801" s="2" t="s">
        <v>3586</v>
      </c>
      <c r="D801" s="2" t="s">
        <v>3587</v>
      </c>
      <c r="E801" s="2" t="s">
        <v>1543</v>
      </c>
      <c r="F801" s="2" t="s">
        <v>2369</v>
      </c>
      <c r="G801" s="2" t="s">
        <v>15</v>
      </c>
      <c r="H801" s="2" t="s">
        <v>3588</v>
      </c>
    </row>
    <row r="802" spans="1:8" ht="20" customHeight="1" x14ac:dyDescent="0.2">
      <c r="A802" s="2">
        <v>801</v>
      </c>
      <c r="B802" s="3" t="s">
        <v>3589</v>
      </c>
      <c r="C802" s="2" t="s">
        <v>3590</v>
      </c>
      <c r="D802" s="2" t="s">
        <v>3591</v>
      </c>
      <c r="E802" s="2" t="s">
        <v>35</v>
      </c>
      <c r="F802" s="2" t="s">
        <v>2383</v>
      </c>
      <c r="G802" s="2" t="s">
        <v>15</v>
      </c>
      <c r="H802" s="2" t="s">
        <v>3592</v>
      </c>
    </row>
    <row r="803" spans="1:8" ht="20" customHeight="1" x14ac:dyDescent="0.2">
      <c r="A803" s="2">
        <v>802</v>
      </c>
      <c r="B803" s="3" t="s">
        <v>3593</v>
      </c>
      <c r="C803" s="2" t="s">
        <v>3594</v>
      </c>
      <c r="D803" s="2" t="s">
        <v>3595</v>
      </c>
      <c r="E803" s="2" t="s">
        <v>102</v>
      </c>
      <c r="F803" s="2" t="s">
        <v>331</v>
      </c>
      <c r="G803" s="2" t="s">
        <v>15</v>
      </c>
      <c r="H803" s="2" t="s">
        <v>3596</v>
      </c>
    </row>
    <row r="804" spans="1:8" ht="20" customHeight="1" x14ac:dyDescent="0.2">
      <c r="A804" s="2">
        <v>803</v>
      </c>
      <c r="B804" s="3" t="s">
        <v>3597</v>
      </c>
      <c r="C804" s="2" t="s">
        <v>3598</v>
      </c>
      <c r="D804" s="2"/>
      <c r="E804" s="2" t="s">
        <v>1154</v>
      </c>
      <c r="F804" s="2" t="s">
        <v>97</v>
      </c>
      <c r="G804" s="2" t="s">
        <v>15</v>
      </c>
      <c r="H804" s="2" t="s">
        <v>3599</v>
      </c>
    </row>
    <row r="805" spans="1:8" ht="20" customHeight="1" x14ac:dyDescent="0.2">
      <c r="A805" s="2">
        <v>804</v>
      </c>
      <c r="B805" s="3" t="s">
        <v>3600</v>
      </c>
      <c r="C805" s="2" t="s">
        <v>3601</v>
      </c>
      <c r="D805" s="2" t="s">
        <v>3602</v>
      </c>
      <c r="E805" s="2" t="s">
        <v>1538</v>
      </c>
      <c r="F805" s="2" t="s">
        <v>122</v>
      </c>
      <c r="G805" s="2" t="s">
        <v>15</v>
      </c>
      <c r="H805" s="2" t="s">
        <v>3603</v>
      </c>
    </row>
    <row r="806" spans="1:8" ht="20" customHeight="1" x14ac:dyDescent="0.2">
      <c r="A806" s="2">
        <v>805</v>
      </c>
      <c r="B806" s="3" t="s">
        <v>3604</v>
      </c>
      <c r="C806" s="2" t="s">
        <v>3605</v>
      </c>
      <c r="D806" s="2" t="s">
        <v>3606</v>
      </c>
      <c r="E806" s="2" t="s">
        <v>70</v>
      </c>
      <c r="F806" s="2" t="s">
        <v>3607</v>
      </c>
      <c r="G806" s="2" t="s">
        <v>15</v>
      </c>
      <c r="H806" s="2" t="s">
        <v>3608</v>
      </c>
    </row>
    <row r="807" spans="1:8" ht="20" customHeight="1" x14ac:dyDescent="0.2">
      <c r="A807" s="2">
        <v>806</v>
      </c>
      <c r="B807" s="3" t="s">
        <v>3609</v>
      </c>
      <c r="C807" s="2" t="s">
        <v>3610</v>
      </c>
      <c r="D807" s="2" t="s">
        <v>3611</v>
      </c>
      <c r="E807" s="2" t="s">
        <v>70</v>
      </c>
      <c r="F807" s="2" t="s">
        <v>3474</v>
      </c>
      <c r="G807" s="2" t="s">
        <v>15</v>
      </c>
      <c r="H807" s="2" t="s">
        <v>3612</v>
      </c>
    </row>
    <row r="808" spans="1:8" ht="20" customHeight="1" x14ac:dyDescent="0.2">
      <c r="A808" s="2">
        <v>807</v>
      </c>
      <c r="B808" s="3" t="s">
        <v>3613</v>
      </c>
      <c r="C808" s="2" t="s">
        <v>3614</v>
      </c>
      <c r="D808" s="2" t="s">
        <v>3615</v>
      </c>
      <c r="E808" s="2" t="s">
        <v>13</v>
      </c>
      <c r="F808" s="2" t="s">
        <v>3616</v>
      </c>
      <c r="G808" s="2" t="s">
        <v>15</v>
      </c>
      <c r="H808" s="2" t="s">
        <v>3617</v>
      </c>
    </row>
    <row r="809" spans="1:8" ht="20" customHeight="1" x14ac:dyDescent="0.2">
      <c r="A809" s="2">
        <v>808</v>
      </c>
      <c r="B809" s="3" t="s">
        <v>3618</v>
      </c>
      <c r="C809" s="2" t="s">
        <v>3619</v>
      </c>
      <c r="D809" s="2" t="s">
        <v>3620</v>
      </c>
      <c r="E809" s="2" t="s">
        <v>1543</v>
      </c>
      <c r="F809" s="2" t="s">
        <v>2369</v>
      </c>
      <c r="G809" s="2" t="s">
        <v>15</v>
      </c>
      <c r="H809" s="2" t="s">
        <v>3621</v>
      </c>
    </row>
    <row r="810" spans="1:8" ht="20" customHeight="1" x14ac:dyDescent="0.2">
      <c r="A810" s="2">
        <v>809</v>
      </c>
      <c r="B810" s="3" t="s">
        <v>3622</v>
      </c>
      <c r="C810" s="2" t="s">
        <v>3623</v>
      </c>
      <c r="D810" s="2" t="s">
        <v>3624</v>
      </c>
      <c r="E810" s="2" t="s">
        <v>1532</v>
      </c>
      <c r="F810" s="2" t="s">
        <v>3625</v>
      </c>
      <c r="G810" s="2" t="s">
        <v>15</v>
      </c>
      <c r="H810" s="2"/>
    </row>
    <row r="811" spans="1:8" ht="20" customHeight="1" x14ac:dyDescent="0.2">
      <c r="A811" s="2">
        <v>810</v>
      </c>
      <c r="B811" s="3" t="s">
        <v>3626</v>
      </c>
      <c r="C811" s="2" t="s">
        <v>3627</v>
      </c>
      <c r="D811" s="2" t="s">
        <v>3628</v>
      </c>
      <c r="E811" s="2" t="s">
        <v>13</v>
      </c>
      <c r="F811" s="2" t="s">
        <v>285</v>
      </c>
      <c r="G811" s="2" t="s">
        <v>15</v>
      </c>
      <c r="H811" s="2" t="s">
        <v>3629</v>
      </c>
    </row>
    <row r="812" spans="1:8" ht="20" customHeight="1" x14ac:dyDescent="0.2">
      <c r="A812" s="2">
        <v>811</v>
      </c>
      <c r="B812" s="3" t="s">
        <v>3630</v>
      </c>
      <c r="C812" s="2" t="s">
        <v>3631</v>
      </c>
      <c r="D812" s="2" t="s">
        <v>3632</v>
      </c>
      <c r="E812" s="2" t="s">
        <v>13</v>
      </c>
      <c r="F812" s="2" t="s">
        <v>240</v>
      </c>
      <c r="G812" s="2" t="s">
        <v>15</v>
      </c>
      <c r="H812" s="2" t="s">
        <v>3633</v>
      </c>
    </row>
    <row r="813" spans="1:8" ht="20" customHeight="1" x14ac:dyDescent="0.2">
      <c r="A813" s="2">
        <v>812</v>
      </c>
      <c r="B813" s="3" t="s">
        <v>3634</v>
      </c>
      <c r="C813" s="2" t="s">
        <v>3635</v>
      </c>
      <c r="D813" s="2" t="s">
        <v>3636</v>
      </c>
      <c r="E813" s="2" t="s">
        <v>102</v>
      </c>
      <c r="F813" s="2" t="s">
        <v>331</v>
      </c>
      <c r="G813" s="2" t="s">
        <v>15</v>
      </c>
      <c r="H813" s="2" t="s">
        <v>3637</v>
      </c>
    </row>
    <row r="814" spans="1:8" ht="20" customHeight="1" x14ac:dyDescent="0.2">
      <c r="A814" s="2">
        <v>813</v>
      </c>
      <c r="B814" s="3" t="s">
        <v>3638</v>
      </c>
      <c r="C814" s="2" t="s">
        <v>3639</v>
      </c>
      <c r="D814" s="2" t="s">
        <v>3640</v>
      </c>
      <c r="E814" s="2" t="s">
        <v>70</v>
      </c>
      <c r="F814" s="2" t="s">
        <v>285</v>
      </c>
      <c r="G814" s="2" t="s">
        <v>15</v>
      </c>
      <c r="H814" s="2" t="s">
        <v>3641</v>
      </c>
    </row>
    <row r="815" spans="1:8" ht="20" customHeight="1" x14ac:dyDescent="0.2">
      <c r="A815" s="2">
        <v>814</v>
      </c>
      <c r="B815" s="3" t="s">
        <v>3642</v>
      </c>
      <c r="C815" s="2" t="s">
        <v>3643</v>
      </c>
      <c r="D815" s="2" t="s">
        <v>3644</v>
      </c>
      <c r="E815" s="2" t="s">
        <v>102</v>
      </c>
      <c r="F815" s="2" t="s">
        <v>2004</v>
      </c>
      <c r="G815" s="2" t="s">
        <v>15</v>
      </c>
      <c r="H815" s="2" t="s">
        <v>3645</v>
      </c>
    </row>
    <row r="816" spans="1:8" ht="20" customHeight="1" x14ac:dyDescent="0.2">
      <c r="A816" s="2">
        <v>815</v>
      </c>
      <c r="B816" s="3" t="s">
        <v>3646</v>
      </c>
      <c r="C816" s="2" t="s">
        <v>3647</v>
      </c>
      <c r="D816" s="2" t="s">
        <v>3648</v>
      </c>
      <c r="E816" s="2" t="s">
        <v>1154</v>
      </c>
      <c r="F816" s="2" t="s">
        <v>971</v>
      </c>
      <c r="G816" s="2" t="s">
        <v>15</v>
      </c>
      <c r="H816" s="2" t="s">
        <v>3649</v>
      </c>
    </row>
    <row r="817" spans="1:8" ht="20" customHeight="1" x14ac:dyDescent="0.2">
      <c r="A817" s="2">
        <v>816</v>
      </c>
      <c r="B817" s="3" t="s">
        <v>3650</v>
      </c>
      <c r="C817" s="2" t="s">
        <v>3651</v>
      </c>
      <c r="D817" s="2" t="s">
        <v>3652</v>
      </c>
      <c r="E817" s="2" t="s">
        <v>1543</v>
      </c>
      <c r="F817" s="2" t="s">
        <v>640</v>
      </c>
      <c r="G817" s="2" t="s">
        <v>15</v>
      </c>
      <c r="H817" s="2" t="s">
        <v>3653</v>
      </c>
    </row>
    <row r="818" spans="1:8" ht="20" customHeight="1" x14ac:dyDescent="0.2">
      <c r="A818" s="2">
        <v>817</v>
      </c>
      <c r="B818" s="3" t="s">
        <v>3654</v>
      </c>
      <c r="C818" s="2" t="s">
        <v>3655</v>
      </c>
      <c r="D818" s="2" t="s">
        <v>3656</v>
      </c>
      <c r="E818" s="2" t="s">
        <v>70</v>
      </c>
      <c r="F818" s="2" t="s">
        <v>1849</v>
      </c>
      <c r="G818" s="2" t="s">
        <v>15</v>
      </c>
      <c r="H818" s="2" t="s">
        <v>3657</v>
      </c>
    </row>
    <row r="819" spans="1:8" ht="20" customHeight="1" x14ac:dyDescent="0.2">
      <c r="A819" s="2">
        <v>818</v>
      </c>
      <c r="B819" s="3" t="s">
        <v>3658</v>
      </c>
      <c r="C819" s="2" t="s">
        <v>3659</v>
      </c>
      <c r="D819" s="2" t="s">
        <v>3660</v>
      </c>
      <c r="E819" s="2" t="s">
        <v>13</v>
      </c>
      <c r="F819" s="2" t="s">
        <v>459</v>
      </c>
      <c r="G819" s="2" t="s">
        <v>15</v>
      </c>
      <c r="H819" s="2" t="s">
        <v>3661</v>
      </c>
    </row>
    <row r="820" spans="1:8" ht="20" customHeight="1" x14ac:dyDescent="0.2">
      <c r="A820" s="2">
        <v>819</v>
      </c>
      <c r="B820" s="3" t="s">
        <v>3662</v>
      </c>
      <c r="C820" s="2" t="s">
        <v>3663</v>
      </c>
      <c r="D820" s="2" t="s">
        <v>3664</v>
      </c>
      <c r="E820" s="2" t="s">
        <v>1154</v>
      </c>
      <c r="F820" s="2" t="s">
        <v>1469</v>
      </c>
      <c r="G820" s="2" t="s">
        <v>15</v>
      </c>
      <c r="H820" s="2" t="s">
        <v>3665</v>
      </c>
    </row>
    <row r="821" spans="1:8" ht="20" customHeight="1" x14ac:dyDescent="0.2">
      <c r="A821" s="2">
        <v>820</v>
      </c>
      <c r="B821" s="3" t="s">
        <v>3666</v>
      </c>
      <c r="C821" s="2" t="s">
        <v>3667</v>
      </c>
      <c r="D821" s="2" t="s">
        <v>3668</v>
      </c>
      <c r="E821" s="2" t="s">
        <v>13</v>
      </c>
      <c r="F821" s="2" t="s">
        <v>2207</v>
      </c>
      <c r="G821" s="2" t="s">
        <v>15</v>
      </c>
      <c r="H821" s="2" t="s">
        <v>3669</v>
      </c>
    </row>
    <row r="822" spans="1:8" ht="20" customHeight="1" x14ac:dyDescent="0.2">
      <c r="A822" s="2">
        <v>821</v>
      </c>
      <c r="B822" s="3" t="s">
        <v>3670</v>
      </c>
      <c r="C822" s="2" t="s">
        <v>3671</v>
      </c>
      <c r="D822" s="2" t="s">
        <v>3672</v>
      </c>
      <c r="E822" s="2" t="s">
        <v>35</v>
      </c>
      <c r="F822" s="2" t="s">
        <v>277</v>
      </c>
      <c r="G822" s="2" t="s">
        <v>15</v>
      </c>
      <c r="H822" s="2" t="s">
        <v>3673</v>
      </c>
    </row>
    <row r="823" spans="1:8" ht="20" customHeight="1" x14ac:dyDescent="0.2">
      <c r="A823" s="2">
        <v>822</v>
      </c>
      <c r="B823" s="3" t="s">
        <v>3674</v>
      </c>
      <c r="C823" s="2" t="s">
        <v>3675</v>
      </c>
      <c r="D823" s="2" t="s">
        <v>3676</v>
      </c>
      <c r="E823" s="2" t="s">
        <v>80</v>
      </c>
      <c r="F823" s="2" t="s">
        <v>3677</v>
      </c>
      <c r="G823" s="2" t="s">
        <v>15</v>
      </c>
      <c r="H823" s="2" t="s">
        <v>3678</v>
      </c>
    </row>
    <row r="824" spans="1:8" ht="20" customHeight="1" x14ac:dyDescent="0.2">
      <c r="A824" s="2">
        <v>823</v>
      </c>
      <c r="B824" s="3" t="s">
        <v>3679</v>
      </c>
      <c r="C824" s="2" t="s">
        <v>3680</v>
      </c>
      <c r="D824" s="2" t="s">
        <v>3681</v>
      </c>
      <c r="E824" s="2" t="s">
        <v>70</v>
      </c>
      <c r="F824" s="2" t="s">
        <v>285</v>
      </c>
      <c r="G824" s="2" t="s">
        <v>15</v>
      </c>
      <c r="H824" s="2" t="s">
        <v>3682</v>
      </c>
    </row>
    <row r="825" spans="1:8" ht="20" customHeight="1" x14ac:dyDescent="0.2">
      <c r="A825" s="2">
        <v>824</v>
      </c>
      <c r="B825" s="3" t="s">
        <v>3683</v>
      </c>
      <c r="C825" s="2" t="s">
        <v>3684</v>
      </c>
      <c r="D825" s="2" t="s">
        <v>3685</v>
      </c>
      <c r="E825" s="2" t="s">
        <v>80</v>
      </c>
      <c r="F825" s="2" t="s">
        <v>3686</v>
      </c>
      <c r="G825" s="2" t="s">
        <v>724</v>
      </c>
      <c r="H825" s="2" t="s">
        <v>3687</v>
      </c>
    </row>
    <row r="826" spans="1:8" ht="20" customHeight="1" x14ac:dyDescent="0.2">
      <c r="A826" s="2">
        <v>825</v>
      </c>
      <c r="B826" s="3" t="s">
        <v>3688</v>
      </c>
      <c r="C826" s="2" t="s">
        <v>3689</v>
      </c>
      <c r="D826" s="2" t="s">
        <v>3690</v>
      </c>
      <c r="E826" s="2" t="s">
        <v>70</v>
      </c>
      <c r="F826" s="2" t="s">
        <v>3691</v>
      </c>
      <c r="G826" s="2" t="s">
        <v>15</v>
      </c>
      <c r="H826" s="2" t="s">
        <v>3692</v>
      </c>
    </row>
    <row r="827" spans="1:8" ht="20" customHeight="1" x14ac:dyDescent="0.2">
      <c r="A827" s="2">
        <v>826</v>
      </c>
      <c r="B827" s="3" t="s">
        <v>3693</v>
      </c>
      <c r="C827" s="2" t="s">
        <v>3694</v>
      </c>
      <c r="D827" s="2" t="s">
        <v>3695</v>
      </c>
      <c r="E827" s="2" t="s">
        <v>1532</v>
      </c>
      <c r="F827" s="2" t="s">
        <v>459</v>
      </c>
      <c r="G827" s="2" t="s">
        <v>15</v>
      </c>
      <c r="H827" s="2" t="s">
        <v>3696</v>
      </c>
    </row>
    <row r="828" spans="1:8" ht="20" customHeight="1" x14ac:dyDescent="0.2">
      <c r="A828" s="2">
        <v>827</v>
      </c>
      <c r="B828" s="3" t="s">
        <v>3697</v>
      </c>
      <c r="C828" s="2" t="s">
        <v>3698</v>
      </c>
      <c r="D828" s="2" t="s">
        <v>3699</v>
      </c>
      <c r="E828" s="2" t="s">
        <v>13</v>
      </c>
      <c r="F828" s="2" t="s">
        <v>431</v>
      </c>
      <c r="G828" s="2" t="s">
        <v>15</v>
      </c>
      <c r="H828" s="2" t="s">
        <v>3700</v>
      </c>
    </row>
    <row r="829" spans="1:8" ht="20" customHeight="1" x14ac:dyDescent="0.2">
      <c r="A829" s="2">
        <v>828</v>
      </c>
      <c r="B829" s="3" t="s">
        <v>3701</v>
      </c>
      <c r="C829" s="2" t="s">
        <v>3702</v>
      </c>
      <c r="D829" s="2" t="s">
        <v>3703</v>
      </c>
      <c r="E829" s="2" t="s">
        <v>13</v>
      </c>
      <c r="F829" s="2" t="s">
        <v>3704</v>
      </c>
      <c r="G829" s="2" t="s">
        <v>1169</v>
      </c>
      <c r="H829" s="2" t="s">
        <v>3705</v>
      </c>
    </row>
    <row r="830" spans="1:8" ht="20" customHeight="1" x14ac:dyDescent="0.2">
      <c r="A830" s="2">
        <v>829</v>
      </c>
      <c r="B830" s="3" t="s">
        <v>3706</v>
      </c>
      <c r="C830" s="2" t="s">
        <v>3707</v>
      </c>
      <c r="D830" s="2" t="s">
        <v>3708</v>
      </c>
      <c r="E830" s="2" t="s">
        <v>1538</v>
      </c>
      <c r="F830" s="2" t="s">
        <v>1737</v>
      </c>
      <c r="G830" s="2" t="s">
        <v>15</v>
      </c>
      <c r="H830" s="2" t="s">
        <v>3709</v>
      </c>
    </row>
    <row r="831" spans="1:8" ht="20" customHeight="1" x14ac:dyDescent="0.2">
      <c r="A831" s="2">
        <v>830</v>
      </c>
      <c r="B831" s="3" t="s">
        <v>3710</v>
      </c>
      <c r="C831" s="2" t="s">
        <v>3711</v>
      </c>
      <c r="D831" s="2" t="s">
        <v>3712</v>
      </c>
      <c r="E831" s="2" t="s">
        <v>35</v>
      </c>
      <c r="F831" s="2" t="s">
        <v>285</v>
      </c>
      <c r="G831" s="2" t="s">
        <v>15</v>
      </c>
      <c r="H831" s="2" t="s">
        <v>3713</v>
      </c>
    </row>
    <row r="832" spans="1:8" ht="20" customHeight="1" x14ac:dyDescent="0.2">
      <c r="A832" s="2">
        <v>831</v>
      </c>
      <c r="B832" s="3" t="s">
        <v>3714</v>
      </c>
      <c r="C832" s="2" t="s">
        <v>3715</v>
      </c>
      <c r="D832" s="2" t="s">
        <v>3716</v>
      </c>
      <c r="E832" s="2" t="s">
        <v>96</v>
      </c>
      <c r="F832" s="2" t="s">
        <v>1266</v>
      </c>
      <c r="G832" s="2" t="s">
        <v>15</v>
      </c>
      <c r="H832" s="2" t="s">
        <v>3717</v>
      </c>
    </row>
    <row r="833" spans="1:8" ht="20" customHeight="1" x14ac:dyDescent="0.2">
      <c r="A833" s="2">
        <v>832</v>
      </c>
      <c r="B833" s="3" t="s">
        <v>3718</v>
      </c>
      <c r="C833" s="2" t="s">
        <v>3719</v>
      </c>
      <c r="D833" s="2" t="s">
        <v>3720</v>
      </c>
      <c r="E833" s="2" t="s">
        <v>35</v>
      </c>
      <c r="F833" s="2" t="s">
        <v>701</v>
      </c>
      <c r="G833" s="2" t="s">
        <v>15</v>
      </c>
      <c r="H833" s="2" t="s">
        <v>3721</v>
      </c>
    </row>
    <row r="834" spans="1:8" ht="20" customHeight="1" x14ac:dyDescent="0.2">
      <c r="A834" s="2">
        <v>833</v>
      </c>
      <c r="B834" s="3" t="s">
        <v>3722</v>
      </c>
      <c r="C834" s="2" t="s">
        <v>3723</v>
      </c>
      <c r="D834" s="2" t="s">
        <v>3724</v>
      </c>
      <c r="E834" s="2" t="s">
        <v>96</v>
      </c>
      <c r="F834" s="2" t="s">
        <v>1469</v>
      </c>
      <c r="G834" s="2" t="s">
        <v>15</v>
      </c>
      <c r="H834" s="2" t="s">
        <v>3725</v>
      </c>
    </row>
    <row r="835" spans="1:8" ht="20" customHeight="1" x14ac:dyDescent="0.2">
      <c r="A835" s="2">
        <v>834</v>
      </c>
      <c r="B835" s="3" t="s">
        <v>3726</v>
      </c>
      <c r="C835" s="2" t="s">
        <v>3727</v>
      </c>
      <c r="D835" s="2" t="s">
        <v>3728</v>
      </c>
      <c r="E835" s="2" t="s">
        <v>80</v>
      </c>
      <c r="F835" s="2" t="s">
        <v>3073</v>
      </c>
      <c r="G835" s="2" t="s">
        <v>15</v>
      </c>
      <c r="H835" s="2" t="s">
        <v>3729</v>
      </c>
    </row>
    <row r="836" spans="1:8" ht="20" customHeight="1" x14ac:dyDescent="0.2">
      <c r="A836" s="2">
        <v>835</v>
      </c>
      <c r="B836" s="3" t="s">
        <v>3730</v>
      </c>
      <c r="C836" s="2" t="s">
        <v>3731</v>
      </c>
      <c r="D836" s="2"/>
      <c r="E836" s="2" t="s">
        <v>1532</v>
      </c>
      <c r="F836" s="2" t="s">
        <v>3732</v>
      </c>
      <c r="G836" s="2" t="s">
        <v>3733</v>
      </c>
      <c r="H836" s="2"/>
    </row>
    <row r="837" spans="1:8" ht="20" customHeight="1" x14ac:dyDescent="0.2">
      <c r="A837" s="2">
        <v>836</v>
      </c>
      <c r="B837" s="3" t="s">
        <v>3734</v>
      </c>
      <c r="C837" s="2" t="s">
        <v>3735</v>
      </c>
      <c r="D837" s="2" t="s">
        <v>3736</v>
      </c>
      <c r="E837" s="2" t="s">
        <v>13</v>
      </c>
      <c r="F837" s="2" t="s">
        <v>3737</v>
      </c>
      <c r="G837" s="2" t="s">
        <v>15</v>
      </c>
      <c r="H837" s="2" t="s">
        <v>3738</v>
      </c>
    </row>
    <row r="838" spans="1:8" ht="20" customHeight="1" x14ac:dyDescent="0.2">
      <c r="A838" s="2">
        <v>837</v>
      </c>
      <c r="B838" s="3" t="s">
        <v>3739</v>
      </c>
      <c r="C838" s="2" t="s">
        <v>3740</v>
      </c>
      <c r="D838" s="2" t="s">
        <v>3741</v>
      </c>
      <c r="E838" s="2" t="s">
        <v>1538</v>
      </c>
      <c r="F838" s="2" t="s">
        <v>1737</v>
      </c>
      <c r="G838" s="2" t="s">
        <v>15</v>
      </c>
      <c r="H838" s="2" t="s">
        <v>3742</v>
      </c>
    </row>
    <row r="839" spans="1:8" ht="20" customHeight="1" x14ac:dyDescent="0.2">
      <c r="A839" s="2">
        <v>838</v>
      </c>
      <c r="B839" s="3" t="s">
        <v>3743</v>
      </c>
      <c r="C839" s="2" t="s">
        <v>3744</v>
      </c>
      <c r="D839" s="2" t="s">
        <v>3745</v>
      </c>
      <c r="E839" s="2" t="s">
        <v>35</v>
      </c>
      <c r="F839" s="2" t="s">
        <v>541</v>
      </c>
      <c r="G839" s="2" t="s">
        <v>15</v>
      </c>
      <c r="H839" s="2" t="s">
        <v>3746</v>
      </c>
    </row>
    <row r="840" spans="1:8" ht="20" customHeight="1" x14ac:dyDescent="0.2">
      <c r="A840" s="2">
        <v>839</v>
      </c>
      <c r="B840" s="3" t="s">
        <v>3747</v>
      </c>
      <c r="C840" s="2" t="s">
        <v>3748</v>
      </c>
      <c r="D840" s="2" t="s">
        <v>3749</v>
      </c>
      <c r="E840" s="2" t="s">
        <v>1154</v>
      </c>
      <c r="F840" s="2" t="s">
        <v>2705</v>
      </c>
      <c r="G840" s="2" t="s">
        <v>15</v>
      </c>
      <c r="H840" s="2" t="s">
        <v>3750</v>
      </c>
    </row>
    <row r="841" spans="1:8" ht="20" customHeight="1" x14ac:dyDescent="0.2">
      <c r="A841" s="2">
        <v>840</v>
      </c>
      <c r="B841" s="3" t="s">
        <v>3751</v>
      </c>
      <c r="C841" s="2" t="s">
        <v>3752</v>
      </c>
      <c r="D841" s="2" t="s">
        <v>3753</v>
      </c>
      <c r="E841" s="2" t="s">
        <v>70</v>
      </c>
      <c r="F841" s="2" t="s">
        <v>645</v>
      </c>
      <c r="G841" s="2" t="s">
        <v>15</v>
      </c>
      <c r="H841" s="2" t="s">
        <v>3754</v>
      </c>
    </row>
    <row r="842" spans="1:8" ht="20" customHeight="1" x14ac:dyDescent="0.2">
      <c r="A842" s="2">
        <v>841</v>
      </c>
      <c r="B842" s="3" t="s">
        <v>3755</v>
      </c>
      <c r="C842" s="2" t="s">
        <v>3756</v>
      </c>
      <c r="D842" s="2" t="s">
        <v>3757</v>
      </c>
      <c r="E842" s="2" t="s">
        <v>80</v>
      </c>
      <c r="F842" s="2" t="s">
        <v>133</v>
      </c>
      <c r="G842" s="2" t="s">
        <v>15</v>
      </c>
      <c r="H842" s="2" t="s">
        <v>3758</v>
      </c>
    </row>
    <row r="843" spans="1:8" ht="20" customHeight="1" x14ac:dyDescent="0.2">
      <c r="A843" s="2">
        <v>842</v>
      </c>
      <c r="B843" s="3" t="s">
        <v>3759</v>
      </c>
      <c r="C843" s="2" t="s">
        <v>3760</v>
      </c>
      <c r="D843" s="2" t="s">
        <v>3761</v>
      </c>
      <c r="E843" s="2" t="s">
        <v>96</v>
      </c>
      <c r="F843" s="2" t="s">
        <v>645</v>
      </c>
      <c r="G843" s="2" t="s">
        <v>15</v>
      </c>
      <c r="H843" s="2" t="s">
        <v>3762</v>
      </c>
    </row>
    <row r="844" spans="1:8" ht="20" customHeight="1" x14ac:dyDescent="0.2">
      <c r="A844" s="2">
        <v>843</v>
      </c>
      <c r="B844" s="3" t="s">
        <v>3763</v>
      </c>
      <c r="C844" s="2" t="s">
        <v>3764</v>
      </c>
      <c r="D844" s="2" t="s">
        <v>3765</v>
      </c>
      <c r="E844" s="2" t="s">
        <v>102</v>
      </c>
      <c r="F844" s="2" t="s">
        <v>976</v>
      </c>
      <c r="G844" s="2" t="s">
        <v>15</v>
      </c>
      <c r="H844" s="2" t="s">
        <v>3766</v>
      </c>
    </row>
    <row r="845" spans="1:8" ht="20" customHeight="1" x14ac:dyDescent="0.2">
      <c r="A845" s="2">
        <v>844</v>
      </c>
      <c r="B845" s="3" t="s">
        <v>3767</v>
      </c>
      <c r="C845" s="2" t="s">
        <v>3768</v>
      </c>
      <c r="D845" s="2" t="s">
        <v>3769</v>
      </c>
      <c r="E845" s="2" t="s">
        <v>1532</v>
      </c>
      <c r="F845" s="2" t="s">
        <v>3770</v>
      </c>
      <c r="G845" s="2" t="s">
        <v>15</v>
      </c>
      <c r="H845" s="2"/>
    </row>
    <row r="846" spans="1:8" ht="20" customHeight="1" x14ac:dyDescent="0.2">
      <c r="A846" s="2">
        <v>845</v>
      </c>
      <c r="B846" s="3" t="s">
        <v>3771</v>
      </c>
      <c r="C846" s="2" t="s">
        <v>3772</v>
      </c>
      <c r="D846" s="2" t="s">
        <v>3773</v>
      </c>
      <c r="E846" s="2" t="s">
        <v>13</v>
      </c>
      <c r="F846" s="2" t="s">
        <v>1803</v>
      </c>
      <c r="G846" s="2" t="s">
        <v>15</v>
      </c>
      <c r="H846" s="2" t="s">
        <v>3774</v>
      </c>
    </row>
    <row r="847" spans="1:8" ht="20" customHeight="1" x14ac:dyDescent="0.2">
      <c r="A847" s="2">
        <v>846</v>
      </c>
      <c r="B847" s="3" t="s">
        <v>3775</v>
      </c>
      <c r="C847" s="2" t="s">
        <v>3776</v>
      </c>
      <c r="D847" s="2" t="s">
        <v>3777</v>
      </c>
      <c r="E847" s="2" t="s">
        <v>35</v>
      </c>
      <c r="F847" s="2" t="s">
        <v>285</v>
      </c>
      <c r="G847" s="2" t="s">
        <v>15</v>
      </c>
      <c r="H847" s="2" t="s">
        <v>3778</v>
      </c>
    </row>
    <row r="848" spans="1:8" ht="20" customHeight="1" x14ac:dyDescent="0.2">
      <c r="A848" s="2">
        <v>847</v>
      </c>
      <c r="B848" s="3" t="s">
        <v>3779</v>
      </c>
      <c r="C848" s="2" t="s">
        <v>3780</v>
      </c>
      <c r="D848" s="2" t="s">
        <v>3781</v>
      </c>
      <c r="E848" s="2" t="s">
        <v>1154</v>
      </c>
      <c r="F848" s="2" t="s">
        <v>1507</v>
      </c>
      <c r="G848" s="2" t="s">
        <v>15</v>
      </c>
      <c r="H848" s="2" t="s">
        <v>3782</v>
      </c>
    </row>
    <row r="849" spans="1:8" ht="20" customHeight="1" x14ac:dyDescent="0.2">
      <c r="A849" s="2">
        <v>848</v>
      </c>
      <c r="B849" s="3" t="s">
        <v>3783</v>
      </c>
      <c r="C849" s="2" t="s">
        <v>3784</v>
      </c>
      <c r="D849" s="2" t="s">
        <v>3785</v>
      </c>
      <c r="E849" s="2" t="s">
        <v>96</v>
      </c>
      <c r="F849" s="2" t="s">
        <v>117</v>
      </c>
      <c r="G849" s="2" t="s">
        <v>15</v>
      </c>
      <c r="H849" s="2" t="s">
        <v>3786</v>
      </c>
    </row>
    <row r="850" spans="1:8" ht="20" customHeight="1" x14ac:dyDescent="0.2">
      <c r="A850" s="2">
        <v>849</v>
      </c>
      <c r="B850" s="3" t="s">
        <v>3787</v>
      </c>
      <c r="C850" s="2" t="s">
        <v>3788</v>
      </c>
      <c r="D850" s="2" t="s">
        <v>3789</v>
      </c>
      <c r="E850" s="2" t="s">
        <v>1154</v>
      </c>
      <c r="F850" s="2" t="s">
        <v>51</v>
      </c>
      <c r="G850" s="2" t="s">
        <v>15</v>
      </c>
      <c r="H850" s="2" t="s">
        <v>3790</v>
      </c>
    </row>
    <row r="851" spans="1:8" ht="20" customHeight="1" x14ac:dyDescent="0.2">
      <c r="A851" s="2">
        <v>850</v>
      </c>
      <c r="B851" s="3" t="s">
        <v>3791</v>
      </c>
      <c r="C851" s="2" t="s">
        <v>3792</v>
      </c>
      <c r="D851" s="2" t="s">
        <v>3793</v>
      </c>
      <c r="E851" s="2" t="s">
        <v>1543</v>
      </c>
      <c r="F851" s="2" t="s">
        <v>1288</v>
      </c>
      <c r="G851" s="2" t="s">
        <v>15</v>
      </c>
      <c r="H851" s="2" t="s">
        <v>3794</v>
      </c>
    </row>
    <row r="852" spans="1:8" ht="20" customHeight="1" x14ac:dyDescent="0.2">
      <c r="A852" s="2">
        <v>851</v>
      </c>
      <c r="B852" s="3" t="s">
        <v>3795</v>
      </c>
      <c r="C852" s="2" t="s">
        <v>3796</v>
      </c>
      <c r="D852" s="2" t="s">
        <v>3797</v>
      </c>
      <c r="E852" s="2" t="s">
        <v>13</v>
      </c>
      <c r="F852" s="2" t="s">
        <v>863</v>
      </c>
      <c r="G852" s="2" t="s">
        <v>15</v>
      </c>
      <c r="H852" s="2" t="s">
        <v>3798</v>
      </c>
    </row>
    <row r="853" spans="1:8" ht="20" customHeight="1" x14ac:dyDescent="0.2">
      <c r="A853" s="2">
        <v>852</v>
      </c>
      <c r="B853" s="3" t="s">
        <v>3799</v>
      </c>
      <c r="C853" s="2" t="s">
        <v>3800</v>
      </c>
      <c r="D853" s="2" t="s">
        <v>3801</v>
      </c>
      <c r="E853" s="2" t="s">
        <v>35</v>
      </c>
      <c r="F853" s="2" t="s">
        <v>2524</v>
      </c>
      <c r="G853" s="2" t="s">
        <v>15</v>
      </c>
      <c r="H853" s="2" t="s">
        <v>3802</v>
      </c>
    </row>
    <row r="854" spans="1:8" ht="20" customHeight="1" x14ac:dyDescent="0.2">
      <c r="A854" s="2">
        <v>853</v>
      </c>
      <c r="B854" s="3" t="s">
        <v>3803</v>
      </c>
      <c r="C854" s="2" t="s">
        <v>3804</v>
      </c>
      <c r="D854" s="2" t="s">
        <v>3805</v>
      </c>
      <c r="E854" s="2" t="s">
        <v>1543</v>
      </c>
      <c r="F854" s="2" t="s">
        <v>221</v>
      </c>
      <c r="G854" s="2" t="s">
        <v>15</v>
      </c>
      <c r="H854" s="2" t="s">
        <v>3806</v>
      </c>
    </row>
    <row r="855" spans="1:8" ht="20" customHeight="1" x14ac:dyDescent="0.2">
      <c r="A855" s="2">
        <v>854</v>
      </c>
      <c r="B855" s="3" t="s">
        <v>3807</v>
      </c>
      <c r="C855" s="2" t="s">
        <v>3808</v>
      </c>
      <c r="D855" s="2"/>
      <c r="E855" s="2" t="s">
        <v>102</v>
      </c>
      <c r="F855" s="2" t="s">
        <v>3809</v>
      </c>
      <c r="G855" s="2" t="s">
        <v>15</v>
      </c>
      <c r="H855" s="2" t="s">
        <v>3810</v>
      </c>
    </row>
    <row r="856" spans="1:8" ht="20" customHeight="1" x14ac:dyDescent="0.2">
      <c r="A856" s="2">
        <v>855</v>
      </c>
      <c r="B856" s="3" t="s">
        <v>3811</v>
      </c>
      <c r="C856" s="2" t="s">
        <v>3812</v>
      </c>
      <c r="D856" s="2"/>
      <c r="E856" s="2" t="s">
        <v>13</v>
      </c>
      <c r="F856" s="2" t="s">
        <v>3813</v>
      </c>
      <c r="G856" s="2" t="s">
        <v>15</v>
      </c>
      <c r="H856" s="2"/>
    </row>
    <row r="857" spans="1:8" ht="20" customHeight="1" x14ac:dyDescent="0.2">
      <c r="A857" s="2">
        <v>856</v>
      </c>
      <c r="B857" s="3" t="s">
        <v>3814</v>
      </c>
      <c r="C857" s="2" t="s">
        <v>3815</v>
      </c>
      <c r="D857" s="2" t="s">
        <v>3816</v>
      </c>
      <c r="E857" s="2" t="s">
        <v>1532</v>
      </c>
      <c r="F857" s="2" t="s">
        <v>3064</v>
      </c>
      <c r="G857" s="2" t="s">
        <v>15</v>
      </c>
      <c r="H857" s="2" t="s">
        <v>3817</v>
      </c>
    </row>
    <row r="858" spans="1:8" ht="20" customHeight="1" x14ac:dyDescent="0.2">
      <c r="A858" s="2">
        <v>857</v>
      </c>
      <c r="B858" s="3" t="s">
        <v>3818</v>
      </c>
      <c r="C858" s="2" t="s">
        <v>3819</v>
      </c>
      <c r="D858" s="2" t="s">
        <v>3820</v>
      </c>
      <c r="E858" s="2" t="s">
        <v>35</v>
      </c>
      <c r="F858" s="2" t="s">
        <v>3821</v>
      </c>
      <c r="G858" s="2" t="s">
        <v>15</v>
      </c>
      <c r="H858" s="2" t="s">
        <v>3822</v>
      </c>
    </row>
    <row r="859" spans="1:8" ht="20" customHeight="1" x14ac:dyDescent="0.2">
      <c r="A859" s="2">
        <v>858</v>
      </c>
      <c r="B859" s="3" t="s">
        <v>3823</v>
      </c>
      <c r="C859" s="2" t="s">
        <v>3824</v>
      </c>
      <c r="D859" s="2" t="s">
        <v>3825</v>
      </c>
      <c r="E859" s="2" t="s">
        <v>102</v>
      </c>
      <c r="F859" s="2" t="s">
        <v>3826</v>
      </c>
      <c r="G859" s="2" t="s">
        <v>15</v>
      </c>
      <c r="H859" s="2" t="s">
        <v>3827</v>
      </c>
    </row>
    <row r="860" spans="1:8" ht="20" customHeight="1" x14ac:dyDescent="0.2">
      <c r="A860" s="2">
        <v>859</v>
      </c>
      <c r="B860" s="3" t="s">
        <v>3828</v>
      </c>
      <c r="C860" s="2" t="s">
        <v>3829</v>
      </c>
      <c r="D860" s="2" t="s">
        <v>3830</v>
      </c>
      <c r="E860" s="2" t="s">
        <v>35</v>
      </c>
      <c r="F860" s="2" t="s">
        <v>3831</v>
      </c>
      <c r="G860" s="2" t="s">
        <v>15</v>
      </c>
      <c r="H860" s="2" t="s">
        <v>3832</v>
      </c>
    </row>
    <row r="861" spans="1:8" ht="20" customHeight="1" x14ac:dyDescent="0.2">
      <c r="A861" s="2">
        <v>860</v>
      </c>
      <c r="B861" s="3" t="s">
        <v>3833</v>
      </c>
      <c r="C861" s="2"/>
      <c r="D861" s="2"/>
      <c r="E861" s="2" t="s">
        <v>70</v>
      </c>
      <c r="F861" s="2" t="s">
        <v>1528</v>
      </c>
      <c r="G861" s="2" t="s">
        <v>15</v>
      </c>
      <c r="H861" s="2"/>
    </row>
    <row r="862" spans="1:8" ht="20" customHeight="1" x14ac:dyDescent="0.2">
      <c r="A862" s="2">
        <v>861</v>
      </c>
      <c r="B862" s="3" t="s">
        <v>3834</v>
      </c>
      <c r="C862" s="2" t="s">
        <v>3835</v>
      </c>
      <c r="D862" s="2" t="s">
        <v>3836</v>
      </c>
      <c r="E862" s="2" t="s">
        <v>70</v>
      </c>
      <c r="F862" s="2" t="s">
        <v>3837</v>
      </c>
      <c r="G862" s="2" t="s">
        <v>15</v>
      </c>
      <c r="H862" s="2" t="s">
        <v>3838</v>
      </c>
    </row>
    <row r="863" spans="1:8" ht="20" customHeight="1" x14ac:dyDescent="0.2">
      <c r="A863" s="2">
        <v>862</v>
      </c>
      <c r="B863" s="3" t="s">
        <v>3839</v>
      </c>
      <c r="C863" s="2" t="s">
        <v>3840</v>
      </c>
      <c r="D863" s="2" t="s">
        <v>3841</v>
      </c>
      <c r="E863" s="2" t="s">
        <v>1538</v>
      </c>
      <c r="F863" s="2" t="s">
        <v>1656</v>
      </c>
      <c r="G863" s="2" t="s">
        <v>15</v>
      </c>
      <c r="H863" s="2" t="s">
        <v>3843</v>
      </c>
    </row>
    <row r="864" spans="1:8" ht="20" customHeight="1" x14ac:dyDescent="0.2">
      <c r="A864" s="2">
        <v>863</v>
      </c>
      <c r="B864" s="3" t="s">
        <v>3844</v>
      </c>
      <c r="C864" s="2" t="s">
        <v>3845</v>
      </c>
      <c r="D864" s="2" t="s">
        <v>3846</v>
      </c>
      <c r="E864" s="2" t="s">
        <v>13</v>
      </c>
      <c r="F864" s="2" t="s">
        <v>3847</v>
      </c>
      <c r="G864" s="2" t="s">
        <v>15</v>
      </c>
      <c r="H864" s="2" t="s">
        <v>3848</v>
      </c>
    </row>
    <row r="865" spans="1:8" ht="20" customHeight="1" x14ac:dyDescent="0.2">
      <c r="A865" s="2">
        <v>864</v>
      </c>
      <c r="B865" s="3" t="s">
        <v>3849</v>
      </c>
      <c r="C865" s="2" t="s">
        <v>3850</v>
      </c>
      <c r="D865" s="2" t="s">
        <v>3851</v>
      </c>
      <c r="E865" s="2" t="s">
        <v>1538</v>
      </c>
      <c r="F865" s="2" t="s">
        <v>221</v>
      </c>
      <c r="G865" s="2" t="s">
        <v>15</v>
      </c>
      <c r="H865" s="2" t="s">
        <v>3852</v>
      </c>
    </row>
    <row r="866" spans="1:8" ht="20" customHeight="1" x14ac:dyDescent="0.2">
      <c r="A866" s="2">
        <v>865</v>
      </c>
      <c r="B866" s="3" t="s">
        <v>3853</v>
      </c>
      <c r="C866" s="2" t="s">
        <v>3854</v>
      </c>
      <c r="D866" s="2" t="s">
        <v>3855</v>
      </c>
      <c r="E866" s="2" t="s">
        <v>70</v>
      </c>
      <c r="F866" s="2" t="s">
        <v>1245</v>
      </c>
      <c r="G866" s="2" t="s">
        <v>15</v>
      </c>
      <c r="H866" s="2" t="s">
        <v>3856</v>
      </c>
    </row>
    <row r="867" spans="1:8" ht="20" customHeight="1" x14ac:dyDescent="0.2">
      <c r="A867" s="2">
        <v>866</v>
      </c>
      <c r="B867" s="3" t="s">
        <v>3857</v>
      </c>
      <c r="C867" s="2" t="s">
        <v>3858</v>
      </c>
      <c r="D867" s="2"/>
      <c r="E867" s="2" t="s">
        <v>13</v>
      </c>
      <c r="F867" s="2" t="s">
        <v>3859</v>
      </c>
      <c r="G867" s="2" t="s">
        <v>15</v>
      </c>
      <c r="H867" s="2" t="s">
        <v>3860</v>
      </c>
    </row>
    <row r="868" spans="1:8" ht="20" customHeight="1" x14ac:dyDescent="0.2">
      <c r="A868" s="2">
        <v>867</v>
      </c>
      <c r="B868" s="3" t="s">
        <v>3861</v>
      </c>
      <c r="C868" s="2" t="s">
        <v>3862</v>
      </c>
      <c r="D868" s="2" t="s">
        <v>3863</v>
      </c>
      <c r="E868" s="2" t="s">
        <v>35</v>
      </c>
      <c r="F868" s="2" t="s">
        <v>2207</v>
      </c>
      <c r="G868" s="2" t="s">
        <v>15</v>
      </c>
      <c r="H868" s="2" t="s">
        <v>3864</v>
      </c>
    </row>
    <row r="869" spans="1:8" ht="20" customHeight="1" x14ac:dyDescent="0.2">
      <c r="A869" s="2">
        <v>868</v>
      </c>
      <c r="B869" s="3" t="s">
        <v>3865</v>
      </c>
      <c r="C869" s="2" t="s">
        <v>3866</v>
      </c>
      <c r="D869" s="2"/>
      <c r="E869" s="2" t="s">
        <v>1154</v>
      </c>
      <c r="F869" s="2" t="s">
        <v>3867</v>
      </c>
      <c r="G869" s="2" t="s">
        <v>15</v>
      </c>
      <c r="H869" s="2" t="s">
        <v>3868</v>
      </c>
    </row>
    <row r="870" spans="1:8" ht="20" customHeight="1" x14ac:dyDescent="0.2">
      <c r="A870" s="2">
        <v>869</v>
      </c>
      <c r="B870" s="3" t="s">
        <v>3869</v>
      </c>
      <c r="C870" s="2" t="s">
        <v>3870</v>
      </c>
      <c r="D870" s="2" t="s">
        <v>3871</v>
      </c>
      <c r="E870" s="2" t="s">
        <v>35</v>
      </c>
      <c r="F870" s="2" t="s">
        <v>2490</v>
      </c>
      <c r="G870" s="2" t="s">
        <v>15</v>
      </c>
      <c r="H870" s="2" t="s">
        <v>3872</v>
      </c>
    </row>
    <row r="871" spans="1:8" ht="20" customHeight="1" x14ac:dyDescent="0.2">
      <c r="A871" s="2">
        <v>870</v>
      </c>
      <c r="B871" s="3" t="s">
        <v>3873</v>
      </c>
      <c r="C871" s="2" t="s">
        <v>3874</v>
      </c>
      <c r="D871" s="2" t="s">
        <v>3875</v>
      </c>
      <c r="E871" s="2" t="s">
        <v>1532</v>
      </c>
      <c r="F871" s="2" t="s">
        <v>117</v>
      </c>
      <c r="G871" s="2" t="s">
        <v>15</v>
      </c>
      <c r="H871" s="2" t="s">
        <v>3876</v>
      </c>
    </row>
    <row r="872" spans="1:8" ht="20" customHeight="1" x14ac:dyDescent="0.2">
      <c r="A872" s="2">
        <v>871</v>
      </c>
      <c r="B872" s="3" t="s">
        <v>3877</v>
      </c>
      <c r="C872" s="2" t="s">
        <v>3878</v>
      </c>
      <c r="D872" s="2" t="s">
        <v>3879</v>
      </c>
      <c r="E872" s="2" t="s">
        <v>13</v>
      </c>
      <c r="F872" s="2" t="s">
        <v>3880</v>
      </c>
      <c r="G872" s="2" t="s">
        <v>15</v>
      </c>
      <c r="H872" s="2" t="s">
        <v>3881</v>
      </c>
    </row>
    <row r="873" spans="1:8" ht="20" customHeight="1" x14ac:dyDescent="0.2">
      <c r="A873" s="2">
        <v>872</v>
      </c>
      <c r="B873" s="3" t="s">
        <v>3882</v>
      </c>
      <c r="C873" s="2" t="s">
        <v>3883</v>
      </c>
      <c r="D873" s="2" t="s">
        <v>3884</v>
      </c>
      <c r="E873" s="2" t="s">
        <v>80</v>
      </c>
      <c r="F873" s="2" t="s">
        <v>91</v>
      </c>
      <c r="G873" s="2" t="s">
        <v>15</v>
      </c>
      <c r="H873" s="2" t="s">
        <v>3885</v>
      </c>
    </row>
    <row r="874" spans="1:8" ht="20" customHeight="1" x14ac:dyDescent="0.2">
      <c r="A874" s="2">
        <v>873</v>
      </c>
      <c r="B874" s="3" t="s">
        <v>3886</v>
      </c>
      <c r="C874" s="2" t="s">
        <v>3887</v>
      </c>
      <c r="D874" s="2" t="s">
        <v>3888</v>
      </c>
      <c r="E874" s="2" t="s">
        <v>1538</v>
      </c>
      <c r="F874" s="2" t="s">
        <v>301</v>
      </c>
      <c r="G874" s="2" t="s">
        <v>15</v>
      </c>
      <c r="H874" s="2" t="s">
        <v>3889</v>
      </c>
    </row>
    <row r="875" spans="1:8" ht="20" customHeight="1" x14ac:dyDescent="0.2">
      <c r="A875" s="2">
        <v>874</v>
      </c>
      <c r="B875" s="3" t="s">
        <v>3890</v>
      </c>
      <c r="C875" s="2" t="s">
        <v>3891</v>
      </c>
      <c r="D875" s="2" t="s">
        <v>3892</v>
      </c>
      <c r="E875" s="2" t="s">
        <v>96</v>
      </c>
      <c r="F875" s="2" t="s">
        <v>1345</v>
      </c>
      <c r="G875" s="2" t="s">
        <v>15</v>
      </c>
      <c r="H875" s="2" t="s">
        <v>3893</v>
      </c>
    </row>
    <row r="876" spans="1:8" ht="20" customHeight="1" x14ac:dyDescent="0.2">
      <c r="A876" s="2">
        <v>875</v>
      </c>
      <c r="B876" s="3" t="s">
        <v>3894</v>
      </c>
      <c r="C876" s="2" t="s">
        <v>3895</v>
      </c>
      <c r="D876" s="2" t="s">
        <v>3896</v>
      </c>
      <c r="E876" s="2" t="s">
        <v>1538</v>
      </c>
      <c r="F876" s="2" t="s">
        <v>240</v>
      </c>
      <c r="G876" s="2" t="s">
        <v>15</v>
      </c>
      <c r="H876" s="2" t="s">
        <v>3897</v>
      </c>
    </row>
    <row r="877" spans="1:8" ht="20" customHeight="1" x14ac:dyDescent="0.2">
      <c r="A877" s="2">
        <v>876</v>
      </c>
      <c r="B877" s="3" t="s">
        <v>3898</v>
      </c>
      <c r="C877" s="2" t="s">
        <v>3899</v>
      </c>
      <c r="D877" s="2" t="s">
        <v>3900</v>
      </c>
      <c r="E877" s="2" t="s">
        <v>1538</v>
      </c>
      <c r="F877" s="2" t="s">
        <v>1849</v>
      </c>
      <c r="G877" s="2" t="s">
        <v>15</v>
      </c>
      <c r="H877" s="2" t="s">
        <v>3901</v>
      </c>
    </row>
    <row r="878" spans="1:8" ht="20" customHeight="1" x14ac:dyDescent="0.2">
      <c r="A878" s="2">
        <v>877</v>
      </c>
      <c r="B878" s="3" t="s">
        <v>3902</v>
      </c>
      <c r="C878" s="2" t="s">
        <v>3903</v>
      </c>
      <c r="D878" s="2" t="s">
        <v>3904</v>
      </c>
      <c r="E878" s="2" t="s">
        <v>80</v>
      </c>
      <c r="F878" s="2" t="s">
        <v>701</v>
      </c>
      <c r="G878" s="2" t="s">
        <v>15</v>
      </c>
      <c r="H878" s="2" t="s">
        <v>3905</v>
      </c>
    </row>
    <row r="879" spans="1:8" ht="20" customHeight="1" x14ac:dyDescent="0.2">
      <c r="A879" s="2">
        <v>878</v>
      </c>
      <c r="B879" s="3" t="s">
        <v>3906</v>
      </c>
      <c r="C879" s="2" t="s">
        <v>3907</v>
      </c>
      <c r="D879" s="2" t="s">
        <v>3908</v>
      </c>
      <c r="E879" s="2" t="s">
        <v>1543</v>
      </c>
      <c r="F879" s="2" t="s">
        <v>3737</v>
      </c>
      <c r="G879" s="2" t="s">
        <v>15</v>
      </c>
      <c r="H879" s="2" t="s">
        <v>3909</v>
      </c>
    </row>
    <row r="880" spans="1:8" ht="20" customHeight="1" x14ac:dyDescent="0.2">
      <c r="A880" s="2">
        <v>879</v>
      </c>
      <c r="B880" s="3" t="s">
        <v>3910</v>
      </c>
      <c r="C880" s="2" t="s">
        <v>3911</v>
      </c>
      <c r="D880" s="2"/>
      <c r="E880" s="2" t="s">
        <v>13</v>
      </c>
      <c r="F880" s="2" t="s">
        <v>3912</v>
      </c>
      <c r="G880" s="2" t="s">
        <v>15</v>
      </c>
      <c r="H880" s="2" t="s">
        <v>3913</v>
      </c>
    </row>
    <row r="881" spans="1:8" ht="20" customHeight="1" x14ac:dyDescent="0.2">
      <c r="A881" s="2">
        <v>880</v>
      </c>
      <c r="B881" s="3" t="s">
        <v>3914</v>
      </c>
      <c r="C881" s="2" t="s">
        <v>3915</v>
      </c>
      <c r="D881" s="2" t="s">
        <v>3916</v>
      </c>
      <c r="E881" s="2" t="s">
        <v>102</v>
      </c>
      <c r="F881" s="2" t="s">
        <v>1188</v>
      </c>
      <c r="G881" s="2" t="s">
        <v>15</v>
      </c>
      <c r="H881" s="2" t="s">
        <v>3917</v>
      </c>
    </row>
    <row r="882" spans="1:8" ht="20" customHeight="1" x14ac:dyDescent="0.2">
      <c r="A882" s="2">
        <v>881</v>
      </c>
      <c r="B882" s="3" t="s">
        <v>3918</v>
      </c>
      <c r="C882" s="2" t="s">
        <v>3919</v>
      </c>
      <c r="D882" s="2" t="s">
        <v>3920</v>
      </c>
      <c r="E882" s="2" t="s">
        <v>13</v>
      </c>
      <c r="F882" s="2" t="s">
        <v>499</v>
      </c>
      <c r="G882" s="2" t="s">
        <v>15</v>
      </c>
      <c r="H882" s="2" t="s">
        <v>3921</v>
      </c>
    </row>
    <row r="883" spans="1:8" ht="20" customHeight="1" x14ac:dyDescent="0.2">
      <c r="A883" s="2">
        <v>882</v>
      </c>
      <c r="B883" s="3" t="s">
        <v>3922</v>
      </c>
      <c r="C883" s="2" t="s">
        <v>3923</v>
      </c>
      <c r="D883" s="2" t="s">
        <v>3924</v>
      </c>
      <c r="E883" s="2" t="s">
        <v>35</v>
      </c>
      <c r="F883" s="2" t="s">
        <v>56</v>
      </c>
      <c r="G883" s="2" t="s">
        <v>15</v>
      </c>
      <c r="H883" s="2" t="s">
        <v>3925</v>
      </c>
    </row>
    <row r="884" spans="1:8" ht="20" customHeight="1" x14ac:dyDescent="0.2">
      <c r="A884" s="2">
        <v>883</v>
      </c>
      <c r="B884" s="3" t="s">
        <v>3926</v>
      </c>
      <c r="C884" s="2" t="s">
        <v>3927</v>
      </c>
      <c r="D884" s="2" t="s">
        <v>3928</v>
      </c>
      <c r="E884" s="2" t="s">
        <v>80</v>
      </c>
      <c r="F884" s="2" t="s">
        <v>404</v>
      </c>
      <c r="G884" s="2" t="s">
        <v>15</v>
      </c>
      <c r="H884" s="2" t="s">
        <v>3929</v>
      </c>
    </row>
    <row r="885" spans="1:8" ht="20" customHeight="1" x14ac:dyDescent="0.2">
      <c r="A885" s="2">
        <v>884</v>
      </c>
      <c r="B885" s="3" t="s">
        <v>3930</v>
      </c>
      <c r="C885" s="2" t="s">
        <v>3931</v>
      </c>
      <c r="D885" s="2" t="s">
        <v>3932</v>
      </c>
      <c r="E885" s="2" t="s">
        <v>70</v>
      </c>
      <c r="F885" s="2" t="s">
        <v>3170</v>
      </c>
      <c r="G885" s="2" t="s">
        <v>15</v>
      </c>
      <c r="H885" s="2" t="s">
        <v>3933</v>
      </c>
    </row>
    <row r="886" spans="1:8" ht="20" customHeight="1" x14ac:dyDescent="0.2">
      <c r="A886" s="2">
        <v>885</v>
      </c>
      <c r="B886" s="3" t="s">
        <v>3934</v>
      </c>
      <c r="C886" s="2" t="s">
        <v>3935</v>
      </c>
      <c r="D886" s="2" t="s">
        <v>3936</v>
      </c>
      <c r="E886" s="2" t="s">
        <v>70</v>
      </c>
      <c r="F886" s="2" t="s">
        <v>2212</v>
      </c>
      <c r="G886" s="2" t="s">
        <v>15</v>
      </c>
      <c r="H886" s="2" t="s">
        <v>3937</v>
      </c>
    </row>
    <row r="887" spans="1:8" ht="20" customHeight="1" x14ac:dyDescent="0.2">
      <c r="A887" s="2">
        <v>886</v>
      </c>
      <c r="B887" s="3" t="s">
        <v>3938</v>
      </c>
      <c r="C887" s="2" t="s">
        <v>3939</v>
      </c>
      <c r="D887" s="2" t="s">
        <v>3940</v>
      </c>
      <c r="E887" s="2" t="s">
        <v>70</v>
      </c>
      <c r="F887" s="2" t="s">
        <v>564</v>
      </c>
      <c r="G887" s="2" t="s">
        <v>15</v>
      </c>
      <c r="H887" s="2" t="s">
        <v>3941</v>
      </c>
    </row>
    <row r="888" spans="1:8" ht="20" customHeight="1" x14ac:dyDescent="0.2">
      <c r="A888" s="2">
        <v>887</v>
      </c>
      <c r="B888" s="3" t="s">
        <v>3942</v>
      </c>
      <c r="C888" s="2" t="s">
        <v>3943</v>
      </c>
      <c r="D888" s="2" t="s">
        <v>3944</v>
      </c>
      <c r="E888" s="2" t="s">
        <v>1532</v>
      </c>
      <c r="F888" s="2" t="s">
        <v>2178</v>
      </c>
      <c r="G888" s="2" t="s">
        <v>15</v>
      </c>
      <c r="H888" s="2" t="s">
        <v>3945</v>
      </c>
    </row>
    <row r="889" spans="1:8" ht="20" customHeight="1" x14ac:dyDescent="0.2">
      <c r="A889" s="2">
        <v>888</v>
      </c>
      <c r="B889" s="3" t="s">
        <v>3946</v>
      </c>
      <c r="C889" s="2" t="s">
        <v>3947</v>
      </c>
      <c r="D889" s="2"/>
      <c r="E889" s="2" t="s">
        <v>96</v>
      </c>
      <c r="F889" s="2" t="s">
        <v>3948</v>
      </c>
      <c r="G889" s="2" t="s">
        <v>15</v>
      </c>
      <c r="H889" s="2" t="s">
        <v>3949</v>
      </c>
    </row>
    <row r="890" spans="1:8" ht="20" customHeight="1" x14ac:dyDescent="0.2">
      <c r="A890" s="2">
        <v>889</v>
      </c>
      <c r="B890" s="3" t="s">
        <v>3950</v>
      </c>
      <c r="C890" s="2" t="s">
        <v>3951</v>
      </c>
      <c r="D890" s="2" t="s">
        <v>3952</v>
      </c>
      <c r="E890" s="2" t="s">
        <v>70</v>
      </c>
      <c r="F890" s="2" t="s">
        <v>3953</v>
      </c>
      <c r="G890" s="2" t="s">
        <v>15</v>
      </c>
      <c r="H890" s="2" t="s">
        <v>3955</v>
      </c>
    </row>
    <row r="891" spans="1:8" ht="20" customHeight="1" x14ac:dyDescent="0.2">
      <c r="A891" s="2">
        <v>890</v>
      </c>
      <c r="B891" s="3" t="s">
        <v>3956</v>
      </c>
      <c r="C891" s="2" t="s">
        <v>3957</v>
      </c>
      <c r="D891" s="2" t="s">
        <v>3958</v>
      </c>
      <c r="E891" s="2" t="s">
        <v>70</v>
      </c>
      <c r="F891" s="2" t="s">
        <v>1507</v>
      </c>
      <c r="G891" s="2" t="s">
        <v>15</v>
      </c>
      <c r="H891" s="2" t="s">
        <v>3959</v>
      </c>
    </row>
    <row r="892" spans="1:8" ht="20" customHeight="1" x14ac:dyDescent="0.2">
      <c r="A892" s="2">
        <v>891</v>
      </c>
      <c r="B892" s="3" t="s">
        <v>3960</v>
      </c>
      <c r="C892" s="2" t="s">
        <v>3961</v>
      </c>
      <c r="D892" s="2" t="s">
        <v>3962</v>
      </c>
      <c r="E892" s="2" t="s">
        <v>13</v>
      </c>
      <c r="F892" s="2" t="s">
        <v>3443</v>
      </c>
      <c r="G892" s="2" t="s">
        <v>15</v>
      </c>
      <c r="H892" s="2" t="s">
        <v>3963</v>
      </c>
    </row>
    <row r="893" spans="1:8" ht="20" customHeight="1" x14ac:dyDescent="0.2">
      <c r="A893" s="2">
        <v>892</v>
      </c>
      <c r="B893" s="3" t="s">
        <v>3964</v>
      </c>
      <c r="C893" s="2" t="s">
        <v>3965</v>
      </c>
      <c r="D893" s="2" t="s">
        <v>3966</v>
      </c>
      <c r="E893" s="2" t="s">
        <v>35</v>
      </c>
      <c r="F893" s="2" t="s">
        <v>3967</v>
      </c>
      <c r="G893" s="2" t="s">
        <v>15</v>
      </c>
      <c r="H893" s="2" t="s">
        <v>3968</v>
      </c>
    </row>
    <row r="894" spans="1:8" ht="20" customHeight="1" x14ac:dyDescent="0.2">
      <c r="A894" s="2">
        <v>893</v>
      </c>
      <c r="B894" s="3" t="s">
        <v>3969</v>
      </c>
      <c r="C894" s="2" t="s">
        <v>3970</v>
      </c>
      <c r="D894" s="2" t="s">
        <v>3971</v>
      </c>
      <c r="E894" s="2" t="s">
        <v>1538</v>
      </c>
      <c r="F894" s="2" t="s">
        <v>3972</v>
      </c>
      <c r="G894" s="2" t="s">
        <v>1169</v>
      </c>
      <c r="H894" s="2"/>
    </row>
    <row r="895" spans="1:8" ht="20" customHeight="1" x14ac:dyDescent="0.2">
      <c r="A895" s="2">
        <v>894</v>
      </c>
      <c r="B895" s="3" t="s">
        <v>3973</v>
      </c>
      <c r="C895" s="2" t="s">
        <v>3974</v>
      </c>
      <c r="D895" s="2" t="s">
        <v>3975</v>
      </c>
      <c r="E895" s="2" t="s">
        <v>35</v>
      </c>
      <c r="F895" s="2" t="s">
        <v>645</v>
      </c>
      <c r="G895" s="2" t="s">
        <v>15</v>
      </c>
      <c r="H895" s="2" t="s">
        <v>3976</v>
      </c>
    </row>
    <row r="896" spans="1:8" ht="20" customHeight="1" x14ac:dyDescent="0.2">
      <c r="A896" s="2">
        <v>895</v>
      </c>
      <c r="B896" s="3" t="s">
        <v>3977</v>
      </c>
      <c r="C896" s="2" t="s">
        <v>3978</v>
      </c>
      <c r="D896" s="2" t="s">
        <v>3979</v>
      </c>
      <c r="E896" s="2" t="s">
        <v>13</v>
      </c>
      <c r="F896" s="2" t="s">
        <v>532</v>
      </c>
      <c r="G896" s="2" t="s">
        <v>15</v>
      </c>
      <c r="H896" s="2" t="s">
        <v>3980</v>
      </c>
    </row>
    <row r="897" spans="1:8" ht="20" customHeight="1" x14ac:dyDescent="0.2">
      <c r="A897" s="2">
        <v>896</v>
      </c>
      <c r="B897" s="3" t="s">
        <v>3981</v>
      </c>
      <c r="C897" s="2" t="s">
        <v>3982</v>
      </c>
      <c r="D897" s="2" t="s">
        <v>3983</v>
      </c>
      <c r="E897" s="2" t="s">
        <v>3984</v>
      </c>
      <c r="F897" s="2" t="s">
        <v>3985</v>
      </c>
      <c r="G897" s="2" t="s">
        <v>15</v>
      </c>
      <c r="H897" s="2" t="s">
        <v>3986</v>
      </c>
    </row>
    <row r="898" spans="1:8" ht="20" customHeight="1" x14ac:dyDescent="0.2">
      <c r="A898" s="2">
        <v>897</v>
      </c>
      <c r="B898" s="3" t="s">
        <v>3987</v>
      </c>
      <c r="C898" s="2" t="s">
        <v>3988</v>
      </c>
      <c r="D898" s="2" t="s">
        <v>3989</v>
      </c>
      <c r="E898" s="2" t="s">
        <v>96</v>
      </c>
      <c r="F898" s="2" t="s">
        <v>2991</v>
      </c>
      <c r="G898" s="2" t="s">
        <v>15</v>
      </c>
      <c r="H898" s="2" t="s">
        <v>3990</v>
      </c>
    </row>
    <row r="899" spans="1:8" ht="20" customHeight="1" x14ac:dyDescent="0.2">
      <c r="A899" s="2">
        <v>898</v>
      </c>
      <c r="B899" s="3" t="s">
        <v>3991</v>
      </c>
      <c r="C899" s="2" t="s">
        <v>3992</v>
      </c>
      <c r="D899" s="2" t="s">
        <v>3993</v>
      </c>
      <c r="E899" s="2" t="s">
        <v>1154</v>
      </c>
      <c r="F899" s="2" t="s">
        <v>645</v>
      </c>
      <c r="G899" s="2" t="s">
        <v>15</v>
      </c>
      <c r="H899" s="2" t="s">
        <v>3994</v>
      </c>
    </row>
    <row r="900" spans="1:8" ht="20" customHeight="1" x14ac:dyDescent="0.2">
      <c r="A900" s="2">
        <v>899</v>
      </c>
      <c r="B900" s="3" t="s">
        <v>3995</v>
      </c>
      <c r="C900" s="2" t="s">
        <v>3996</v>
      </c>
      <c r="D900" s="2" t="s">
        <v>3997</v>
      </c>
      <c r="E900" s="2" t="s">
        <v>1543</v>
      </c>
      <c r="F900" s="2" t="s">
        <v>431</v>
      </c>
      <c r="G900" s="2" t="s">
        <v>15</v>
      </c>
      <c r="H900" s="2" t="s">
        <v>3998</v>
      </c>
    </row>
    <row r="901" spans="1:8" ht="20" customHeight="1" x14ac:dyDescent="0.2">
      <c r="A901" s="2">
        <v>900</v>
      </c>
      <c r="B901" s="3" t="s">
        <v>3999</v>
      </c>
      <c r="C901" s="2" t="s">
        <v>4000</v>
      </c>
      <c r="D901" s="2" t="s">
        <v>4001</v>
      </c>
      <c r="E901" s="2" t="s">
        <v>70</v>
      </c>
      <c r="F901" s="2" t="s">
        <v>976</v>
      </c>
      <c r="G901" s="2" t="s">
        <v>15</v>
      </c>
      <c r="H901" s="2" t="s">
        <v>4002</v>
      </c>
    </row>
    <row r="902" spans="1:8" ht="20" customHeight="1" x14ac:dyDescent="0.2">
      <c r="A902" s="2">
        <v>901</v>
      </c>
      <c r="B902" s="3" t="s">
        <v>4003</v>
      </c>
      <c r="C902" s="2" t="s">
        <v>4004</v>
      </c>
      <c r="D902" s="2" t="s">
        <v>4005</v>
      </c>
      <c r="E902" s="2" t="s">
        <v>13</v>
      </c>
      <c r="F902" s="2" t="s">
        <v>645</v>
      </c>
      <c r="G902" s="2" t="s">
        <v>15</v>
      </c>
      <c r="H902" s="2" t="s">
        <v>4006</v>
      </c>
    </row>
    <row r="903" spans="1:8" ht="20" customHeight="1" x14ac:dyDescent="0.2">
      <c r="A903" s="2">
        <v>902</v>
      </c>
      <c r="B903" s="3" t="s">
        <v>4007</v>
      </c>
      <c r="C903" s="2" t="s">
        <v>4008</v>
      </c>
      <c r="D903" s="2" t="s">
        <v>4009</v>
      </c>
      <c r="E903" s="2" t="s">
        <v>96</v>
      </c>
      <c r="F903" s="2" t="s">
        <v>4010</v>
      </c>
      <c r="G903" s="2" t="s">
        <v>15</v>
      </c>
      <c r="H903" s="2" t="s">
        <v>4011</v>
      </c>
    </row>
    <row r="904" spans="1:8" ht="20" customHeight="1" x14ac:dyDescent="0.2">
      <c r="A904" s="2">
        <v>903</v>
      </c>
      <c r="B904" s="3" t="s">
        <v>4012</v>
      </c>
      <c r="C904" s="2" t="s">
        <v>4013</v>
      </c>
      <c r="D904" s="2" t="s">
        <v>4014</v>
      </c>
      <c r="E904" s="2" t="s">
        <v>1538</v>
      </c>
      <c r="F904" s="2" t="s">
        <v>148</v>
      </c>
      <c r="G904" s="2" t="s">
        <v>15</v>
      </c>
      <c r="H904" s="2" t="s">
        <v>4015</v>
      </c>
    </row>
    <row r="905" spans="1:8" ht="20" customHeight="1" x14ac:dyDescent="0.2">
      <c r="A905" s="2">
        <v>904</v>
      </c>
      <c r="B905" s="3" t="s">
        <v>4016</v>
      </c>
      <c r="C905" s="2" t="s">
        <v>4017</v>
      </c>
      <c r="D905" s="2" t="s">
        <v>4018</v>
      </c>
      <c r="E905" s="2" t="s">
        <v>80</v>
      </c>
      <c r="F905" s="2" t="s">
        <v>1576</v>
      </c>
      <c r="G905" s="2" t="s">
        <v>15</v>
      </c>
      <c r="H905" s="2" t="s">
        <v>4019</v>
      </c>
    </row>
    <row r="906" spans="1:8" ht="20" customHeight="1" x14ac:dyDescent="0.2">
      <c r="A906" s="2">
        <v>905</v>
      </c>
      <c r="B906" s="3" t="s">
        <v>4020</v>
      </c>
      <c r="C906" s="2" t="s">
        <v>4021</v>
      </c>
      <c r="D906" s="2" t="s">
        <v>4022</v>
      </c>
      <c r="E906" s="2" t="s">
        <v>1538</v>
      </c>
      <c r="F906" s="2" t="s">
        <v>301</v>
      </c>
      <c r="G906" s="2" t="s">
        <v>15</v>
      </c>
      <c r="H906" s="2" t="s">
        <v>4023</v>
      </c>
    </row>
    <row r="907" spans="1:8" ht="20" customHeight="1" x14ac:dyDescent="0.2">
      <c r="A907" s="2">
        <v>906</v>
      </c>
      <c r="B907" s="3" t="s">
        <v>4024</v>
      </c>
      <c r="C907" s="2" t="s">
        <v>4025</v>
      </c>
      <c r="D907" s="2" t="s">
        <v>4026</v>
      </c>
      <c r="E907" s="2" t="s">
        <v>96</v>
      </c>
      <c r="F907" s="2" t="s">
        <v>4027</v>
      </c>
      <c r="G907" s="2" t="s">
        <v>15</v>
      </c>
      <c r="H907" s="2" t="s">
        <v>4028</v>
      </c>
    </row>
    <row r="908" spans="1:8" ht="20" customHeight="1" x14ac:dyDescent="0.2">
      <c r="A908" s="2">
        <v>907</v>
      </c>
      <c r="B908" s="3" t="s">
        <v>4029</v>
      </c>
      <c r="C908" s="2" t="s">
        <v>4030</v>
      </c>
      <c r="D908" s="2" t="s">
        <v>4031</v>
      </c>
      <c r="E908" s="2" t="s">
        <v>1154</v>
      </c>
      <c r="F908" s="2" t="s">
        <v>91</v>
      </c>
      <c r="G908" s="2" t="s">
        <v>15</v>
      </c>
      <c r="H908" s="2" t="s">
        <v>4032</v>
      </c>
    </row>
    <row r="909" spans="1:8" ht="20" customHeight="1" x14ac:dyDescent="0.2">
      <c r="A909" s="2">
        <v>908</v>
      </c>
      <c r="B909" s="3" t="s">
        <v>4033</v>
      </c>
      <c r="C909" s="2" t="s">
        <v>4034</v>
      </c>
      <c r="D909" s="2" t="s">
        <v>4035</v>
      </c>
      <c r="E909" s="2" t="s">
        <v>96</v>
      </c>
      <c r="F909" s="2" t="s">
        <v>4036</v>
      </c>
      <c r="G909" s="2" t="s">
        <v>15</v>
      </c>
      <c r="H909" s="2"/>
    </row>
    <row r="910" spans="1:8" ht="20" customHeight="1" x14ac:dyDescent="0.2">
      <c r="A910" s="2">
        <v>909</v>
      </c>
      <c r="B910" s="3" t="s">
        <v>4037</v>
      </c>
      <c r="C910" s="2" t="s">
        <v>4038</v>
      </c>
      <c r="D910" s="2" t="s">
        <v>4039</v>
      </c>
      <c r="E910" s="2" t="s">
        <v>35</v>
      </c>
      <c r="F910" s="2" t="s">
        <v>245</v>
      </c>
      <c r="G910" s="2" t="s">
        <v>15</v>
      </c>
      <c r="H910" s="2" t="s">
        <v>4040</v>
      </c>
    </row>
    <row r="911" spans="1:8" ht="20" customHeight="1" x14ac:dyDescent="0.2">
      <c r="A911" s="2">
        <v>910</v>
      </c>
      <c r="B911" s="3" t="s">
        <v>4041</v>
      </c>
      <c r="C911" s="2" t="s">
        <v>4042</v>
      </c>
      <c r="D911" s="2" t="s">
        <v>4043</v>
      </c>
      <c r="E911" s="2" t="s">
        <v>70</v>
      </c>
      <c r="F911" s="2" t="s">
        <v>4044</v>
      </c>
      <c r="G911" s="2" t="s">
        <v>15</v>
      </c>
      <c r="H911" s="2" t="s">
        <v>4045</v>
      </c>
    </row>
    <row r="912" spans="1:8" ht="20" customHeight="1" x14ac:dyDescent="0.2">
      <c r="A912" s="2">
        <v>911</v>
      </c>
      <c r="B912" s="3" t="s">
        <v>4046</v>
      </c>
      <c r="C912" s="2" t="s">
        <v>4047</v>
      </c>
      <c r="D912" s="2" t="s">
        <v>4048</v>
      </c>
      <c r="E912" s="2" t="s">
        <v>1154</v>
      </c>
      <c r="F912" s="2" t="s">
        <v>4049</v>
      </c>
      <c r="G912" s="2" t="s">
        <v>15</v>
      </c>
      <c r="H912" s="2" t="s">
        <v>4050</v>
      </c>
    </row>
    <row r="913" spans="1:8" ht="20" customHeight="1" x14ac:dyDescent="0.2">
      <c r="A913" s="2">
        <v>912</v>
      </c>
      <c r="B913" s="3" t="s">
        <v>4051</v>
      </c>
      <c r="C913" s="2" t="s">
        <v>4052</v>
      </c>
      <c r="D913" s="2" t="s">
        <v>4053</v>
      </c>
      <c r="E913" s="2" t="s">
        <v>13</v>
      </c>
      <c r="F913" s="2" t="s">
        <v>133</v>
      </c>
      <c r="G913" s="2" t="s">
        <v>15</v>
      </c>
      <c r="H913" s="2" t="s">
        <v>4054</v>
      </c>
    </row>
    <row r="914" spans="1:8" ht="20" customHeight="1" x14ac:dyDescent="0.2">
      <c r="A914" s="2">
        <v>913</v>
      </c>
      <c r="B914" s="3" t="s">
        <v>4055</v>
      </c>
      <c r="C914" s="2" t="s">
        <v>4056</v>
      </c>
      <c r="D914" s="2" t="s">
        <v>4057</v>
      </c>
      <c r="E914" s="2" t="s">
        <v>102</v>
      </c>
      <c r="F914" s="2" t="s">
        <v>3222</v>
      </c>
      <c r="G914" s="2" t="s">
        <v>15</v>
      </c>
      <c r="H914" s="2" t="s">
        <v>4058</v>
      </c>
    </row>
    <row r="915" spans="1:8" ht="20" customHeight="1" x14ac:dyDescent="0.2">
      <c r="A915" s="2">
        <v>914</v>
      </c>
      <c r="B915" s="3" t="s">
        <v>4059</v>
      </c>
      <c r="C915" s="2" t="s">
        <v>4060</v>
      </c>
      <c r="D915" s="2" t="s">
        <v>4061</v>
      </c>
      <c r="E915" s="2" t="s">
        <v>102</v>
      </c>
      <c r="F915" s="2" t="s">
        <v>169</v>
      </c>
      <c r="G915" s="2" t="s">
        <v>15</v>
      </c>
      <c r="H915" s="2" t="s">
        <v>4062</v>
      </c>
    </row>
    <row r="916" spans="1:8" ht="20" customHeight="1" x14ac:dyDescent="0.2">
      <c r="A916" s="2">
        <v>915</v>
      </c>
      <c r="B916" s="3" t="s">
        <v>4063</v>
      </c>
      <c r="C916" s="2" t="s">
        <v>4064</v>
      </c>
      <c r="D916" s="2" t="s">
        <v>4065</v>
      </c>
      <c r="E916" s="2" t="s">
        <v>35</v>
      </c>
      <c r="F916" s="2" t="s">
        <v>2928</v>
      </c>
      <c r="G916" s="2" t="s">
        <v>15</v>
      </c>
      <c r="H916" s="2" t="s">
        <v>4066</v>
      </c>
    </row>
    <row r="917" spans="1:8" ht="20" customHeight="1" x14ac:dyDescent="0.2">
      <c r="A917" s="2">
        <v>916</v>
      </c>
      <c r="B917" s="3" t="s">
        <v>4067</v>
      </c>
      <c r="C917" s="2" t="s">
        <v>4068</v>
      </c>
      <c r="D917" s="2" t="s">
        <v>4069</v>
      </c>
      <c r="E917" s="2" t="s">
        <v>102</v>
      </c>
      <c r="F917" s="2" t="s">
        <v>4070</v>
      </c>
      <c r="G917" s="2" t="s">
        <v>2770</v>
      </c>
      <c r="H917" s="2" t="s">
        <v>4071</v>
      </c>
    </row>
    <row r="918" spans="1:8" ht="20" customHeight="1" x14ac:dyDescent="0.2">
      <c r="A918" s="2">
        <v>917</v>
      </c>
      <c r="B918" s="3" t="s">
        <v>4072</v>
      </c>
      <c r="C918" s="2" t="s">
        <v>4073</v>
      </c>
      <c r="D918" s="2" t="s">
        <v>4074</v>
      </c>
      <c r="E918" s="2" t="s">
        <v>1538</v>
      </c>
      <c r="F918" s="2" t="s">
        <v>1469</v>
      </c>
      <c r="G918" s="2" t="s">
        <v>15</v>
      </c>
      <c r="H918" s="2" t="s">
        <v>4075</v>
      </c>
    </row>
    <row r="919" spans="1:8" ht="20" customHeight="1" x14ac:dyDescent="0.2">
      <c r="A919" s="2">
        <v>918</v>
      </c>
      <c r="B919" s="3" t="s">
        <v>4076</v>
      </c>
      <c r="C919" s="2" t="s">
        <v>4077</v>
      </c>
      <c r="D919" s="2" t="s">
        <v>4078</v>
      </c>
      <c r="E919" s="2" t="s">
        <v>1543</v>
      </c>
      <c r="F919" s="2" t="s">
        <v>3333</v>
      </c>
      <c r="G919" s="2" t="s">
        <v>15</v>
      </c>
      <c r="H919" s="2" t="s">
        <v>4079</v>
      </c>
    </row>
    <row r="920" spans="1:8" ht="20" customHeight="1" x14ac:dyDescent="0.2">
      <c r="A920" s="2">
        <v>919</v>
      </c>
      <c r="B920" s="3" t="s">
        <v>4080</v>
      </c>
      <c r="C920" s="2" t="s">
        <v>4081</v>
      </c>
      <c r="D920" s="2"/>
      <c r="E920" s="2" t="s">
        <v>13</v>
      </c>
      <c r="F920" s="2" t="s">
        <v>3112</v>
      </c>
      <c r="G920" s="2" t="s">
        <v>15</v>
      </c>
      <c r="H920" s="2" t="s">
        <v>4082</v>
      </c>
    </row>
    <row r="921" spans="1:8" ht="20" customHeight="1" x14ac:dyDescent="0.2">
      <c r="A921" s="2">
        <v>920</v>
      </c>
      <c r="B921" s="3" t="s">
        <v>4083</v>
      </c>
      <c r="C921" s="2" t="s">
        <v>4084</v>
      </c>
      <c r="D921" s="2" t="s">
        <v>4085</v>
      </c>
      <c r="E921" s="2" t="s">
        <v>80</v>
      </c>
      <c r="F921" s="2" t="s">
        <v>701</v>
      </c>
      <c r="G921" s="2" t="s">
        <v>15</v>
      </c>
      <c r="H921" s="2" t="s">
        <v>4086</v>
      </c>
    </row>
    <row r="922" spans="1:8" ht="20" customHeight="1" x14ac:dyDescent="0.2">
      <c r="A922" s="2">
        <v>921</v>
      </c>
      <c r="B922" s="3" t="s">
        <v>4087</v>
      </c>
      <c r="C922" s="2" t="s">
        <v>4088</v>
      </c>
      <c r="D922" s="2" t="s">
        <v>4089</v>
      </c>
      <c r="E922" s="2" t="s">
        <v>35</v>
      </c>
      <c r="F922" s="2" t="s">
        <v>734</v>
      </c>
      <c r="G922" s="2" t="s">
        <v>15</v>
      </c>
      <c r="H922" s="2" t="s">
        <v>4090</v>
      </c>
    </row>
    <row r="923" spans="1:8" ht="20" customHeight="1" x14ac:dyDescent="0.2">
      <c r="A923" s="2">
        <v>922</v>
      </c>
      <c r="B923" s="3" t="s">
        <v>4091</v>
      </c>
      <c r="C923" s="2" t="s">
        <v>4092</v>
      </c>
      <c r="D923" s="2" t="s">
        <v>4093</v>
      </c>
      <c r="E923" s="2" t="s">
        <v>13</v>
      </c>
      <c r="F923" s="2" t="s">
        <v>701</v>
      </c>
      <c r="G923" s="2" t="s">
        <v>15</v>
      </c>
      <c r="H923" s="2" t="s">
        <v>4095</v>
      </c>
    </row>
    <row r="924" spans="1:8" ht="20" customHeight="1" x14ac:dyDescent="0.2">
      <c r="A924" s="2">
        <v>923</v>
      </c>
      <c r="B924" s="3" t="s">
        <v>4096</v>
      </c>
      <c r="C924" s="2" t="s">
        <v>4097</v>
      </c>
      <c r="D924" s="2" t="s">
        <v>4098</v>
      </c>
      <c r="E924" s="2" t="s">
        <v>1532</v>
      </c>
      <c r="F924" s="2" t="s">
        <v>4099</v>
      </c>
      <c r="G924" s="2" t="s">
        <v>15</v>
      </c>
      <c r="H924" s="2" t="s">
        <v>4100</v>
      </c>
    </row>
    <row r="925" spans="1:8" ht="20" customHeight="1" x14ac:dyDescent="0.2">
      <c r="A925" s="2">
        <v>924</v>
      </c>
      <c r="B925" s="3" t="s">
        <v>4101</v>
      </c>
      <c r="C925" s="2" t="s">
        <v>4102</v>
      </c>
      <c r="D925" s="2" t="s">
        <v>4103</v>
      </c>
      <c r="E925" s="2" t="s">
        <v>70</v>
      </c>
      <c r="F925" s="2" t="s">
        <v>264</v>
      </c>
      <c r="G925" s="2" t="s">
        <v>15</v>
      </c>
      <c r="H925" s="2" t="s">
        <v>4104</v>
      </c>
    </row>
    <row r="926" spans="1:8" ht="20" customHeight="1" x14ac:dyDescent="0.2">
      <c r="A926" s="2">
        <v>925</v>
      </c>
      <c r="B926" s="3" t="s">
        <v>4105</v>
      </c>
      <c r="C926" s="2" t="s">
        <v>4106</v>
      </c>
      <c r="D926" s="2" t="s">
        <v>4107</v>
      </c>
      <c r="E926" s="2" t="s">
        <v>1532</v>
      </c>
      <c r="F926" s="2" t="s">
        <v>4108</v>
      </c>
      <c r="G926" s="2" t="s">
        <v>15</v>
      </c>
      <c r="H926" s="2" t="s">
        <v>4109</v>
      </c>
    </row>
    <row r="927" spans="1:8" ht="20" customHeight="1" x14ac:dyDescent="0.2">
      <c r="A927" s="2">
        <v>926</v>
      </c>
      <c r="B927" s="3" t="s">
        <v>4110</v>
      </c>
      <c r="C927" s="2" t="s">
        <v>4111</v>
      </c>
      <c r="D927" s="2" t="s">
        <v>4112</v>
      </c>
      <c r="E927" s="2" t="s">
        <v>1532</v>
      </c>
      <c r="F927" s="2" t="s">
        <v>4113</v>
      </c>
      <c r="G927" s="2" t="s">
        <v>15</v>
      </c>
      <c r="H927" s="2"/>
    </row>
    <row r="928" spans="1:8" ht="20" customHeight="1" x14ac:dyDescent="0.2">
      <c r="A928" s="2">
        <v>927</v>
      </c>
      <c r="B928" s="3" t="s">
        <v>4114</v>
      </c>
      <c r="C928" s="2" t="s">
        <v>4115</v>
      </c>
      <c r="D928" s="2" t="s">
        <v>4116</v>
      </c>
      <c r="E928" s="2" t="s">
        <v>1543</v>
      </c>
      <c r="F928" s="2" t="s">
        <v>1618</v>
      </c>
      <c r="G928" s="2" t="s">
        <v>15</v>
      </c>
      <c r="H928" s="2" t="s">
        <v>4117</v>
      </c>
    </row>
    <row r="929" spans="1:8" ht="20" customHeight="1" x14ac:dyDescent="0.2">
      <c r="A929" s="2">
        <v>928</v>
      </c>
      <c r="B929" s="3" t="s">
        <v>4118</v>
      </c>
      <c r="C929" s="2" t="s">
        <v>4119</v>
      </c>
      <c r="D929" s="2" t="s">
        <v>4120</v>
      </c>
      <c r="E929" s="2" t="s">
        <v>1154</v>
      </c>
      <c r="F929" s="2" t="s">
        <v>4121</v>
      </c>
      <c r="G929" s="2" t="s">
        <v>15</v>
      </c>
      <c r="H929" s="2" t="s">
        <v>4122</v>
      </c>
    </row>
    <row r="930" spans="1:8" ht="20" customHeight="1" x14ac:dyDescent="0.2">
      <c r="A930" s="2">
        <v>929</v>
      </c>
      <c r="B930" s="3" t="s">
        <v>4123</v>
      </c>
      <c r="C930" s="2" t="s">
        <v>4124</v>
      </c>
      <c r="D930" s="2" t="s">
        <v>4125</v>
      </c>
      <c r="E930" s="2" t="s">
        <v>13</v>
      </c>
      <c r="F930" s="2" t="s">
        <v>389</v>
      </c>
      <c r="G930" s="2" t="s">
        <v>15</v>
      </c>
      <c r="H930" s="2" t="s">
        <v>4126</v>
      </c>
    </row>
    <row r="931" spans="1:8" ht="20" customHeight="1" x14ac:dyDescent="0.2">
      <c r="A931" s="2">
        <v>930</v>
      </c>
      <c r="B931" s="3" t="s">
        <v>4127</v>
      </c>
      <c r="C931" s="2" t="s">
        <v>4128</v>
      </c>
      <c r="D931" s="2" t="s">
        <v>4129</v>
      </c>
      <c r="E931" s="2" t="s">
        <v>70</v>
      </c>
      <c r="F931" s="2" t="s">
        <v>4130</v>
      </c>
      <c r="G931" s="2" t="s">
        <v>15</v>
      </c>
      <c r="H931" s="2" t="s">
        <v>4131</v>
      </c>
    </row>
    <row r="932" spans="1:8" ht="20" customHeight="1" x14ac:dyDescent="0.2">
      <c r="A932" s="2">
        <v>931</v>
      </c>
      <c r="B932" s="3" t="s">
        <v>4132</v>
      </c>
      <c r="C932" s="2" t="s">
        <v>4133</v>
      </c>
      <c r="D932" s="2" t="s">
        <v>4134</v>
      </c>
      <c r="E932" s="2" t="s">
        <v>80</v>
      </c>
      <c r="F932" s="2" t="s">
        <v>4135</v>
      </c>
      <c r="G932" s="2" t="s">
        <v>15</v>
      </c>
      <c r="H932" s="2" t="s">
        <v>4136</v>
      </c>
    </row>
    <row r="933" spans="1:8" ht="20" customHeight="1" x14ac:dyDescent="0.2">
      <c r="A933" s="2">
        <v>932</v>
      </c>
      <c r="B933" s="3" t="s">
        <v>4137</v>
      </c>
      <c r="C933" s="2" t="s">
        <v>4138</v>
      </c>
      <c r="D933" s="2" t="s">
        <v>4139</v>
      </c>
      <c r="E933" s="2" t="s">
        <v>102</v>
      </c>
      <c r="F933" s="2" t="s">
        <v>4140</v>
      </c>
      <c r="G933" s="2" t="s">
        <v>15</v>
      </c>
      <c r="H933" s="2" t="s">
        <v>4141</v>
      </c>
    </row>
    <row r="934" spans="1:8" ht="20" customHeight="1" x14ac:dyDescent="0.2">
      <c r="A934" s="2">
        <v>933</v>
      </c>
      <c r="B934" s="3" t="s">
        <v>4142</v>
      </c>
      <c r="C934" s="2" t="s">
        <v>4143</v>
      </c>
      <c r="D934" s="2" t="s">
        <v>4144</v>
      </c>
      <c r="E934" s="2" t="s">
        <v>96</v>
      </c>
      <c r="F934" s="2" t="s">
        <v>431</v>
      </c>
      <c r="G934" s="2" t="s">
        <v>15</v>
      </c>
      <c r="H934" s="2" t="s">
        <v>4145</v>
      </c>
    </row>
    <row r="935" spans="1:8" ht="20" customHeight="1" x14ac:dyDescent="0.2">
      <c r="A935" s="2">
        <v>934</v>
      </c>
      <c r="B935" s="3" t="s">
        <v>4146</v>
      </c>
      <c r="C935" s="2" t="s">
        <v>4147</v>
      </c>
      <c r="D935" s="2" t="s">
        <v>4148</v>
      </c>
      <c r="E935" s="2" t="s">
        <v>102</v>
      </c>
      <c r="F935" s="2" t="s">
        <v>4149</v>
      </c>
      <c r="G935" s="2" t="s">
        <v>15</v>
      </c>
      <c r="H935" s="2" t="s">
        <v>4150</v>
      </c>
    </row>
    <row r="936" spans="1:8" ht="20" customHeight="1" x14ac:dyDescent="0.2">
      <c r="A936" s="2">
        <v>935</v>
      </c>
      <c r="B936" s="3" t="s">
        <v>4151</v>
      </c>
      <c r="C936" s="2" t="s">
        <v>4152</v>
      </c>
      <c r="D936" s="2" t="s">
        <v>4153</v>
      </c>
      <c r="E936" s="2" t="s">
        <v>1538</v>
      </c>
      <c r="F936" s="2" t="s">
        <v>117</v>
      </c>
      <c r="G936" s="2" t="s">
        <v>15</v>
      </c>
      <c r="H936" s="2" t="s">
        <v>4154</v>
      </c>
    </row>
    <row r="937" spans="1:8" ht="20" customHeight="1" x14ac:dyDescent="0.2">
      <c r="A937" s="2">
        <v>936</v>
      </c>
      <c r="B937" s="3" t="s">
        <v>4155</v>
      </c>
      <c r="C937" s="2" t="s">
        <v>4156</v>
      </c>
      <c r="D937" s="2" t="s">
        <v>4157</v>
      </c>
      <c r="E937" s="2" t="s">
        <v>70</v>
      </c>
      <c r="F937" s="2" t="s">
        <v>4158</v>
      </c>
      <c r="G937" s="2" t="s">
        <v>15</v>
      </c>
      <c r="H937" s="2" t="s">
        <v>4159</v>
      </c>
    </row>
    <row r="938" spans="1:8" ht="20" customHeight="1" x14ac:dyDescent="0.2">
      <c r="A938" s="2">
        <v>937</v>
      </c>
      <c r="B938" s="3" t="s">
        <v>4160</v>
      </c>
      <c r="C938" s="2" t="s">
        <v>4161</v>
      </c>
      <c r="D938" s="2" t="s">
        <v>4162</v>
      </c>
      <c r="E938" s="2" t="s">
        <v>1538</v>
      </c>
      <c r="F938" s="2" t="s">
        <v>301</v>
      </c>
      <c r="G938" s="2" t="s">
        <v>15</v>
      </c>
      <c r="H938" s="2" t="s">
        <v>4163</v>
      </c>
    </row>
    <row r="939" spans="1:8" ht="20" customHeight="1" x14ac:dyDescent="0.2">
      <c r="A939" s="2">
        <v>938</v>
      </c>
      <c r="B939" s="3" t="s">
        <v>4164</v>
      </c>
      <c r="C939" s="2" t="s">
        <v>4165</v>
      </c>
      <c r="D939" s="2" t="s">
        <v>4166</v>
      </c>
      <c r="E939" s="2" t="s">
        <v>1538</v>
      </c>
      <c r="F939" s="2" t="s">
        <v>2603</v>
      </c>
      <c r="G939" s="2" t="s">
        <v>15</v>
      </c>
      <c r="H939" s="2" t="s">
        <v>4168</v>
      </c>
    </row>
    <row r="940" spans="1:8" ht="20" customHeight="1" x14ac:dyDescent="0.2">
      <c r="A940" s="2">
        <v>939</v>
      </c>
      <c r="B940" s="3" t="s">
        <v>4169</v>
      </c>
      <c r="C940" s="2" t="s">
        <v>4170</v>
      </c>
      <c r="D940" s="2" t="s">
        <v>4171</v>
      </c>
      <c r="E940" s="2" t="s">
        <v>102</v>
      </c>
      <c r="F940" s="2" t="s">
        <v>1749</v>
      </c>
      <c r="G940" s="2" t="s">
        <v>15</v>
      </c>
      <c r="H940" s="2" t="s">
        <v>4172</v>
      </c>
    </row>
    <row r="941" spans="1:8" ht="20" customHeight="1" x14ac:dyDescent="0.2">
      <c r="A941" s="2">
        <v>940</v>
      </c>
      <c r="B941" s="3" t="s">
        <v>4173</v>
      </c>
      <c r="C941" s="2" t="s">
        <v>4174</v>
      </c>
      <c r="D941" s="2" t="s">
        <v>4175</v>
      </c>
      <c r="E941" s="2" t="s">
        <v>13</v>
      </c>
      <c r="F941" s="2" t="s">
        <v>4176</v>
      </c>
      <c r="G941" s="2" t="s">
        <v>15</v>
      </c>
      <c r="H941" s="2" t="s">
        <v>4177</v>
      </c>
    </row>
    <row r="942" spans="1:8" ht="20" customHeight="1" x14ac:dyDescent="0.2">
      <c r="A942" s="2">
        <v>941</v>
      </c>
      <c r="B942" s="3" t="s">
        <v>4178</v>
      </c>
      <c r="C942" s="2" t="s">
        <v>4179</v>
      </c>
      <c r="D942" s="2" t="s">
        <v>4180</v>
      </c>
      <c r="E942" s="2" t="s">
        <v>102</v>
      </c>
      <c r="F942" s="2" t="s">
        <v>4181</v>
      </c>
      <c r="G942" s="2" t="s">
        <v>15</v>
      </c>
      <c r="H942" s="2" t="s">
        <v>4182</v>
      </c>
    </row>
    <row r="943" spans="1:8" ht="20" customHeight="1" x14ac:dyDescent="0.2">
      <c r="A943" s="2">
        <v>942</v>
      </c>
      <c r="B943" s="3" t="s">
        <v>4183</v>
      </c>
      <c r="C943" s="2" t="s">
        <v>4184</v>
      </c>
      <c r="D943" s="2"/>
      <c r="E943" s="2" t="s">
        <v>1538</v>
      </c>
      <c r="F943" s="2" t="s">
        <v>81</v>
      </c>
      <c r="G943" s="2" t="s">
        <v>15</v>
      </c>
      <c r="H943" s="2" t="s">
        <v>4185</v>
      </c>
    </row>
    <row r="944" spans="1:8" ht="20" customHeight="1" x14ac:dyDescent="0.2">
      <c r="A944" s="2">
        <v>943</v>
      </c>
      <c r="B944" s="3" t="s">
        <v>4186</v>
      </c>
      <c r="C944" s="2" t="s">
        <v>4187</v>
      </c>
      <c r="D944" s="2" t="s">
        <v>4188</v>
      </c>
      <c r="E944" s="2" t="s">
        <v>80</v>
      </c>
      <c r="F944" s="2" t="s">
        <v>3266</v>
      </c>
      <c r="G944" s="2" t="s">
        <v>15</v>
      </c>
      <c r="H944" s="2" t="s">
        <v>4189</v>
      </c>
    </row>
    <row r="945" spans="1:8" ht="20" customHeight="1" x14ac:dyDescent="0.2">
      <c r="A945" s="2">
        <v>944</v>
      </c>
      <c r="B945" s="3" t="s">
        <v>4190</v>
      </c>
      <c r="C945" s="2" t="s">
        <v>4191</v>
      </c>
      <c r="D945" s="2" t="s">
        <v>4192</v>
      </c>
      <c r="E945" s="2" t="s">
        <v>70</v>
      </c>
      <c r="F945" s="2" t="s">
        <v>1849</v>
      </c>
      <c r="G945" s="2" t="s">
        <v>15</v>
      </c>
      <c r="H945" s="2" t="s">
        <v>4193</v>
      </c>
    </row>
    <row r="946" spans="1:8" ht="20" customHeight="1" x14ac:dyDescent="0.2">
      <c r="A946" s="2">
        <v>945</v>
      </c>
      <c r="B946" s="3" t="s">
        <v>4194</v>
      </c>
      <c r="C946" s="2" t="s">
        <v>4195</v>
      </c>
      <c r="D946" s="2" t="s">
        <v>4196</v>
      </c>
      <c r="E946" s="2" t="s">
        <v>35</v>
      </c>
      <c r="F946" s="2" t="s">
        <v>4197</v>
      </c>
      <c r="G946" s="2" t="s">
        <v>15</v>
      </c>
      <c r="H946" s="2" t="s">
        <v>4198</v>
      </c>
    </row>
    <row r="947" spans="1:8" ht="20" customHeight="1" x14ac:dyDescent="0.2">
      <c r="A947" s="2">
        <v>946</v>
      </c>
      <c r="B947" s="3" t="s">
        <v>4199</v>
      </c>
      <c r="C947" s="2" t="s">
        <v>4200</v>
      </c>
      <c r="D947" s="2" t="s">
        <v>4201</v>
      </c>
      <c r="E947" s="2" t="s">
        <v>13</v>
      </c>
      <c r="F947" s="2" t="s">
        <v>331</v>
      </c>
      <c r="G947" s="2" t="s">
        <v>15</v>
      </c>
      <c r="H947" s="2" t="s">
        <v>4202</v>
      </c>
    </row>
    <row r="948" spans="1:8" ht="20" customHeight="1" x14ac:dyDescent="0.2">
      <c r="A948" s="2">
        <v>947</v>
      </c>
      <c r="B948" s="3" t="s">
        <v>4203</v>
      </c>
      <c r="C948" s="2" t="s">
        <v>4204</v>
      </c>
      <c r="D948" s="2"/>
      <c r="E948" s="2" t="s">
        <v>96</v>
      </c>
      <c r="F948" s="2" t="s">
        <v>4205</v>
      </c>
      <c r="G948" s="2" t="s">
        <v>2192</v>
      </c>
      <c r="H948" s="2" t="s">
        <v>4206</v>
      </c>
    </row>
    <row r="949" spans="1:8" ht="20" customHeight="1" x14ac:dyDescent="0.2">
      <c r="A949" s="2">
        <v>948</v>
      </c>
      <c r="B949" s="3" t="s">
        <v>4207</v>
      </c>
      <c r="C949" s="2" t="s">
        <v>4208</v>
      </c>
      <c r="D949" s="2" t="s">
        <v>4209</v>
      </c>
      <c r="E949" s="2" t="s">
        <v>1532</v>
      </c>
      <c r="F949" s="2" t="s">
        <v>4210</v>
      </c>
      <c r="G949" s="2" t="s">
        <v>15</v>
      </c>
      <c r="H949" s="2" t="s">
        <v>4211</v>
      </c>
    </row>
    <row r="950" spans="1:8" ht="20" customHeight="1" x14ac:dyDescent="0.2">
      <c r="A950" s="2">
        <v>949</v>
      </c>
      <c r="B950" s="3" t="s">
        <v>4212</v>
      </c>
      <c r="C950" s="2" t="s">
        <v>4213</v>
      </c>
      <c r="D950" s="2" t="s">
        <v>4214</v>
      </c>
      <c r="E950" s="2" t="s">
        <v>96</v>
      </c>
      <c r="F950" s="2" t="s">
        <v>4215</v>
      </c>
      <c r="G950" s="2" t="s">
        <v>15</v>
      </c>
      <c r="H950" s="2" t="s">
        <v>4216</v>
      </c>
    </row>
    <row r="951" spans="1:8" ht="20" customHeight="1" x14ac:dyDescent="0.2">
      <c r="A951" s="2">
        <v>950</v>
      </c>
      <c r="B951" s="3" t="s">
        <v>4217</v>
      </c>
      <c r="C951" s="2" t="s">
        <v>4218</v>
      </c>
      <c r="D951" s="2" t="s">
        <v>4219</v>
      </c>
      <c r="E951" s="2" t="s">
        <v>80</v>
      </c>
      <c r="F951" s="2" t="s">
        <v>3333</v>
      </c>
      <c r="G951" s="2" t="s">
        <v>15</v>
      </c>
      <c r="H951" s="2" t="s">
        <v>4221</v>
      </c>
    </row>
    <row r="952" spans="1:8" ht="20" customHeight="1" x14ac:dyDescent="0.2">
      <c r="A952" s="2">
        <v>951</v>
      </c>
      <c r="B952" s="3" t="s">
        <v>4222</v>
      </c>
      <c r="C952" s="2" t="s">
        <v>4223</v>
      </c>
      <c r="D952" s="2" t="s">
        <v>4224</v>
      </c>
      <c r="E952" s="2" t="s">
        <v>13</v>
      </c>
      <c r="F952" s="2" t="s">
        <v>2404</v>
      </c>
      <c r="G952" s="2" t="s">
        <v>15</v>
      </c>
      <c r="H952" s="2" t="s">
        <v>4225</v>
      </c>
    </row>
    <row r="953" spans="1:8" ht="20" customHeight="1" x14ac:dyDescent="0.2">
      <c r="A953" s="2">
        <v>952</v>
      </c>
      <c r="B953" s="3" t="s">
        <v>4226</v>
      </c>
      <c r="C953" s="2" t="s">
        <v>4227</v>
      </c>
      <c r="D953" s="2" t="s">
        <v>4228</v>
      </c>
      <c r="E953" s="2" t="s">
        <v>13</v>
      </c>
      <c r="F953" s="2" t="s">
        <v>30</v>
      </c>
      <c r="G953" s="2" t="s">
        <v>15</v>
      </c>
      <c r="H953" s="2" t="s">
        <v>4230</v>
      </c>
    </row>
    <row r="954" spans="1:8" ht="20" customHeight="1" x14ac:dyDescent="0.2">
      <c r="A954" s="2">
        <v>953</v>
      </c>
      <c r="B954" s="3" t="s">
        <v>4231</v>
      </c>
      <c r="C954" s="2" t="s">
        <v>4232</v>
      </c>
      <c r="D954" s="2" t="s">
        <v>4233</v>
      </c>
      <c r="E954" s="2" t="s">
        <v>35</v>
      </c>
      <c r="F954" s="2" t="s">
        <v>4234</v>
      </c>
      <c r="G954" s="2" t="s">
        <v>15</v>
      </c>
      <c r="H954" s="2" t="s">
        <v>4235</v>
      </c>
    </row>
    <row r="955" spans="1:8" ht="20" customHeight="1" x14ac:dyDescent="0.2">
      <c r="A955" s="2">
        <v>954</v>
      </c>
      <c r="B955" s="3" t="s">
        <v>4236</v>
      </c>
      <c r="C955" s="2" t="s">
        <v>4237</v>
      </c>
      <c r="D955" s="2" t="s">
        <v>4238</v>
      </c>
      <c r="E955" s="2" t="s">
        <v>102</v>
      </c>
      <c r="F955" s="2" t="s">
        <v>4239</v>
      </c>
      <c r="G955" s="2" t="s">
        <v>15</v>
      </c>
      <c r="H955" s="2" t="s">
        <v>4240</v>
      </c>
    </row>
    <row r="956" spans="1:8" ht="20" customHeight="1" x14ac:dyDescent="0.2">
      <c r="A956" s="2">
        <v>955</v>
      </c>
      <c r="B956" s="3" t="s">
        <v>4241</v>
      </c>
      <c r="C956" s="2" t="s">
        <v>4242</v>
      </c>
      <c r="D956" s="2" t="s">
        <v>4243</v>
      </c>
      <c r="E956" s="2" t="s">
        <v>96</v>
      </c>
      <c r="F956" s="2" t="s">
        <v>4244</v>
      </c>
      <c r="G956" s="2" t="s">
        <v>15</v>
      </c>
      <c r="H956" s="2" t="s">
        <v>4245</v>
      </c>
    </row>
    <row r="957" spans="1:8" ht="20" customHeight="1" x14ac:dyDescent="0.2">
      <c r="A957" s="2">
        <v>956</v>
      </c>
      <c r="B957" s="3" t="s">
        <v>4246</v>
      </c>
      <c r="C957" s="2" t="s">
        <v>4247</v>
      </c>
      <c r="D957" s="2" t="s">
        <v>4248</v>
      </c>
      <c r="E957" s="2" t="s">
        <v>1154</v>
      </c>
      <c r="F957" s="2" t="s">
        <v>4249</v>
      </c>
      <c r="G957" s="2" t="s">
        <v>15</v>
      </c>
      <c r="H957" s="2" t="s">
        <v>4250</v>
      </c>
    </row>
    <row r="958" spans="1:8" ht="20" customHeight="1" x14ac:dyDescent="0.2">
      <c r="A958" s="2">
        <v>957</v>
      </c>
      <c r="B958" s="3" t="s">
        <v>4251</v>
      </c>
      <c r="C958" s="2" t="s">
        <v>4252</v>
      </c>
      <c r="D958" s="2" t="s">
        <v>4253</v>
      </c>
      <c r="E958" s="2" t="s">
        <v>70</v>
      </c>
      <c r="F958" s="2" t="s">
        <v>4254</v>
      </c>
      <c r="G958" s="2" t="s">
        <v>15</v>
      </c>
      <c r="H958" s="2" t="s">
        <v>4255</v>
      </c>
    </row>
    <row r="959" spans="1:8" ht="20" customHeight="1" x14ac:dyDescent="0.2">
      <c r="A959" s="2">
        <v>958</v>
      </c>
      <c r="B959" s="3" t="s">
        <v>4256</v>
      </c>
      <c r="C959" s="2" t="s">
        <v>4257</v>
      </c>
      <c r="D959" s="2" t="s">
        <v>4258</v>
      </c>
      <c r="E959" s="2" t="s">
        <v>70</v>
      </c>
      <c r="F959" s="2" t="s">
        <v>4259</v>
      </c>
      <c r="G959" s="2" t="s">
        <v>15</v>
      </c>
      <c r="H959" s="2" t="s">
        <v>4260</v>
      </c>
    </row>
    <row r="960" spans="1:8" ht="20" customHeight="1" x14ac:dyDescent="0.2">
      <c r="A960" s="2">
        <v>959</v>
      </c>
      <c r="B960" s="3" t="s">
        <v>4261</v>
      </c>
      <c r="C960" s="2" t="s">
        <v>4262</v>
      </c>
      <c r="D960" s="2" t="s">
        <v>4263</v>
      </c>
      <c r="E960" s="2" t="s">
        <v>1538</v>
      </c>
      <c r="F960" s="2" t="s">
        <v>331</v>
      </c>
      <c r="G960" s="2" t="s">
        <v>15</v>
      </c>
      <c r="H960" s="2" t="s">
        <v>4264</v>
      </c>
    </row>
    <row r="961" spans="1:8" ht="20" customHeight="1" x14ac:dyDescent="0.2">
      <c r="A961" s="2">
        <v>960</v>
      </c>
      <c r="B961" s="3" t="s">
        <v>4265</v>
      </c>
      <c r="C961" s="2" t="s">
        <v>4266</v>
      </c>
      <c r="D961" s="2" t="s">
        <v>4267</v>
      </c>
      <c r="E961" s="2" t="s">
        <v>70</v>
      </c>
      <c r="F961" s="2" t="s">
        <v>3443</v>
      </c>
      <c r="G961" s="2" t="s">
        <v>15</v>
      </c>
      <c r="H961" s="2" t="s">
        <v>4268</v>
      </c>
    </row>
    <row r="962" spans="1:8" ht="20" customHeight="1" x14ac:dyDescent="0.2">
      <c r="A962" s="2">
        <v>961</v>
      </c>
      <c r="B962" s="3" t="s">
        <v>4269</v>
      </c>
      <c r="C962" s="2" t="s">
        <v>4270</v>
      </c>
      <c r="D962" s="2" t="s">
        <v>4271</v>
      </c>
      <c r="E962" s="2" t="s">
        <v>1538</v>
      </c>
      <c r="F962" s="2" t="s">
        <v>971</v>
      </c>
      <c r="G962" s="2" t="s">
        <v>15</v>
      </c>
      <c r="H962" s="2" t="s">
        <v>4273</v>
      </c>
    </row>
    <row r="963" spans="1:8" ht="20" customHeight="1" x14ac:dyDescent="0.2">
      <c r="A963" s="2">
        <v>962</v>
      </c>
      <c r="B963" s="3" t="s">
        <v>4274</v>
      </c>
      <c r="C963" s="2" t="s">
        <v>4275</v>
      </c>
      <c r="D963" s="2" t="s">
        <v>4276</v>
      </c>
      <c r="E963" s="2" t="s">
        <v>1538</v>
      </c>
      <c r="F963" s="2" t="s">
        <v>331</v>
      </c>
      <c r="G963" s="2" t="s">
        <v>15</v>
      </c>
      <c r="H963" s="2" t="s">
        <v>4277</v>
      </c>
    </row>
    <row r="964" spans="1:8" ht="20" customHeight="1" x14ac:dyDescent="0.2">
      <c r="A964" s="2">
        <v>963</v>
      </c>
      <c r="B964" s="3" t="s">
        <v>4278</v>
      </c>
      <c r="C964" s="2" t="s">
        <v>4279</v>
      </c>
      <c r="D964" s="2" t="s">
        <v>4280</v>
      </c>
      <c r="E964" s="2" t="s">
        <v>96</v>
      </c>
      <c r="F964" s="2" t="s">
        <v>4281</v>
      </c>
      <c r="G964" s="2" t="s">
        <v>15</v>
      </c>
      <c r="H964" s="2" t="s">
        <v>4282</v>
      </c>
    </row>
    <row r="965" spans="1:8" ht="20" customHeight="1" x14ac:dyDescent="0.2">
      <c r="A965" s="2">
        <v>964</v>
      </c>
      <c r="B965" s="3" t="s">
        <v>4283</v>
      </c>
      <c r="C965" s="2"/>
      <c r="D965" s="2" t="s">
        <v>4284</v>
      </c>
      <c r="E965" s="2" t="s">
        <v>70</v>
      </c>
      <c r="F965" s="2" t="s">
        <v>4285</v>
      </c>
      <c r="G965" s="2" t="s">
        <v>15</v>
      </c>
      <c r="H965" s="2" t="s">
        <v>4286</v>
      </c>
    </row>
    <row r="966" spans="1:8" ht="20" customHeight="1" x14ac:dyDescent="0.2">
      <c r="A966" s="2">
        <v>965</v>
      </c>
      <c r="B966" s="3" t="s">
        <v>4287</v>
      </c>
      <c r="C966" s="2" t="s">
        <v>4288</v>
      </c>
      <c r="D966" s="2" t="s">
        <v>4289</v>
      </c>
      <c r="E966" s="2" t="s">
        <v>80</v>
      </c>
      <c r="F966" s="2" t="s">
        <v>3704</v>
      </c>
      <c r="G966" s="2" t="s">
        <v>1169</v>
      </c>
      <c r="H966" s="2" t="s">
        <v>4290</v>
      </c>
    </row>
    <row r="967" spans="1:8" ht="20" customHeight="1" x14ac:dyDescent="0.2">
      <c r="A967" s="2">
        <v>966</v>
      </c>
      <c r="B967" s="3" t="s">
        <v>4291</v>
      </c>
      <c r="C967" s="2" t="s">
        <v>4292</v>
      </c>
      <c r="D967" s="2" t="s">
        <v>4293</v>
      </c>
      <c r="E967" s="2" t="s">
        <v>1538</v>
      </c>
      <c r="F967" s="2" t="s">
        <v>321</v>
      </c>
      <c r="G967" s="2" t="s">
        <v>15</v>
      </c>
      <c r="H967" s="2" t="s">
        <v>4295</v>
      </c>
    </row>
    <row r="968" spans="1:8" ht="20" customHeight="1" x14ac:dyDescent="0.2">
      <c r="A968" s="2">
        <v>967</v>
      </c>
      <c r="B968" s="3" t="s">
        <v>4296</v>
      </c>
      <c r="C968" s="2" t="s">
        <v>4297</v>
      </c>
      <c r="D968" s="2" t="s">
        <v>4298</v>
      </c>
      <c r="E968" s="2" t="s">
        <v>35</v>
      </c>
      <c r="F968" s="2" t="s">
        <v>285</v>
      </c>
      <c r="G968" s="2" t="s">
        <v>15</v>
      </c>
      <c r="H968" s="2" t="s">
        <v>4299</v>
      </c>
    </row>
    <row r="969" spans="1:8" ht="20" customHeight="1" x14ac:dyDescent="0.2">
      <c r="A969" s="2">
        <v>968</v>
      </c>
      <c r="B969" s="3" t="s">
        <v>4300</v>
      </c>
      <c r="C969" s="2" t="s">
        <v>4301</v>
      </c>
      <c r="D969" s="2" t="s">
        <v>4302</v>
      </c>
      <c r="E969" s="2" t="s">
        <v>1543</v>
      </c>
      <c r="F969" s="2" t="s">
        <v>3275</v>
      </c>
      <c r="G969" s="2" t="s">
        <v>15</v>
      </c>
      <c r="H969" s="2" t="s">
        <v>4303</v>
      </c>
    </row>
    <row r="970" spans="1:8" ht="20" customHeight="1" x14ac:dyDescent="0.2">
      <c r="A970" s="2">
        <v>969</v>
      </c>
      <c r="B970" s="3" t="s">
        <v>4304</v>
      </c>
      <c r="C970" s="2" t="s">
        <v>4305</v>
      </c>
      <c r="D970" s="2" t="s">
        <v>4306</v>
      </c>
      <c r="E970" s="2" t="s">
        <v>80</v>
      </c>
      <c r="F970" s="2" t="s">
        <v>4113</v>
      </c>
      <c r="G970" s="2" t="s">
        <v>15</v>
      </c>
      <c r="H970" s="2"/>
    </row>
    <row r="971" spans="1:8" ht="20" customHeight="1" x14ac:dyDescent="0.2">
      <c r="A971" s="2">
        <v>970</v>
      </c>
      <c r="B971" s="3" t="s">
        <v>4307</v>
      </c>
      <c r="C971" s="2"/>
      <c r="D971" s="2" t="s">
        <v>4308</v>
      </c>
      <c r="E971" s="2" t="s">
        <v>1543</v>
      </c>
      <c r="F971" s="2" t="s">
        <v>4309</v>
      </c>
      <c r="G971" s="2" t="s">
        <v>15</v>
      </c>
      <c r="H971" s="2" t="s">
        <v>4311</v>
      </c>
    </row>
    <row r="972" spans="1:8" ht="20" customHeight="1" x14ac:dyDescent="0.2">
      <c r="A972" s="2">
        <v>971</v>
      </c>
      <c r="B972" s="3" t="s">
        <v>4312</v>
      </c>
      <c r="C972" s="2" t="s">
        <v>4313</v>
      </c>
      <c r="D972" s="2" t="s">
        <v>4314</v>
      </c>
      <c r="E972" s="2" t="s">
        <v>1154</v>
      </c>
      <c r="F972" s="2" t="s">
        <v>664</v>
      </c>
      <c r="G972" s="2" t="s">
        <v>15</v>
      </c>
      <c r="H972" s="2" t="s">
        <v>4315</v>
      </c>
    </row>
    <row r="973" spans="1:8" ht="20" customHeight="1" x14ac:dyDescent="0.2">
      <c r="A973" s="2">
        <v>972</v>
      </c>
      <c r="B973" s="3" t="s">
        <v>4316</v>
      </c>
      <c r="C973" s="2" t="s">
        <v>4317</v>
      </c>
      <c r="D973" s="2" t="s">
        <v>4318</v>
      </c>
      <c r="E973" s="2" t="s">
        <v>1154</v>
      </c>
      <c r="F973" s="2" t="s">
        <v>4239</v>
      </c>
      <c r="G973" s="2" t="s">
        <v>15</v>
      </c>
      <c r="H973" s="2" t="s">
        <v>4320</v>
      </c>
    </row>
    <row r="974" spans="1:8" ht="20" customHeight="1" x14ac:dyDescent="0.2">
      <c r="A974" s="2">
        <v>973</v>
      </c>
      <c r="B974" s="3" t="s">
        <v>4321</v>
      </c>
      <c r="C974" s="2" t="s">
        <v>4322</v>
      </c>
      <c r="D974" s="2" t="s">
        <v>4323</v>
      </c>
      <c r="E974" s="2" t="s">
        <v>13</v>
      </c>
      <c r="F974" s="2" t="s">
        <v>2342</v>
      </c>
      <c r="G974" s="2" t="s">
        <v>15</v>
      </c>
      <c r="H974" s="2" t="s">
        <v>4324</v>
      </c>
    </row>
    <row r="975" spans="1:8" ht="20" customHeight="1" x14ac:dyDescent="0.2">
      <c r="A975" s="2">
        <v>974</v>
      </c>
      <c r="B975" s="3" t="s">
        <v>4325</v>
      </c>
      <c r="C975" s="2" t="s">
        <v>4326</v>
      </c>
      <c r="D975" s="2" t="s">
        <v>4327</v>
      </c>
      <c r="E975" s="2" t="s">
        <v>96</v>
      </c>
      <c r="F975" s="2" t="s">
        <v>4328</v>
      </c>
      <c r="G975" s="2" t="s">
        <v>15</v>
      </c>
      <c r="H975" s="2" t="s">
        <v>4329</v>
      </c>
    </row>
    <row r="976" spans="1:8" ht="20" customHeight="1" x14ac:dyDescent="0.2">
      <c r="A976" s="2">
        <v>975</v>
      </c>
      <c r="B976" s="3" t="s">
        <v>4330</v>
      </c>
      <c r="C976" s="2" t="s">
        <v>4331</v>
      </c>
      <c r="D976" s="2" t="s">
        <v>4332</v>
      </c>
      <c r="E976" s="2" t="s">
        <v>80</v>
      </c>
      <c r="F976" s="2" t="s">
        <v>301</v>
      </c>
      <c r="G976" s="2" t="s">
        <v>15</v>
      </c>
      <c r="H976" s="2" t="s">
        <v>4333</v>
      </c>
    </row>
    <row r="977" spans="1:8" ht="20" customHeight="1" x14ac:dyDescent="0.2">
      <c r="A977" s="2">
        <v>976</v>
      </c>
      <c r="B977" s="3" t="s">
        <v>4334</v>
      </c>
      <c r="C977" s="2" t="s">
        <v>4335</v>
      </c>
      <c r="D977" s="2"/>
      <c r="E977" s="2" t="s">
        <v>70</v>
      </c>
      <c r="F977" s="2" t="s">
        <v>3112</v>
      </c>
      <c r="G977" s="2" t="s">
        <v>15</v>
      </c>
      <c r="H977" s="2" t="s">
        <v>4336</v>
      </c>
    </row>
    <row r="978" spans="1:8" ht="20" customHeight="1" x14ac:dyDescent="0.2">
      <c r="A978" s="2">
        <v>977</v>
      </c>
      <c r="B978" s="3" t="s">
        <v>4337</v>
      </c>
      <c r="C978" s="2" t="s">
        <v>4338</v>
      </c>
      <c r="D978" s="2" t="s">
        <v>4339</v>
      </c>
      <c r="E978" s="2" t="s">
        <v>70</v>
      </c>
      <c r="F978" s="2" t="s">
        <v>4121</v>
      </c>
      <c r="G978" s="2" t="s">
        <v>15</v>
      </c>
      <c r="H978" s="2" t="s">
        <v>4340</v>
      </c>
    </row>
    <row r="979" spans="1:8" ht="20" customHeight="1" x14ac:dyDescent="0.2">
      <c r="A979" s="2">
        <v>978</v>
      </c>
      <c r="B979" s="3" t="s">
        <v>4341</v>
      </c>
      <c r="C979" s="2" t="s">
        <v>4342</v>
      </c>
      <c r="D979" s="2" t="s">
        <v>4343</v>
      </c>
      <c r="E979" s="2" t="s">
        <v>70</v>
      </c>
      <c r="F979" s="2" t="s">
        <v>240</v>
      </c>
      <c r="G979" s="2" t="s">
        <v>15</v>
      </c>
      <c r="H979" s="2" t="s">
        <v>4345</v>
      </c>
    </row>
    <row r="980" spans="1:8" ht="20" customHeight="1" x14ac:dyDescent="0.2">
      <c r="A980" s="2">
        <v>979</v>
      </c>
      <c r="B980" s="3" t="s">
        <v>4346</v>
      </c>
      <c r="C980" s="2" t="s">
        <v>4347</v>
      </c>
      <c r="D980" s="2" t="s">
        <v>4348</v>
      </c>
      <c r="E980" s="2" t="s">
        <v>102</v>
      </c>
      <c r="F980" s="2" t="s">
        <v>71</v>
      </c>
      <c r="G980" s="2" t="s">
        <v>15</v>
      </c>
      <c r="H980" s="2" t="s">
        <v>4349</v>
      </c>
    </row>
    <row r="981" spans="1:8" ht="20" customHeight="1" x14ac:dyDescent="0.2">
      <c r="A981" s="2">
        <v>980</v>
      </c>
      <c r="B981" s="3" t="s">
        <v>4350</v>
      </c>
      <c r="C981" s="2" t="s">
        <v>4351</v>
      </c>
      <c r="D981" s="2" t="s">
        <v>4352</v>
      </c>
      <c r="E981" s="2" t="s">
        <v>1538</v>
      </c>
      <c r="F981" s="2" t="s">
        <v>71</v>
      </c>
      <c r="G981" s="2" t="s">
        <v>15</v>
      </c>
      <c r="H981" s="2" t="s">
        <v>4353</v>
      </c>
    </row>
    <row r="982" spans="1:8" ht="20" customHeight="1" x14ac:dyDescent="0.2">
      <c r="A982" s="2">
        <v>981</v>
      </c>
      <c r="B982" s="3" t="s">
        <v>4354</v>
      </c>
      <c r="C982" s="2" t="s">
        <v>4355</v>
      </c>
      <c r="D982" s="2" t="s">
        <v>4356</v>
      </c>
      <c r="E982" s="2" t="s">
        <v>13</v>
      </c>
      <c r="F982" s="2" t="s">
        <v>245</v>
      </c>
      <c r="G982" s="2" t="s">
        <v>15</v>
      </c>
      <c r="H982" s="2" t="s">
        <v>4357</v>
      </c>
    </row>
    <row r="983" spans="1:8" ht="20" customHeight="1" x14ac:dyDescent="0.2">
      <c r="A983" s="2">
        <v>982</v>
      </c>
      <c r="B983" s="3" t="s">
        <v>4358</v>
      </c>
      <c r="C983" s="2" t="s">
        <v>4359</v>
      </c>
      <c r="D983" s="2" t="s">
        <v>4360</v>
      </c>
      <c r="E983" s="2" t="s">
        <v>35</v>
      </c>
      <c r="F983" s="2" t="s">
        <v>4361</v>
      </c>
      <c r="G983" s="2" t="s">
        <v>15</v>
      </c>
      <c r="H983" s="2" t="s">
        <v>4362</v>
      </c>
    </row>
    <row r="984" spans="1:8" ht="20" customHeight="1" x14ac:dyDescent="0.2">
      <c r="A984" s="2">
        <v>983</v>
      </c>
      <c r="B984" s="3" t="s">
        <v>4363</v>
      </c>
      <c r="C984" s="2" t="s">
        <v>4364</v>
      </c>
      <c r="D984" s="2" t="s">
        <v>4365</v>
      </c>
      <c r="E984" s="2" t="s">
        <v>96</v>
      </c>
      <c r="F984" s="2" t="s">
        <v>4070</v>
      </c>
      <c r="G984" s="2" t="s">
        <v>2770</v>
      </c>
      <c r="H984" s="2" t="s">
        <v>4366</v>
      </c>
    </row>
    <row r="985" spans="1:8" ht="20" customHeight="1" x14ac:dyDescent="0.2">
      <c r="A985" s="2">
        <v>984</v>
      </c>
      <c r="B985" s="3" t="s">
        <v>4367</v>
      </c>
      <c r="C985" s="2" t="s">
        <v>4368</v>
      </c>
      <c r="D985" s="2" t="s">
        <v>4369</v>
      </c>
      <c r="E985" s="2" t="s">
        <v>70</v>
      </c>
      <c r="F985" s="2" t="s">
        <v>4370</v>
      </c>
      <c r="G985" s="2" t="s">
        <v>15</v>
      </c>
      <c r="H985" s="2" t="s">
        <v>4371</v>
      </c>
    </row>
    <row r="986" spans="1:8" ht="20" customHeight="1" x14ac:dyDescent="0.2">
      <c r="A986" s="2">
        <v>985</v>
      </c>
      <c r="B986" s="3" t="s">
        <v>4372</v>
      </c>
      <c r="C986" s="2" t="s">
        <v>4373</v>
      </c>
      <c r="D986" s="2" t="s">
        <v>4374</v>
      </c>
      <c r="E986" s="2" t="s">
        <v>70</v>
      </c>
      <c r="F986" s="2" t="s">
        <v>311</v>
      </c>
      <c r="G986" s="2" t="s">
        <v>15</v>
      </c>
      <c r="H986" s="2" t="s">
        <v>4375</v>
      </c>
    </row>
    <row r="987" spans="1:8" ht="20" customHeight="1" x14ac:dyDescent="0.2">
      <c r="A987" s="2">
        <v>986</v>
      </c>
      <c r="B987" s="3" t="s">
        <v>4376</v>
      </c>
      <c r="C987" s="2" t="s">
        <v>4377</v>
      </c>
      <c r="D987" s="2" t="s">
        <v>4378</v>
      </c>
      <c r="E987" s="2" t="s">
        <v>13</v>
      </c>
      <c r="F987" s="2" t="s">
        <v>2750</v>
      </c>
      <c r="G987" s="2" t="s">
        <v>15</v>
      </c>
      <c r="H987" s="2" t="s">
        <v>4379</v>
      </c>
    </row>
    <row r="988" spans="1:8" ht="20" customHeight="1" x14ac:dyDescent="0.2">
      <c r="A988" s="2">
        <v>987</v>
      </c>
      <c r="B988" s="3" t="s">
        <v>4380</v>
      </c>
      <c r="C988" s="2" t="s">
        <v>4381</v>
      </c>
      <c r="D988" s="2" t="s">
        <v>4382</v>
      </c>
      <c r="E988" s="2" t="s">
        <v>1532</v>
      </c>
      <c r="F988" s="2" t="s">
        <v>4383</v>
      </c>
      <c r="G988" s="2" t="s">
        <v>15</v>
      </c>
      <c r="H988" s="2" t="s">
        <v>4385</v>
      </c>
    </row>
    <row r="989" spans="1:8" ht="20" customHeight="1" x14ac:dyDescent="0.2">
      <c r="A989" s="2">
        <v>988</v>
      </c>
      <c r="B989" s="3" t="s">
        <v>4386</v>
      </c>
      <c r="C989" s="2" t="s">
        <v>4387</v>
      </c>
      <c r="D989" s="2" t="s">
        <v>4388</v>
      </c>
      <c r="E989" s="2" t="s">
        <v>102</v>
      </c>
      <c r="F989" s="2" t="s">
        <v>3036</v>
      </c>
      <c r="G989" s="2" t="s">
        <v>15</v>
      </c>
      <c r="H989" s="2" t="s">
        <v>4389</v>
      </c>
    </row>
    <row r="990" spans="1:8" ht="20" customHeight="1" x14ac:dyDescent="0.2">
      <c r="A990" s="2">
        <v>989</v>
      </c>
      <c r="B990" s="3" t="s">
        <v>4390</v>
      </c>
      <c r="C990" s="2" t="s">
        <v>4391</v>
      </c>
      <c r="D990" s="2" t="s">
        <v>4392</v>
      </c>
      <c r="E990" s="2" t="s">
        <v>70</v>
      </c>
      <c r="F990" s="2" t="s">
        <v>4393</v>
      </c>
      <c r="G990" s="2" t="s">
        <v>15</v>
      </c>
      <c r="H990" s="2" t="s">
        <v>4394</v>
      </c>
    </row>
    <row r="991" spans="1:8" ht="20" customHeight="1" x14ac:dyDescent="0.2">
      <c r="A991" s="2">
        <v>990</v>
      </c>
      <c r="B991" s="3" t="s">
        <v>4395</v>
      </c>
      <c r="C991" s="2" t="s">
        <v>4396</v>
      </c>
      <c r="D991" s="2" t="s">
        <v>4397</v>
      </c>
      <c r="E991" s="2" t="s">
        <v>96</v>
      </c>
      <c r="F991" s="2" t="s">
        <v>4398</v>
      </c>
      <c r="G991" s="2" t="s">
        <v>15</v>
      </c>
      <c r="H991" s="2" t="s">
        <v>4399</v>
      </c>
    </row>
    <row r="992" spans="1:8" ht="20" customHeight="1" x14ac:dyDescent="0.2">
      <c r="A992" s="2">
        <v>991</v>
      </c>
      <c r="B992" s="3" t="s">
        <v>4400</v>
      </c>
      <c r="C992" s="2" t="s">
        <v>4401</v>
      </c>
      <c r="D992" s="2" t="s">
        <v>4402</v>
      </c>
      <c r="E992" s="2" t="s">
        <v>1543</v>
      </c>
      <c r="F992" s="2" t="s">
        <v>4403</v>
      </c>
      <c r="G992" s="2" t="s">
        <v>1169</v>
      </c>
      <c r="H992" s="2" t="s">
        <v>4404</v>
      </c>
    </row>
    <row r="993" spans="1:8" ht="20" customHeight="1" x14ac:dyDescent="0.2">
      <c r="A993" s="2">
        <v>992</v>
      </c>
      <c r="B993" s="3" t="s">
        <v>4405</v>
      </c>
      <c r="C993" s="2" t="s">
        <v>4406</v>
      </c>
      <c r="D993" s="2" t="s">
        <v>4407</v>
      </c>
      <c r="E993" s="2" t="s">
        <v>1154</v>
      </c>
      <c r="F993" s="2" t="s">
        <v>4408</v>
      </c>
      <c r="G993" s="2" t="s">
        <v>15</v>
      </c>
      <c r="H993" s="2" t="s">
        <v>4409</v>
      </c>
    </row>
    <row r="994" spans="1:8" ht="20" customHeight="1" x14ac:dyDescent="0.2">
      <c r="A994" s="2">
        <v>993</v>
      </c>
      <c r="B994" s="3" t="s">
        <v>4410</v>
      </c>
      <c r="C994" s="2" t="s">
        <v>4411</v>
      </c>
      <c r="D994" s="2" t="s">
        <v>4412</v>
      </c>
      <c r="E994" s="2" t="s">
        <v>1532</v>
      </c>
      <c r="F994" s="2" t="s">
        <v>791</v>
      </c>
      <c r="G994" s="2" t="s">
        <v>15</v>
      </c>
      <c r="H994" s="2" t="s">
        <v>4413</v>
      </c>
    </row>
    <row r="995" spans="1:8" ht="20" customHeight="1" x14ac:dyDescent="0.2">
      <c r="A995" s="2">
        <v>994</v>
      </c>
      <c r="B995" s="3" t="s">
        <v>4414</v>
      </c>
      <c r="C995" s="2" t="s">
        <v>4415</v>
      </c>
      <c r="D995" s="2" t="s">
        <v>4416</v>
      </c>
      <c r="E995" s="2" t="s">
        <v>35</v>
      </c>
      <c r="F995" s="2" t="s">
        <v>4417</v>
      </c>
      <c r="G995" s="2" t="s">
        <v>15</v>
      </c>
      <c r="H995" s="2" t="s">
        <v>4418</v>
      </c>
    </row>
    <row r="996" spans="1:8" ht="20" customHeight="1" x14ac:dyDescent="0.2">
      <c r="A996" s="2">
        <v>995</v>
      </c>
      <c r="B996" s="3" t="s">
        <v>4419</v>
      </c>
      <c r="C996" s="2" t="s">
        <v>4420</v>
      </c>
      <c r="D996" s="2" t="s">
        <v>4421</v>
      </c>
      <c r="E996" s="2" t="s">
        <v>96</v>
      </c>
      <c r="F996" s="2" t="s">
        <v>4422</v>
      </c>
      <c r="G996" s="2" t="s">
        <v>2770</v>
      </c>
      <c r="H996" s="2"/>
    </row>
    <row r="997" spans="1:8" ht="20" customHeight="1" x14ac:dyDescent="0.2">
      <c r="A997" s="2">
        <v>996</v>
      </c>
      <c r="B997" s="3" t="s">
        <v>4423</v>
      </c>
      <c r="C997" s="2" t="s">
        <v>4424</v>
      </c>
      <c r="D997" s="2" t="s">
        <v>4425</v>
      </c>
      <c r="E997" s="2" t="s">
        <v>13</v>
      </c>
      <c r="F997" s="2" t="s">
        <v>4426</v>
      </c>
      <c r="G997" s="2" t="s">
        <v>15</v>
      </c>
      <c r="H997" s="2" t="s">
        <v>4427</v>
      </c>
    </row>
    <row r="998" spans="1:8" ht="20" customHeight="1" x14ac:dyDescent="0.2">
      <c r="A998" s="2">
        <v>997</v>
      </c>
      <c r="B998" s="3" t="s">
        <v>4428</v>
      </c>
      <c r="C998" s="2" t="s">
        <v>4429</v>
      </c>
      <c r="D998" s="2" t="s">
        <v>4430</v>
      </c>
      <c r="E998" s="2" t="s">
        <v>70</v>
      </c>
      <c r="F998" s="2" t="s">
        <v>706</v>
      </c>
      <c r="G998" s="2" t="s">
        <v>15</v>
      </c>
      <c r="H998" s="2" t="s">
        <v>4431</v>
      </c>
    </row>
    <row r="999" spans="1:8" ht="20" customHeight="1" x14ac:dyDescent="0.2">
      <c r="A999" s="2">
        <v>998</v>
      </c>
      <c r="B999" s="3" t="s">
        <v>4432</v>
      </c>
      <c r="C999" s="2" t="s">
        <v>4433</v>
      </c>
      <c r="D999" s="2" t="s">
        <v>4434</v>
      </c>
      <c r="E999" s="2" t="s">
        <v>13</v>
      </c>
      <c r="F999" s="2" t="s">
        <v>2404</v>
      </c>
      <c r="G999" s="2" t="s">
        <v>15</v>
      </c>
      <c r="H999" s="2" t="s">
        <v>4436</v>
      </c>
    </row>
    <row r="1000" spans="1:8" ht="20" customHeight="1" x14ac:dyDescent="0.2">
      <c r="A1000" s="2">
        <v>999</v>
      </c>
      <c r="B1000" s="3" t="s">
        <v>4437</v>
      </c>
      <c r="C1000" s="2" t="s">
        <v>4438</v>
      </c>
      <c r="D1000" s="2" t="s">
        <v>4439</v>
      </c>
      <c r="E1000" s="2" t="s">
        <v>13</v>
      </c>
      <c r="F1000" s="2" t="s">
        <v>4440</v>
      </c>
      <c r="G1000" s="2" t="s">
        <v>15</v>
      </c>
      <c r="H1000" s="2" t="s">
        <v>4441</v>
      </c>
    </row>
    <row r="1001" spans="1:8" ht="20" customHeight="1" x14ac:dyDescent="0.2">
      <c r="A1001" s="2">
        <v>1000</v>
      </c>
      <c r="B1001" s="3" t="s">
        <v>4442</v>
      </c>
      <c r="C1001" s="2" t="s">
        <v>4443</v>
      </c>
      <c r="D1001" s="2" t="s">
        <v>4444</v>
      </c>
      <c r="E1001" s="2" t="s">
        <v>1543</v>
      </c>
      <c r="F1001" s="2" t="s">
        <v>4130</v>
      </c>
      <c r="G1001" s="2" t="s">
        <v>15</v>
      </c>
      <c r="H1001" s="2" t="s">
        <v>4445</v>
      </c>
    </row>
    <row r="1002" spans="1:8" ht="20" customHeight="1" x14ac:dyDescent="0.2">
      <c r="A1002" s="2">
        <v>1001</v>
      </c>
      <c r="B1002" s="3" t="s">
        <v>4446</v>
      </c>
      <c r="C1002" s="2" t="s">
        <v>4447</v>
      </c>
      <c r="D1002" s="2" t="s">
        <v>4448</v>
      </c>
      <c r="E1002" s="2" t="s">
        <v>1154</v>
      </c>
      <c r="F1002" s="2" t="s">
        <v>3266</v>
      </c>
      <c r="G1002" s="2" t="s">
        <v>15</v>
      </c>
      <c r="H1002" s="2" t="s">
        <v>4450</v>
      </c>
    </row>
    <row r="1003" spans="1:8" ht="20" customHeight="1" x14ac:dyDescent="0.2">
      <c r="A1003" s="2">
        <v>1002</v>
      </c>
      <c r="B1003" s="3" t="s">
        <v>4451</v>
      </c>
      <c r="C1003" s="2" t="s">
        <v>4452</v>
      </c>
      <c r="D1003" s="2" t="s">
        <v>4453</v>
      </c>
      <c r="E1003" s="2" t="s">
        <v>70</v>
      </c>
      <c r="F1003" s="2" t="s">
        <v>645</v>
      </c>
      <c r="G1003" s="2" t="s">
        <v>15</v>
      </c>
      <c r="H1003" s="2" t="s">
        <v>4454</v>
      </c>
    </row>
    <row r="1004" spans="1:8" ht="20" customHeight="1" x14ac:dyDescent="0.2">
      <c r="A1004" s="2">
        <v>1003</v>
      </c>
      <c r="B1004" s="3" t="s">
        <v>4455</v>
      </c>
      <c r="C1004" s="2" t="s">
        <v>4456</v>
      </c>
      <c r="D1004" s="2" t="s">
        <v>4457</v>
      </c>
      <c r="E1004" s="2" t="s">
        <v>35</v>
      </c>
      <c r="F1004" s="2" t="s">
        <v>285</v>
      </c>
      <c r="G1004" s="2" t="s">
        <v>15</v>
      </c>
      <c r="H1004" s="2" t="s">
        <v>4458</v>
      </c>
    </row>
    <row r="1005" spans="1:8" ht="20" customHeight="1" x14ac:dyDescent="0.2">
      <c r="A1005" s="2">
        <v>1004</v>
      </c>
      <c r="B1005" s="3" t="s">
        <v>4459</v>
      </c>
      <c r="C1005" s="2" t="s">
        <v>4460</v>
      </c>
      <c r="D1005" s="2" t="s">
        <v>4461</v>
      </c>
      <c r="E1005" s="2" t="s">
        <v>1538</v>
      </c>
      <c r="F1005" s="2" t="s">
        <v>144</v>
      </c>
      <c r="G1005" s="2" t="s">
        <v>15</v>
      </c>
      <c r="H1005" s="2"/>
    </row>
    <row r="1006" spans="1:8" ht="20" customHeight="1" x14ac:dyDescent="0.2">
      <c r="A1006" s="2">
        <v>1005</v>
      </c>
      <c r="B1006" s="3" t="s">
        <v>4462</v>
      </c>
      <c r="C1006" s="2" t="s">
        <v>4463</v>
      </c>
      <c r="D1006" s="2" t="s">
        <v>4464</v>
      </c>
      <c r="E1006" s="2" t="s">
        <v>70</v>
      </c>
      <c r="F1006" s="2" t="s">
        <v>459</v>
      </c>
      <c r="G1006" s="2" t="s">
        <v>15</v>
      </c>
      <c r="H1006" s="2" t="s">
        <v>4465</v>
      </c>
    </row>
    <row r="1007" spans="1:8" ht="20" customHeight="1" x14ac:dyDescent="0.2">
      <c r="A1007" s="2">
        <v>1006</v>
      </c>
      <c r="B1007" s="3" t="s">
        <v>4466</v>
      </c>
      <c r="C1007" s="2" t="s">
        <v>4467</v>
      </c>
      <c r="D1007" s="2" t="s">
        <v>4468</v>
      </c>
      <c r="E1007" s="2" t="s">
        <v>1538</v>
      </c>
      <c r="F1007" s="2" t="s">
        <v>46</v>
      </c>
      <c r="G1007" s="2" t="s">
        <v>15</v>
      </c>
      <c r="H1007" s="2" t="s">
        <v>4469</v>
      </c>
    </row>
    <row r="1008" spans="1:8" ht="20" customHeight="1" x14ac:dyDescent="0.2">
      <c r="A1008" s="2">
        <v>1007</v>
      </c>
      <c r="B1008" s="3" t="s">
        <v>4470</v>
      </c>
      <c r="C1008" s="2" t="s">
        <v>4471</v>
      </c>
      <c r="D1008" s="2" t="s">
        <v>4472</v>
      </c>
      <c r="E1008" s="2" t="s">
        <v>70</v>
      </c>
      <c r="F1008" s="2" t="s">
        <v>802</v>
      </c>
      <c r="G1008" s="2" t="s">
        <v>15</v>
      </c>
      <c r="H1008" s="2" t="s">
        <v>4473</v>
      </c>
    </row>
    <row r="1009" spans="1:8" ht="20" customHeight="1" x14ac:dyDescent="0.2">
      <c r="A1009" s="2">
        <v>1008</v>
      </c>
      <c r="B1009" s="3" t="s">
        <v>4474</v>
      </c>
      <c r="C1009" s="2" t="s">
        <v>4475</v>
      </c>
      <c r="D1009" s="2" t="s">
        <v>4476</v>
      </c>
      <c r="E1009" s="2" t="s">
        <v>1543</v>
      </c>
      <c r="F1009" s="2" t="s">
        <v>203</v>
      </c>
      <c r="G1009" s="2" t="s">
        <v>15</v>
      </c>
      <c r="H1009" s="2" t="s">
        <v>4477</v>
      </c>
    </row>
    <row r="1010" spans="1:8" ht="20" customHeight="1" x14ac:dyDescent="0.2">
      <c r="A1010" s="2">
        <v>1009</v>
      </c>
      <c r="B1010" s="3" t="s">
        <v>4478</v>
      </c>
      <c r="C1010" s="2" t="s">
        <v>4479</v>
      </c>
      <c r="D1010" s="2" t="s">
        <v>4480</v>
      </c>
      <c r="E1010" s="2" t="s">
        <v>70</v>
      </c>
      <c r="F1010" s="2" t="s">
        <v>1188</v>
      </c>
      <c r="G1010" s="2" t="s">
        <v>15</v>
      </c>
      <c r="H1010" s="2" t="s">
        <v>4481</v>
      </c>
    </row>
    <row r="1011" spans="1:8" ht="20" customHeight="1" x14ac:dyDescent="0.2">
      <c r="A1011" s="2">
        <v>1010</v>
      </c>
      <c r="B1011" s="3" t="s">
        <v>4482</v>
      </c>
      <c r="C1011" s="2" t="s">
        <v>4483</v>
      </c>
      <c r="D1011" s="2" t="s">
        <v>4484</v>
      </c>
      <c r="E1011" s="2" t="s">
        <v>70</v>
      </c>
      <c r="F1011" s="2" t="s">
        <v>4239</v>
      </c>
      <c r="G1011" s="2" t="s">
        <v>15</v>
      </c>
      <c r="H1011" s="2" t="s">
        <v>4485</v>
      </c>
    </row>
    <row r="1012" spans="1:8" ht="20" customHeight="1" x14ac:dyDescent="0.2">
      <c r="A1012" s="2">
        <v>1011</v>
      </c>
      <c r="B1012" s="3" t="s">
        <v>4486</v>
      </c>
      <c r="C1012" s="2" t="s">
        <v>4487</v>
      </c>
      <c r="D1012" s="2" t="s">
        <v>4488</v>
      </c>
      <c r="E1012" s="2" t="s">
        <v>1543</v>
      </c>
      <c r="F1012" s="2" t="s">
        <v>3737</v>
      </c>
      <c r="G1012" s="2" t="s">
        <v>15</v>
      </c>
      <c r="H1012" s="2" t="s">
        <v>4489</v>
      </c>
    </row>
    <row r="1013" spans="1:8" ht="20" customHeight="1" x14ac:dyDescent="0.2">
      <c r="A1013" s="2">
        <v>1012</v>
      </c>
      <c r="B1013" s="3" t="s">
        <v>4490</v>
      </c>
      <c r="C1013" s="2" t="s">
        <v>4491</v>
      </c>
      <c r="D1013" s="2" t="s">
        <v>4492</v>
      </c>
      <c r="E1013" s="2" t="s">
        <v>35</v>
      </c>
      <c r="F1013" s="2" t="s">
        <v>459</v>
      </c>
      <c r="G1013" s="2" t="s">
        <v>15</v>
      </c>
      <c r="H1013" s="2" t="s">
        <v>4493</v>
      </c>
    </row>
    <row r="1014" spans="1:8" ht="20" customHeight="1" x14ac:dyDescent="0.2">
      <c r="A1014" s="2">
        <v>1013</v>
      </c>
      <c r="B1014" s="3" t="s">
        <v>4494</v>
      </c>
      <c r="C1014" s="2" t="s">
        <v>4495</v>
      </c>
      <c r="D1014" s="2" t="s">
        <v>4496</v>
      </c>
      <c r="E1014" s="2" t="s">
        <v>80</v>
      </c>
      <c r="F1014" s="2" t="s">
        <v>2422</v>
      </c>
      <c r="G1014" s="2" t="s">
        <v>15</v>
      </c>
      <c r="H1014" s="2" t="s">
        <v>4497</v>
      </c>
    </row>
    <row r="1015" spans="1:8" ht="20" customHeight="1" x14ac:dyDescent="0.2">
      <c r="A1015" s="2">
        <v>1014</v>
      </c>
      <c r="B1015" s="3" t="s">
        <v>4498</v>
      </c>
      <c r="C1015" s="2" t="s">
        <v>4499</v>
      </c>
      <c r="D1015" s="2" t="s">
        <v>4500</v>
      </c>
      <c r="E1015" s="2" t="s">
        <v>35</v>
      </c>
      <c r="F1015" s="2" t="s">
        <v>354</v>
      </c>
      <c r="G1015" s="2" t="s">
        <v>15</v>
      </c>
      <c r="H1015" s="2" t="s">
        <v>4501</v>
      </c>
    </row>
    <row r="1016" spans="1:8" ht="20" customHeight="1" x14ac:dyDescent="0.2">
      <c r="A1016" s="2">
        <v>1015</v>
      </c>
      <c r="B1016" s="3" t="s">
        <v>4502</v>
      </c>
      <c r="C1016" s="2" t="s">
        <v>4503</v>
      </c>
      <c r="D1016" s="2" t="s">
        <v>4504</v>
      </c>
      <c r="E1016" s="2" t="s">
        <v>96</v>
      </c>
      <c r="F1016" s="2" t="s">
        <v>1436</v>
      </c>
      <c r="G1016" s="2" t="s">
        <v>15</v>
      </c>
      <c r="H1016" s="2" t="s">
        <v>4505</v>
      </c>
    </row>
    <row r="1017" spans="1:8" ht="20" customHeight="1" x14ac:dyDescent="0.2">
      <c r="A1017" s="2">
        <v>1016</v>
      </c>
      <c r="B1017" s="3" t="s">
        <v>4506</v>
      </c>
      <c r="C1017" s="2" t="s">
        <v>4507</v>
      </c>
      <c r="D1017" s="2" t="s">
        <v>4508</v>
      </c>
      <c r="E1017" s="2" t="s">
        <v>96</v>
      </c>
      <c r="F1017" s="2" t="s">
        <v>2843</v>
      </c>
      <c r="G1017" s="2" t="s">
        <v>15</v>
      </c>
      <c r="H1017" s="2" t="s">
        <v>4509</v>
      </c>
    </row>
    <row r="1018" spans="1:8" ht="20" customHeight="1" x14ac:dyDescent="0.2">
      <c r="A1018" s="2">
        <v>1017</v>
      </c>
      <c r="B1018" s="3" t="s">
        <v>4510</v>
      </c>
      <c r="C1018" s="2" t="s">
        <v>4511</v>
      </c>
      <c r="D1018" s="2" t="s">
        <v>4512</v>
      </c>
      <c r="E1018" s="2" t="s">
        <v>102</v>
      </c>
      <c r="F1018" s="2" t="s">
        <v>1329</v>
      </c>
      <c r="G1018" s="2" t="s">
        <v>15</v>
      </c>
      <c r="H1018" s="2" t="s">
        <v>4513</v>
      </c>
    </row>
    <row r="1019" spans="1:8" ht="20" customHeight="1" x14ac:dyDescent="0.2">
      <c r="A1019" s="2">
        <v>1018</v>
      </c>
      <c r="B1019" s="3" t="s">
        <v>4514</v>
      </c>
      <c r="C1019" s="2" t="s">
        <v>4515</v>
      </c>
      <c r="D1019" s="2" t="s">
        <v>4516</v>
      </c>
      <c r="E1019" s="2" t="s">
        <v>13</v>
      </c>
      <c r="F1019" s="2" t="s">
        <v>4517</v>
      </c>
      <c r="G1019" s="2" t="s">
        <v>15</v>
      </c>
      <c r="H1019" s="2" t="s">
        <v>4518</v>
      </c>
    </row>
    <row r="1020" spans="1:8" ht="20" customHeight="1" x14ac:dyDescent="0.2">
      <c r="A1020" s="2">
        <v>1019</v>
      </c>
      <c r="B1020" s="3" t="s">
        <v>4519</v>
      </c>
      <c r="C1020" s="2" t="s">
        <v>4520</v>
      </c>
      <c r="D1020" s="2" t="s">
        <v>4521</v>
      </c>
      <c r="E1020" s="2" t="s">
        <v>13</v>
      </c>
      <c r="F1020" s="2" t="s">
        <v>4522</v>
      </c>
      <c r="G1020" s="2" t="s">
        <v>15</v>
      </c>
      <c r="H1020" s="2" t="s">
        <v>4523</v>
      </c>
    </row>
    <row r="1021" spans="1:8" ht="20" customHeight="1" x14ac:dyDescent="0.2">
      <c r="A1021" s="2">
        <v>1020</v>
      </c>
      <c r="B1021" s="3" t="s">
        <v>4524</v>
      </c>
      <c r="C1021" s="2" t="s">
        <v>4525</v>
      </c>
      <c r="D1021" s="2" t="s">
        <v>4526</v>
      </c>
      <c r="E1021" s="2" t="s">
        <v>70</v>
      </c>
      <c r="F1021" s="2" t="s">
        <v>4527</v>
      </c>
      <c r="G1021" s="2" t="s">
        <v>15</v>
      </c>
      <c r="H1021" s="2" t="s">
        <v>4528</v>
      </c>
    </row>
    <row r="1022" spans="1:8" ht="20" customHeight="1" x14ac:dyDescent="0.2">
      <c r="A1022" s="2">
        <v>1021</v>
      </c>
      <c r="B1022" s="3" t="s">
        <v>4529</v>
      </c>
      <c r="C1022" s="2" t="s">
        <v>4530</v>
      </c>
      <c r="D1022" s="2" t="s">
        <v>4531</v>
      </c>
      <c r="E1022" s="2" t="s">
        <v>13</v>
      </c>
      <c r="F1022" s="2" t="s">
        <v>4532</v>
      </c>
      <c r="G1022" s="2" t="s">
        <v>842</v>
      </c>
      <c r="H1022" s="2" t="s">
        <v>4533</v>
      </c>
    </row>
    <row r="1023" spans="1:8" ht="20" customHeight="1" x14ac:dyDescent="0.2">
      <c r="A1023" s="2">
        <v>1022</v>
      </c>
      <c r="B1023" s="3" t="s">
        <v>4534</v>
      </c>
      <c r="C1023" s="2" t="s">
        <v>4535</v>
      </c>
      <c r="D1023" s="2" t="s">
        <v>4536</v>
      </c>
      <c r="E1023" s="2" t="s">
        <v>70</v>
      </c>
      <c r="F1023" s="2" t="s">
        <v>4537</v>
      </c>
      <c r="G1023" s="2" t="s">
        <v>15</v>
      </c>
      <c r="H1023" s="2" t="s">
        <v>4538</v>
      </c>
    </row>
    <row r="1024" spans="1:8" ht="20" customHeight="1" x14ac:dyDescent="0.2">
      <c r="A1024" s="2">
        <v>1023</v>
      </c>
      <c r="B1024" s="3" t="s">
        <v>4539</v>
      </c>
      <c r="C1024" s="2" t="s">
        <v>4540</v>
      </c>
      <c r="D1024" s="2" t="s">
        <v>4541</v>
      </c>
      <c r="E1024" s="2" t="s">
        <v>80</v>
      </c>
      <c r="F1024" s="2" t="s">
        <v>459</v>
      </c>
      <c r="G1024" s="2" t="s">
        <v>15</v>
      </c>
      <c r="H1024" s="2" t="s">
        <v>4542</v>
      </c>
    </row>
    <row r="1025" spans="1:8" ht="20" customHeight="1" x14ac:dyDescent="0.2">
      <c r="A1025" s="2">
        <v>1024</v>
      </c>
      <c r="B1025" s="3" t="s">
        <v>4543</v>
      </c>
      <c r="C1025" s="2" t="s">
        <v>4544</v>
      </c>
      <c r="D1025" s="2" t="s">
        <v>4545</v>
      </c>
      <c r="E1025" s="2" t="s">
        <v>96</v>
      </c>
      <c r="F1025" s="2" t="s">
        <v>230</v>
      </c>
      <c r="G1025" s="2" t="s">
        <v>15</v>
      </c>
      <c r="H1025" s="2" t="s">
        <v>4546</v>
      </c>
    </row>
    <row r="1026" spans="1:8" ht="20" customHeight="1" x14ac:dyDescent="0.2">
      <c r="A1026" s="2">
        <v>1025</v>
      </c>
      <c r="B1026" s="3" t="s">
        <v>4547</v>
      </c>
      <c r="C1026" s="2" t="s">
        <v>4548</v>
      </c>
      <c r="D1026" s="2" t="s">
        <v>4549</v>
      </c>
      <c r="E1026" s="2" t="s">
        <v>70</v>
      </c>
      <c r="F1026" s="2" t="s">
        <v>4550</v>
      </c>
      <c r="G1026" s="2" t="s">
        <v>15</v>
      </c>
      <c r="H1026" s="2" t="s">
        <v>4552</v>
      </c>
    </row>
    <row r="1027" spans="1:8" ht="20" customHeight="1" x14ac:dyDescent="0.2">
      <c r="A1027" s="2">
        <v>1026</v>
      </c>
      <c r="B1027" s="3" t="s">
        <v>4553</v>
      </c>
      <c r="C1027" s="2" t="s">
        <v>4554</v>
      </c>
      <c r="D1027" s="2" t="s">
        <v>4555</v>
      </c>
      <c r="E1027" s="2" t="s">
        <v>13</v>
      </c>
      <c r="F1027" s="2" t="s">
        <v>4556</v>
      </c>
      <c r="G1027" s="2" t="s">
        <v>15</v>
      </c>
      <c r="H1027" s="2" t="s">
        <v>4557</v>
      </c>
    </row>
    <row r="1028" spans="1:8" ht="20" customHeight="1" x14ac:dyDescent="0.2">
      <c r="A1028" s="2">
        <v>1027</v>
      </c>
      <c r="B1028" s="3" t="s">
        <v>4558</v>
      </c>
      <c r="C1028" s="2" t="s">
        <v>4559</v>
      </c>
      <c r="D1028" s="2" t="s">
        <v>1895</v>
      </c>
      <c r="E1028" s="2" t="s">
        <v>1538</v>
      </c>
      <c r="F1028" s="2" t="s">
        <v>971</v>
      </c>
      <c r="G1028" s="2" t="s">
        <v>15</v>
      </c>
      <c r="H1028" s="2" t="s">
        <v>4560</v>
      </c>
    </row>
    <row r="1029" spans="1:8" ht="20" customHeight="1" x14ac:dyDescent="0.2">
      <c r="A1029" s="2">
        <v>1028</v>
      </c>
      <c r="B1029" s="3" t="s">
        <v>4561</v>
      </c>
      <c r="C1029" s="2" t="s">
        <v>4562</v>
      </c>
      <c r="D1029" s="2" t="s">
        <v>4563</v>
      </c>
      <c r="E1029" s="2" t="s">
        <v>1154</v>
      </c>
      <c r="F1029" s="2" t="s">
        <v>2083</v>
      </c>
      <c r="G1029" s="2" t="s">
        <v>15</v>
      </c>
      <c r="H1029" s="2" t="s">
        <v>4564</v>
      </c>
    </row>
    <row r="1030" spans="1:8" ht="20" customHeight="1" x14ac:dyDescent="0.2">
      <c r="A1030" s="2">
        <v>1029</v>
      </c>
      <c r="B1030" s="3" t="s">
        <v>4565</v>
      </c>
      <c r="C1030" s="2" t="s">
        <v>4566</v>
      </c>
      <c r="D1030" s="2" t="s">
        <v>4567</v>
      </c>
      <c r="E1030" s="2" t="s">
        <v>1154</v>
      </c>
      <c r="F1030" s="2" t="s">
        <v>654</v>
      </c>
      <c r="G1030" s="2" t="s">
        <v>15</v>
      </c>
      <c r="H1030" s="2" t="s">
        <v>4568</v>
      </c>
    </row>
    <row r="1031" spans="1:8" ht="20" customHeight="1" x14ac:dyDescent="0.2">
      <c r="A1031" s="2">
        <v>1030</v>
      </c>
      <c r="B1031" s="3" t="s">
        <v>4569</v>
      </c>
      <c r="C1031" s="2" t="s">
        <v>4570</v>
      </c>
      <c r="D1031" s="2" t="s">
        <v>4571</v>
      </c>
      <c r="E1031" s="2" t="s">
        <v>1543</v>
      </c>
      <c r="F1031" s="2" t="s">
        <v>65</v>
      </c>
      <c r="G1031" s="2" t="s">
        <v>15</v>
      </c>
      <c r="H1031" s="2" t="s">
        <v>4572</v>
      </c>
    </row>
    <row r="1032" spans="1:8" ht="20" customHeight="1" x14ac:dyDescent="0.2">
      <c r="A1032" s="2">
        <v>1031</v>
      </c>
      <c r="B1032" s="3" t="s">
        <v>4573</v>
      </c>
      <c r="C1032" s="2" t="s">
        <v>4574</v>
      </c>
      <c r="D1032" s="2" t="s">
        <v>4575</v>
      </c>
      <c r="E1032" s="2" t="s">
        <v>1538</v>
      </c>
      <c r="F1032" s="2" t="s">
        <v>1469</v>
      </c>
      <c r="G1032" s="2" t="s">
        <v>15</v>
      </c>
      <c r="H1032" s="2" t="s">
        <v>4576</v>
      </c>
    </row>
    <row r="1033" spans="1:8" ht="20" customHeight="1" x14ac:dyDescent="0.2">
      <c r="A1033" s="2">
        <v>1032</v>
      </c>
      <c r="B1033" s="3" t="s">
        <v>4577</v>
      </c>
      <c r="C1033" s="2" t="s">
        <v>4578</v>
      </c>
      <c r="D1033" s="2" t="s">
        <v>4579</v>
      </c>
      <c r="E1033" s="2" t="s">
        <v>70</v>
      </c>
      <c r="F1033" s="2" t="s">
        <v>2490</v>
      </c>
      <c r="G1033" s="2" t="s">
        <v>15</v>
      </c>
      <c r="H1033" s="2" t="s">
        <v>4580</v>
      </c>
    </row>
    <row r="1034" spans="1:8" ht="20" customHeight="1" x14ac:dyDescent="0.2">
      <c r="A1034" s="2">
        <v>1033</v>
      </c>
      <c r="B1034" s="3" t="s">
        <v>4581</v>
      </c>
      <c r="C1034" s="2" t="s">
        <v>4582</v>
      </c>
      <c r="D1034" s="2" t="s">
        <v>4583</v>
      </c>
      <c r="E1034" s="2" t="s">
        <v>13</v>
      </c>
      <c r="F1034" s="2" t="s">
        <v>4584</v>
      </c>
      <c r="G1034" s="2" t="s">
        <v>15</v>
      </c>
      <c r="H1034" s="2" t="s">
        <v>4585</v>
      </c>
    </row>
    <row r="1035" spans="1:8" ht="20" customHeight="1" x14ac:dyDescent="0.2">
      <c r="A1035" s="2">
        <v>1034</v>
      </c>
      <c r="B1035" s="3" t="s">
        <v>4586</v>
      </c>
      <c r="C1035" s="2" t="s">
        <v>4587</v>
      </c>
      <c r="D1035" s="2" t="s">
        <v>4588</v>
      </c>
      <c r="E1035" s="2" t="s">
        <v>13</v>
      </c>
      <c r="F1035" s="2" t="s">
        <v>701</v>
      </c>
      <c r="G1035" s="2" t="s">
        <v>15</v>
      </c>
      <c r="H1035" s="2" t="s">
        <v>4589</v>
      </c>
    </row>
    <row r="1036" spans="1:8" ht="20" customHeight="1" x14ac:dyDescent="0.2">
      <c r="A1036" s="2">
        <v>1035</v>
      </c>
      <c r="B1036" s="3" t="s">
        <v>4590</v>
      </c>
      <c r="C1036" s="2" t="s">
        <v>4591</v>
      </c>
      <c r="D1036" s="2" t="s">
        <v>4592</v>
      </c>
      <c r="E1036" s="2" t="s">
        <v>35</v>
      </c>
      <c r="F1036" s="2" t="s">
        <v>2843</v>
      </c>
      <c r="G1036" s="2" t="s">
        <v>15</v>
      </c>
      <c r="H1036" s="2" t="s">
        <v>4593</v>
      </c>
    </row>
    <row r="1037" spans="1:8" ht="20" customHeight="1" x14ac:dyDescent="0.2">
      <c r="A1037" s="2">
        <v>1036</v>
      </c>
      <c r="B1037" s="3" t="s">
        <v>4594</v>
      </c>
      <c r="C1037" s="2" t="s">
        <v>4595</v>
      </c>
      <c r="D1037" s="2" t="s">
        <v>4596</v>
      </c>
      <c r="E1037" s="2" t="s">
        <v>96</v>
      </c>
      <c r="F1037" s="2" t="s">
        <v>331</v>
      </c>
      <c r="G1037" s="2" t="s">
        <v>15</v>
      </c>
      <c r="H1037" s="2" t="s">
        <v>4597</v>
      </c>
    </row>
    <row r="1038" spans="1:8" ht="20" customHeight="1" x14ac:dyDescent="0.2">
      <c r="A1038" s="2">
        <v>1037</v>
      </c>
      <c r="B1038" s="3" t="s">
        <v>4598</v>
      </c>
      <c r="C1038" s="2" t="s">
        <v>4599</v>
      </c>
      <c r="D1038" s="2" t="s">
        <v>4600</v>
      </c>
      <c r="E1038" s="2" t="s">
        <v>1538</v>
      </c>
      <c r="F1038" s="2" t="s">
        <v>1626</v>
      </c>
      <c r="G1038" s="2" t="s">
        <v>15</v>
      </c>
      <c r="H1038" s="2"/>
    </row>
    <row r="1039" spans="1:8" ht="20" customHeight="1" x14ac:dyDescent="0.2">
      <c r="A1039" s="2">
        <v>1038</v>
      </c>
      <c r="B1039" s="3" t="s">
        <v>4601</v>
      </c>
      <c r="C1039" s="2" t="s">
        <v>4602</v>
      </c>
      <c r="D1039" s="2" t="s">
        <v>4603</v>
      </c>
      <c r="E1039" s="2" t="s">
        <v>70</v>
      </c>
      <c r="F1039" s="2" t="s">
        <v>1329</v>
      </c>
      <c r="G1039" s="2" t="s">
        <v>15</v>
      </c>
      <c r="H1039" s="2" t="s">
        <v>4604</v>
      </c>
    </row>
    <row r="1040" spans="1:8" ht="20" customHeight="1" x14ac:dyDescent="0.2">
      <c r="A1040" s="2">
        <v>1039</v>
      </c>
      <c r="B1040" s="3" t="s">
        <v>4605</v>
      </c>
      <c r="C1040" s="2" t="s">
        <v>4606</v>
      </c>
      <c r="D1040" s="2" t="s">
        <v>4607</v>
      </c>
      <c r="E1040" s="2" t="s">
        <v>13</v>
      </c>
      <c r="F1040" s="2" t="s">
        <v>1665</v>
      </c>
      <c r="G1040" s="2" t="s">
        <v>15</v>
      </c>
      <c r="H1040" s="2" t="s">
        <v>4608</v>
      </c>
    </row>
    <row r="1041" spans="1:8" ht="20" customHeight="1" x14ac:dyDescent="0.2">
      <c r="A1041" s="2">
        <v>1040</v>
      </c>
      <c r="B1041" s="3" t="s">
        <v>4609</v>
      </c>
      <c r="C1041" s="2" t="s">
        <v>4610</v>
      </c>
      <c r="D1041" s="2" t="s">
        <v>4611</v>
      </c>
      <c r="E1041" s="2" t="s">
        <v>1538</v>
      </c>
      <c r="F1041" s="2" t="s">
        <v>1749</v>
      </c>
      <c r="G1041" s="2" t="s">
        <v>15</v>
      </c>
      <c r="H1041" s="2" t="s">
        <v>4612</v>
      </c>
    </row>
    <row r="1042" spans="1:8" ht="20" customHeight="1" x14ac:dyDescent="0.2">
      <c r="A1042" s="2">
        <v>1041</v>
      </c>
      <c r="B1042" s="3" t="s">
        <v>4613</v>
      </c>
      <c r="C1042" s="2" t="s">
        <v>4614</v>
      </c>
      <c r="D1042" s="2" t="s">
        <v>4615</v>
      </c>
      <c r="E1042" s="2" t="s">
        <v>1532</v>
      </c>
      <c r="F1042" s="2" t="s">
        <v>4616</v>
      </c>
      <c r="G1042" s="2" t="s">
        <v>15</v>
      </c>
      <c r="H1042" s="2" t="s">
        <v>4617</v>
      </c>
    </row>
    <row r="1043" spans="1:8" ht="20" customHeight="1" x14ac:dyDescent="0.2">
      <c r="A1043" s="2">
        <v>1042</v>
      </c>
      <c r="B1043" s="3" t="s">
        <v>4618</v>
      </c>
      <c r="C1043" s="2" t="s">
        <v>4619</v>
      </c>
      <c r="D1043" s="2" t="s">
        <v>4620</v>
      </c>
      <c r="E1043" s="2" t="s">
        <v>1543</v>
      </c>
      <c r="F1043" s="2" t="s">
        <v>4621</v>
      </c>
      <c r="G1043" s="2" t="s">
        <v>15</v>
      </c>
      <c r="H1043" s="2" t="s">
        <v>4622</v>
      </c>
    </row>
    <row r="1044" spans="1:8" ht="20" customHeight="1" x14ac:dyDescent="0.2">
      <c r="A1044" s="2">
        <v>1043</v>
      </c>
      <c r="B1044" s="3" t="s">
        <v>4623</v>
      </c>
      <c r="C1044" s="2" t="s">
        <v>4624</v>
      </c>
      <c r="D1044" s="2" t="s">
        <v>4625</v>
      </c>
      <c r="E1044" s="2" t="s">
        <v>13</v>
      </c>
      <c r="F1044" s="2" t="s">
        <v>551</v>
      </c>
      <c r="G1044" s="2" t="s">
        <v>15</v>
      </c>
      <c r="H1044" s="2" t="s">
        <v>4627</v>
      </c>
    </row>
    <row r="1045" spans="1:8" ht="20" customHeight="1" x14ac:dyDescent="0.2">
      <c r="A1045" s="2">
        <v>1044</v>
      </c>
      <c r="B1045" s="3" t="s">
        <v>4628</v>
      </c>
      <c r="C1045" s="2" t="s">
        <v>4629</v>
      </c>
      <c r="D1045" s="2" t="s">
        <v>4630</v>
      </c>
      <c r="E1045" s="2" t="s">
        <v>102</v>
      </c>
      <c r="F1045" s="2" t="s">
        <v>499</v>
      </c>
      <c r="G1045" s="2" t="s">
        <v>15</v>
      </c>
      <c r="H1045" s="2" t="s">
        <v>4631</v>
      </c>
    </row>
    <row r="1046" spans="1:8" ht="20" customHeight="1" x14ac:dyDescent="0.2">
      <c r="A1046" s="2">
        <v>1045</v>
      </c>
      <c r="B1046" s="3" t="s">
        <v>4632</v>
      </c>
      <c r="C1046" s="2" t="s">
        <v>4633</v>
      </c>
      <c r="D1046" s="2" t="s">
        <v>4634</v>
      </c>
      <c r="E1046" s="2" t="s">
        <v>96</v>
      </c>
      <c r="F1046" s="2" t="s">
        <v>1149</v>
      </c>
      <c r="G1046" s="2" t="s">
        <v>15</v>
      </c>
      <c r="H1046" s="2" t="s">
        <v>4635</v>
      </c>
    </row>
    <row r="1047" spans="1:8" ht="20" customHeight="1" x14ac:dyDescent="0.2">
      <c r="A1047" s="2">
        <v>1046</v>
      </c>
      <c r="B1047" s="3" t="s">
        <v>4636</v>
      </c>
      <c r="C1047" s="2" t="s">
        <v>4637</v>
      </c>
      <c r="D1047" s="2" t="s">
        <v>4638</v>
      </c>
      <c r="E1047" s="2" t="s">
        <v>13</v>
      </c>
      <c r="F1047" s="2" t="s">
        <v>1517</v>
      </c>
      <c r="G1047" s="2" t="s">
        <v>15</v>
      </c>
      <c r="H1047" s="2" t="s">
        <v>4639</v>
      </c>
    </row>
    <row r="1048" spans="1:8" ht="20" customHeight="1" x14ac:dyDescent="0.2">
      <c r="A1048" s="2">
        <v>1047</v>
      </c>
      <c r="B1048" s="3" t="s">
        <v>4640</v>
      </c>
      <c r="C1048" s="2" t="s">
        <v>4641</v>
      </c>
      <c r="D1048" s="2" t="s">
        <v>4642</v>
      </c>
      <c r="E1048" s="2" t="s">
        <v>35</v>
      </c>
      <c r="F1048" s="2" t="s">
        <v>4643</v>
      </c>
      <c r="G1048" s="2" t="s">
        <v>15</v>
      </c>
      <c r="H1048" s="2" t="s">
        <v>4644</v>
      </c>
    </row>
    <row r="1049" spans="1:8" ht="20" customHeight="1" x14ac:dyDescent="0.2">
      <c r="A1049" s="2">
        <v>1048</v>
      </c>
      <c r="B1049" s="3" t="s">
        <v>4645</v>
      </c>
      <c r="C1049" s="2" t="s">
        <v>4646</v>
      </c>
      <c r="D1049" s="2"/>
      <c r="E1049" s="2" t="s">
        <v>102</v>
      </c>
      <c r="F1049" s="2" t="s">
        <v>4647</v>
      </c>
      <c r="G1049" s="2" t="s">
        <v>15</v>
      </c>
      <c r="H1049" s="2" t="s">
        <v>4648</v>
      </c>
    </row>
    <row r="1050" spans="1:8" ht="20" customHeight="1" x14ac:dyDescent="0.2">
      <c r="A1050" s="2">
        <v>1049</v>
      </c>
      <c r="B1050" s="3" t="s">
        <v>4649</v>
      </c>
      <c r="C1050" s="2" t="s">
        <v>4650</v>
      </c>
      <c r="D1050" s="2" t="s">
        <v>4651</v>
      </c>
      <c r="E1050" s="2" t="s">
        <v>70</v>
      </c>
      <c r="F1050" s="2" t="s">
        <v>4652</v>
      </c>
      <c r="G1050" s="2" t="s">
        <v>15</v>
      </c>
      <c r="H1050" s="2" t="s">
        <v>4653</v>
      </c>
    </row>
    <row r="1051" spans="1:8" ht="20" customHeight="1" x14ac:dyDescent="0.2">
      <c r="A1051" s="2">
        <v>1050</v>
      </c>
      <c r="B1051" s="3" t="s">
        <v>4654</v>
      </c>
      <c r="C1051" s="2" t="s">
        <v>4655</v>
      </c>
      <c r="D1051" s="2" t="s">
        <v>4656</v>
      </c>
      <c r="E1051" s="2" t="s">
        <v>96</v>
      </c>
      <c r="F1051" s="2" t="s">
        <v>1111</v>
      </c>
      <c r="G1051" s="2" t="s">
        <v>15</v>
      </c>
      <c r="H1051" s="2"/>
    </row>
    <row r="1052" spans="1:8" ht="20" customHeight="1" x14ac:dyDescent="0.2">
      <c r="A1052" s="2">
        <v>1051</v>
      </c>
      <c r="B1052" s="3" t="s">
        <v>4657</v>
      </c>
      <c r="C1052" s="2" t="s">
        <v>4658</v>
      </c>
      <c r="D1052" s="2" t="s">
        <v>4659</v>
      </c>
      <c r="E1052" s="2" t="s">
        <v>1538</v>
      </c>
      <c r="F1052" s="2" t="s">
        <v>832</v>
      </c>
      <c r="G1052" s="2" t="s">
        <v>15</v>
      </c>
      <c r="H1052" s="2" t="s">
        <v>4660</v>
      </c>
    </row>
    <row r="1053" spans="1:8" ht="20" customHeight="1" x14ac:dyDescent="0.2">
      <c r="A1053" s="2">
        <v>1052</v>
      </c>
      <c r="B1053" s="3" t="s">
        <v>4661</v>
      </c>
      <c r="C1053" s="2" t="s">
        <v>4662</v>
      </c>
      <c r="D1053" s="2"/>
      <c r="E1053" s="2" t="s">
        <v>102</v>
      </c>
      <c r="F1053" s="2" t="s">
        <v>3112</v>
      </c>
      <c r="G1053" s="2" t="s">
        <v>15</v>
      </c>
      <c r="H1053" s="2" t="s">
        <v>4663</v>
      </c>
    </row>
    <row r="1054" spans="1:8" ht="20" customHeight="1" x14ac:dyDescent="0.2">
      <c r="A1054" s="2">
        <v>1053</v>
      </c>
      <c r="B1054" s="3" t="s">
        <v>4664</v>
      </c>
      <c r="C1054" s="2" t="s">
        <v>4665</v>
      </c>
      <c r="D1054" s="2" t="s">
        <v>4666</v>
      </c>
      <c r="E1054" s="2" t="s">
        <v>80</v>
      </c>
      <c r="F1054" s="2" t="s">
        <v>2710</v>
      </c>
      <c r="G1054" s="2" t="s">
        <v>15</v>
      </c>
      <c r="H1054" s="2" t="s">
        <v>4667</v>
      </c>
    </row>
    <row r="1055" spans="1:8" ht="20" customHeight="1" x14ac:dyDescent="0.2">
      <c r="A1055" s="2">
        <v>1054</v>
      </c>
      <c r="B1055" s="3" t="s">
        <v>4668</v>
      </c>
      <c r="C1055" s="2" t="s">
        <v>4669</v>
      </c>
      <c r="D1055" s="2" t="s">
        <v>4670</v>
      </c>
      <c r="E1055" s="2" t="s">
        <v>70</v>
      </c>
      <c r="F1055" s="2" t="s">
        <v>541</v>
      </c>
      <c r="G1055" s="2" t="s">
        <v>15</v>
      </c>
      <c r="H1055" s="2" t="s">
        <v>4671</v>
      </c>
    </row>
    <row r="1056" spans="1:8" ht="20" customHeight="1" x14ac:dyDescent="0.2">
      <c r="A1056" s="2">
        <v>1055</v>
      </c>
      <c r="B1056" s="3" t="s">
        <v>4672</v>
      </c>
      <c r="C1056" s="2" t="s">
        <v>4673</v>
      </c>
      <c r="D1056" s="2" t="s">
        <v>4674</v>
      </c>
      <c r="E1056" s="2" t="s">
        <v>35</v>
      </c>
      <c r="F1056" s="2" t="s">
        <v>4675</v>
      </c>
      <c r="G1056" s="2" t="s">
        <v>15</v>
      </c>
      <c r="H1056" s="2" t="s">
        <v>4676</v>
      </c>
    </row>
    <row r="1057" spans="1:8" ht="20" customHeight="1" x14ac:dyDescent="0.2">
      <c r="A1057" s="2">
        <v>1056</v>
      </c>
      <c r="B1057" s="3" t="s">
        <v>4677</v>
      </c>
      <c r="C1057" s="2" t="s">
        <v>4678</v>
      </c>
      <c r="D1057" s="2" t="s">
        <v>4679</v>
      </c>
      <c r="E1057" s="2" t="s">
        <v>13</v>
      </c>
      <c r="F1057" s="2" t="s">
        <v>499</v>
      </c>
      <c r="G1057" s="2" t="s">
        <v>15</v>
      </c>
      <c r="H1057" s="2" t="s">
        <v>4680</v>
      </c>
    </row>
    <row r="1058" spans="1:8" ht="20" customHeight="1" x14ac:dyDescent="0.2">
      <c r="A1058" s="2">
        <v>1057</v>
      </c>
      <c r="B1058" s="3" t="s">
        <v>4681</v>
      </c>
      <c r="C1058" s="2" t="s">
        <v>4682</v>
      </c>
      <c r="D1058" s="2" t="s">
        <v>4683</v>
      </c>
      <c r="E1058" s="2" t="s">
        <v>70</v>
      </c>
      <c r="F1058" s="2" t="s">
        <v>4684</v>
      </c>
      <c r="G1058" s="2" t="s">
        <v>4685</v>
      </c>
      <c r="H1058" s="2" t="s">
        <v>4686</v>
      </c>
    </row>
    <row r="1059" spans="1:8" ht="20" customHeight="1" x14ac:dyDescent="0.2">
      <c r="A1059" s="2">
        <v>1058</v>
      </c>
      <c r="B1059" s="3" t="s">
        <v>4687</v>
      </c>
      <c r="C1059" s="2" t="s">
        <v>4688</v>
      </c>
      <c r="D1059" s="2" t="s">
        <v>4689</v>
      </c>
      <c r="E1059" s="2" t="s">
        <v>13</v>
      </c>
      <c r="F1059" s="2" t="s">
        <v>3275</v>
      </c>
      <c r="G1059" s="2" t="s">
        <v>15</v>
      </c>
      <c r="H1059" s="2" t="s">
        <v>4691</v>
      </c>
    </row>
    <row r="1060" spans="1:8" ht="20" customHeight="1" x14ac:dyDescent="0.2">
      <c r="A1060" s="2">
        <v>1059</v>
      </c>
      <c r="B1060" s="3" t="s">
        <v>4692</v>
      </c>
      <c r="C1060" s="2" t="s">
        <v>4693</v>
      </c>
      <c r="D1060" s="2" t="s">
        <v>4694</v>
      </c>
      <c r="E1060" s="2" t="s">
        <v>13</v>
      </c>
      <c r="F1060" s="2" t="s">
        <v>4695</v>
      </c>
      <c r="G1060" s="2" t="s">
        <v>15</v>
      </c>
      <c r="H1060" s="2" t="s">
        <v>4696</v>
      </c>
    </row>
    <row r="1061" spans="1:8" ht="20" customHeight="1" x14ac:dyDescent="0.2">
      <c r="A1061" s="2">
        <v>1060</v>
      </c>
      <c r="B1061" s="3" t="s">
        <v>4697</v>
      </c>
      <c r="C1061" s="2" t="s">
        <v>4698</v>
      </c>
      <c r="D1061" s="2" t="s">
        <v>4699</v>
      </c>
      <c r="E1061" s="2" t="s">
        <v>80</v>
      </c>
      <c r="F1061" s="2" t="s">
        <v>3222</v>
      </c>
      <c r="G1061" s="2" t="s">
        <v>15</v>
      </c>
      <c r="H1061" s="2" t="s">
        <v>4700</v>
      </c>
    </row>
    <row r="1062" spans="1:8" ht="20" customHeight="1" x14ac:dyDescent="0.2">
      <c r="A1062" s="2">
        <v>1061</v>
      </c>
      <c r="B1062" s="3" t="s">
        <v>4701</v>
      </c>
      <c r="C1062" s="2" t="s">
        <v>4702</v>
      </c>
      <c r="D1062" s="2" t="s">
        <v>4703</v>
      </c>
      <c r="E1062" s="2" t="s">
        <v>13</v>
      </c>
      <c r="F1062" s="2" t="s">
        <v>3275</v>
      </c>
      <c r="G1062" s="2" t="s">
        <v>15</v>
      </c>
      <c r="H1062" s="2" t="s">
        <v>4704</v>
      </c>
    </row>
    <row r="1063" spans="1:8" ht="20" customHeight="1" x14ac:dyDescent="0.2">
      <c r="A1063" s="2">
        <v>1062</v>
      </c>
      <c r="B1063" s="3" t="s">
        <v>4705</v>
      </c>
      <c r="C1063" s="2" t="s">
        <v>4706</v>
      </c>
      <c r="D1063" s="2" t="s">
        <v>4707</v>
      </c>
      <c r="E1063" s="2" t="s">
        <v>1154</v>
      </c>
      <c r="F1063" s="2" t="s">
        <v>4708</v>
      </c>
      <c r="G1063" s="2" t="s">
        <v>2164</v>
      </c>
      <c r="H1063" s="2" t="s">
        <v>4709</v>
      </c>
    </row>
    <row r="1064" spans="1:8" ht="20" customHeight="1" x14ac:dyDescent="0.2">
      <c r="A1064" s="2">
        <v>1063</v>
      </c>
      <c r="B1064" s="3" t="s">
        <v>4710</v>
      </c>
      <c r="C1064" s="2" t="s">
        <v>4711</v>
      </c>
      <c r="D1064" s="2" t="s">
        <v>4712</v>
      </c>
      <c r="E1064" s="2" t="s">
        <v>70</v>
      </c>
      <c r="F1064" s="2" t="s">
        <v>541</v>
      </c>
      <c r="G1064" s="2" t="s">
        <v>15</v>
      </c>
      <c r="H1064" s="2" t="s">
        <v>4713</v>
      </c>
    </row>
    <row r="1065" spans="1:8" ht="20" customHeight="1" x14ac:dyDescent="0.2">
      <c r="A1065" s="2">
        <v>1064</v>
      </c>
      <c r="B1065" s="3" t="s">
        <v>4714</v>
      </c>
      <c r="C1065" s="2" t="s">
        <v>4715</v>
      </c>
      <c r="D1065" s="2" t="s">
        <v>4716</v>
      </c>
      <c r="E1065" s="2" t="s">
        <v>70</v>
      </c>
      <c r="F1065" s="2" t="s">
        <v>117</v>
      </c>
      <c r="G1065" s="2" t="s">
        <v>15</v>
      </c>
      <c r="H1065" s="2" t="s">
        <v>4717</v>
      </c>
    </row>
    <row r="1066" spans="1:8" ht="20" customHeight="1" x14ac:dyDescent="0.2">
      <c r="A1066" s="2">
        <v>1065</v>
      </c>
      <c r="B1066" s="3" t="s">
        <v>4718</v>
      </c>
      <c r="C1066" s="2" t="s">
        <v>4719</v>
      </c>
      <c r="D1066" s="2" t="s">
        <v>4720</v>
      </c>
      <c r="E1066" s="2" t="s">
        <v>35</v>
      </c>
      <c r="F1066" s="2" t="s">
        <v>3275</v>
      </c>
      <c r="G1066" s="2" t="s">
        <v>15</v>
      </c>
      <c r="H1066" s="2" t="s">
        <v>4721</v>
      </c>
    </row>
    <row r="1067" spans="1:8" ht="20" customHeight="1" x14ac:dyDescent="0.2">
      <c r="A1067" s="2">
        <v>1066</v>
      </c>
      <c r="B1067" s="3" t="s">
        <v>4722</v>
      </c>
      <c r="C1067" s="2" t="s">
        <v>4723</v>
      </c>
      <c r="D1067" s="2" t="s">
        <v>4724</v>
      </c>
      <c r="E1067" s="2" t="s">
        <v>35</v>
      </c>
      <c r="F1067" s="2" t="s">
        <v>2056</v>
      </c>
      <c r="G1067" s="2" t="s">
        <v>15</v>
      </c>
      <c r="H1067" s="2" t="s">
        <v>4725</v>
      </c>
    </row>
    <row r="1068" spans="1:8" ht="20" customHeight="1" x14ac:dyDescent="0.2">
      <c r="A1068" s="2">
        <v>1067</v>
      </c>
      <c r="B1068" s="3" t="s">
        <v>4726</v>
      </c>
      <c r="C1068" s="2" t="s">
        <v>4727</v>
      </c>
      <c r="D1068" s="2" t="s">
        <v>4728</v>
      </c>
      <c r="E1068" s="2" t="s">
        <v>1543</v>
      </c>
      <c r="F1068" s="2" t="s">
        <v>4729</v>
      </c>
      <c r="G1068" s="2" t="s">
        <v>4730</v>
      </c>
      <c r="H1068" s="2"/>
    </row>
    <row r="1069" spans="1:8" ht="20" customHeight="1" x14ac:dyDescent="0.2">
      <c r="A1069" s="2">
        <v>1068</v>
      </c>
      <c r="B1069" s="3" t="s">
        <v>4731</v>
      </c>
      <c r="C1069" s="2" t="s">
        <v>4732</v>
      </c>
      <c r="D1069" s="2" t="s">
        <v>4733</v>
      </c>
      <c r="E1069" s="2" t="s">
        <v>35</v>
      </c>
      <c r="F1069" s="2" t="s">
        <v>3522</v>
      </c>
      <c r="G1069" s="2" t="s">
        <v>15</v>
      </c>
      <c r="H1069" s="2" t="s">
        <v>4734</v>
      </c>
    </row>
    <row r="1070" spans="1:8" ht="20" customHeight="1" x14ac:dyDescent="0.2">
      <c r="A1070" s="2">
        <v>1069</v>
      </c>
      <c r="B1070" s="3" t="s">
        <v>4735</v>
      </c>
      <c r="C1070" s="2" t="s">
        <v>4736</v>
      </c>
      <c r="D1070" s="2" t="s">
        <v>4737</v>
      </c>
      <c r="E1070" s="2" t="s">
        <v>1154</v>
      </c>
      <c r="F1070" s="2" t="s">
        <v>4738</v>
      </c>
      <c r="G1070" s="2" t="s">
        <v>4739</v>
      </c>
      <c r="H1070" s="2"/>
    </row>
    <row r="1071" spans="1:8" ht="20" customHeight="1" x14ac:dyDescent="0.2">
      <c r="A1071" s="2">
        <v>1070</v>
      </c>
      <c r="B1071" s="3" t="s">
        <v>4740</v>
      </c>
      <c r="C1071" s="2" t="s">
        <v>4741</v>
      </c>
      <c r="D1071" s="2" t="s">
        <v>4742</v>
      </c>
      <c r="E1071" s="2" t="s">
        <v>80</v>
      </c>
      <c r="F1071" s="2" t="s">
        <v>4743</v>
      </c>
      <c r="G1071" s="2" t="s">
        <v>15</v>
      </c>
      <c r="H1071" s="2" t="s">
        <v>4745</v>
      </c>
    </row>
    <row r="1072" spans="1:8" ht="20" customHeight="1" x14ac:dyDescent="0.2">
      <c r="A1072" s="2">
        <v>1071</v>
      </c>
      <c r="B1072" s="3" t="s">
        <v>4746</v>
      </c>
      <c r="C1072" s="2" t="s">
        <v>4747</v>
      </c>
      <c r="D1072" s="2" t="s">
        <v>4748</v>
      </c>
      <c r="E1072" s="2" t="s">
        <v>1532</v>
      </c>
      <c r="F1072" s="2" t="s">
        <v>1412</v>
      </c>
      <c r="G1072" s="2" t="s">
        <v>15</v>
      </c>
      <c r="H1072" s="2" t="s">
        <v>4749</v>
      </c>
    </row>
    <row r="1073" spans="1:8" ht="20" customHeight="1" x14ac:dyDescent="0.2">
      <c r="A1073" s="2">
        <v>1072</v>
      </c>
      <c r="B1073" s="3" t="s">
        <v>4750</v>
      </c>
      <c r="C1073" s="2" t="s">
        <v>4751</v>
      </c>
      <c r="D1073" s="2" t="s">
        <v>4752</v>
      </c>
      <c r="E1073" s="2" t="s">
        <v>1154</v>
      </c>
      <c r="F1073" s="2" t="s">
        <v>4753</v>
      </c>
      <c r="G1073" s="2" t="s">
        <v>15</v>
      </c>
      <c r="H1073" s="2" t="s">
        <v>4754</v>
      </c>
    </row>
    <row r="1074" spans="1:8" ht="20" customHeight="1" x14ac:dyDescent="0.2">
      <c r="A1074" s="2">
        <v>1073</v>
      </c>
      <c r="B1074" s="3" t="s">
        <v>4755</v>
      </c>
      <c r="C1074" s="2" t="s">
        <v>4756</v>
      </c>
      <c r="D1074" s="2" t="s">
        <v>4757</v>
      </c>
      <c r="E1074" s="2" t="s">
        <v>96</v>
      </c>
      <c r="F1074" s="2" t="s">
        <v>30</v>
      </c>
      <c r="G1074" s="2" t="s">
        <v>15</v>
      </c>
      <c r="H1074" s="2" t="s">
        <v>4758</v>
      </c>
    </row>
    <row r="1075" spans="1:8" ht="20" customHeight="1" x14ac:dyDescent="0.2">
      <c r="A1075" s="2">
        <v>1074</v>
      </c>
      <c r="B1075" s="3" t="s">
        <v>4759</v>
      </c>
      <c r="C1075" s="2" t="s">
        <v>4760</v>
      </c>
      <c r="D1075" s="2" t="s">
        <v>4761</v>
      </c>
      <c r="E1075" s="2" t="s">
        <v>70</v>
      </c>
      <c r="F1075" s="2" t="s">
        <v>4762</v>
      </c>
      <c r="G1075" s="2" t="s">
        <v>15</v>
      </c>
      <c r="H1075" s="2" t="s">
        <v>4763</v>
      </c>
    </row>
    <row r="1076" spans="1:8" ht="20" customHeight="1" x14ac:dyDescent="0.2">
      <c r="A1076" s="2">
        <v>1075</v>
      </c>
      <c r="B1076" s="3" t="s">
        <v>4764</v>
      </c>
      <c r="C1076" s="2" t="s">
        <v>4765</v>
      </c>
      <c r="D1076" s="2" t="s">
        <v>4766</v>
      </c>
      <c r="E1076" s="2" t="s">
        <v>1538</v>
      </c>
      <c r="F1076" s="2" t="s">
        <v>1412</v>
      </c>
      <c r="G1076" s="2" t="s">
        <v>15</v>
      </c>
      <c r="H1076" s="2" t="s">
        <v>4767</v>
      </c>
    </row>
    <row r="1077" spans="1:8" ht="20" customHeight="1" x14ac:dyDescent="0.2">
      <c r="A1077" s="2">
        <v>1076</v>
      </c>
      <c r="B1077" s="3" t="s">
        <v>4768</v>
      </c>
      <c r="C1077" s="2" t="s">
        <v>4769</v>
      </c>
      <c r="D1077" s="2" t="s">
        <v>4770</v>
      </c>
      <c r="E1077" s="2" t="s">
        <v>35</v>
      </c>
      <c r="F1077" s="2" t="s">
        <v>264</v>
      </c>
      <c r="G1077" s="2" t="s">
        <v>15</v>
      </c>
      <c r="H1077" s="2" t="s">
        <v>4771</v>
      </c>
    </row>
    <row r="1078" spans="1:8" ht="20" customHeight="1" x14ac:dyDescent="0.2">
      <c r="A1078" s="2">
        <v>1077</v>
      </c>
      <c r="B1078" s="3" t="s">
        <v>4772</v>
      </c>
      <c r="C1078" s="2" t="s">
        <v>4773</v>
      </c>
      <c r="D1078" s="2" t="s">
        <v>4774</v>
      </c>
      <c r="E1078" s="2" t="s">
        <v>13</v>
      </c>
      <c r="F1078" s="2" t="s">
        <v>4775</v>
      </c>
      <c r="G1078" s="2" t="s">
        <v>15</v>
      </c>
      <c r="H1078" s="2" t="s">
        <v>4776</v>
      </c>
    </row>
    <row r="1079" spans="1:8" ht="20" customHeight="1" x14ac:dyDescent="0.2">
      <c r="A1079" s="2">
        <v>1078</v>
      </c>
      <c r="B1079" s="3" t="s">
        <v>4777</v>
      </c>
      <c r="C1079" s="2" t="s">
        <v>4778</v>
      </c>
      <c r="D1079" s="2" t="s">
        <v>4779</v>
      </c>
      <c r="E1079" s="2" t="s">
        <v>13</v>
      </c>
      <c r="F1079" s="2" t="s">
        <v>3474</v>
      </c>
      <c r="G1079" s="2" t="s">
        <v>15</v>
      </c>
      <c r="H1079" s="2" t="s">
        <v>4780</v>
      </c>
    </row>
    <row r="1080" spans="1:8" ht="20" customHeight="1" x14ac:dyDescent="0.2">
      <c r="A1080" s="2">
        <v>1079</v>
      </c>
      <c r="B1080" s="3" t="s">
        <v>4781</v>
      </c>
      <c r="C1080" s="2" t="s">
        <v>4782</v>
      </c>
      <c r="D1080" s="2" t="s">
        <v>4783</v>
      </c>
      <c r="E1080" s="2" t="s">
        <v>1538</v>
      </c>
      <c r="F1080" s="2" t="s">
        <v>802</v>
      </c>
      <c r="G1080" s="2" t="s">
        <v>15</v>
      </c>
      <c r="H1080" s="2" t="s">
        <v>4784</v>
      </c>
    </row>
    <row r="1081" spans="1:8" ht="20" customHeight="1" x14ac:dyDescent="0.2">
      <c r="A1081" s="2">
        <v>1080</v>
      </c>
      <c r="B1081" s="3" t="s">
        <v>4785</v>
      </c>
      <c r="C1081" s="2" t="s">
        <v>4786</v>
      </c>
      <c r="D1081" s="2" t="s">
        <v>4787</v>
      </c>
      <c r="E1081" s="2" t="s">
        <v>70</v>
      </c>
      <c r="F1081" s="2" t="s">
        <v>4788</v>
      </c>
      <c r="G1081" s="2" t="s">
        <v>15</v>
      </c>
      <c r="H1081" s="2" t="s">
        <v>4789</v>
      </c>
    </row>
    <row r="1082" spans="1:8" ht="20" customHeight="1" x14ac:dyDescent="0.2">
      <c r="A1082" s="2">
        <v>1081</v>
      </c>
      <c r="B1082" s="3" t="s">
        <v>4790</v>
      </c>
      <c r="C1082" s="2" t="s">
        <v>4791</v>
      </c>
      <c r="D1082" s="2" t="s">
        <v>4792</v>
      </c>
      <c r="E1082" s="2" t="s">
        <v>80</v>
      </c>
      <c r="F1082" s="2" t="s">
        <v>3297</v>
      </c>
      <c r="G1082" s="2" t="s">
        <v>15</v>
      </c>
      <c r="H1082" s="2" t="s">
        <v>4793</v>
      </c>
    </row>
    <row r="1083" spans="1:8" ht="20" customHeight="1" x14ac:dyDescent="0.2">
      <c r="A1083" s="2">
        <v>1082</v>
      </c>
      <c r="B1083" s="3" t="s">
        <v>4794</v>
      </c>
      <c r="C1083" s="2" t="s">
        <v>4795</v>
      </c>
      <c r="D1083" s="2" t="s">
        <v>4796</v>
      </c>
      <c r="E1083" s="2" t="s">
        <v>1538</v>
      </c>
      <c r="F1083" s="2" t="s">
        <v>532</v>
      </c>
      <c r="G1083" s="2" t="s">
        <v>15</v>
      </c>
      <c r="H1083" s="2" t="s">
        <v>4797</v>
      </c>
    </row>
    <row r="1084" spans="1:8" ht="20" customHeight="1" x14ac:dyDescent="0.2">
      <c r="A1084" s="2">
        <v>1083</v>
      </c>
      <c r="B1084" s="3" t="s">
        <v>4798</v>
      </c>
      <c r="C1084" s="2" t="s">
        <v>4799</v>
      </c>
      <c r="D1084" s="2" t="s">
        <v>4800</v>
      </c>
      <c r="E1084" s="2" t="s">
        <v>70</v>
      </c>
      <c r="F1084" s="2" t="s">
        <v>4584</v>
      </c>
      <c r="G1084" s="2" t="s">
        <v>15</v>
      </c>
      <c r="H1084" s="2" t="s">
        <v>4801</v>
      </c>
    </row>
    <row r="1085" spans="1:8" ht="20" customHeight="1" x14ac:dyDescent="0.2">
      <c r="A1085" s="2">
        <v>1084</v>
      </c>
      <c r="B1085" s="3" t="s">
        <v>4802</v>
      </c>
      <c r="C1085" s="2" t="s">
        <v>4803</v>
      </c>
      <c r="D1085" s="2" t="s">
        <v>4804</v>
      </c>
      <c r="E1085" s="2" t="s">
        <v>80</v>
      </c>
      <c r="F1085" s="2" t="s">
        <v>4805</v>
      </c>
      <c r="G1085" s="2" t="s">
        <v>15</v>
      </c>
      <c r="H1085" s="2" t="s">
        <v>4806</v>
      </c>
    </row>
    <row r="1086" spans="1:8" ht="20" customHeight="1" x14ac:dyDescent="0.2">
      <c r="A1086" s="2">
        <v>1085</v>
      </c>
      <c r="B1086" s="3" t="s">
        <v>4807</v>
      </c>
      <c r="C1086" s="2" t="s">
        <v>4808</v>
      </c>
      <c r="D1086" s="2" t="s">
        <v>4809</v>
      </c>
      <c r="E1086" s="2" t="s">
        <v>1538</v>
      </c>
      <c r="F1086" s="2" t="s">
        <v>4810</v>
      </c>
      <c r="G1086" s="2" t="s">
        <v>15</v>
      </c>
      <c r="H1086" s="2" t="s">
        <v>4811</v>
      </c>
    </row>
    <row r="1087" spans="1:8" ht="20" customHeight="1" x14ac:dyDescent="0.2">
      <c r="A1087" s="2">
        <v>1086</v>
      </c>
      <c r="B1087" s="3" t="s">
        <v>4812</v>
      </c>
      <c r="C1087" s="2" t="s">
        <v>4813</v>
      </c>
      <c r="D1087" s="2" t="s">
        <v>4814</v>
      </c>
      <c r="E1087" s="2" t="s">
        <v>13</v>
      </c>
      <c r="F1087" s="2" t="s">
        <v>2083</v>
      </c>
      <c r="G1087" s="2" t="s">
        <v>15</v>
      </c>
      <c r="H1087" s="2" t="s">
        <v>4815</v>
      </c>
    </row>
    <row r="1088" spans="1:8" ht="20" customHeight="1" x14ac:dyDescent="0.2">
      <c r="A1088" s="2">
        <v>1087</v>
      </c>
      <c r="B1088" s="3" t="s">
        <v>4816</v>
      </c>
      <c r="C1088" s="2" t="s">
        <v>4817</v>
      </c>
      <c r="D1088" s="2" t="s">
        <v>4818</v>
      </c>
      <c r="E1088" s="2" t="s">
        <v>96</v>
      </c>
      <c r="F1088" s="2" t="s">
        <v>264</v>
      </c>
      <c r="G1088" s="2" t="s">
        <v>15</v>
      </c>
      <c r="H1088" s="2" t="s">
        <v>4819</v>
      </c>
    </row>
    <row r="1089" spans="1:8" ht="20" customHeight="1" x14ac:dyDescent="0.2">
      <c r="A1089" s="2">
        <v>1088</v>
      </c>
      <c r="B1089" s="3" t="s">
        <v>4820</v>
      </c>
      <c r="C1089" s="2" t="s">
        <v>4821</v>
      </c>
      <c r="D1089" s="2" t="s">
        <v>4822</v>
      </c>
      <c r="E1089" s="2" t="s">
        <v>80</v>
      </c>
      <c r="F1089" s="2" t="s">
        <v>46</v>
      </c>
      <c r="G1089" s="2" t="s">
        <v>15</v>
      </c>
      <c r="H1089" s="2" t="s">
        <v>4823</v>
      </c>
    </row>
    <row r="1090" spans="1:8" ht="20" customHeight="1" x14ac:dyDescent="0.2">
      <c r="A1090" s="2">
        <v>1089</v>
      </c>
      <c r="B1090" s="3" t="s">
        <v>4824</v>
      </c>
      <c r="C1090" s="2" t="s">
        <v>4825</v>
      </c>
      <c r="D1090" s="2" t="s">
        <v>4826</v>
      </c>
      <c r="E1090" s="2" t="s">
        <v>13</v>
      </c>
      <c r="F1090" s="2" t="s">
        <v>729</v>
      </c>
      <c r="G1090" s="2" t="s">
        <v>15</v>
      </c>
      <c r="H1090" s="2" t="s">
        <v>4827</v>
      </c>
    </row>
    <row r="1091" spans="1:8" ht="20" customHeight="1" x14ac:dyDescent="0.2">
      <c r="A1091" s="2">
        <v>1090</v>
      </c>
      <c r="B1091" s="3" t="s">
        <v>4828</v>
      </c>
      <c r="C1091" s="2" t="s">
        <v>4829</v>
      </c>
      <c r="D1091" s="2" t="s">
        <v>4830</v>
      </c>
      <c r="E1091" s="2" t="s">
        <v>1543</v>
      </c>
      <c r="F1091" s="2" t="s">
        <v>2524</v>
      </c>
      <c r="G1091" s="2" t="s">
        <v>15</v>
      </c>
      <c r="H1091" s="2" t="s">
        <v>4831</v>
      </c>
    </row>
    <row r="1092" spans="1:8" ht="20" customHeight="1" x14ac:dyDescent="0.2">
      <c r="A1092" s="2">
        <v>1091</v>
      </c>
      <c r="B1092" s="3" t="s">
        <v>4832</v>
      </c>
      <c r="C1092" s="2" t="s">
        <v>4833</v>
      </c>
      <c r="D1092" s="2" t="s">
        <v>4834</v>
      </c>
      <c r="E1092" s="2" t="s">
        <v>70</v>
      </c>
      <c r="F1092" s="2" t="s">
        <v>4835</v>
      </c>
      <c r="G1092" s="2" t="s">
        <v>15</v>
      </c>
      <c r="H1092" s="2" t="s">
        <v>4836</v>
      </c>
    </row>
    <row r="1093" spans="1:8" ht="20" customHeight="1" x14ac:dyDescent="0.2">
      <c r="A1093" s="2">
        <v>1092</v>
      </c>
      <c r="B1093" s="3" t="s">
        <v>4837</v>
      </c>
      <c r="C1093" s="2" t="s">
        <v>4838</v>
      </c>
      <c r="D1093" s="2" t="s">
        <v>4839</v>
      </c>
      <c r="E1093" s="2" t="s">
        <v>1543</v>
      </c>
      <c r="F1093" s="2" t="s">
        <v>4840</v>
      </c>
      <c r="G1093" s="2" t="s">
        <v>2164</v>
      </c>
      <c r="H1093" s="2"/>
    </row>
    <row r="1094" spans="1:8" ht="20" customHeight="1" x14ac:dyDescent="0.2">
      <c r="A1094" s="2">
        <v>1093</v>
      </c>
      <c r="B1094" s="3" t="s">
        <v>4841</v>
      </c>
      <c r="C1094" s="2" t="s">
        <v>4842</v>
      </c>
      <c r="D1094" s="2" t="s">
        <v>4843</v>
      </c>
      <c r="E1094" s="2" t="s">
        <v>13</v>
      </c>
      <c r="F1094" s="2" t="s">
        <v>264</v>
      </c>
      <c r="G1094" s="2" t="s">
        <v>15</v>
      </c>
      <c r="H1094" s="2" t="s">
        <v>4845</v>
      </c>
    </row>
    <row r="1095" spans="1:8" ht="20" customHeight="1" x14ac:dyDescent="0.2">
      <c r="A1095" s="2">
        <v>1094</v>
      </c>
      <c r="B1095" s="3" t="s">
        <v>4846</v>
      </c>
      <c r="C1095" s="2" t="s">
        <v>4847</v>
      </c>
      <c r="D1095" s="2" t="s">
        <v>4848</v>
      </c>
      <c r="E1095" s="2" t="s">
        <v>13</v>
      </c>
      <c r="F1095" s="2" t="s">
        <v>2056</v>
      </c>
      <c r="G1095" s="2" t="s">
        <v>15</v>
      </c>
      <c r="H1095" s="2" t="s">
        <v>4849</v>
      </c>
    </row>
    <row r="1096" spans="1:8" ht="20" customHeight="1" x14ac:dyDescent="0.2">
      <c r="A1096" s="2">
        <v>1095</v>
      </c>
      <c r="B1096" s="3" t="s">
        <v>4850</v>
      </c>
      <c r="C1096" s="2" t="s">
        <v>4851</v>
      </c>
      <c r="D1096" s="2" t="s">
        <v>4852</v>
      </c>
      <c r="E1096" s="2" t="s">
        <v>80</v>
      </c>
      <c r="F1096" s="2" t="s">
        <v>4853</v>
      </c>
      <c r="G1096" s="2" t="s">
        <v>15</v>
      </c>
      <c r="H1096" s="2" t="s">
        <v>4855</v>
      </c>
    </row>
    <row r="1097" spans="1:8" ht="20" customHeight="1" x14ac:dyDescent="0.2">
      <c r="A1097" s="2">
        <v>1096</v>
      </c>
      <c r="B1097" s="3" t="s">
        <v>4856</v>
      </c>
      <c r="C1097" s="2" t="s">
        <v>4857</v>
      </c>
      <c r="D1097" s="2" t="s">
        <v>4858</v>
      </c>
      <c r="E1097" s="2" t="s">
        <v>80</v>
      </c>
      <c r="F1097" s="2" t="s">
        <v>459</v>
      </c>
      <c r="G1097" s="2" t="s">
        <v>15</v>
      </c>
      <c r="H1097" s="2" t="s">
        <v>4859</v>
      </c>
    </row>
    <row r="1098" spans="1:8" ht="20" customHeight="1" x14ac:dyDescent="0.2">
      <c r="A1098" s="2">
        <v>1097</v>
      </c>
      <c r="B1098" s="3" t="s">
        <v>4860</v>
      </c>
      <c r="C1098" s="2" t="s">
        <v>4861</v>
      </c>
      <c r="D1098" s="2" t="s">
        <v>4862</v>
      </c>
      <c r="E1098" s="2" t="s">
        <v>1154</v>
      </c>
      <c r="F1098" s="2" t="s">
        <v>4863</v>
      </c>
      <c r="G1098" s="2" t="s">
        <v>15</v>
      </c>
      <c r="H1098" s="2"/>
    </row>
    <row r="1099" spans="1:8" ht="20" customHeight="1" x14ac:dyDescent="0.2">
      <c r="A1099" s="2">
        <v>1098</v>
      </c>
      <c r="B1099" s="3" t="s">
        <v>4864</v>
      </c>
      <c r="C1099" s="2" t="s">
        <v>4865</v>
      </c>
      <c r="D1099" s="2" t="s">
        <v>4866</v>
      </c>
      <c r="E1099" s="2" t="s">
        <v>1532</v>
      </c>
      <c r="F1099" s="2" t="s">
        <v>4867</v>
      </c>
      <c r="G1099" s="2" t="s">
        <v>15</v>
      </c>
      <c r="H1099" s="2" t="s">
        <v>4868</v>
      </c>
    </row>
    <row r="1100" spans="1:8" ht="20" customHeight="1" x14ac:dyDescent="0.2">
      <c r="A1100" s="2">
        <v>1099</v>
      </c>
      <c r="B1100" s="3" t="s">
        <v>4869</v>
      </c>
      <c r="C1100" s="2" t="s">
        <v>4870</v>
      </c>
      <c r="D1100" s="2" t="s">
        <v>4871</v>
      </c>
      <c r="E1100" s="2" t="s">
        <v>13</v>
      </c>
      <c r="F1100" s="2" t="s">
        <v>1699</v>
      </c>
      <c r="G1100" s="2" t="s">
        <v>15</v>
      </c>
      <c r="H1100" s="2" t="s">
        <v>4872</v>
      </c>
    </row>
    <row r="1101" spans="1:8" ht="20" customHeight="1" x14ac:dyDescent="0.2">
      <c r="A1101" s="2">
        <v>1100</v>
      </c>
      <c r="B1101" s="3" t="s">
        <v>4873</v>
      </c>
      <c r="C1101" s="2" t="s">
        <v>4874</v>
      </c>
      <c r="D1101" s="2" t="s">
        <v>4875</v>
      </c>
      <c r="E1101" s="2" t="s">
        <v>102</v>
      </c>
      <c r="F1101" s="2" t="s">
        <v>285</v>
      </c>
      <c r="G1101" s="2" t="s">
        <v>15</v>
      </c>
      <c r="H1101" s="2" t="s">
        <v>4876</v>
      </c>
    </row>
    <row r="1102" spans="1:8" ht="20" customHeight="1" x14ac:dyDescent="0.2">
      <c r="A1102" s="2">
        <v>1101</v>
      </c>
      <c r="B1102" s="3" t="s">
        <v>4877</v>
      </c>
      <c r="C1102" s="2" t="s">
        <v>4878</v>
      </c>
      <c r="D1102" s="2" t="s">
        <v>4879</v>
      </c>
      <c r="E1102" s="2" t="s">
        <v>80</v>
      </c>
      <c r="F1102" s="2" t="s">
        <v>4880</v>
      </c>
      <c r="G1102" s="2" t="s">
        <v>15</v>
      </c>
      <c r="H1102" s="2" t="s">
        <v>4881</v>
      </c>
    </row>
    <row r="1103" spans="1:8" ht="20" customHeight="1" x14ac:dyDescent="0.2">
      <c r="A1103" s="2">
        <v>1102</v>
      </c>
      <c r="B1103" s="3" t="s">
        <v>4882</v>
      </c>
      <c r="C1103" s="2" t="s">
        <v>4883</v>
      </c>
      <c r="D1103" s="2" t="s">
        <v>4884</v>
      </c>
      <c r="E1103" s="2" t="s">
        <v>1543</v>
      </c>
      <c r="F1103" s="2" t="s">
        <v>546</v>
      </c>
      <c r="G1103" s="2" t="s">
        <v>15</v>
      </c>
      <c r="H1103" s="2" t="s">
        <v>4885</v>
      </c>
    </row>
    <row r="1104" spans="1:8" ht="20" customHeight="1" x14ac:dyDescent="0.2">
      <c r="A1104" s="2">
        <v>1103</v>
      </c>
      <c r="B1104" s="3" t="s">
        <v>4886</v>
      </c>
      <c r="C1104" s="2" t="s">
        <v>4887</v>
      </c>
      <c r="D1104" s="2" t="s">
        <v>4888</v>
      </c>
      <c r="E1104" s="2" t="s">
        <v>96</v>
      </c>
      <c r="F1104" s="2" t="s">
        <v>2056</v>
      </c>
      <c r="G1104" s="2" t="s">
        <v>15</v>
      </c>
      <c r="H1104" s="2" t="s">
        <v>4889</v>
      </c>
    </row>
    <row r="1105" spans="1:8" ht="20" customHeight="1" x14ac:dyDescent="0.2">
      <c r="A1105" s="2">
        <v>1104</v>
      </c>
      <c r="B1105" s="3" t="s">
        <v>4890</v>
      </c>
      <c r="C1105" s="2" t="s">
        <v>4891</v>
      </c>
      <c r="D1105" s="2" t="s">
        <v>4892</v>
      </c>
      <c r="E1105" s="2" t="s">
        <v>35</v>
      </c>
      <c r="F1105" s="2" t="s">
        <v>285</v>
      </c>
      <c r="G1105" s="2" t="s">
        <v>15</v>
      </c>
      <c r="H1105" s="2" t="s">
        <v>4893</v>
      </c>
    </row>
    <row r="1106" spans="1:8" ht="20" customHeight="1" x14ac:dyDescent="0.2">
      <c r="A1106" s="2">
        <v>1105</v>
      </c>
      <c r="B1106" s="3" t="s">
        <v>4894</v>
      </c>
      <c r="C1106" s="2" t="s">
        <v>4895</v>
      </c>
      <c r="D1106" s="2" t="s">
        <v>4896</v>
      </c>
      <c r="E1106" s="2" t="s">
        <v>13</v>
      </c>
      <c r="F1106" s="2" t="s">
        <v>808</v>
      </c>
      <c r="G1106" s="2" t="s">
        <v>15</v>
      </c>
      <c r="H1106" s="2" t="s">
        <v>4897</v>
      </c>
    </row>
    <row r="1107" spans="1:8" ht="20" customHeight="1" x14ac:dyDescent="0.2">
      <c r="A1107" s="2">
        <v>1106</v>
      </c>
      <c r="B1107" s="3" t="s">
        <v>4898</v>
      </c>
      <c r="C1107" s="2" t="s">
        <v>4899</v>
      </c>
      <c r="D1107" s="2" t="s">
        <v>4900</v>
      </c>
      <c r="E1107" s="2" t="s">
        <v>35</v>
      </c>
      <c r="F1107" s="2" t="s">
        <v>729</v>
      </c>
      <c r="G1107" s="2" t="s">
        <v>15</v>
      </c>
      <c r="H1107" s="2" t="s">
        <v>4901</v>
      </c>
    </row>
    <row r="1108" spans="1:8" ht="20" customHeight="1" x14ac:dyDescent="0.2">
      <c r="A1108" s="2">
        <v>1107</v>
      </c>
      <c r="B1108" s="3" t="s">
        <v>4902</v>
      </c>
      <c r="C1108" s="2" t="s">
        <v>4903</v>
      </c>
      <c r="D1108" s="2" t="s">
        <v>4904</v>
      </c>
      <c r="E1108" s="2" t="s">
        <v>35</v>
      </c>
      <c r="F1108" s="2" t="s">
        <v>3985</v>
      </c>
      <c r="G1108" s="2" t="s">
        <v>15</v>
      </c>
      <c r="H1108" s="2" t="s">
        <v>4905</v>
      </c>
    </row>
    <row r="1109" spans="1:8" ht="20" customHeight="1" x14ac:dyDescent="0.2">
      <c r="A1109" s="2">
        <v>1108</v>
      </c>
      <c r="B1109" s="3" t="s">
        <v>4906</v>
      </c>
      <c r="C1109" s="2" t="s">
        <v>4907</v>
      </c>
      <c r="D1109" s="2" t="s">
        <v>4908</v>
      </c>
      <c r="E1109" s="2" t="s">
        <v>13</v>
      </c>
      <c r="F1109" s="2" t="s">
        <v>2404</v>
      </c>
      <c r="G1109" s="2" t="s">
        <v>15</v>
      </c>
      <c r="H1109" s="2" t="s">
        <v>4909</v>
      </c>
    </row>
    <row r="1110" spans="1:8" ht="20" customHeight="1" x14ac:dyDescent="0.2">
      <c r="A1110" s="2">
        <v>1109</v>
      </c>
      <c r="B1110" s="3" t="s">
        <v>4910</v>
      </c>
      <c r="C1110" s="2" t="s">
        <v>4911</v>
      </c>
      <c r="D1110" s="2" t="s">
        <v>4912</v>
      </c>
      <c r="E1110" s="2" t="s">
        <v>13</v>
      </c>
      <c r="F1110" s="2" t="s">
        <v>4913</v>
      </c>
      <c r="G1110" s="2" t="s">
        <v>842</v>
      </c>
      <c r="H1110" s="2" t="s">
        <v>4914</v>
      </c>
    </row>
    <row r="1111" spans="1:8" ht="20" customHeight="1" x14ac:dyDescent="0.2">
      <c r="A1111" s="2">
        <v>1110</v>
      </c>
      <c r="B1111" s="3" t="s">
        <v>4915</v>
      </c>
      <c r="C1111" s="2" t="s">
        <v>4916</v>
      </c>
      <c r="D1111" s="2" t="s">
        <v>4917</v>
      </c>
      <c r="E1111" s="2" t="s">
        <v>35</v>
      </c>
      <c r="F1111" s="2" t="s">
        <v>4918</v>
      </c>
      <c r="G1111" s="2" t="s">
        <v>15</v>
      </c>
      <c r="H1111" s="2" t="s">
        <v>4919</v>
      </c>
    </row>
    <row r="1112" spans="1:8" ht="20" customHeight="1" x14ac:dyDescent="0.2">
      <c r="A1112" s="2">
        <v>1111</v>
      </c>
      <c r="B1112" s="3" t="s">
        <v>4920</v>
      </c>
      <c r="C1112" s="2" t="s">
        <v>4921</v>
      </c>
      <c r="D1112" s="2" t="s">
        <v>4922</v>
      </c>
      <c r="E1112" s="2" t="s">
        <v>35</v>
      </c>
      <c r="F1112" s="2" t="s">
        <v>4923</v>
      </c>
      <c r="G1112" s="2" t="s">
        <v>15</v>
      </c>
      <c r="H1112" s="2" t="s">
        <v>4924</v>
      </c>
    </row>
    <row r="1113" spans="1:8" ht="20" customHeight="1" x14ac:dyDescent="0.2">
      <c r="A1113" s="2">
        <v>1112</v>
      </c>
      <c r="B1113" s="3" t="s">
        <v>4925</v>
      </c>
      <c r="C1113" s="2" t="s">
        <v>4926</v>
      </c>
      <c r="D1113" s="2" t="s">
        <v>4927</v>
      </c>
      <c r="E1113" s="2" t="s">
        <v>13</v>
      </c>
      <c r="F1113" s="2" t="s">
        <v>2490</v>
      </c>
      <c r="G1113" s="2" t="s">
        <v>15</v>
      </c>
      <c r="H1113" s="2" t="s">
        <v>4928</v>
      </c>
    </row>
    <row r="1114" spans="1:8" ht="20" customHeight="1" x14ac:dyDescent="0.2">
      <c r="A1114" s="2">
        <v>1113</v>
      </c>
      <c r="B1114" s="3" t="s">
        <v>4929</v>
      </c>
      <c r="C1114" s="2" t="s">
        <v>4930</v>
      </c>
      <c r="D1114" s="2" t="s">
        <v>4931</v>
      </c>
      <c r="E1114" s="2" t="s">
        <v>1543</v>
      </c>
      <c r="F1114" s="2" t="s">
        <v>4205</v>
      </c>
      <c r="G1114" s="2" t="s">
        <v>2192</v>
      </c>
      <c r="H1114" s="2" t="s">
        <v>4932</v>
      </c>
    </row>
    <row r="1115" spans="1:8" ht="20" customHeight="1" x14ac:dyDescent="0.2">
      <c r="A1115" s="2">
        <v>1114</v>
      </c>
      <c r="B1115" s="3" t="s">
        <v>4933</v>
      </c>
      <c r="C1115" s="2" t="s">
        <v>4934</v>
      </c>
      <c r="D1115" s="2" t="s">
        <v>4935</v>
      </c>
      <c r="E1115" s="2" t="s">
        <v>70</v>
      </c>
      <c r="F1115" s="2" t="s">
        <v>4936</v>
      </c>
      <c r="G1115" s="2" t="s">
        <v>15</v>
      </c>
      <c r="H1115" s="2" t="s">
        <v>4938</v>
      </c>
    </row>
    <row r="1116" spans="1:8" ht="20" customHeight="1" x14ac:dyDescent="0.2">
      <c r="A1116" s="2">
        <v>1115</v>
      </c>
      <c r="B1116" s="3" t="s">
        <v>4939</v>
      </c>
      <c r="C1116" s="2" t="s">
        <v>4940</v>
      </c>
      <c r="D1116" s="2" t="s">
        <v>4941</v>
      </c>
      <c r="E1116" s="2" t="s">
        <v>102</v>
      </c>
      <c r="F1116" s="2" t="s">
        <v>4942</v>
      </c>
      <c r="G1116" s="2" t="s">
        <v>15</v>
      </c>
      <c r="H1116" s="2" t="s">
        <v>4943</v>
      </c>
    </row>
    <row r="1117" spans="1:8" ht="20" customHeight="1" x14ac:dyDescent="0.2">
      <c r="A1117" s="2">
        <v>1116</v>
      </c>
      <c r="B1117" s="3" t="s">
        <v>4944</v>
      </c>
      <c r="C1117" s="2" t="s">
        <v>4945</v>
      </c>
      <c r="D1117" s="2" t="s">
        <v>4946</v>
      </c>
      <c r="E1117" s="2" t="s">
        <v>70</v>
      </c>
      <c r="F1117" s="2" t="s">
        <v>3691</v>
      </c>
      <c r="G1117" s="2" t="s">
        <v>15</v>
      </c>
      <c r="H1117" s="2" t="s">
        <v>4947</v>
      </c>
    </row>
    <row r="1118" spans="1:8" ht="20" customHeight="1" x14ac:dyDescent="0.2">
      <c r="A1118" s="2">
        <v>1117</v>
      </c>
      <c r="B1118" s="3" t="s">
        <v>4948</v>
      </c>
      <c r="C1118" s="2" t="s">
        <v>4949</v>
      </c>
      <c r="D1118" s="2" t="s">
        <v>4950</v>
      </c>
      <c r="E1118" s="2" t="s">
        <v>1532</v>
      </c>
      <c r="F1118" s="2" t="s">
        <v>4951</v>
      </c>
      <c r="G1118" s="2" t="s">
        <v>15</v>
      </c>
      <c r="H1118" s="2"/>
    </row>
    <row r="1119" spans="1:8" ht="20" customHeight="1" x14ac:dyDescent="0.2">
      <c r="A1119" s="2">
        <v>1118</v>
      </c>
      <c r="B1119" s="3" t="s">
        <v>4952</v>
      </c>
      <c r="C1119" s="2" t="s">
        <v>4953</v>
      </c>
      <c r="D1119" s="2" t="s">
        <v>4954</v>
      </c>
      <c r="E1119" s="2" t="s">
        <v>13</v>
      </c>
      <c r="F1119" s="2" t="s">
        <v>133</v>
      </c>
      <c r="G1119" s="2" t="s">
        <v>15</v>
      </c>
      <c r="H1119" s="2" t="s">
        <v>4955</v>
      </c>
    </row>
    <row r="1120" spans="1:8" ht="20" customHeight="1" x14ac:dyDescent="0.2">
      <c r="A1120" s="2">
        <v>1119</v>
      </c>
      <c r="B1120" s="3" t="s">
        <v>4956</v>
      </c>
      <c r="C1120" s="2" t="s">
        <v>4957</v>
      </c>
      <c r="D1120" s="2" t="s">
        <v>4958</v>
      </c>
      <c r="E1120" s="2" t="s">
        <v>96</v>
      </c>
      <c r="F1120" s="2" t="s">
        <v>2524</v>
      </c>
      <c r="G1120" s="2" t="s">
        <v>15</v>
      </c>
      <c r="H1120" s="2" t="s">
        <v>4959</v>
      </c>
    </row>
    <row r="1121" spans="1:8" ht="20" customHeight="1" x14ac:dyDescent="0.2">
      <c r="A1121" s="2">
        <v>1120</v>
      </c>
      <c r="B1121" s="3" t="s">
        <v>4960</v>
      </c>
      <c r="C1121" s="2" t="s">
        <v>4961</v>
      </c>
      <c r="D1121" s="2" t="s">
        <v>1254</v>
      </c>
      <c r="E1121" s="2" t="s">
        <v>1538</v>
      </c>
      <c r="F1121" s="2" t="s">
        <v>997</v>
      </c>
      <c r="G1121" s="2" t="s">
        <v>15</v>
      </c>
      <c r="H1121" s="2" t="s">
        <v>4962</v>
      </c>
    </row>
    <row r="1122" spans="1:8" ht="20" customHeight="1" x14ac:dyDescent="0.2">
      <c r="A1122" s="2">
        <v>1121</v>
      </c>
      <c r="B1122" s="3" t="s">
        <v>4963</v>
      </c>
      <c r="C1122" s="2" t="s">
        <v>4964</v>
      </c>
      <c r="D1122" s="2" t="s">
        <v>4965</v>
      </c>
      <c r="E1122" s="2" t="s">
        <v>35</v>
      </c>
      <c r="F1122" s="2" t="s">
        <v>4966</v>
      </c>
      <c r="G1122" s="2" t="s">
        <v>15</v>
      </c>
      <c r="H1122" s="2" t="s">
        <v>4967</v>
      </c>
    </row>
    <row r="1123" spans="1:8" ht="20" customHeight="1" x14ac:dyDescent="0.2">
      <c r="A1123" s="2">
        <v>1122</v>
      </c>
      <c r="B1123" s="3" t="s">
        <v>4968</v>
      </c>
      <c r="C1123" s="2" t="s">
        <v>4969</v>
      </c>
      <c r="D1123" s="2" t="s">
        <v>4970</v>
      </c>
      <c r="E1123" s="2" t="s">
        <v>35</v>
      </c>
      <c r="F1123" s="2" t="s">
        <v>4971</v>
      </c>
      <c r="G1123" s="2" t="s">
        <v>15</v>
      </c>
      <c r="H1123" s="2" t="s">
        <v>4972</v>
      </c>
    </row>
    <row r="1124" spans="1:8" ht="20" customHeight="1" x14ac:dyDescent="0.2">
      <c r="A1124" s="2">
        <v>1123</v>
      </c>
      <c r="B1124" s="3" t="s">
        <v>4973</v>
      </c>
      <c r="C1124" s="2" t="s">
        <v>4974</v>
      </c>
      <c r="D1124" s="2" t="s">
        <v>4975</v>
      </c>
      <c r="E1124" s="2" t="s">
        <v>1538</v>
      </c>
      <c r="F1124" s="2" t="s">
        <v>4976</v>
      </c>
      <c r="G1124" s="2" t="s">
        <v>15</v>
      </c>
      <c r="H1124" s="2" t="s">
        <v>4977</v>
      </c>
    </row>
    <row r="1125" spans="1:8" ht="20" customHeight="1" x14ac:dyDescent="0.2">
      <c r="A1125" s="2">
        <v>1124</v>
      </c>
      <c r="B1125" s="3" t="s">
        <v>4978</v>
      </c>
      <c r="C1125" s="2" t="s">
        <v>4979</v>
      </c>
      <c r="D1125" s="2" t="s">
        <v>4980</v>
      </c>
      <c r="E1125" s="2" t="s">
        <v>13</v>
      </c>
      <c r="F1125" s="2" t="s">
        <v>4981</v>
      </c>
      <c r="G1125" s="2" t="s">
        <v>15</v>
      </c>
      <c r="H1125" s="2" t="s">
        <v>4982</v>
      </c>
    </row>
    <row r="1126" spans="1:8" ht="20" customHeight="1" x14ac:dyDescent="0.2">
      <c r="A1126" s="2">
        <v>1125</v>
      </c>
      <c r="B1126" s="3" t="s">
        <v>4983</v>
      </c>
      <c r="C1126" s="2" t="s">
        <v>4984</v>
      </c>
      <c r="D1126" s="2" t="s">
        <v>4985</v>
      </c>
      <c r="E1126" s="2" t="s">
        <v>70</v>
      </c>
      <c r="F1126" s="2" t="s">
        <v>3297</v>
      </c>
      <c r="G1126" s="2" t="s">
        <v>15</v>
      </c>
      <c r="H1126" s="2" t="s">
        <v>4986</v>
      </c>
    </row>
    <row r="1127" spans="1:8" ht="20" customHeight="1" x14ac:dyDescent="0.2">
      <c r="A1127" s="2">
        <v>1126</v>
      </c>
      <c r="B1127" s="3" t="s">
        <v>4987</v>
      </c>
      <c r="C1127" s="2" t="s">
        <v>4988</v>
      </c>
      <c r="D1127" s="2" t="s">
        <v>4989</v>
      </c>
      <c r="E1127" s="2" t="s">
        <v>70</v>
      </c>
      <c r="F1127" s="2" t="s">
        <v>4990</v>
      </c>
      <c r="G1127" s="2" t="s">
        <v>15</v>
      </c>
      <c r="H1127" s="2" t="s">
        <v>4991</v>
      </c>
    </row>
    <row r="1128" spans="1:8" ht="20" customHeight="1" x14ac:dyDescent="0.2">
      <c r="A1128" s="2">
        <v>1127</v>
      </c>
      <c r="B1128" s="3" t="s">
        <v>4992</v>
      </c>
      <c r="C1128" s="2" t="s">
        <v>4993</v>
      </c>
      <c r="D1128" s="2" t="s">
        <v>4994</v>
      </c>
      <c r="E1128" s="2" t="s">
        <v>35</v>
      </c>
      <c r="F1128" s="2" t="s">
        <v>4995</v>
      </c>
      <c r="G1128" s="2" t="s">
        <v>15</v>
      </c>
      <c r="H1128" s="2" t="s">
        <v>4996</v>
      </c>
    </row>
    <row r="1129" spans="1:8" ht="20" customHeight="1" x14ac:dyDescent="0.2">
      <c r="A1129" s="2">
        <v>1128</v>
      </c>
      <c r="B1129" s="3" t="s">
        <v>4997</v>
      </c>
      <c r="C1129" s="2" t="s">
        <v>4998</v>
      </c>
      <c r="D1129" s="2" t="s">
        <v>4999</v>
      </c>
      <c r="E1129" s="2" t="s">
        <v>70</v>
      </c>
      <c r="F1129" s="2" t="s">
        <v>25</v>
      </c>
      <c r="G1129" s="2" t="s">
        <v>15</v>
      </c>
      <c r="H1129" s="2" t="s">
        <v>5000</v>
      </c>
    </row>
  </sheetData>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055A02-E031-F445-A16A-4F711EC9C512}">
  <dimension ref="A1:B17"/>
  <sheetViews>
    <sheetView workbookViewId="0">
      <selection activeCell="A2" sqref="A2:B15"/>
    </sheetView>
  </sheetViews>
  <sheetFormatPr baseColWidth="10" defaultRowHeight="15" x14ac:dyDescent="0.2"/>
  <cols>
    <col min="1" max="1" width="77.33203125" bestFit="1" customWidth="1"/>
    <col min="2" max="2" width="21.1640625" bestFit="1" customWidth="1"/>
  </cols>
  <sheetData>
    <row r="1" spans="1:2" x14ac:dyDescent="0.2">
      <c r="A1" s="71" t="s">
        <v>12569</v>
      </c>
      <c r="B1" t="s">
        <v>12636</v>
      </c>
    </row>
    <row r="2" spans="1:2" x14ac:dyDescent="0.2">
      <c r="A2" s="41" t="s">
        <v>5041</v>
      </c>
      <c r="B2" s="72">
        <v>8</v>
      </c>
    </row>
    <row r="3" spans="1:2" x14ac:dyDescent="0.2">
      <c r="A3" s="41" t="s">
        <v>5025</v>
      </c>
      <c r="B3" s="72">
        <v>7</v>
      </c>
    </row>
    <row r="4" spans="1:2" x14ac:dyDescent="0.2">
      <c r="A4" s="41" t="s">
        <v>5775</v>
      </c>
      <c r="B4" s="72">
        <v>2</v>
      </c>
    </row>
    <row r="5" spans="1:2" x14ac:dyDescent="0.2">
      <c r="A5" s="41" t="s">
        <v>5353</v>
      </c>
      <c r="B5" s="72">
        <v>11</v>
      </c>
    </row>
    <row r="6" spans="1:2" x14ac:dyDescent="0.2">
      <c r="A6" s="41" t="s">
        <v>5185</v>
      </c>
      <c r="B6" s="72">
        <v>6</v>
      </c>
    </row>
    <row r="7" spans="1:2" x14ac:dyDescent="0.2">
      <c r="A7" s="41" t="s">
        <v>5225</v>
      </c>
      <c r="B7" s="72">
        <v>6</v>
      </c>
    </row>
    <row r="8" spans="1:2" x14ac:dyDescent="0.2">
      <c r="A8" s="41" t="s">
        <v>5029</v>
      </c>
      <c r="B8" s="72">
        <v>32</v>
      </c>
    </row>
    <row r="9" spans="1:2" x14ac:dyDescent="0.2">
      <c r="A9" s="41" t="s">
        <v>5145</v>
      </c>
      <c r="B9" s="72">
        <v>5</v>
      </c>
    </row>
    <row r="10" spans="1:2" x14ac:dyDescent="0.2">
      <c r="A10" s="41" t="s">
        <v>5034</v>
      </c>
      <c r="B10" s="72">
        <v>28</v>
      </c>
    </row>
    <row r="11" spans="1:2" x14ac:dyDescent="0.2">
      <c r="A11" s="41" t="s">
        <v>5740</v>
      </c>
      <c r="B11" s="72">
        <v>10</v>
      </c>
    </row>
    <row r="12" spans="1:2" x14ac:dyDescent="0.2">
      <c r="A12" s="41" t="s">
        <v>5172</v>
      </c>
      <c r="B12" s="72">
        <v>31</v>
      </c>
    </row>
    <row r="13" spans="1:2" x14ac:dyDescent="0.2">
      <c r="A13" s="41" t="s">
        <v>6204</v>
      </c>
      <c r="B13" s="72">
        <v>3</v>
      </c>
    </row>
    <row r="14" spans="1:2" x14ac:dyDescent="0.2">
      <c r="A14" s="41" t="s">
        <v>5044</v>
      </c>
      <c r="B14" s="72">
        <v>60</v>
      </c>
    </row>
    <row r="15" spans="1:2" x14ac:dyDescent="0.2">
      <c r="A15" s="41" t="s">
        <v>5212</v>
      </c>
      <c r="B15" s="72">
        <v>3</v>
      </c>
    </row>
    <row r="16" spans="1:2" x14ac:dyDescent="0.2">
      <c r="A16" s="41" t="s">
        <v>12635</v>
      </c>
      <c r="B16" s="72"/>
    </row>
    <row r="17" spans="1:2" x14ac:dyDescent="0.2">
      <c r="A17" s="41" t="s">
        <v>12570</v>
      </c>
      <c r="B17" s="72">
        <v>212</v>
      </c>
    </row>
  </sheetData>
  <pageMargins left="0.7" right="0.7" top="0.75" bottom="0.75" header="0.3" footer="0.3"/>
  <pageSetup paperSize="9" orientation="portrait" horizontalDpi="0" verticalDpi="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FAE543-9D50-CA4C-8550-189763277367}">
  <dimension ref="A1:AK320"/>
  <sheetViews>
    <sheetView topLeftCell="J1" zoomScale="125" zoomScaleNormal="100" workbookViewId="0">
      <pane ySplit="1" topLeftCell="A2" activePane="bottomLeft" state="frozen"/>
      <selection pane="bottomLeft" activeCell="AE11" sqref="AE11"/>
    </sheetView>
  </sheetViews>
  <sheetFormatPr baseColWidth="10" defaultColWidth="26" defaultRowHeight="20" customHeight="1" x14ac:dyDescent="0.2"/>
  <cols>
    <col min="1" max="1" width="25.33203125" style="7" customWidth="1"/>
    <col min="2" max="2" width="12.83203125" style="7" customWidth="1"/>
    <col min="3" max="3" width="15.1640625" style="9" customWidth="1"/>
    <col min="4" max="4" width="86.33203125" style="7" customWidth="1"/>
    <col min="5" max="5" width="16" style="8" customWidth="1"/>
    <col min="6" max="6" width="10.5" style="7" customWidth="1"/>
    <col min="7" max="7" width="9.6640625" style="7" customWidth="1"/>
    <col min="8" max="8" width="15.83203125" style="7" customWidth="1"/>
    <col min="9" max="9" width="13.5" style="7" customWidth="1"/>
    <col min="10" max="10" width="16.33203125" style="7" customWidth="1"/>
    <col min="11" max="11" width="30.6640625" style="7" customWidth="1"/>
    <col min="12" max="12" width="13.6640625" style="7" customWidth="1"/>
    <col min="13" max="13" width="10.1640625" style="7" customWidth="1"/>
    <col min="14" max="14" width="17.1640625" style="7" customWidth="1"/>
    <col min="15" max="15" width="18.33203125" style="7" customWidth="1"/>
    <col min="16" max="16" width="17.6640625" style="7" customWidth="1"/>
    <col min="17" max="17" width="16.6640625" style="7" customWidth="1"/>
    <col min="18" max="18" width="18.5" style="7" customWidth="1"/>
    <col min="19" max="19" width="12.33203125" style="7" customWidth="1"/>
    <col min="20" max="20" width="21.83203125" style="7" customWidth="1"/>
    <col min="21" max="21" width="17.83203125" style="7" customWidth="1"/>
    <col min="22" max="22" width="17.1640625" style="7" customWidth="1"/>
    <col min="23" max="23" width="21.83203125" style="7" customWidth="1"/>
    <col min="24" max="28" width="28" style="7" customWidth="1"/>
    <col min="29" max="29" width="50.83203125" style="7" customWidth="1"/>
    <col min="30" max="16384" width="26" style="7"/>
  </cols>
  <sheetData>
    <row r="1" spans="1:37" ht="24.75" customHeight="1" x14ac:dyDescent="0.2">
      <c r="A1" s="4" t="s">
        <v>6433</v>
      </c>
      <c r="B1" s="4" t="s">
        <v>5002</v>
      </c>
      <c r="C1" s="5" t="s">
        <v>5003</v>
      </c>
      <c r="D1" s="4" t="s">
        <v>1</v>
      </c>
      <c r="E1" s="6" t="s">
        <v>5004</v>
      </c>
      <c r="F1" s="4" t="s">
        <v>3</v>
      </c>
      <c r="G1" s="4" t="s">
        <v>5005</v>
      </c>
      <c r="H1" s="4" t="s">
        <v>5006</v>
      </c>
      <c r="I1" s="4" t="s">
        <v>5007</v>
      </c>
      <c r="J1" s="4" t="s">
        <v>5008</v>
      </c>
      <c r="K1" s="4" t="s">
        <v>5009</v>
      </c>
      <c r="L1" s="4" t="s">
        <v>5010</v>
      </c>
      <c r="M1" s="4" t="s">
        <v>5011</v>
      </c>
      <c r="N1" s="4" t="s">
        <v>5012</v>
      </c>
      <c r="O1" s="4" t="s">
        <v>5013</v>
      </c>
      <c r="P1" s="4" t="s">
        <v>5014</v>
      </c>
      <c r="Q1" s="4" t="s">
        <v>5015</v>
      </c>
      <c r="R1" s="4" t="s">
        <v>5016</v>
      </c>
      <c r="S1" s="4" t="s">
        <v>5017</v>
      </c>
      <c r="T1" s="4" t="s">
        <v>5018</v>
      </c>
      <c r="U1" s="4" t="s">
        <v>6434</v>
      </c>
      <c r="V1" s="4" t="s">
        <v>5020</v>
      </c>
      <c r="W1" s="4" t="s">
        <v>5021</v>
      </c>
      <c r="X1" s="4" t="s">
        <v>5022</v>
      </c>
      <c r="Y1" s="4" t="s">
        <v>12588</v>
      </c>
      <c r="Z1" s="4" t="s">
        <v>12589</v>
      </c>
      <c r="AA1" s="4" t="s">
        <v>4</v>
      </c>
      <c r="AB1" s="4" t="s">
        <v>12547</v>
      </c>
      <c r="AC1" s="4" t="s">
        <v>5023</v>
      </c>
    </row>
    <row r="2" spans="1:37" s="10" customFormat="1" ht="20" customHeight="1" x14ac:dyDescent="0.2">
      <c r="A2" s="51">
        <v>1</v>
      </c>
      <c r="B2" s="51">
        <v>1</v>
      </c>
      <c r="C2" s="52">
        <v>680</v>
      </c>
      <c r="D2" s="51" t="str">
        <f>VLOOKUP(C2,Article!A:B,2)</f>
        <v>Design and internal validation of an obstetric early warning score: secondary analysis of the Intensive Care National Audit and Research Centre Case Mix Programme database</v>
      </c>
      <c r="E2" s="53">
        <v>43925</v>
      </c>
      <c r="F2" s="53" t="s">
        <v>6432</v>
      </c>
      <c r="G2" s="53" t="s">
        <v>6431</v>
      </c>
      <c r="H2" s="51" t="s">
        <v>6430</v>
      </c>
      <c r="I2" s="51" t="s">
        <v>5030</v>
      </c>
      <c r="J2" s="51" t="s">
        <v>6379</v>
      </c>
      <c r="K2" s="51" t="s">
        <v>6429</v>
      </c>
      <c r="L2" s="51" t="s">
        <v>6428</v>
      </c>
      <c r="M2" s="51" t="s">
        <v>5527</v>
      </c>
      <c r="N2" s="51" t="s">
        <v>6427</v>
      </c>
      <c r="O2" s="51" t="s">
        <v>6426</v>
      </c>
      <c r="P2" s="51"/>
      <c r="Q2" s="51" t="s">
        <v>6425</v>
      </c>
      <c r="R2" s="51" t="s">
        <v>6424</v>
      </c>
      <c r="S2" s="51"/>
      <c r="T2" s="51" t="s">
        <v>5019</v>
      </c>
      <c r="U2" s="51" t="s">
        <v>5019</v>
      </c>
      <c r="V2" s="51"/>
      <c r="W2" s="51" t="s">
        <v>5047</v>
      </c>
      <c r="X2" s="51" t="s">
        <v>5172</v>
      </c>
      <c r="Y2" s="51" t="b">
        <f>COUNTIF(Methods_Used_in_Literatures!$N$3:$N$9,'Article_Review '!C94)&gt;0</f>
        <v>0</v>
      </c>
      <c r="Z2" s="51" t="b">
        <f>COUNTIF(Methods_Used_in_Literatures!$P$3:$P$20,C2)&gt;0</f>
        <v>0</v>
      </c>
      <c r="AA2" s="51" t="str">
        <f>VLOOKUP(C2,Article!$A$1:$E$1129,5)</f>
        <v>2013</v>
      </c>
      <c r="AB2" s="51" t="str">
        <f>VLOOKUP(C2,Article!A:F,6)</f>
        <v>Anaesthesia</v>
      </c>
      <c r="AC2" s="51" t="s">
        <v>6423</v>
      </c>
      <c r="AD2" s="7"/>
      <c r="AE2" s="7"/>
      <c r="AF2" s="7"/>
      <c r="AG2" s="7"/>
      <c r="AH2" s="7"/>
      <c r="AI2" s="7"/>
      <c r="AJ2" s="7"/>
      <c r="AK2" s="7"/>
    </row>
    <row r="3" spans="1:37" s="10" customFormat="1" ht="20" customHeight="1" x14ac:dyDescent="0.2">
      <c r="A3" s="51">
        <v>2</v>
      </c>
      <c r="B3" s="51">
        <v>1</v>
      </c>
      <c r="C3" s="52">
        <v>1097</v>
      </c>
      <c r="D3" s="51" t="str">
        <f>VLOOKUP(C3,Article!A:B,2)</f>
        <v>Evaluation of autonomies in the severely brain injured: the Progression of Autonomies Scale</v>
      </c>
      <c r="E3" s="53">
        <v>43925</v>
      </c>
      <c r="F3" s="53" t="s">
        <v>6422</v>
      </c>
      <c r="G3" s="53" t="s">
        <v>6421</v>
      </c>
      <c r="H3" s="51" t="s">
        <v>5959</v>
      </c>
      <c r="I3" s="51" t="s">
        <v>5030</v>
      </c>
      <c r="J3" s="51" t="s">
        <v>6420</v>
      </c>
      <c r="K3" s="51"/>
      <c r="L3" s="51"/>
      <c r="M3" s="51" t="s">
        <v>6419</v>
      </c>
      <c r="N3" s="51"/>
      <c r="O3" s="51"/>
      <c r="P3" s="51"/>
      <c r="Q3" s="51"/>
      <c r="R3" s="51"/>
      <c r="S3" s="51"/>
      <c r="T3" s="51"/>
      <c r="U3" s="51"/>
      <c r="V3" s="51"/>
      <c r="W3" s="51" t="s">
        <v>5047</v>
      </c>
      <c r="X3" s="51" t="s">
        <v>5145</v>
      </c>
      <c r="Y3" s="51" t="b">
        <f>COUNTIF(Methods_Used_in_Literatures!$N$3:$N$9,'Article_Review '!C95)&gt;0</f>
        <v>0</v>
      </c>
      <c r="Z3" s="51" t="b">
        <f>COUNTIF(Methods_Used_in_Literatures!$P$3:$P$20,C3)&gt;0</f>
        <v>0</v>
      </c>
      <c r="AA3" s="51" t="str">
        <f>VLOOKUP(C3,Article!$A$1:$E$1129,5)</f>
        <v>2013</v>
      </c>
      <c r="AB3" s="51" t="str">
        <f>VLOOKUP(C3,Article!A:F,6)</f>
        <v>Funct Neurol</v>
      </c>
      <c r="AC3" s="51"/>
      <c r="AD3" s="7"/>
      <c r="AE3" s="7"/>
      <c r="AF3" s="7"/>
      <c r="AG3" s="7"/>
      <c r="AH3" s="7"/>
      <c r="AI3" s="7"/>
      <c r="AJ3" s="7"/>
      <c r="AK3" s="7"/>
    </row>
    <row r="4" spans="1:37" s="10" customFormat="1" ht="20" customHeight="1" x14ac:dyDescent="0.2">
      <c r="A4" s="51">
        <v>3</v>
      </c>
      <c r="B4" s="51">
        <v>1</v>
      </c>
      <c r="C4" s="52">
        <v>482</v>
      </c>
      <c r="D4" s="51" t="str">
        <f>VLOOKUP(C4,Article!A:B,2)</f>
        <v>Comparison of SNOMED CT versus Medcin terminology concept coverage for mild Traumatic Brain Injury</v>
      </c>
      <c r="E4" s="53">
        <v>43926</v>
      </c>
      <c r="F4" s="53" t="s">
        <v>6418</v>
      </c>
      <c r="G4" s="53" t="s">
        <v>6417</v>
      </c>
      <c r="H4" s="51" t="s">
        <v>6416</v>
      </c>
      <c r="I4" s="51" t="s">
        <v>6144</v>
      </c>
      <c r="J4" s="51"/>
      <c r="K4" s="51"/>
      <c r="L4" s="51"/>
      <c r="M4" s="51" t="s">
        <v>6412</v>
      </c>
      <c r="N4" s="51"/>
      <c r="O4" s="51"/>
      <c r="P4" s="51"/>
      <c r="Q4" s="51"/>
      <c r="R4" s="51"/>
      <c r="S4" s="51"/>
      <c r="T4" s="51"/>
      <c r="U4" s="51"/>
      <c r="V4" s="51"/>
      <c r="W4" s="51" t="s">
        <v>5047</v>
      </c>
      <c r="X4" s="51" t="s">
        <v>5353</v>
      </c>
      <c r="Y4" s="51" t="b">
        <f>COUNTIF(Methods_Used_in_Literatures!$N$3:$N$9,'Article_Review '!C96)&gt;0</f>
        <v>0</v>
      </c>
      <c r="Z4" s="51" t="b">
        <f>COUNTIF(Methods_Used_in_Literatures!$P$3:$P$20,C4)&gt;0</f>
        <v>0</v>
      </c>
      <c r="AA4" s="51" t="str">
        <f>VLOOKUP(C4,Article!$A$1:$E$1129,5)</f>
        <v>2011</v>
      </c>
      <c r="AB4" s="51" t="str">
        <f>VLOOKUP(C4,Article!A:F,6)</f>
        <v>AMIA Annu Symp Proc</v>
      </c>
      <c r="AC4" s="51"/>
      <c r="AD4" s="7"/>
      <c r="AE4" s="7"/>
      <c r="AF4" s="7"/>
      <c r="AG4" s="7"/>
      <c r="AH4" s="7"/>
      <c r="AI4" s="7"/>
      <c r="AJ4" s="7"/>
      <c r="AK4" s="7"/>
    </row>
    <row r="5" spans="1:37" s="12" customFormat="1" ht="20" customHeight="1" x14ac:dyDescent="0.2">
      <c r="A5" s="12">
        <v>4</v>
      </c>
      <c r="B5" s="12">
        <v>1</v>
      </c>
      <c r="C5" s="12">
        <v>1001</v>
      </c>
      <c r="D5" s="12" t="str">
        <f>VLOOKUP(C5,Article!A:B,2)</f>
        <v>Minority trauma patients tend to cluster at trauma centers with worse-than-expected mortality: can this phenomenon help explain racial disparities in trauma outcomes?</v>
      </c>
      <c r="E5" s="13">
        <v>43927</v>
      </c>
      <c r="F5" s="12" t="s">
        <v>6415</v>
      </c>
      <c r="G5" s="12" t="s">
        <v>6414</v>
      </c>
      <c r="H5" s="12" t="s">
        <v>6413</v>
      </c>
      <c r="I5" s="12" t="s">
        <v>5030</v>
      </c>
      <c r="J5" s="12" t="s">
        <v>5679</v>
      </c>
      <c r="K5" s="12" t="s">
        <v>5441</v>
      </c>
      <c r="L5" s="12" t="s">
        <v>5091</v>
      </c>
      <c r="M5" s="12" t="s">
        <v>6412</v>
      </c>
      <c r="N5" s="12" t="s">
        <v>6411</v>
      </c>
      <c r="O5" s="12" t="s">
        <v>6410</v>
      </c>
      <c r="Q5" s="12" t="s">
        <v>5072</v>
      </c>
      <c r="R5" s="12" t="s">
        <v>6409</v>
      </c>
      <c r="T5" s="12" t="s">
        <v>5019</v>
      </c>
      <c r="U5" s="12" t="s">
        <v>5019</v>
      </c>
      <c r="V5" s="12">
        <v>5</v>
      </c>
      <c r="W5" s="12" t="s">
        <v>5019</v>
      </c>
      <c r="Y5" s="12" t="b">
        <f>COUNTIF(Methods_Used_in_Literatures!$N$3:$N$9,'Article_Review '!C5)&gt;0</f>
        <v>0</v>
      </c>
      <c r="Z5" s="12" t="b">
        <f>COUNTIF(Methods_Used_in_Literatures!$P$3:$P$20,C5)&gt;0</f>
        <v>1</v>
      </c>
      <c r="AA5" s="12" t="str">
        <f>VLOOKUP(C5,Article!$A$1:$E$1129,5)</f>
        <v>2013</v>
      </c>
      <c r="AB5" s="12" t="str">
        <f>VLOOKUP(C5,Article!A:F,6)</f>
        <v>Ann Surg</v>
      </c>
      <c r="AC5" s="12" t="s">
        <v>6408</v>
      </c>
      <c r="AD5" s="7"/>
      <c r="AE5" s="7"/>
      <c r="AF5" s="7"/>
      <c r="AG5" s="7"/>
      <c r="AH5" s="7"/>
      <c r="AI5" s="7"/>
      <c r="AJ5" s="7"/>
      <c r="AK5" s="7"/>
    </row>
    <row r="6" spans="1:37" s="10" customFormat="1" ht="20" customHeight="1" x14ac:dyDescent="0.2">
      <c r="A6" s="51">
        <v>5</v>
      </c>
      <c r="B6" s="51">
        <v>1</v>
      </c>
      <c r="C6" s="51">
        <v>1006</v>
      </c>
      <c r="D6" s="51" t="str">
        <f>VLOOKUP(C6,Article!A:B,2)</f>
        <v>Covariate adjustment increased power in randomized controlled trials: an example in traumatic brain injury</v>
      </c>
      <c r="E6" s="53">
        <v>43926</v>
      </c>
      <c r="F6" s="51" t="s">
        <v>6407</v>
      </c>
      <c r="G6" s="51" t="s">
        <v>6406</v>
      </c>
      <c r="H6" s="51" t="s">
        <v>6405</v>
      </c>
      <c r="I6" s="51" t="s">
        <v>5030</v>
      </c>
      <c r="J6" s="51"/>
      <c r="K6" s="51" t="s">
        <v>6404</v>
      </c>
      <c r="L6" s="51"/>
      <c r="M6" s="51"/>
      <c r="N6" s="51"/>
      <c r="O6" s="51"/>
      <c r="P6" s="51"/>
      <c r="Q6" s="51"/>
      <c r="R6" s="51"/>
      <c r="S6" s="51"/>
      <c r="T6" s="51"/>
      <c r="U6" s="51"/>
      <c r="V6" s="51"/>
      <c r="W6" s="51" t="s">
        <v>5047</v>
      </c>
      <c r="X6" s="51" t="s">
        <v>5034</v>
      </c>
      <c r="Y6" s="51" t="b">
        <f>COUNTIF(Methods_Used_in_Literatures!$N$3:$N$9,'Article_Review '!C97)&gt;0</f>
        <v>0</v>
      </c>
      <c r="Z6" s="51" t="b">
        <f>COUNTIF(Methods_Used_in_Literatures!$P$3:$P$20,C6)&gt;0</f>
        <v>0</v>
      </c>
      <c r="AA6" s="51" t="str">
        <f>VLOOKUP(C6,Article!$A$1:$E$1129,5)</f>
        <v>2012</v>
      </c>
      <c r="AB6" s="51" t="str">
        <f>VLOOKUP(C6,Article!A:F,6)</f>
        <v>J Clin Epidemiol</v>
      </c>
      <c r="AC6" s="51"/>
      <c r="AD6" s="7"/>
      <c r="AE6" s="7"/>
      <c r="AF6" s="7"/>
      <c r="AG6" s="7"/>
      <c r="AH6" s="7"/>
      <c r="AI6" s="7"/>
      <c r="AJ6" s="7"/>
      <c r="AK6" s="7"/>
    </row>
    <row r="7" spans="1:37" s="10" customFormat="1" ht="20" customHeight="1" x14ac:dyDescent="0.2">
      <c r="A7" s="51">
        <v>6</v>
      </c>
      <c r="B7" s="51">
        <v>1</v>
      </c>
      <c r="C7" s="51">
        <v>935</v>
      </c>
      <c r="D7" s="51" t="str">
        <f>VLOOKUP(C7,Article!A:B,2)</f>
        <v>A model for the adoption of ICT by health workers in Africa</v>
      </c>
      <c r="E7" s="53">
        <v>43926</v>
      </c>
      <c r="F7" s="51" t="s">
        <v>6403</v>
      </c>
      <c r="G7" s="51" t="s">
        <v>6402</v>
      </c>
      <c r="H7" s="51" t="s">
        <v>6401</v>
      </c>
      <c r="I7" s="51" t="s">
        <v>5030</v>
      </c>
      <c r="J7" s="51" t="s">
        <v>6400</v>
      </c>
      <c r="K7" s="51" t="s">
        <v>6399</v>
      </c>
      <c r="L7" s="51"/>
      <c r="M7" s="51" t="s">
        <v>5066</v>
      </c>
      <c r="N7" s="51"/>
      <c r="O7" s="51"/>
      <c r="P7" s="51"/>
      <c r="Q7" s="51"/>
      <c r="R7" s="51"/>
      <c r="S7" s="51"/>
      <c r="T7" s="51"/>
      <c r="U7" s="51"/>
      <c r="V7" s="51"/>
      <c r="W7" s="51" t="s">
        <v>5047</v>
      </c>
      <c r="X7" s="51" t="s">
        <v>5034</v>
      </c>
      <c r="Y7" s="51" t="b">
        <f>COUNTIF(Methods_Used_in_Literatures!$N$3:$N$9,'Article_Review '!C98)&gt;0</f>
        <v>0</v>
      </c>
      <c r="Z7" s="51" t="b">
        <f>COUNTIF(Methods_Used_in_Literatures!$P$3:$P$20,C7)&gt;0</f>
        <v>0</v>
      </c>
      <c r="AA7" s="51" t="str">
        <f>VLOOKUP(C7,Article!$A$1:$E$1129,5)</f>
        <v>2012</v>
      </c>
      <c r="AB7" s="51" t="str">
        <f>VLOOKUP(C7,Article!A:F,6)</f>
        <v>Int J Med Inform</v>
      </c>
      <c r="AC7" s="51"/>
      <c r="AD7" s="7"/>
      <c r="AE7" s="7"/>
      <c r="AF7" s="7"/>
      <c r="AG7" s="7"/>
      <c r="AH7" s="7"/>
      <c r="AI7" s="7"/>
      <c r="AJ7" s="7"/>
      <c r="AK7" s="7"/>
    </row>
    <row r="8" spans="1:37" s="10" customFormat="1" ht="20" customHeight="1" x14ac:dyDescent="0.2">
      <c r="A8" s="51">
        <v>7</v>
      </c>
      <c r="B8" s="51">
        <v>1</v>
      </c>
      <c r="C8" s="51">
        <v>1075</v>
      </c>
      <c r="D8" s="51" t="str">
        <f>VLOOKUP(C8,Article!A:B,2)</f>
        <v>Electronic reminders for cancer prevention: factors associated with preference for automated voice reminders or text messages</v>
      </c>
      <c r="E8" s="53">
        <v>43926</v>
      </c>
      <c r="F8" s="51" t="s">
        <v>6398</v>
      </c>
      <c r="G8" s="51" t="s">
        <v>6397</v>
      </c>
      <c r="H8" s="51" t="s">
        <v>6396</v>
      </c>
      <c r="I8" s="51" t="s">
        <v>5030</v>
      </c>
      <c r="J8" s="51"/>
      <c r="K8" s="51" t="s">
        <v>6395</v>
      </c>
      <c r="L8" s="51" t="s">
        <v>6394</v>
      </c>
      <c r="M8" s="51" t="s">
        <v>5066</v>
      </c>
      <c r="N8" s="51"/>
      <c r="O8" s="51"/>
      <c r="P8" s="51"/>
      <c r="Q8" s="51" t="s">
        <v>5049</v>
      </c>
      <c r="R8" s="51"/>
      <c r="S8" s="51"/>
      <c r="T8" s="51"/>
      <c r="U8" s="51"/>
      <c r="V8" s="51"/>
      <c r="W8" s="51" t="s">
        <v>5047</v>
      </c>
      <c r="X8" s="51" t="s">
        <v>5034</v>
      </c>
      <c r="Y8" s="51" t="b">
        <f>COUNTIF(Methods_Used_in_Literatures!$N$3:$N$9,'Article_Review '!C99)&gt;0</f>
        <v>0</v>
      </c>
      <c r="Z8" s="51" t="b">
        <f>COUNTIF(Methods_Used_in_Literatures!$P$3:$P$20,C8)&gt;0</f>
        <v>0</v>
      </c>
      <c r="AA8" s="51" t="str">
        <f>VLOOKUP(C8,Article!$A$1:$E$1129,5)</f>
        <v>2012</v>
      </c>
      <c r="AB8" s="51" t="str">
        <f>VLOOKUP(C8,Article!A:F,6)</f>
        <v>Prev Med</v>
      </c>
      <c r="AC8" s="51" t="s">
        <v>6393</v>
      </c>
      <c r="AD8" s="7"/>
      <c r="AE8" s="7"/>
      <c r="AF8" s="7"/>
      <c r="AG8" s="7"/>
      <c r="AH8" s="7"/>
      <c r="AI8" s="7"/>
      <c r="AJ8" s="7"/>
      <c r="AK8" s="7"/>
    </row>
    <row r="9" spans="1:37" s="12" customFormat="1" ht="20" customHeight="1" x14ac:dyDescent="0.2">
      <c r="A9" s="12">
        <v>8</v>
      </c>
      <c r="B9" s="12">
        <v>1</v>
      </c>
      <c r="C9" s="12">
        <v>506</v>
      </c>
      <c r="D9" s="12" t="str">
        <f>VLOOKUP(C9,Article!A:B,2)</f>
        <v>The non-independence of treatment outcomes from repeat IVF cycles: estimates and consequences</v>
      </c>
      <c r="E9" s="13">
        <v>43927</v>
      </c>
      <c r="F9" s="12" t="s">
        <v>6392</v>
      </c>
      <c r="G9" s="12" t="s">
        <v>6391</v>
      </c>
      <c r="H9" s="12" t="s">
        <v>6390</v>
      </c>
      <c r="I9" s="12" t="s">
        <v>5030</v>
      </c>
      <c r="J9" s="12" t="s">
        <v>6342</v>
      </c>
      <c r="K9" s="12" t="s">
        <v>6389</v>
      </c>
      <c r="L9" s="12" t="s">
        <v>6388</v>
      </c>
      <c r="M9" s="12" t="s">
        <v>5527</v>
      </c>
      <c r="N9" s="12" t="s">
        <v>6387</v>
      </c>
      <c r="O9" s="12" t="s">
        <v>6386</v>
      </c>
      <c r="Q9" s="12" t="s">
        <v>5049</v>
      </c>
      <c r="R9" s="12" t="s">
        <v>6385</v>
      </c>
      <c r="T9" s="12" t="s">
        <v>5047</v>
      </c>
      <c r="U9" s="12" t="s">
        <v>5047</v>
      </c>
      <c r="V9" s="12">
        <v>1</v>
      </c>
      <c r="W9" s="12" t="s">
        <v>5019</v>
      </c>
      <c r="Y9" s="12" t="b">
        <f>COUNTIF(Methods_Used_in_Literatures!$N$3:$N$9,'Article_Review '!C6)&gt;0</f>
        <v>0</v>
      </c>
      <c r="Z9" s="12" t="b">
        <f>COUNTIF(Methods_Used_in_Literatures!$P$3:$P$20,C9)&gt;0</f>
        <v>0</v>
      </c>
      <c r="AA9" s="12" t="str">
        <f>VLOOKUP(C9,Article!$A$1:$E$1129,5)</f>
        <v>2012</v>
      </c>
      <c r="AB9" s="12" t="str">
        <f>VLOOKUP(C9,Article!A:F,6)</f>
        <v>Hum Reprod</v>
      </c>
      <c r="AD9" s="7"/>
      <c r="AE9" s="7"/>
      <c r="AF9" s="7"/>
      <c r="AG9" s="7"/>
      <c r="AH9" s="7"/>
      <c r="AI9" s="7"/>
      <c r="AJ9" s="7"/>
      <c r="AK9" s="7"/>
    </row>
    <row r="10" spans="1:37" s="10" customFormat="1" ht="20" customHeight="1" x14ac:dyDescent="0.2">
      <c r="A10" s="51">
        <v>9</v>
      </c>
      <c r="B10" s="51">
        <v>1</v>
      </c>
      <c r="C10" s="51">
        <v>804</v>
      </c>
      <c r="D10" s="51" t="str">
        <f>VLOOKUP(C10,Article!A:B,2)</f>
        <v>Use of an appreciative inquiry approach to improve resident sign-out in an era of multiple shift changes</v>
      </c>
      <c r="E10" s="53">
        <v>43927</v>
      </c>
      <c r="F10" s="51" t="s">
        <v>6384</v>
      </c>
      <c r="G10" s="51" t="s">
        <v>6383</v>
      </c>
      <c r="H10" s="51"/>
      <c r="I10" s="51" t="s">
        <v>5030</v>
      </c>
      <c r="J10" s="51"/>
      <c r="K10" s="51"/>
      <c r="L10" s="51"/>
      <c r="M10" s="51" t="s">
        <v>5066</v>
      </c>
      <c r="N10" s="51"/>
      <c r="O10" s="51"/>
      <c r="P10" s="51"/>
      <c r="Q10" s="51"/>
      <c r="R10" s="51"/>
      <c r="S10" s="51"/>
      <c r="T10" s="51"/>
      <c r="U10" s="51"/>
      <c r="V10" s="51"/>
      <c r="W10" s="51" t="s">
        <v>5047</v>
      </c>
      <c r="X10" s="51" t="s">
        <v>5034</v>
      </c>
      <c r="Y10" s="51" t="b">
        <f>COUNTIF(Methods_Used_in_Literatures!$N$3:$N$9,'Article_Review '!C100)&gt;0</f>
        <v>0</v>
      </c>
      <c r="Z10" s="51" t="b">
        <f>COUNTIF(Methods_Used_in_Literatures!$P$3:$P$20,C10)&gt;0</f>
        <v>0</v>
      </c>
      <c r="AA10" s="51" t="str">
        <f>VLOOKUP(C10,Article!$A$1:$E$1129,5)</f>
        <v>2012</v>
      </c>
      <c r="AB10" s="51" t="str">
        <f>VLOOKUP(C10,Article!A:F,6)</f>
        <v>J Gen Intern Med</v>
      </c>
      <c r="AC10" s="51"/>
      <c r="AD10" s="7"/>
      <c r="AE10" s="7"/>
      <c r="AF10" s="7"/>
      <c r="AG10" s="7"/>
      <c r="AH10" s="7"/>
      <c r="AI10" s="7"/>
      <c r="AJ10" s="7"/>
      <c r="AK10" s="7"/>
    </row>
    <row r="11" spans="1:37" s="10" customFormat="1" ht="20" customHeight="1" x14ac:dyDescent="0.2">
      <c r="A11" s="51">
        <v>10</v>
      </c>
      <c r="B11" s="51">
        <v>1</v>
      </c>
      <c r="C11" s="51">
        <v>393</v>
      </c>
      <c r="D11" s="51" t="str">
        <f>VLOOKUP(C11,Article!A:B,2)</f>
        <v>Description and comparison of quality of electronic versus paper-based resident admission forms in Australian aged care facilities</v>
      </c>
      <c r="E11" s="53">
        <v>43927</v>
      </c>
      <c r="F11" s="51" t="s">
        <v>6382</v>
      </c>
      <c r="G11" s="51" t="s">
        <v>6381</v>
      </c>
      <c r="H11" s="51" t="s">
        <v>6380</v>
      </c>
      <c r="I11" s="51" t="s">
        <v>6144</v>
      </c>
      <c r="J11" s="51" t="s">
        <v>6379</v>
      </c>
      <c r="K11" s="51"/>
      <c r="L11" s="51"/>
      <c r="M11" s="51" t="s">
        <v>5859</v>
      </c>
      <c r="N11" s="51"/>
      <c r="O11" s="51"/>
      <c r="P11" s="51"/>
      <c r="Q11" s="51"/>
      <c r="R11" s="51"/>
      <c r="S11" s="51"/>
      <c r="T11" s="51"/>
      <c r="U11" s="51"/>
      <c r="V11" s="51"/>
      <c r="W11" s="51" t="s">
        <v>5047</v>
      </c>
      <c r="X11" s="51" t="s">
        <v>6204</v>
      </c>
      <c r="Y11" s="51" t="b">
        <f>COUNTIF(Methods_Used_in_Literatures!$N$3:$N$9,'Article_Review '!C101)&gt;0</f>
        <v>0</v>
      </c>
      <c r="Z11" s="51" t="b">
        <f>COUNTIF(Methods_Used_in_Literatures!$P$3:$P$20,C11)&gt;0</f>
        <v>0</v>
      </c>
      <c r="AA11" s="51" t="str">
        <f>VLOOKUP(C11,Article!$A$1:$E$1129,5)</f>
        <v>2013</v>
      </c>
      <c r="AB11" s="51" t="str">
        <f>VLOOKUP(C11,Article!A:F,6)</f>
        <v>Int J Med Inform</v>
      </c>
      <c r="AC11" s="51"/>
      <c r="AD11" s="7"/>
      <c r="AE11" s="7"/>
      <c r="AF11" s="7"/>
      <c r="AG11" s="7"/>
      <c r="AH11" s="7"/>
      <c r="AI11" s="7"/>
      <c r="AJ11" s="7"/>
      <c r="AK11" s="7"/>
    </row>
    <row r="12" spans="1:37" s="10" customFormat="1" ht="20" customHeight="1" x14ac:dyDescent="0.2">
      <c r="A12" s="51">
        <v>11</v>
      </c>
      <c r="B12" s="51">
        <v>1</v>
      </c>
      <c r="C12" s="51">
        <v>459</v>
      </c>
      <c r="D12" s="51" t="str">
        <f>VLOOKUP(C12,Article!A:B,2)</f>
        <v>Randomised controlled trial of tailored interventions to improve the management of anxiety and depressive disorders in primary care</v>
      </c>
      <c r="E12" s="53">
        <v>43927</v>
      </c>
      <c r="F12" s="51" t="s">
        <v>6378</v>
      </c>
      <c r="G12" s="51" t="s">
        <v>6377</v>
      </c>
      <c r="H12" s="51" t="s">
        <v>6376</v>
      </c>
      <c r="I12" s="51" t="s">
        <v>5030</v>
      </c>
      <c r="J12" s="51" t="s">
        <v>6230</v>
      </c>
      <c r="K12" s="51"/>
      <c r="L12" s="51"/>
      <c r="M12" s="51" t="s">
        <v>5406</v>
      </c>
      <c r="N12" s="51"/>
      <c r="O12" s="51"/>
      <c r="P12" s="51"/>
      <c r="Q12" s="51"/>
      <c r="R12" s="51"/>
      <c r="S12" s="51"/>
      <c r="T12" s="51"/>
      <c r="U12" s="51"/>
      <c r="V12" s="51"/>
      <c r="W12" s="51" t="s">
        <v>5047</v>
      </c>
      <c r="X12" s="51" t="s">
        <v>5034</v>
      </c>
      <c r="Y12" s="51" t="b">
        <f>COUNTIF(Methods_Used_in_Literatures!$N$3:$N$9,'Article_Review '!C102)&gt;0</f>
        <v>0</v>
      </c>
      <c r="Z12" s="51" t="b">
        <f>COUNTIF(Methods_Used_in_Literatures!$P$3:$P$20,C12)&gt;0</f>
        <v>0</v>
      </c>
      <c r="AA12" s="51" t="str">
        <f>VLOOKUP(C12,Article!$A$1:$E$1129,5)</f>
        <v>2011</v>
      </c>
      <c r="AB12" s="51" t="str">
        <f>VLOOKUP(C12,Article!A:F,6)</f>
        <v>Implement Sci</v>
      </c>
      <c r="AC12" s="51"/>
      <c r="AD12" s="7"/>
      <c r="AE12" s="7"/>
      <c r="AF12" s="7"/>
      <c r="AG12" s="7"/>
      <c r="AH12" s="7"/>
      <c r="AI12" s="7"/>
      <c r="AJ12" s="7"/>
      <c r="AK12" s="7"/>
    </row>
    <row r="13" spans="1:37" s="12" customFormat="1" ht="20" customHeight="1" x14ac:dyDescent="0.2">
      <c r="A13" s="12">
        <v>12</v>
      </c>
      <c r="B13" s="12">
        <v>1</v>
      </c>
      <c r="C13" s="12">
        <v>665</v>
      </c>
      <c r="D13" s="12" t="str">
        <f>VLOOKUP(C13,Article!A:B,2)</f>
        <v>Impact of hormonal protection in blunt and penetrating trauma: a retrospective analysis of the National Trauma Data Bank</v>
      </c>
      <c r="E13" s="13">
        <v>43927</v>
      </c>
      <c r="F13" s="12" t="s">
        <v>6375</v>
      </c>
      <c r="G13" s="12" t="s">
        <v>6374</v>
      </c>
      <c r="H13" s="12" t="s">
        <v>12597</v>
      </c>
      <c r="I13" s="12" t="s">
        <v>5030</v>
      </c>
      <c r="J13" s="12" t="s">
        <v>5054</v>
      </c>
      <c r="K13" s="12" t="s">
        <v>5068</v>
      </c>
      <c r="L13" s="12" t="s">
        <v>5148</v>
      </c>
      <c r="M13" s="12" t="s">
        <v>5066</v>
      </c>
      <c r="N13" s="12" t="s">
        <v>12598</v>
      </c>
      <c r="O13" s="12" t="s">
        <v>5110</v>
      </c>
      <c r="Q13" s="12" t="s">
        <v>5072</v>
      </c>
      <c r="R13" s="12" t="s">
        <v>6385</v>
      </c>
      <c r="T13" s="12" t="s">
        <v>5216</v>
      </c>
      <c r="U13" s="12" t="s">
        <v>5047</v>
      </c>
      <c r="W13" s="12" t="s">
        <v>5019</v>
      </c>
      <c r="Y13" s="12" t="b">
        <f>COUNTIF(Methods_Used_in_Literatures!$N$3:$N$9,'Article_Review '!C7)&gt;0</f>
        <v>0</v>
      </c>
      <c r="Z13" s="12" t="b">
        <f>COUNTIF(Methods_Used_in_Literatures!$P$3:$P$20,C13)&gt;0</f>
        <v>0</v>
      </c>
      <c r="AA13" s="12" t="str">
        <f>VLOOKUP(C13,Article!$A$1:$E$1129,5)</f>
        <v>2013</v>
      </c>
      <c r="AB13" s="12" t="str">
        <f>VLOOKUP(C13,Article!A:F,6)</f>
        <v>Am Surg</v>
      </c>
      <c r="AC13" s="12" t="s">
        <v>6373</v>
      </c>
      <c r="AD13" s="7"/>
      <c r="AE13" s="7"/>
      <c r="AF13" s="7"/>
      <c r="AG13" s="7"/>
      <c r="AH13" s="7"/>
      <c r="AI13" s="7"/>
      <c r="AJ13" s="7"/>
      <c r="AK13" s="7"/>
    </row>
    <row r="14" spans="1:37" s="16" customFormat="1" ht="20" customHeight="1" x14ac:dyDescent="0.2">
      <c r="A14" s="51">
        <v>13</v>
      </c>
      <c r="B14" s="51">
        <v>1</v>
      </c>
      <c r="C14" s="51">
        <v>856</v>
      </c>
      <c r="D14" s="51" t="str">
        <f>VLOOKUP(C14,Article!A:B,2)</f>
        <v>The impact of computerised physician order entry on prescribing practices in a cardiothoracic intensive care unit</v>
      </c>
      <c r="E14" s="53">
        <v>43928</v>
      </c>
      <c r="F14" s="51" t="s">
        <v>6372</v>
      </c>
      <c r="G14" s="51" t="s">
        <v>6371</v>
      </c>
      <c r="H14" s="51" t="s">
        <v>6370</v>
      </c>
      <c r="I14" s="51" t="s">
        <v>5030</v>
      </c>
      <c r="J14" s="51"/>
      <c r="K14" s="51"/>
      <c r="L14" s="51"/>
      <c r="M14" s="51"/>
      <c r="N14" s="51"/>
      <c r="O14" s="51"/>
      <c r="P14" s="51"/>
      <c r="Q14" s="51"/>
      <c r="R14" s="51"/>
      <c r="S14" s="51"/>
      <c r="T14" s="51"/>
      <c r="U14" s="51"/>
      <c r="V14" s="51"/>
      <c r="W14" s="51" t="s">
        <v>5047</v>
      </c>
      <c r="X14" s="51" t="s">
        <v>5044</v>
      </c>
      <c r="Y14" s="51" t="b">
        <f>COUNTIF(Methods_Used_in_Literatures!$N$3:$N$9,'Article_Review '!C103)&gt;0</f>
        <v>0</v>
      </c>
      <c r="Z14" s="51" t="b">
        <f>COUNTIF(Methods_Used_in_Literatures!$P$3:$P$20,C14)&gt;0</f>
        <v>0</v>
      </c>
      <c r="AA14" s="51" t="str">
        <f>VLOOKUP(C14,Article!$A$1:$E$1129,5)</f>
        <v>2010</v>
      </c>
      <c r="AB14" s="51" t="str">
        <f>VLOOKUP(C14,Article!A:F,6)</f>
        <v>Anaesthesia</v>
      </c>
      <c r="AC14" s="51"/>
      <c r="AD14" s="7"/>
      <c r="AE14" s="7"/>
      <c r="AF14" s="7"/>
      <c r="AG14" s="7"/>
      <c r="AH14" s="7"/>
      <c r="AI14" s="7"/>
      <c r="AJ14" s="7"/>
      <c r="AK14" s="7"/>
    </row>
    <row r="15" spans="1:37" s="10" customFormat="1" ht="20" customHeight="1" x14ac:dyDescent="0.2">
      <c r="A15" s="51">
        <v>14</v>
      </c>
      <c r="B15" s="51">
        <v>1</v>
      </c>
      <c r="C15" s="51">
        <v>980</v>
      </c>
      <c r="D15" s="51" t="str">
        <f>VLOOKUP(C15,Article!A:B,2)</f>
        <v>Privacy and data security in E-health: requirements from the user's perspective</v>
      </c>
      <c r="E15" s="53">
        <v>43928</v>
      </c>
      <c r="F15" s="51" t="s">
        <v>6369</v>
      </c>
      <c r="G15" s="51" t="s">
        <v>6368</v>
      </c>
      <c r="H15" s="51"/>
      <c r="I15" s="51" t="s">
        <v>5030</v>
      </c>
      <c r="J15" s="51"/>
      <c r="K15" s="51"/>
      <c r="L15" s="51"/>
      <c r="M15" s="51"/>
      <c r="N15" s="51"/>
      <c r="O15" s="51"/>
      <c r="P15" s="51"/>
      <c r="Q15" s="51"/>
      <c r="R15" s="51"/>
      <c r="S15" s="51"/>
      <c r="T15" s="51"/>
      <c r="U15" s="51"/>
      <c r="V15" s="51"/>
      <c r="W15" s="51" t="s">
        <v>5047</v>
      </c>
      <c r="X15" s="51" t="s">
        <v>5034</v>
      </c>
      <c r="Y15" s="51" t="b">
        <f>COUNTIF(Methods_Used_in_Literatures!$N$3:$N$9,'Article_Review '!C104)&gt;0</f>
        <v>0</v>
      </c>
      <c r="Z15" s="51" t="b">
        <f>COUNTIF(Methods_Used_in_Literatures!$P$3:$P$20,C15)&gt;0</f>
        <v>0</v>
      </c>
      <c r="AA15" s="51" t="str">
        <f>VLOOKUP(C15,Article!$A$1:$E$1129,5)</f>
        <v>2012</v>
      </c>
      <c r="AB15" s="51" t="str">
        <f>VLOOKUP(C15,Article!A:F,6)</f>
        <v>Health Informatics J</v>
      </c>
      <c r="AC15" s="51"/>
      <c r="AD15" s="7"/>
      <c r="AE15" s="7"/>
      <c r="AF15" s="7"/>
      <c r="AG15" s="7"/>
      <c r="AH15" s="7"/>
      <c r="AI15" s="7"/>
      <c r="AJ15" s="7"/>
      <c r="AK15" s="7"/>
    </row>
    <row r="16" spans="1:37" s="51" customFormat="1" ht="20" customHeight="1" x14ac:dyDescent="0.2">
      <c r="A16" s="51">
        <v>15</v>
      </c>
      <c r="B16" s="51">
        <v>1</v>
      </c>
      <c r="C16" s="51">
        <v>850</v>
      </c>
      <c r="D16" s="51" t="str">
        <f>VLOOKUP(C16,Article!A:B,2)</f>
        <v>The cataract national data set electronic multi-centre audit of 55,567 operations: case-mix adjusted surgeon's outcomes for posterior capsule rupture</v>
      </c>
      <c r="E16" s="53">
        <v>43928</v>
      </c>
      <c r="F16" s="51" t="s">
        <v>6367</v>
      </c>
      <c r="G16" s="51" t="s">
        <v>6366</v>
      </c>
      <c r="I16" s="51" t="s">
        <v>5030</v>
      </c>
      <c r="K16" s="51" t="s">
        <v>6365</v>
      </c>
      <c r="M16" s="51" t="s">
        <v>5527</v>
      </c>
      <c r="W16" s="51" t="s">
        <v>5047</v>
      </c>
      <c r="X16" s="51" t="s">
        <v>5353</v>
      </c>
      <c r="Y16" s="51" t="b">
        <f>COUNTIF(Methods_Used_in_Literatures!$N$3:$N$9,'Article_Review '!C105)&gt;0</f>
        <v>0</v>
      </c>
      <c r="Z16" s="51" t="b">
        <f>COUNTIF(Methods_Used_in_Literatures!$P$3:$P$20,C16)&gt;0</f>
        <v>0</v>
      </c>
      <c r="AA16" s="51" t="str">
        <f>VLOOKUP(C16,Article!$A$1:$E$1129,5)</f>
        <v>2011</v>
      </c>
      <c r="AB16" s="51" t="str">
        <f>VLOOKUP(C16,Article!A:F,6)</f>
        <v>Eye (Lond)</v>
      </c>
      <c r="AD16" s="7"/>
      <c r="AE16" s="7"/>
      <c r="AF16" s="7"/>
      <c r="AG16" s="7"/>
      <c r="AH16" s="7"/>
      <c r="AI16" s="7"/>
      <c r="AJ16" s="7"/>
      <c r="AK16" s="7"/>
    </row>
    <row r="17" spans="1:37" s="12" customFormat="1" ht="20" customHeight="1" x14ac:dyDescent="0.2">
      <c r="A17" s="12">
        <v>16</v>
      </c>
      <c r="B17" s="12">
        <v>1</v>
      </c>
      <c r="C17" s="12">
        <v>698</v>
      </c>
      <c r="D17" s="12" t="str">
        <f>VLOOKUP(C17,Article!A:B,2)</f>
        <v>Disparities in enrollment and use of an electronic patient portal</v>
      </c>
      <c r="E17" s="13">
        <v>43928</v>
      </c>
      <c r="F17" s="12" t="s">
        <v>6364</v>
      </c>
      <c r="G17" s="12" t="s">
        <v>6363</v>
      </c>
      <c r="H17" s="12" t="s">
        <v>6362</v>
      </c>
      <c r="I17" s="12" t="s">
        <v>5030</v>
      </c>
      <c r="J17" s="12" t="s">
        <v>6361</v>
      </c>
      <c r="K17" s="12" t="s">
        <v>6360</v>
      </c>
      <c r="L17" s="12" t="s">
        <v>5111</v>
      </c>
      <c r="M17" s="12" t="s">
        <v>5066</v>
      </c>
      <c r="N17" s="12" t="s">
        <v>6359</v>
      </c>
      <c r="O17" s="12" t="s">
        <v>6358</v>
      </c>
      <c r="Q17" s="12" t="s">
        <v>5072</v>
      </c>
      <c r="R17" s="12" t="s">
        <v>6357</v>
      </c>
      <c r="T17" s="12" t="s">
        <v>5019</v>
      </c>
      <c r="U17" s="12" t="s">
        <v>5047</v>
      </c>
      <c r="W17" s="12" t="s">
        <v>5019</v>
      </c>
      <c r="Y17" s="12" t="b">
        <f>COUNTIF(Methods_Used_in_Literatures!$N$3:$N$9,'Article_Review '!C8)&gt;0</f>
        <v>0</v>
      </c>
      <c r="Z17" s="12" t="b">
        <f>COUNTIF(Methods_Used_in_Literatures!$P$3:$P$20,C17)&gt;0</f>
        <v>1</v>
      </c>
      <c r="AA17" s="12" t="str">
        <f>VLOOKUP(C17,Article!$A$1:$E$1129,5)</f>
        <v>2011</v>
      </c>
      <c r="AB17" s="12" t="str">
        <f>VLOOKUP(C17,Article!A:F,6)</f>
        <v>J Gen Intern Med</v>
      </c>
      <c r="AD17" s="7"/>
      <c r="AE17" s="7"/>
      <c r="AF17" s="7"/>
      <c r="AG17" s="7"/>
      <c r="AH17" s="7"/>
      <c r="AI17" s="7"/>
      <c r="AJ17" s="7"/>
      <c r="AK17" s="7"/>
    </row>
    <row r="18" spans="1:37" s="10" customFormat="1" ht="20" customHeight="1" x14ac:dyDescent="0.2">
      <c r="A18" s="51">
        <v>17</v>
      </c>
      <c r="B18" s="51">
        <v>1</v>
      </c>
      <c r="C18" s="51">
        <v>679</v>
      </c>
      <c r="D18" s="51" t="str">
        <f>VLOOKUP(C18,Article!A:B,2)</f>
        <v>Adjuvant chemotherapy for non-small-cell lung cancer in the elderly: a population-based study in Ontario, Canada</v>
      </c>
      <c r="E18" s="53">
        <v>43928</v>
      </c>
      <c r="F18" s="51" t="s">
        <v>6356</v>
      </c>
      <c r="G18" s="51" t="s">
        <v>6355</v>
      </c>
      <c r="H18" s="51"/>
      <c r="I18" s="51" t="s">
        <v>5030</v>
      </c>
      <c r="J18" s="51" t="s">
        <v>5054</v>
      </c>
      <c r="K18" s="51" t="s">
        <v>6354</v>
      </c>
      <c r="L18" s="51"/>
      <c r="M18" s="51" t="s">
        <v>5075</v>
      </c>
      <c r="N18" s="51"/>
      <c r="O18" s="51"/>
      <c r="P18" s="51"/>
      <c r="Q18" s="51"/>
      <c r="R18" s="51"/>
      <c r="S18" s="51"/>
      <c r="T18" s="51"/>
      <c r="U18" s="51"/>
      <c r="V18" s="51"/>
      <c r="W18" s="51" t="s">
        <v>5047</v>
      </c>
      <c r="X18" s="51" t="s">
        <v>5172</v>
      </c>
      <c r="Y18" s="51" t="b">
        <f>COUNTIF(Methods_Used_in_Literatures!$N$3:$N$9,'Article_Review '!C106)&gt;0</f>
        <v>0</v>
      </c>
      <c r="Z18" s="51" t="b">
        <f>COUNTIF(Methods_Used_in_Literatures!$P$3:$P$20,C18)&gt;0</f>
        <v>0</v>
      </c>
      <c r="AA18" s="51" t="str">
        <f>VLOOKUP(C18,Article!$A$1:$E$1129,5)</f>
        <v>2012</v>
      </c>
      <c r="AB18" s="51" t="str">
        <f>VLOOKUP(C18,Article!A:F,6)</f>
        <v>J Clin Oncol</v>
      </c>
      <c r="AC18" s="51"/>
      <c r="AD18" s="7"/>
      <c r="AE18" s="7"/>
      <c r="AF18" s="7"/>
      <c r="AG18" s="7"/>
      <c r="AH18" s="7"/>
      <c r="AI18" s="7"/>
      <c r="AJ18" s="7"/>
      <c r="AK18" s="7"/>
    </row>
    <row r="19" spans="1:37" s="12" customFormat="1" ht="20" customHeight="1" x14ac:dyDescent="0.2">
      <c r="A19" s="51">
        <v>18</v>
      </c>
      <c r="B19" s="51">
        <v>1</v>
      </c>
      <c r="C19" s="51">
        <v>673</v>
      </c>
      <c r="D19" s="51" t="str">
        <f>VLOOKUP(C19,Article!A:B,2)</f>
        <v>Can an electronic prescribing system detect doctors who are more likely to make a serious prescribing error?</v>
      </c>
      <c r="E19" s="53">
        <v>43934</v>
      </c>
      <c r="F19" s="51" t="s">
        <v>6353</v>
      </c>
      <c r="G19" s="51" t="s">
        <v>6352</v>
      </c>
      <c r="H19" s="51" t="s">
        <v>6351</v>
      </c>
      <c r="I19" s="51" t="s">
        <v>5030</v>
      </c>
      <c r="J19" s="51" t="s">
        <v>6350</v>
      </c>
      <c r="K19" s="51" t="s">
        <v>6349</v>
      </c>
      <c r="L19" s="51"/>
      <c r="M19" s="51" t="s">
        <v>5527</v>
      </c>
      <c r="N19" s="51" t="s">
        <v>6348</v>
      </c>
      <c r="O19" s="51" t="s">
        <v>6347</v>
      </c>
      <c r="P19" s="51"/>
      <c r="Q19" s="51" t="s">
        <v>5049</v>
      </c>
      <c r="R19" s="51" t="s">
        <v>6346</v>
      </c>
      <c r="S19" s="51"/>
      <c r="T19" s="51" t="s">
        <v>5047</v>
      </c>
      <c r="U19" s="51" t="s">
        <v>5047</v>
      </c>
      <c r="V19" s="51"/>
      <c r="W19" s="51"/>
      <c r="X19" s="51" t="s">
        <v>5029</v>
      </c>
      <c r="Y19" s="51" t="b">
        <f>COUNTIF(Methods_Used_in_Literatures!$N$3:$N$9,'Article_Review '!C107)&gt;0</f>
        <v>0</v>
      </c>
      <c r="Z19" s="51" t="b">
        <f>COUNTIF(Methods_Used_in_Literatures!$P$3:$P$20,C19)&gt;0</f>
        <v>0</v>
      </c>
      <c r="AA19" s="51" t="str">
        <f>VLOOKUP(C19,Article!$A$1:$E$1129,5)</f>
        <v>2011</v>
      </c>
      <c r="AB19" s="51" t="str">
        <f>VLOOKUP(C19,Article!A:F,6)</f>
        <v>J R Soc Med</v>
      </c>
      <c r="AC19" s="51"/>
      <c r="AD19" s="7"/>
      <c r="AE19" s="7"/>
      <c r="AF19" s="7"/>
      <c r="AG19" s="7"/>
      <c r="AH19" s="7"/>
      <c r="AI19" s="7"/>
      <c r="AJ19" s="7"/>
      <c r="AK19" s="7"/>
    </row>
    <row r="20" spans="1:37" s="12" customFormat="1" ht="20" customHeight="1" x14ac:dyDescent="0.2">
      <c r="A20" s="12">
        <v>19</v>
      </c>
      <c r="B20" s="12">
        <v>1</v>
      </c>
      <c r="C20" s="12">
        <v>577</v>
      </c>
      <c r="D20" s="12" t="str">
        <f>VLOOKUP(C20,Article!A:B,2)</f>
        <v>Clinical characteristics, response to therapy, and survival of African American patients diagnosed with chronic lymphocytic leukemia: joint experience of the MD Anderson Cancer Center and Duke University Medical Center</v>
      </c>
      <c r="E20" s="13">
        <v>43935</v>
      </c>
      <c r="F20" s="12" t="s">
        <v>6345</v>
      </c>
      <c r="G20" s="12" t="s">
        <v>6344</v>
      </c>
      <c r="H20" s="12" t="s">
        <v>6343</v>
      </c>
      <c r="I20" s="12" t="s">
        <v>5030</v>
      </c>
      <c r="J20" s="12" t="s">
        <v>6342</v>
      </c>
      <c r="K20" s="12" t="s">
        <v>6341</v>
      </c>
      <c r="L20" s="12" t="s">
        <v>5148</v>
      </c>
      <c r="M20" s="12" t="s">
        <v>5066</v>
      </c>
      <c r="N20" s="12" t="s">
        <v>6340</v>
      </c>
      <c r="O20" s="12" t="s">
        <v>6339</v>
      </c>
      <c r="Q20" s="12" t="s">
        <v>5049</v>
      </c>
      <c r="R20" s="12" t="s">
        <v>6291</v>
      </c>
      <c r="T20" s="12" t="s">
        <v>5047</v>
      </c>
      <c r="U20" s="12" t="s">
        <v>5047</v>
      </c>
      <c r="W20" s="12" t="s">
        <v>5019</v>
      </c>
      <c r="Y20" s="12" t="b">
        <f>COUNTIF(Methods_Used_in_Literatures!$N$3:$N$9,'Article_Review '!C9)&gt;0</f>
        <v>0</v>
      </c>
      <c r="Z20" s="12" t="b">
        <f>COUNTIF(Methods_Used_in_Literatures!$P$3:$P$20,C20)&gt;0</f>
        <v>0</v>
      </c>
      <c r="AA20" s="12" t="str">
        <f>VLOOKUP(C20,Article!$A$1:$E$1129,5)</f>
        <v>2013</v>
      </c>
      <c r="AB20" s="12" t="str">
        <f>VLOOKUP(C20,Article!A:F,6)</f>
        <v>Cancer</v>
      </c>
      <c r="AC20" s="12" t="s">
        <v>6338</v>
      </c>
      <c r="AD20" s="7"/>
      <c r="AE20" s="7"/>
      <c r="AF20" s="7"/>
      <c r="AG20" s="7"/>
      <c r="AH20" s="7"/>
      <c r="AI20" s="7"/>
      <c r="AJ20" s="7"/>
      <c r="AK20" s="7"/>
    </row>
    <row r="21" spans="1:37" s="12" customFormat="1" ht="20" customHeight="1" x14ac:dyDescent="0.2">
      <c r="A21" s="12">
        <v>20</v>
      </c>
      <c r="B21" s="12">
        <v>1</v>
      </c>
      <c r="C21" s="12">
        <v>436</v>
      </c>
      <c r="D21" s="12" t="str">
        <f>VLOOKUP(C21,Article!A:B,2)</f>
        <v>Comparisons of persistence and durability among three oral antidiabetic therapies using electronic prescription-fill data: the impact of adherence requirements and stockpiling</v>
      </c>
      <c r="E21" s="13">
        <v>43936</v>
      </c>
      <c r="F21" s="12" t="s">
        <v>6337</v>
      </c>
      <c r="G21" s="12" t="s">
        <v>6336</v>
      </c>
      <c r="H21" s="12" t="s">
        <v>6335</v>
      </c>
      <c r="I21" s="12" t="s">
        <v>5030</v>
      </c>
      <c r="J21" s="12" t="s">
        <v>5054</v>
      </c>
      <c r="K21" s="12" t="s">
        <v>6334</v>
      </c>
      <c r="L21" s="12" t="s">
        <v>5111</v>
      </c>
      <c r="M21" s="12" t="s">
        <v>5066</v>
      </c>
      <c r="N21" s="12" t="s">
        <v>6333</v>
      </c>
      <c r="O21" s="12" t="s">
        <v>6332</v>
      </c>
      <c r="Q21" s="12" t="s">
        <v>5049</v>
      </c>
      <c r="R21" s="12" t="s">
        <v>6331</v>
      </c>
      <c r="T21" s="12" t="s">
        <v>5019</v>
      </c>
      <c r="U21" s="12" t="s">
        <v>5047</v>
      </c>
      <c r="W21" s="12" t="s">
        <v>5019</v>
      </c>
      <c r="Y21" s="12" t="b">
        <f>COUNTIF(Methods_Used_in_Literatures!$N$3:$N$9,'Article_Review '!C10)&gt;0</f>
        <v>0</v>
      </c>
      <c r="Z21" s="12" t="b">
        <f>COUNTIF(Methods_Used_in_Literatures!$P$3:$P$20,C21)&gt;0</f>
        <v>1</v>
      </c>
      <c r="AA21" s="12" t="str">
        <f>VLOOKUP(C21,Article!$A$1:$E$1129,5)</f>
        <v>2011</v>
      </c>
      <c r="AB21" s="12" t="str">
        <f>VLOOKUP(C21,Article!A:F,6)</f>
        <v>Clin Pharmacol Ther</v>
      </c>
      <c r="AC21" s="12" t="s">
        <v>6330</v>
      </c>
      <c r="AD21" s="7"/>
      <c r="AE21" s="7"/>
      <c r="AF21" s="7"/>
      <c r="AG21" s="7"/>
      <c r="AH21" s="7"/>
      <c r="AI21" s="7"/>
      <c r="AJ21" s="7"/>
      <c r="AK21" s="7"/>
    </row>
    <row r="22" spans="1:37" s="10" customFormat="1" ht="20" customHeight="1" x14ac:dyDescent="0.2">
      <c r="A22" s="51">
        <v>21</v>
      </c>
      <c r="B22" s="51">
        <v>1</v>
      </c>
      <c r="C22" s="51">
        <v>1051</v>
      </c>
      <c r="D22" s="51" t="str">
        <f>VLOOKUP(C22,Article!A:B,2)</f>
        <v>"It's like two worlds apart": an analysis of vulnerable patient handover practices at discharge from hospital</v>
      </c>
      <c r="E22" s="53">
        <v>43937</v>
      </c>
      <c r="F22" s="51" t="s">
        <v>6329</v>
      </c>
      <c r="G22" s="51" t="s">
        <v>6328</v>
      </c>
      <c r="H22" s="51"/>
      <c r="I22" s="51" t="s">
        <v>5030</v>
      </c>
      <c r="J22" s="51"/>
      <c r="K22" s="51"/>
      <c r="L22" s="51"/>
      <c r="M22" s="51" t="s">
        <v>5639</v>
      </c>
      <c r="N22" s="51"/>
      <c r="O22" s="51"/>
      <c r="P22" s="51"/>
      <c r="Q22" s="51"/>
      <c r="R22" s="51"/>
      <c r="S22" s="51" t="s">
        <v>12596</v>
      </c>
      <c r="T22" s="51"/>
      <c r="U22" s="51"/>
      <c r="V22" s="51"/>
      <c r="W22" s="51"/>
      <c r="X22" s="51" t="s">
        <v>5145</v>
      </c>
      <c r="Y22" s="51" t="b">
        <f>COUNTIF(Methods_Used_in_Literatures!$N$3:$N$9,'Article_Review '!C108)&gt;0</f>
        <v>0</v>
      </c>
      <c r="Z22" s="51" t="b">
        <f>COUNTIF(Methods_Used_in_Literatures!$P$3:$P$20,C22)&gt;0</f>
        <v>0</v>
      </c>
      <c r="AA22" s="51" t="str">
        <f>VLOOKUP(C22,Article!$A$1:$E$1129,5)</f>
        <v>2012</v>
      </c>
      <c r="AB22" s="51" t="str">
        <f>VLOOKUP(C22,Article!A:F,6)</f>
        <v>BMJ Qual Saf</v>
      </c>
      <c r="AC22" s="51"/>
      <c r="AD22" s="7"/>
      <c r="AE22" s="7"/>
      <c r="AF22" s="7"/>
      <c r="AG22" s="7"/>
      <c r="AH22" s="7"/>
      <c r="AI22" s="7"/>
      <c r="AJ22" s="7"/>
      <c r="AK22" s="7"/>
    </row>
    <row r="23" spans="1:37" s="12" customFormat="1" ht="20" customHeight="1" x14ac:dyDescent="0.2">
      <c r="A23" s="12">
        <v>22</v>
      </c>
      <c r="B23" s="12">
        <v>1</v>
      </c>
      <c r="C23" s="12">
        <v>961</v>
      </c>
      <c r="D23" s="12" t="str">
        <f>VLOOKUP(C23,Article!A:B,2)</f>
        <v>Ethnic differences in the use of intrapartum epidural analgesia</v>
      </c>
      <c r="E23" s="13">
        <v>43938</v>
      </c>
      <c r="F23" s="12" t="s">
        <v>6327</v>
      </c>
      <c r="G23" s="12" t="s">
        <v>6326</v>
      </c>
      <c r="H23" s="12" t="s">
        <v>6325</v>
      </c>
      <c r="I23" s="12" t="s">
        <v>5030</v>
      </c>
      <c r="J23" s="12" t="s">
        <v>6314</v>
      </c>
      <c r="K23" s="12" t="s">
        <v>6324</v>
      </c>
      <c r="L23" s="12" t="s">
        <v>6323</v>
      </c>
      <c r="M23" s="12" t="s">
        <v>5639</v>
      </c>
      <c r="N23" s="12" t="s">
        <v>6322</v>
      </c>
      <c r="O23" s="12" t="s">
        <v>6321</v>
      </c>
      <c r="Q23" s="12" t="s">
        <v>5049</v>
      </c>
      <c r="R23" s="12" t="s">
        <v>6320</v>
      </c>
      <c r="T23" s="12" t="s">
        <v>5047</v>
      </c>
      <c r="U23" s="12" t="s">
        <v>5047</v>
      </c>
      <c r="W23" s="12" t="s">
        <v>5019</v>
      </c>
      <c r="Y23" s="12" t="b">
        <f>COUNTIF(Methods_Used_in_Literatures!$N$3:$N$9,'Article_Review '!C11)&gt;0</f>
        <v>0</v>
      </c>
      <c r="Z23" s="12" t="b">
        <f>COUNTIF(Methods_Used_in_Literatures!$P$3:$P$20,C23)&gt;0</f>
        <v>0</v>
      </c>
      <c r="AA23" s="12" t="str">
        <f>VLOOKUP(C23,Article!$A$1:$E$1129,5)</f>
        <v>2012</v>
      </c>
      <c r="AB23" s="12" t="str">
        <f>VLOOKUP(C23,Article!A:F,6)</f>
        <v>BMC Health Serv Res</v>
      </c>
      <c r="AD23" s="7"/>
      <c r="AE23" s="7"/>
      <c r="AF23" s="7"/>
      <c r="AG23" s="7"/>
      <c r="AH23" s="7"/>
      <c r="AI23" s="7"/>
      <c r="AJ23" s="7"/>
      <c r="AK23" s="7"/>
    </row>
    <row r="24" spans="1:37" s="10" customFormat="1" ht="20" customHeight="1" x14ac:dyDescent="0.2">
      <c r="A24" s="51">
        <v>23</v>
      </c>
      <c r="B24" s="51">
        <v>1</v>
      </c>
      <c r="C24" s="51">
        <v>987</v>
      </c>
      <c r="D24" s="51" t="str">
        <f>VLOOKUP(C24,Article!A:B,2)</f>
        <v>Improving heart failure symptom recognition: a diary analysis</v>
      </c>
      <c r="E24" s="53">
        <v>43938</v>
      </c>
      <c r="F24" s="51" t="s">
        <v>6319</v>
      </c>
      <c r="G24" s="51" t="s">
        <v>6318</v>
      </c>
      <c r="H24" s="51"/>
      <c r="I24" s="51"/>
      <c r="J24" s="51"/>
      <c r="K24" s="51"/>
      <c r="L24" s="51"/>
      <c r="M24" s="51"/>
      <c r="N24" s="51"/>
      <c r="O24" s="51"/>
      <c r="P24" s="51"/>
      <c r="Q24" s="51"/>
      <c r="R24" s="51"/>
      <c r="S24" s="51"/>
      <c r="T24" s="51"/>
      <c r="U24" s="51"/>
      <c r="V24" s="51"/>
      <c r="W24" s="51"/>
      <c r="X24" s="51" t="s">
        <v>5225</v>
      </c>
      <c r="Y24" s="51" t="b">
        <f>COUNTIF(Methods_Used_in_Literatures!$N$3:$N$9,'Article_Review '!C109)&gt;0</f>
        <v>0</v>
      </c>
      <c r="Z24" s="51" t="b">
        <f>COUNTIF(Methods_Used_in_Literatures!$P$3:$P$20,C24)&gt;0</f>
        <v>0</v>
      </c>
      <c r="AA24" s="51" t="str">
        <f>VLOOKUP(C24,Article!$A$1:$E$1129,5)</f>
        <v>2010</v>
      </c>
      <c r="AB24" s="51" t="str">
        <f>VLOOKUP(C24,Article!A:F,6)</f>
        <v>J Cardiovasc Nurs</v>
      </c>
      <c r="AC24" s="51"/>
      <c r="AD24" s="7"/>
      <c r="AE24" s="7"/>
      <c r="AF24" s="7"/>
      <c r="AG24" s="7"/>
      <c r="AH24" s="7"/>
      <c r="AI24" s="7"/>
      <c r="AJ24" s="7"/>
      <c r="AK24" s="7"/>
    </row>
    <row r="25" spans="1:37" s="12" customFormat="1" ht="20" customHeight="1" x14ac:dyDescent="0.2">
      <c r="A25" s="12">
        <v>24</v>
      </c>
      <c r="B25" s="12">
        <v>1</v>
      </c>
      <c r="C25" s="12">
        <v>461</v>
      </c>
      <c r="D25" s="12" t="str">
        <f>VLOOKUP(C25,Article!A:B,2)</f>
        <v>Body mass index and the built and social environments in children and adolescents using electronic health records</v>
      </c>
      <c r="E25" s="13">
        <v>43938</v>
      </c>
      <c r="F25" s="12" t="s">
        <v>6317</v>
      </c>
      <c r="G25" s="12" t="s">
        <v>6316</v>
      </c>
      <c r="H25" s="12" t="s">
        <v>6315</v>
      </c>
      <c r="I25" s="12" t="s">
        <v>5030</v>
      </c>
      <c r="J25" s="12" t="s">
        <v>6314</v>
      </c>
      <c r="K25" s="12" t="s">
        <v>6313</v>
      </c>
      <c r="L25" s="12" t="s">
        <v>6312</v>
      </c>
      <c r="M25" s="12" t="s">
        <v>5066</v>
      </c>
      <c r="N25" s="12" t="s">
        <v>6311</v>
      </c>
      <c r="O25" s="12" t="s">
        <v>6310</v>
      </c>
      <c r="P25" s="12" t="s">
        <v>6309</v>
      </c>
      <c r="Q25" s="12" t="s">
        <v>5049</v>
      </c>
      <c r="R25" s="12" t="s">
        <v>6308</v>
      </c>
      <c r="T25" s="12" t="s">
        <v>5019</v>
      </c>
      <c r="U25" s="12" t="s">
        <v>5019</v>
      </c>
      <c r="W25" s="12" t="s">
        <v>5019</v>
      </c>
      <c r="Y25" s="12" t="b">
        <f>COUNTIF(Methods_Used_in_Literatures!$N$3:$N$9,'Article_Review '!C12)&gt;0</f>
        <v>0</v>
      </c>
      <c r="Z25" s="12" t="b">
        <f>COUNTIF(Methods_Used_in_Literatures!$P$3:$P$20,C25)&gt;0</f>
        <v>1</v>
      </c>
      <c r="AA25" s="12" t="str">
        <f>VLOOKUP(C25,Article!$A$1:$E$1129,5)</f>
        <v>2011</v>
      </c>
      <c r="AB25" s="12" t="str">
        <f>VLOOKUP(C25,Article!A:F,6)</f>
        <v>Am J Prev Med</v>
      </c>
      <c r="AD25" s="7"/>
      <c r="AE25" s="7"/>
      <c r="AF25" s="7"/>
      <c r="AG25" s="7"/>
      <c r="AH25" s="7"/>
      <c r="AI25" s="7"/>
      <c r="AJ25" s="7"/>
      <c r="AK25" s="7"/>
    </row>
    <row r="26" spans="1:37" s="10" customFormat="1" ht="20" customHeight="1" x14ac:dyDescent="0.2">
      <c r="A26" s="51">
        <v>25</v>
      </c>
      <c r="B26" s="51">
        <v>1</v>
      </c>
      <c r="C26" s="51">
        <v>307</v>
      </c>
      <c r="D26" s="51" t="str">
        <f>VLOOKUP(C26,Article!A:B,2)</f>
        <v>Early results from the hospital Electronic Health Record Incentive Programs</v>
      </c>
      <c r="E26" s="53">
        <v>43938</v>
      </c>
      <c r="F26" s="51" t="s">
        <v>6307</v>
      </c>
      <c r="G26" s="51" t="s">
        <v>6306</v>
      </c>
      <c r="H26" s="51"/>
      <c r="I26" s="51"/>
      <c r="J26" s="51"/>
      <c r="K26" s="51"/>
      <c r="L26" s="51"/>
      <c r="M26" s="51"/>
      <c r="N26" s="51"/>
      <c r="O26" s="51"/>
      <c r="P26" s="51"/>
      <c r="Q26" s="51"/>
      <c r="R26" s="51"/>
      <c r="S26" s="51"/>
      <c r="T26" s="51"/>
      <c r="U26" s="51"/>
      <c r="V26" s="51"/>
      <c r="W26" s="51"/>
      <c r="X26" s="51" t="s">
        <v>5044</v>
      </c>
      <c r="Y26" s="51" t="b">
        <f>COUNTIF(Methods_Used_in_Literatures!$N$3:$N$9,'Article_Review '!C110)&gt;0</f>
        <v>0</v>
      </c>
      <c r="Z26" s="51" t="b">
        <f>COUNTIF(Methods_Used_in_Literatures!$P$3:$P$20,C26)&gt;0</f>
        <v>0</v>
      </c>
      <c r="AA26" s="51" t="str">
        <f>VLOOKUP(C26,Article!$A$1:$E$1129,5)</f>
        <v>2013</v>
      </c>
      <c r="AB26" s="51" t="str">
        <f>VLOOKUP(C26,Article!A:F,6)</f>
        <v>Am J Manag Care</v>
      </c>
      <c r="AC26" s="51" t="s">
        <v>6305</v>
      </c>
      <c r="AD26" s="7"/>
      <c r="AE26" s="7"/>
      <c r="AF26" s="7"/>
      <c r="AG26" s="7"/>
      <c r="AH26" s="7"/>
      <c r="AI26" s="7"/>
      <c r="AJ26" s="7"/>
      <c r="AK26" s="7"/>
    </row>
    <row r="27" spans="1:37" s="10" customFormat="1" ht="20" customHeight="1" x14ac:dyDescent="0.2">
      <c r="A27" s="51">
        <v>26</v>
      </c>
      <c r="B27" s="51">
        <v>1</v>
      </c>
      <c r="C27" s="51">
        <v>692</v>
      </c>
      <c r="D27" s="51" t="str">
        <f>VLOOKUP(C27,Article!A:B,2)</f>
        <v>Cerebrospinal fluid lactate in post-neurosurgical bacterial meningitis diagnosis</v>
      </c>
      <c r="E27" s="53">
        <v>43921</v>
      </c>
      <c r="F27" s="51" t="s">
        <v>6304</v>
      </c>
      <c r="G27" s="51" t="s">
        <v>6303</v>
      </c>
      <c r="H27" s="51" t="s">
        <v>6302</v>
      </c>
      <c r="I27" s="51" t="s">
        <v>5030</v>
      </c>
      <c r="J27" s="51" t="s">
        <v>6301</v>
      </c>
      <c r="K27" s="51" t="s">
        <v>6300</v>
      </c>
      <c r="L27" s="51" t="s">
        <v>5067</v>
      </c>
      <c r="M27" s="51" t="s">
        <v>6299</v>
      </c>
      <c r="N27" s="51"/>
      <c r="O27" s="51"/>
      <c r="P27" s="51"/>
      <c r="Q27" s="51"/>
      <c r="R27" s="51"/>
      <c r="S27" s="51"/>
      <c r="T27" s="51"/>
      <c r="U27" s="51"/>
      <c r="V27" s="51"/>
      <c r="W27" s="51" t="s">
        <v>5047</v>
      </c>
      <c r="X27" s="51" t="s">
        <v>5034</v>
      </c>
      <c r="Y27" s="51" t="b">
        <f>COUNTIF(Methods_Used_in_Literatures!$N$3:$N$9,'Article_Review '!C111)&gt;0</f>
        <v>0</v>
      </c>
      <c r="Z27" s="51" t="b">
        <f>COUNTIF(Methods_Used_in_Literatures!$P$3:$P$20,C27)&gt;0</f>
        <v>0</v>
      </c>
      <c r="AA27" s="51" t="str">
        <f>VLOOKUP(C27,Article!$A$1:$E$1129,5)</f>
        <v>2013</v>
      </c>
      <c r="AB27" s="51" t="str">
        <f>VLOOKUP(C27,Article!A:F,6)</f>
        <v>Clin Neurol Neurosurg</v>
      </c>
      <c r="AC27" s="51"/>
      <c r="AD27" s="7"/>
      <c r="AE27" s="7"/>
      <c r="AF27" s="7"/>
      <c r="AG27" s="7"/>
      <c r="AH27" s="7"/>
      <c r="AI27" s="7"/>
      <c r="AJ27" s="7"/>
      <c r="AK27" s="7"/>
    </row>
    <row r="28" spans="1:37" s="12" customFormat="1" ht="20" customHeight="1" x14ac:dyDescent="0.2">
      <c r="A28" s="12">
        <v>27</v>
      </c>
      <c r="B28" s="12">
        <v>1</v>
      </c>
      <c r="C28" s="12">
        <v>382</v>
      </c>
      <c r="D28" s="12" t="str">
        <f>VLOOKUP(C28,Article!A:B,2)</f>
        <v>Utilization of electronic medical records to build a detection model for surveillance of healthcare-associated urinary tract infections</v>
      </c>
      <c r="E28" s="13">
        <v>43938</v>
      </c>
      <c r="F28" s="12" t="s">
        <v>6298</v>
      </c>
      <c r="G28" s="12" t="s">
        <v>6297</v>
      </c>
      <c r="H28" s="12" t="s">
        <v>6296</v>
      </c>
      <c r="I28" s="12" t="s">
        <v>5030</v>
      </c>
      <c r="J28" s="12" t="s">
        <v>6342</v>
      </c>
      <c r="K28" s="12" t="s">
        <v>6295</v>
      </c>
      <c r="L28" s="12" t="s">
        <v>5067</v>
      </c>
      <c r="M28" s="12" t="s">
        <v>6294</v>
      </c>
      <c r="N28" s="12" t="s">
        <v>6293</v>
      </c>
      <c r="O28" s="12" t="s">
        <v>6292</v>
      </c>
      <c r="R28" s="12" t="s">
        <v>6291</v>
      </c>
      <c r="T28" s="12" t="s">
        <v>5047</v>
      </c>
      <c r="U28" s="12" t="s">
        <v>5047</v>
      </c>
      <c r="W28" s="12" t="s">
        <v>5019</v>
      </c>
      <c r="Y28" s="12" t="b">
        <f>COUNTIF(Methods_Used_in_Literatures!$N$3:$N$9,'Article_Review '!C13)&gt;0</f>
        <v>0</v>
      </c>
      <c r="Z28" s="12" t="b">
        <f>COUNTIF(Methods_Used_in_Literatures!$P$3:$P$20,C28)&gt;0</f>
        <v>0</v>
      </c>
      <c r="AA28" s="12" t="str">
        <f>VLOOKUP(C28,Article!$A$1:$E$1129,5)</f>
        <v>2013</v>
      </c>
      <c r="AB28" s="12" t="str">
        <f>VLOOKUP(C28,Article!A:F,6)</f>
        <v>J Med Syst</v>
      </c>
      <c r="AC28" s="12" t="s">
        <v>6290</v>
      </c>
      <c r="AD28" s="7"/>
      <c r="AE28" s="7"/>
      <c r="AF28" s="7"/>
      <c r="AG28" s="7"/>
      <c r="AH28" s="7"/>
      <c r="AI28" s="7"/>
      <c r="AJ28" s="7"/>
      <c r="AK28" s="7"/>
    </row>
    <row r="29" spans="1:37" s="10" customFormat="1" ht="20" customHeight="1" x14ac:dyDescent="0.2">
      <c r="A29" s="51">
        <v>28</v>
      </c>
      <c r="B29" s="51">
        <v>1</v>
      </c>
      <c r="C29" s="51">
        <v>1079</v>
      </c>
      <c r="D29" s="51" t="str">
        <f>VLOOKUP(C29,Article!A:B,2)</f>
        <v>Evaluating the use of existing data sources, probabilistic linkage, and multiple imputation to build population-based injury databases across phases of trauma care</v>
      </c>
      <c r="E29" s="53">
        <v>43938</v>
      </c>
      <c r="F29" s="51" t="s">
        <v>6289</v>
      </c>
      <c r="G29" s="51" t="s">
        <v>6288</v>
      </c>
      <c r="H29" s="51" t="s">
        <v>6287</v>
      </c>
      <c r="I29" s="51"/>
      <c r="J29" s="51"/>
      <c r="K29" s="51"/>
      <c r="L29" s="51"/>
      <c r="M29" s="51" t="s">
        <v>5066</v>
      </c>
      <c r="N29" s="51"/>
      <c r="O29" s="51"/>
      <c r="P29" s="51"/>
      <c r="Q29" s="51"/>
      <c r="R29" s="51"/>
      <c r="S29" s="51"/>
      <c r="T29" s="51"/>
      <c r="U29" s="51"/>
      <c r="V29" s="51"/>
      <c r="W29" s="51"/>
      <c r="X29" s="51" t="s">
        <v>5044</v>
      </c>
      <c r="Y29" s="51" t="b">
        <f>COUNTIF(Methods_Used_in_Literatures!$N$3:$N$9,'Article_Review '!C112)&gt;0</f>
        <v>0</v>
      </c>
      <c r="Z29" s="51" t="b">
        <f>COUNTIF(Methods_Used_in_Literatures!$P$3:$P$20,C29)&gt;0</f>
        <v>0</v>
      </c>
      <c r="AA29" s="51" t="str">
        <f>VLOOKUP(C29,Article!$A$1:$E$1129,5)</f>
        <v>2012</v>
      </c>
      <c r="AB29" s="51" t="str">
        <f>VLOOKUP(C29,Article!A:F,6)</f>
        <v>Acad Emerg Med</v>
      </c>
      <c r="AC29" s="51" t="s">
        <v>6286</v>
      </c>
      <c r="AD29" s="7"/>
      <c r="AE29" s="7"/>
      <c r="AF29" s="7"/>
      <c r="AG29" s="7"/>
      <c r="AH29" s="7"/>
      <c r="AI29" s="7"/>
      <c r="AJ29" s="7"/>
      <c r="AK29" s="7"/>
    </row>
    <row r="30" spans="1:37" s="10" customFormat="1" ht="20" customHeight="1" x14ac:dyDescent="0.2">
      <c r="A30" s="51">
        <v>29</v>
      </c>
      <c r="B30" s="51">
        <v>1</v>
      </c>
      <c r="C30" s="51">
        <v>478</v>
      </c>
      <c r="D30" s="51" t="str">
        <f>VLOOKUP(C30,Article!A:B,2)</f>
        <v>Cockcroft-Gault is better than the Modification of Diet in Renal Disease study formula at predicting outcome after a myocardial infarction: data from the Swedish Web-system for Enhancement and Development of Evidence-based care in Heart disease Evaluated According to Recommended Therapies (SWEDEHEART)</v>
      </c>
      <c r="E30" s="53">
        <v>43941</v>
      </c>
      <c r="F30" s="51" t="s">
        <v>6285</v>
      </c>
      <c r="G30" s="51" t="s">
        <v>6284</v>
      </c>
      <c r="H30" s="51" t="s">
        <v>6283</v>
      </c>
      <c r="I30" s="51"/>
      <c r="J30" s="51"/>
      <c r="K30" s="51" t="s">
        <v>6282</v>
      </c>
      <c r="L30" s="51"/>
      <c r="M30" s="51" t="s">
        <v>5417</v>
      </c>
      <c r="N30" s="51"/>
      <c r="O30" s="51"/>
      <c r="P30" s="51"/>
      <c r="Q30" s="51"/>
      <c r="R30" s="51"/>
      <c r="S30" s="51"/>
      <c r="T30" s="51"/>
      <c r="U30" s="51"/>
      <c r="V30" s="51"/>
      <c r="W30" s="51"/>
      <c r="X30" s="51" t="s">
        <v>5172</v>
      </c>
      <c r="Y30" s="51" t="b">
        <f>COUNTIF(Methods_Used_in_Literatures!$N$3:$N$9,'Article_Review '!C113)&gt;0</f>
        <v>1</v>
      </c>
      <c r="Z30" s="51" t="b">
        <f>COUNTIF(Methods_Used_in_Literatures!$P$3:$P$20,C30)&gt;0</f>
        <v>0</v>
      </c>
      <c r="AA30" s="51" t="str">
        <f>VLOOKUP(C30,Article!$A$1:$E$1129,5)</f>
        <v>2010</v>
      </c>
      <c r="AB30" s="51" t="str">
        <f>VLOOKUP(C30,Article!A:F,6)</f>
        <v>Am Heart J</v>
      </c>
      <c r="AC30" s="51"/>
      <c r="AD30" s="7"/>
      <c r="AE30" s="7"/>
      <c r="AF30" s="7"/>
      <c r="AG30" s="7"/>
      <c r="AH30" s="7"/>
      <c r="AI30" s="7"/>
      <c r="AJ30" s="7"/>
      <c r="AK30" s="7"/>
    </row>
    <row r="31" spans="1:37" s="10" customFormat="1" ht="20" customHeight="1" x14ac:dyDescent="0.2">
      <c r="A31" s="51">
        <v>30</v>
      </c>
      <c r="B31" s="51">
        <v>1</v>
      </c>
      <c r="C31" s="51">
        <v>1028</v>
      </c>
      <c r="D31" s="51" t="str">
        <f>VLOOKUP(C31,Article!A:B,2)</f>
        <v>Longitudinal description of the glasgow outcome scale-extended for individuals in the traumatic brain injury model systems national database: a National Institute on Disability and Rehabilitation Research traumatic brain injury model systems study</v>
      </c>
      <c r="E31" s="53">
        <v>43941</v>
      </c>
      <c r="F31" s="51" t="s">
        <v>6281</v>
      </c>
      <c r="G31" s="51" t="s">
        <v>6280</v>
      </c>
      <c r="H31" s="51"/>
      <c r="I31" s="51" t="s">
        <v>5030</v>
      </c>
      <c r="J31" s="51" t="s">
        <v>5054</v>
      </c>
      <c r="K31" s="51" t="s">
        <v>6279</v>
      </c>
      <c r="L31" s="51" t="s">
        <v>5148</v>
      </c>
      <c r="M31" s="51" t="s">
        <v>5066</v>
      </c>
      <c r="N31" s="51"/>
      <c r="O31" s="51"/>
      <c r="P31" s="51"/>
      <c r="Q31" s="51"/>
      <c r="R31" s="51"/>
      <c r="S31" s="51"/>
      <c r="T31" s="51"/>
      <c r="U31" s="51"/>
      <c r="V31" s="51"/>
      <c r="W31" s="51"/>
      <c r="X31" s="51" t="s">
        <v>5172</v>
      </c>
      <c r="Y31" s="51" t="b">
        <f>COUNTIF(Methods_Used_in_Literatures!$N$3:$N$9,'Article_Review '!C114)&gt;0</f>
        <v>0</v>
      </c>
      <c r="Z31" s="51" t="b">
        <f>COUNTIF(Methods_Used_in_Literatures!$P$3:$P$20,C31)&gt;0</f>
        <v>0</v>
      </c>
      <c r="AA31" s="51" t="str">
        <f>VLOOKUP(C31,Article!$A$1:$E$1129,5)</f>
        <v>2013</v>
      </c>
      <c r="AB31" s="51" t="str">
        <f>VLOOKUP(C31,Article!A:F,6)</f>
        <v>Arch Phys Med Rehabil</v>
      </c>
      <c r="AC31" s="51" t="s">
        <v>6278</v>
      </c>
      <c r="AD31" s="7"/>
      <c r="AE31" s="7"/>
      <c r="AF31" s="7"/>
      <c r="AG31" s="7"/>
      <c r="AH31" s="7"/>
      <c r="AI31" s="7"/>
      <c r="AJ31" s="7"/>
      <c r="AK31" s="7"/>
    </row>
    <row r="32" spans="1:37" s="17" customFormat="1" ht="20" customHeight="1" x14ac:dyDescent="0.2">
      <c r="A32" s="51">
        <v>31</v>
      </c>
      <c r="B32" s="51">
        <v>1</v>
      </c>
      <c r="C32" s="51">
        <v>509</v>
      </c>
      <c r="D32" s="51" t="str">
        <f>VLOOKUP(C32,Article!A:B,2)</f>
        <v>Surgical intensive care unit mobility is increased after institution of a computerized mobility order set and intensive care unit mobility protocol: a prospective cohort analysis</v>
      </c>
      <c r="E32" s="53">
        <v>43941</v>
      </c>
      <c r="F32" s="51" t="s">
        <v>6277</v>
      </c>
      <c r="G32" s="51" t="s">
        <v>6276</v>
      </c>
      <c r="H32" s="51"/>
      <c r="I32" s="51"/>
      <c r="J32" s="51" t="s">
        <v>5097</v>
      </c>
      <c r="K32" s="51"/>
      <c r="L32" s="51"/>
      <c r="M32" s="51"/>
      <c r="N32" s="51"/>
      <c r="O32" s="51"/>
      <c r="P32" s="51"/>
      <c r="Q32" s="51"/>
      <c r="R32" s="51"/>
      <c r="S32" s="51"/>
      <c r="T32" s="51"/>
      <c r="U32" s="51"/>
      <c r="V32" s="51"/>
      <c r="W32" s="51"/>
      <c r="X32" s="51" t="s">
        <v>5044</v>
      </c>
      <c r="Y32" s="51" t="b">
        <f>COUNTIF(Methods_Used_in_Literatures!$N$3:$N$9,'Article_Review '!C115)&gt;0</f>
        <v>0</v>
      </c>
      <c r="Z32" s="51" t="b">
        <f>COUNTIF(Methods_Used_in_Literatures!$P$3:$P$20,C32)&gt;0</f>
        <v>0</v>
      </c>
      <c r="AA32" s="51" t="str">
        <f>VLOOKUP(C32,Article!$A$1:$E$1129,5)</f>
        <v>2010</v>
      </c>
      <c r="AB32" s="51" t="str">
        <f>VLOOKUP(C32,Article!A:F,6)</f>
        <v>Am Surg</v>
      </c>
      <c r="AC32" s="51"/>
      <c r="AD32" s="7"/>
      <c r="AE32" s="7"/>
      <c r="AF32" s="7"/>
      <c r="AG32" s="7"/>
      <c r="AH32" s="7"/>
      <c r="AI32" s="7"/>
      <c r="AJ32" s="7"/>
      <c r="AK32" s="7"/>
    </row>
    <row r="33" spans="1:37" s="10" customFormat="1" ht="20" customHeight="1" x14ac:dyDescent="0.2">
      <c r="A33" s="51">
        <v>32</v>
      </c>
      <c r="B33" s="51">
        <v>1</v>
      </c>
      <c r="C33" s="51">
        <v>469</v>
      </c>
      <c r="D33" s="51" t="str">
        <f>VLOOKUP(C33,Article!A:B,2)</f>
        <v>Effect of personal health record booklet (PHRB) to knowledge, self-efficacy and healthy behaviors among Thai population at risk of cardiovascular disease (CVD)</v>
      </c>
      <c r="E33" s="53">
        <v>43941</v>
      </c>
      <c r="F33" s="51" t="s">
        <v>6275</v>
      </c>
      <c r="G33" s="51" t="s">
        <v>6274</v>
      </c>
      <c r="H33" s="51"/>
      <c r="I33" s="51"/>
      <c r="J33" s="51"/>
      <c r="K33" s="51"/>
      <c r="L33" s="51"/>
      <c r="M33" s="51"/>
      <c r="N33" s="51"/>
      <c r="O33" s="51"/>
      <c r="P33" s="51"/>
      <c r="Q33" s="51"/>
      <c r="R33" s="51"/>
      <c r="S33" s="51"/>
      <c r="T33" s="51"/>
      <c r="U33" s="51"/>
      <c r="V33" s="51"/>
      <c r="W33" s="51"/>
      <c r="X33" s="51" t="s">
        <v>5034</v>
      </c>
      <c r="Y33" s="51" t="b">
        <f>COUNTIF(Methods_Used_in_Literatures!$N$3:$N$9,'Article_Review '!C116)&gt;0</f>
        <v>0</v>
      </c>
      <c r="Z33" s="51" t="b">
        <f>COUNTIF(Methods_Used_in_Literatures!$P$3:$P$20,C33)&gt;0</f>
        <v>0</v>
      </c>
      <c r="AA33" s="51" t="str">
        <f>VLOOKUP(C33,Article!$A$1:$E$1129,5)</f>
        <v>2012</v>
      </c>
      <c r="AB33" s="51" t="str">
        <f>VLOOKUP(C33,Article!A:F,6)</f>
        <v>J Med Assoc Thai</v>
      </c>
      <c r="AC33" s="51"/>
      <c r="AD33" s="7"/>
      <c r="AE33" s="7"/>
      <c r="AF33" s="7"/>
      <c r="AG33" s="7"/>
      <c r="AH33" s="7"/>
      <c r="AI33" s="7"/>
      <c r="AJ33" s="7"/>
      <c r="AK33" s="7"/>
    </row>
    <row r="34" spans="1:37" s="10" customFormat="1" ht="20" customHeight="1" x14ac:dyDescent="0.2">
      <c r="A34" s="51">
        <v>33</v>
      </c>
      <c r="B34" s="51">
        <v>1</v>
      </c>
      <c r="C34" s="51">
        <v>747</v>
      </c>
      <c r="D34" s="51" t="str">
        <f>VLOOKUP(C34,Article!A:B,2)</f>
        <v>[Effect of misclassification of the place of residence on incidence estimates: the example of child cancer in a local health authority in Rome, Italy]</v>
      </c>
      <c r="E34" s="53">
        <v>43941</v>
      </c>
      <c r="F34" s="51" t="s">
        <v>6273</v>
      </c>
      <c r="G34" s="51" t="s">
        <v>6272</v>
      </c>
      <c r="H34" s="51"/>
      <c r="I34" s="51"/>
      <c r="J34" s="51"/>
      <c r="K34" s="51"/>
      <c r="L34" s="51"/>
      <c r="M34" s="51" t="s">
        <v>5664</v>
      </c>
      <c r="N34" s="51"/>
      <c r="O34" s="51"/>
      <c r="P34" s="51"/>
      <c r="Q34" s="51"/>
      <c r="R34" s="51"/>
      <c r="S34" s="51"/>
      <c r="T34" s="51"/>
      <c r="U34" s="51"/>
      <c r="V34" s="51"/>
      <c r="W34" s="51"/>
      <c r="X34" s="51" t="s">
        <v>5185</v>
      </c>
      <c r="Y34" s="51" t="b">
        <f>COUNTIF(Methods_Used_in_Literatures!$N$3:$N$9,'Article_Review '!C117)&gt;0</f>
        <v>0</v>
      </c>
      <c r="Z34" s="51" t="b">
        <f>COUNTIF(Methods_Used_in_Literatures!$P$3:$P$20,C34)&gt;0</f>
        <v>0</v>
      </c>
      <c r="AA34" s="51" t="str">
        <f>VLOOKUP(C34,Article!$A$1:$E$1129,5)</f>
        <v>2011</v>
      </c>
      <c r="AB34" s="51" t="str">
        <f>VLOOKUP(C34,Article!A:F,6)</f>
        <v>Ann Ig</v>
      </c>
      <c r="AC34" s="51" t="s">
        <v>6271</v>
      </c>
      <c r="AD34" s="7"/>
      <c r="AE34" s="7"/>
      <c r="AF34" s="7"/>
      <c r="AG34" s="7"/>
      <c r="AH34" s="7"/>
      <c r="AI34" s="7"/>
      <c r="AJ34" s="7"/>
      <c r="AK34" s="7"/>
    </row>
    <row r="35" spans="1:37" s="10" customFormat="1" ht="20" customHeight="1" x14ac:dyDescent="0.2">
      <c r="A35" s="51">
        <v>34</v>
      </c>
      <c r="B35" s="51">
        <v>1</v>
      </c>
      <c r="C35" s="51">
        <v>378</v>
      </c>
      <c r="D35" s="51" t="str">
        <f>VLOOKUP(C35,Article!A:B,2)</f>
        <v>Electronic health record functions differ between best and worst hospitals</v>
      </c>
      <c r="E35" s="53">
        <v>43941</v>
      </c>
      <c r="F35" s="51" t="s">
        <v>6270</v>
      </c>
      <c r="G35" s="51" t="s">
        <v>6269</v>
      </c>
      <c r="H35" s="51" t="s">
        <v>6268</v>
      </c>
      <c r="I35" s="51"/>
      <c r="J35" s="51"/>
      <c r="K35" s="51"/>
      <c r="L35" s="51"/>
      <c r="M35" s="51"/>
      <c r="N35" s="51"/>
      <c r="O35" s="51"/>
      <c r="P35" s="51"/>
      <c r="Q35" s="51"/>
      <c r="R35" s="51" t="s">
        <v>6267</v>
      </c>
      <c r="S35" s="51"/>
      <c r="T35" s="51"/>
      <c r="U35" s="51"/>
      <c r="V35" s="51"/>
      <c r="W35" s="51"/>
      <c r="X35" s="51" t="s">
        <v>5034</v>
      </c>
      <c r="Y35" s="51" t="b">
        <f>COUNTIF(Methods_Used_in_Literatures!$N$3:$N$9,'Article_Review '!C118)&gt;0</f>
        <v>0</v>
      </c>
      <c r="Z35" s="51" t="b">
        <f>COUNTIF(Methods_Used_in_Literatures!$P$3:$P$20,C35)&gt;0</f>
        <v>0</v>
      </c>
      <c r="AA35" s="51" t="str">
        <f>VLOOKUP(C35,Article!$A$1:$E$1129,5)</f>
        <v>2011</v>
      </c>
      <c r="AB35" s="51" t="str">
        <f>VLOOKUP(C35,Article!A:F,6)</f>
        <v>Am J Manag Care</v>
      </c>
      <c r="AC35" s="51"/>
      <c r="AD35" s="7"/>
      <c r="AE35" s="7"/>
      <c r="AF35" s="7"/>
      <c r="AG35" s="7"/>
      <c r="AH35" s="7"/>
      <c r="AI35" s="7"/>
      <c r="AJ35" s="7"/>
      <c r="AK35" s="7"/>
    </row>
    <row r="36" spans="1:37" s="12" customFormat="1" ht="20" customHeight="1" x14ac:dyDescent="0.2">
      <c r="A36" s="12">
        <v>35</v>
      </c>
      <c r="B36" s="12">
        <v>1</v>
      </c>
      <c r="C36" s="12">
        <v>366</v>
      </c>
      <c r="D36" s="12" t="str">
        <f>VLOOKUP(C36,Article!A:B,2)</f>
        <v>Automated adverse event detection collaborative: electronic adverse event identification, classification, and corrective actions across academic pediatric institutions</v>
      </c>
      <c r="E36" s="13">
        <v>43941</v>
      </c>
      <c r="F36" s="12" t="s">
        <v>6266</v>
      </c>
      <c r="G36" s="12" t="s">
        <v>6265</v>
      </c>
      <c r="H36" s="12" t="s">
        <v>6264</v>
      </c>
      <c r="I36" s="12" t="s">
        <v>5030</v>
      </c>
      <c r="J36" s="12" t="s">
        <v>5578</v>
      </c>
      <c r="K36" s="12" t="s">
        <v>6263</v>
      </c>
      <c r="L36" s="12" t="s">
        <v>5111</v>
      </c>
      <c r="M36" s="12" t="s">
        <v>5066</v>
      </c>
      <c r="N36" s="12" t="s">
        <v>6262</v>
      </c>
      <c r="O36" s="12" t="s">
        <v>6261</v>
      </c>
      <c r="R36" s="12" t="s">
        <v>6260</v>
      </c>
      <c r="T36" s="12" t="s">
        <v>5047</v>
      </c>
      <c r="U36" s="12" t="s">
        <v>5047</v>
      </c>
      <c r="W36" s="12" t="s">
        <v>5019</v>
      </c>
      <c r="Y36" s="12" t="b">
        <f>COUNTIF(Methods_Used_in_Literatures!$N$3:$N$9,'Article_Review '!C14)&gt;0</f>
        <v>0</v>
      </c>
      <c r="Z36" s="12" t="b">
        <f>COUNTIF(Methods_Used_in_Literatures!$P$3:$P$20,C36)&gt;0</f>
        <v>0</v>
      </c>
      <c r="AA36" s="12" t="str">
        <f>VLOOKUP(C36,Article!$A$1:$E$1129,5)</f>
        <v>2013</v>
      </c>
      <c r="AB36" s="12" t="str">
        <f>VLOOKUP(C36,Article!A:F,6)</f>
        <v>J Patient Saf</v>
      </c>
      <c r="AD36" s="7"/>
      <c r="AE36" s="7"/>
      <c r="AF36" s="7"/>
      <c r="AG36" s="7"/>
      <c r="AH36" s="7"/>
      <c r="AI36" s="7"/>
      <c r="AJ36" s="7"/>
      <c r="AK36" s="7"/>
    </row>
    <row r="37" spans="1:37" s="10" customFormat="1" ht="20" customHeight="1" x14ac:dyDescent="0.2">
      <c r="A37" s="51">
        <v>36</v>
      </c>
      <c r="B37" s="51">
        <v>1</v>
      </c>
      <c r="C37" s="51">
        <v>870</v>
      </c>
      <c r="D37" s="51" t="str">
        <f>VLOOKUP(C37,Article!A:B,2)</f>
        <v>eHealth usage patterns of European general practitioners: a five-year (2002-2007) comparative study</v>
      </c>
      <c r="E37" s="53">
        <v>43941</v>
      </c>
      <c r="F37" s="51" t="s">
        <v>6259</v>
      </c>
      <c r="G37" s="51" t="s">
        <v>6258</v>
      </c>
      <c r="H37" s="51"/>
      <c r="I37" s="51"/>
      <c r="J37" s="51"/>
      <c r="K37" s="51"/>
      <c r="L37" s="51"/>
      <c r="M37" s="51"/>
      <c r="N37" s="51"/>
      <c r="O37" s="51"/>
      <c r="P37" s="51"/>
      <c r="Q37" s="51"/>
      <c r="R37" s="51"/>
      <c r="S37" s="51"/>
      <c r="T37" s="51"/>
      <c r="U37" s="51"/>
      <c r="V37" s="51"/>
      <c r="W37" s="51"/>
      <c r="X37" s="51" t="s">
        <v>5034</v>
      </c>
      <c r="Y37" s="51" t="b">
        <f>COUNTIF(Methods_Used_in_Literatures!$N$3:$N$9,'Article_Review '!C119)&gt;0</f>
        <v>0</v>
      </c>
      <c r="Z37" s="51" t="b">
        <f>COUNTIF(Methods_Used_in_Literatures!$P$3:$P$20,C37)&gt;0</f>
        <v>0</v>
      </c>
      <c r="AA37" s="51" t="str">
        <f>VLOOKUP(C37,Article!$A$1:$E$1129,5)</f>
        <v>2010</v>
      </c>
      <c r="AB37" s="51" t="str">
        <f>VLOOKUP(C37,Article!A:F,6)</f>
        <v>Int J Med Inform</v>
      </c>
      <c r="AC37" s="51"/>
      <c r="AD37" s="7"/>
      <c r="AE37" s="7"/>
      <c r="AF37" s="7"/>
      <c r="AG37" s="7"/>
      <c r="AH37" s="7"/>
      <c r="AI37" s="7"/>
      <c r="AJ37" s="7"/>
      <c r="AK37" s="7"/>
    </row>
    <row r="38" spans="1:37" s="10" customFormat="1" ht="20" customHeight="1" x14ac:dyDescent="0.2">
      <c r="A38" s="51">
        <v>37</v>
      </c>
      <c r="B38" s="51">
        <v>1</v>
      </c>
      <c r="C38" s="51">
        <v>650</v>
      </c>
      <c r="D38" s="51" t="str">
        <f>VLOOKUP(C38,Article!A:B,2)</f>
        <v>[Use of the PMSI for the detection of adverse drug reactions]</v>
      </c>
      <c r="E38" s="53">
        <v>43941</v>
      </c>
      <c r="F38" s="51" t="s">
        <v>6257</v>
      </c>
      <c r="G38" s="51" t="s">
        <v>6256</v>
      </c>
      <c r="H38" s="51"/>
      <c r="I38" s="51"/>
      <c r="J38" s="51"/>
      <c r="K38" s="51"/>
      <c r="L38" s="51"/>
      <c r="M38" s="51"/>
      <c r="N38" s="51"/>
      <c r="O38" s="51"/>
      <c r="P38" s="51"/>
      <c r="Q38" s="51"/>
      <c r="R38" s="51"/>
      <c r="S38" s="51"/>
      <c r="T38" s="51"/>
      <c r="U38" s="51"/>
      <c r="V38" s="51"/>
      <c r="W38" s="51"/>
      <c r="X38" s="51" t="s">
        <v>5185</v>
      </c>
      <c r="Y38" s="51" t="b">
        <f>COUNTIF(Methods_Used_in_Literatures!$N$3:$N$9,'Article_Review '!C120)&gt;0</f>
        <v>0</v>
      </c>
      <c r="Z38" s="51" t="b">
        <f>COUNTIF(Methods_Used_in_Literatures!$P$3:$P$20,C38)&gt;0</f>
        <v>0</v>
      </c>
      <c r="AA38" s="51" t="str">
        <f>VLOOKUP(C38,Article!$A$1:$E$1129,5)</f>
        <v>2013</v>
      </c>
      <c r="AB38" s="51" t="str">
        <f>VLOOKUP(C38,Article!A:F,6)</f>
        <v>Therapie</v>
      </c>
      <c r="AC38" s="51"/>
      <c r="AD38" s="7"/>
      <c r="AE38" s="7"/>
      <c r="AF38" s="7"/>
      <c r="AG38" s="7"/>
      <c r="AH38" s="7"/>
      <c r="AI38" s="7"/>
      <c r="AJ38" s="7"/>
      <c r="AK38" s="7"/>
    </row>
    <row r="39" spans="1:37" s="10" customFormat="1" ht="20" customHeight="1" x14ac:dyDescent="0.2">
      <c r="A39" s="51">
        <v>38</v>
      </c>
      <c r="B39" s="51">
        <v>1</v>
      </c>
      <c r="C39" s="51">
        <v>1030</v>
      </c>
      <c r="D39" s="51" t="str">
        <f>VLOOKUP(C39,Article!A:B,2)</f>
        <v>Can poison control data be used for pharmaceutical poisoning surveillance?</v>
      </c>
      <c r="E39" s="53">
        <v>43942</v>
      </c>
      <c r="F39" s="51" t="s">
        <v>6255</v>
      </c>
      <c r="G39" s="51" t="s">
        <v>6254</v>
      </c>
      <c r="H39" s="51" t="s">
        <v>6253</v>
      </c>
      <c r="I39" s="51" t="s">
        <v>5030</v>
      </c>
      <c r="J39" s="51" t="s">
        <v>6252</v>
      </c>
      <c r="K39" s="51" t="s">
        <v>6251</v>
      </c>
      <c r="L39" s="51" t="s">
        <v>6250</v>
      </c>
      <c r="M39" s="51" t="s">
        <v>5066</v>
      </c>
      <c r="N39" s="51" t="s">
        <v>6249</v>
      </c>
      <c r="O39" s="51" t="s">
        <v>6248</v>
      </c>
      <c r="P39" s="51"/>
      <c r="Q39" s="51" t="s">
        <v>5072</v>
      </c>
      <c r="R39" s="51" t="s">
        <v>6247</v>
      </c>
      <c r="S39" s="51"/>
      <c r="T39" s="51" t="s">
        <v>5047</v>
      </c>
      <c r="U39" s="51" t="s">
        <v>5047</v>
      </c>
      <c r="V39" s="51"/>
      <c r="W39" s="51"/>
      <c r="X39" s="51" t="s">
        <v>5044</v>
      </c>
      <c r="Y39" s="51" t="b">
        <f>COUNTIF(Methods_Used_in_Literatures!$N$3:$N$9,'Article_Review '!C121)&gt;0</f>
        <v>0</v>
      </c>
      <c r="Z39" s="51" t="b">
        <f>COUNTIF(Methods_Used_in_Literatures!$P$3:$P$20,C39)&gt;0</f>
        <v>0</v>
      </c>
      <c r="AA39" s="51" t="str">
        <f>VLOOKUP(C39,Article!$A$1:$E$1129,5)</f>
        <v>2011</v>
      </c>
      <c r="AB39" s="51" t="str">
        <f>VLOOKUP(C39,Article!A:F,6)</f>
        <v>J Am Med Inform Assoc</v>
      </c>
      <c r="AC39" s="51"/>
      <c r="AD39" s="7"/>
      <c r="AE39" s="7"/>
      <c r="AF39" s="7"/>
      <c r="AG39" s="7"/>
      <c r="AH39" s="7"/>
      <c r="AI39" s="7"/>
      <c r="AJ39" s="7"/>
      <c r="AK39" s="7"/>
    </row>
    <row r="40" spans="1:37" s="10" customFormat="1" ht="20" customHeight="1" x14ac:dyDescent="0.2">
      <c r="A40" s="51">
        <v>39</v>
      </c>
      <c r="B40" s="51">
        <v>1</v>
      </c>
      <c r="C40" s="51">
        <v>451</v>
      </c>
      <c r="D40" s="51" t="str">
        <f>VLOOKUP(C40,Article!A:B,2)</f>
        <v>How valid is the AHRQ Patient Safety Indicator "postoperative hemorrhage or hematoma"?</v>
      </c>
      <c r="E40" s="53">
        <v>43942</v>
      </c>
      <c r="F40" s="51" t="s">
        <v>6246</v>
      </c>
      <c r="G40" s="51" t="s">
        <v>6245</v>
      </c>
      <c r="H40" s="51" t="s">
        <v>6244</v>
      </c>
      <c r="I40" s="51" t="s">
        <v>5030</v>
      </c>
      <c r="J40" s="51" t="s">
        <v>5221</v>
      </c>
      <c r="K40" s="51" t="s">
        <v>6243</v>
      </c>
      <c r="L40" s="51" t="s">
        <v>5148</v>
      </c>
      <c r="M40" s="51" t="s">
        <v>5066</v>
      </c>
      <c r="N40" s="51" t="s">
        <v>6242</v>
      </c>
      <c r="O40" s="51" t="s">
        <v>6241</v>
      </c>
      <c r="P40" s="51"/>
      <c r="Q40" s="51" t="s">
        <v>5072</v>
      </c>
      <c r="R40" s="51" t="s">
        <v>6240</v>
      </c>
      <c r="S40" s="51"/>
      <c r="T40" s="51" t="s">
        <v>5047</v>
      </c>
      <c r="U40" s="51" t="s">
        <v>5047</v>
      </c>
      <c r="V40" s="51"/>
      <c r="W40" s="51"/>
      <c r="X40" s="51" t="s">
        <v>5029</v>
      </c>
      <c r="Y40" s="51" t="b">
        <f>COUNTIF(Methods_Used_in_Literatures!$N$3:$N$9,'Article_Review '!C122)&gt;0</f>
        <v>0</v>
      </c>
      <c r="Z40" s="51" t="b">
        <f>COUNTIF(Methods_Used_in_Literatures!$P$3:$P$20,C40)&gt;0</f>
        <v>0</v>
      </c>
      <c r="AA40" s="51" t="str">
        <f>VLOOKUP(C40,Article!$A$1:$E$1129,5)</f>
        <v>2011</v>
      </c>
      <c r="AB40" s="51" t="str">
        <f>VLOOKUP(C40,Article!A:F,6)</f>
        <v>J Am Coll Surg</v>
      </c>
      <c r="AC40" s="51"/>
      <c r="AD40" s="7"/>
      <c r="AE40" s="7"/>
      <c r="AF40" s="7"/>
      <c r="AG40" s="7"/>
      <c r="AH40" s="7"/>
      <c r="AI40" s="7"/>
      <c r="AJ40" s="7"/>
      <c r="AK40" s="7"/>
    </row>
    <row r="41" spans="1:37" s="12" customFormat="1" ht="20" customHeight="1" x14ac:dyDescent="0.2">
      <c r="A41" s="12">
        <v>40</v>
      </c>
      <c r="B41" s="12">
        <v>1</v>
      </c>
      <c r="C41" s="12">
        <v>448</v>
      </c>
      <c r="D41" s="12" t="str">
        <f>VLOOKUP(C41,Article!A:B,2)</f>
        <v>Baseline characteristic differences between patients prescribed sitagliptin vs. other oral antihyperglycemic agents: analysis of a US electronic medical record database</v>
      </c>
      <c r="E41" s="13">
        <v>43942</v>
      </c>
      <c r="F41" s="12" t="s">
        <v>6239</v>
      </c>
      <c r="G41" s="12" t="s">
        <v>6238</v>
      </c>
      <c r="I41" s="12" t="s">
        <v>5030</v>
      </c>
      <c r="J41" s="12" t="s">
        <v>5054</v>
      </c>
      <c r="K41" s="12" t="s">
        <v>6237</v>
      </c>
      <c r="L41" s="12" t="s">
        <v>5148</v>
      </c>
      <c r="M41" s="12" t="s">
        <v>5066</v>
      </c>
      <c r="N41" s="12" t="s">
        <v>6236</v>
      </c>
      <c r="O41" s="12" t="s">
        <v>6235</v>
      </c>
      <c r="Q41" s="12" t="s">
        <v>5072</v>
      </c>
      <c r="R41" s="12" t="s">
        <v>5048</v>
      </c>
      <c r="T41" s="12" t="s">
        <v>5047</v>
      </c>
      <c r="U41" s="12" t="s">
        <v>5047</v>
      </c>
      <c r="W41" s="12" t="s">
        <v>5019</v>
      </c>
      <c r="Y41" s="12" t="b">
        <f>COUNTIF(Methods_Used_in_Literatures!$N$3:$N$9,'Article_Review '!C15)&gt;0</f>
        <v>0</v>
      </c>
      <c r="Z41" s="12" t="b">
        <f>COUNTIF(Methods_Used_in_Literatures!$P$3:$P$20,C41)&gt;0</f>
        <v>0</v>
      </c>
      <c r="AA41" s="12" t="str">
        <f>VLOOKUP(C41,Article!$A$1:$E$1129,5)</f>
        <v>2010</v>
      </c>
      <c r="AB41" s="12" t="str">
        <f>VLOOKUP(C41,Article!A:F,6)</f>
        <v>Curr Med Res Opin</v>
      </c>
      <c r="AC41" s="12" t="s">
        <v>6234</v>
      </c>
      <c r="AD41" s="7"/>
      <c r="AE41" s="7"/>
      <c r="AF41" s="7"/>
      <c r="AG41" s="7"/>
      <c r="AH41" s="7"/>
      <c r="AI41" s="7"/>
      <c r="AJ41" s="7"/>
      <c r="AK41" s="7"/>
    </row>
    <row r="42" spans="1:37" s="10" customFormat="1" ht="20" customHeight="1" x14ac:dyDescent="0.2">
      <c r="A42" s="51">
        <v>41</v>
      </c>
      <c r="B42" s="51">
        <v>1</v>
      </c>
      <c r="C42" s="51">
        <v>383</v>
      </c>
      <c r="D42" s="51" t="str">
        <f>VLOOKUP(C42,Article!A:B,2)</f>
        <v>Multimodal intervention to improve osteoporosis care in home health settings: results from a cluster randomized trial</v>
      </c>
      <c r="E42" s="53">
        <v>43942</v>
      </c>
      <c r="F42" s="51" t="s">
        <v>6233</v>
      </c>
      <c r="G42" s="51" t="s">
        <v>6232</v>
      </c>
      <c r="H42" s="51" t="s">
        <v>6231</v>
      </c>
      <c r="I42" s="51" t="s">
        <v>5030</v>
      </c>
      <c r="J42" s="51" t="s">
        <v>6230</v>
      </c>
      <c r="K42" s="51"/>
      <c r="L42" s="51" t="s">
        <v>6229</v>
      </c>
      <c r="M42" s="51" t="s">
        <v>5066</v>
      </c>
      <c r="N42" s="51"/>
      <c r="O42" s="51"/>
      <c r="P42" s="51"/>
      <c r="Q42" s="51"/>
      <c r="R42" s="51"/>
      <c r="S42" s="51"/>
      <c r="T42" s="51"/>
      <c r="U42" s="51"/>
      <c r="V42" s="51"/>
      <c r="W42" s="51"/>
      <c r="X42" s="51" t="s">
        <v>5740</v>
      </c>
      <c r="Y42" s="51" t="b">
        <f>COUNTIF(Methods_Used_in_Literatures!$N$3:$N$9,'Article_Review '!C123)&gt;0</f>
        <v>0</v>
      </c>
      <c r="Z42" s="51" t="b">
        <f>COUNTIF(Methods_Used_in_Literatures!$P$3:$P$20,C42)&gt;0</f>
        <v>0</v>
      </c>
      <c r="AA42" s="51" t="str">
        <f>VLOOKUP(C42,Article!$A$1:$E$1129,5)</f>
        <v>2013</v>
      </c>
      <c r="AB42" s="51" t="str">
        <f>VLOOKUP(C42,Article!A:F,6)</f>
        <v>Osteoporos Int</v>
      </c>
      <c r="AC42" s="51" t="s">
        <v>6228</v>
      </c>
      <c r="AD42" s="7"/>
      <c r="AE42" s="7"/>
      <c r="AF42" s="7"/>
      <c r="AG42" s="7"/>
      <c r="AH42" s="7"/>
      <c r="AI42" s="7"/>
      <c r="AJ42" s="7"/>
      <c r="AK42" s="7"/>
    </row>
    <row r="43" spans="1:37" s="10" customFormat="1" ht="20" customHeight="1" x14ac:dyDescent="0.2">
      <c r="A43" s="51">
        <v>42</v>
      </c>
      <c r="B43" s="51">
        <v>1</v>
      </c>
      <c r="C43" s="51">
        <v>370</v>
      </c>
      <c r="D43" s="51" t="str">
        <f>VLOOKUP(C43,Article!A:B,2)</f>
        <v>The impact of electronic health records on care of heart failure patients in the emergency room</v>
      </c>
      <c r="E43" s="53">
        <v>43942</v>
      </c>
      <c r="F43" s="51" t="s">
        <v>6227</v>
      </c>
      <c r="G43" s="51" t="s">
        <v>6226</v>
      </c>
      <c r="H43" s="51" t="s">
        <v>6225</v>
      </c>
      <c r="I43" s="51" t="s">
        <v>5030</v>
      </c>
      <c r="J43" s="51" t="s">
        <v>5578</v>
      </c>
      <c r="K43" s="51"/>
      <c r="L43" s="51"/>
      <c r="M43" s="51" t="s">
        <v>5066</v>
      </c>
      <c r="N43" s="51"/>
      <c r="O43" s="51"/>
      <c r="P43" s="51"/>
      <c r="Q43" s="51"/>
      <c r="R43" s="51"/>
      <c r="S43" s="51"/>
      <c r="T43" s="51"/>
      <c r="U43" s="51"/>
      <c r="V43" s="51"/>
      <c r="W43" s="51"/>
      <c r="X43" s="51" t="s">
        <v>5044</v>
      </c>
      <c r="Y43" s="51" t="b">
        <f>COUNTIF(Methods_Used_in_Literatures!$N$3:$N$9,'Article_Review '!C124)&gt;0</f>
        <v>0</v>
      </c>
      <c r="Z43" s="51" t="b">
        <f>COUNTIF(Methods_Used_in_Literatures!$P$3:$P$20,C43)&gt;0</f>
        <v>0</v>
      </c>
      <c r="AA43" s="51" t="str">
        <f>VLOOKUP(C43,Article!$A$1:$E$1129,5)</f>
        <v>2012</v>
      </c>
      <c r="AB43" s="51" t="str">
        <f>VLOOKUP(C43,Article!A:F,6)</f>
        <v>J Am Med Inform Assoc</v>
      </c>
      <c r="AC43" s="51" t="s">
        <v>6094</v>
      </c>
      <c r="AD43" s="7"/>
      <c r="AE43" s="7"/>
      <c r="AF43" s="7"/>
      <c r="AG43" s="7"/>
      <c r="AH43" s="7"/>
      <c r="AI43" s="7"/>
      <c r="AJ43" s="7"/>
      <c r="AK43" s="7"/>
    </row>
    <row r="44" spans="1:37" s="10" customFormat="1" ht="20" customHeight="1" x14ac:dyDescent="0.2">
      <c r="A44" s="51">
        <v>43</v>
      </c>
      <c r="B44" s="51">
        <v>1</v>
      </c>
      <c r="C44" s="51">
        <v>1027</v>
      </c>
      <c r="D44" s="51" t="str">
        <f>VLOOKUP(C44,Article!A:B,2)</f>
        <v>Protocol for a randomised controlled trial examining the impact of a web-based personally controlled health management system on the uptake of influenza vaccination rates</v>
      </c>
      <c r="E44" s="53">
        <v>43942</v>
      </c>
      <c r="F44" s="51" t="s">
        <v>6224</v>
      </c>
      <c r="G44" s="51" t="s">
        <v>6223</v>
      </c>
      <c r="H44" s="51"/>
      <c r="I44" s="51" t="s">
        <v>5030</v>
      </c>
      <c r="J44" s="51"/>
      <c r="K44" s="51"/>
      <c r="L44" s="51"/>
      <c r="M44" s="51"/>
      <c r="N44" s="51"/>
      <c r="O44" s="51"/>
      <c r="P44" s="51"/>
      <c r="Q44" s="51"/>
      <c r="R44" s="51"/>
      <c r="S44" s="51"/>
      <c r="T44" s="51"/>
      <c r="U44" s="51"/>
      <c r="V44" s="51"/>
      <c r="W44" s="51"/>
      <c r="X44" s="51" t="s">
        <v>5225</v>
      </c>
      <c r="Y44" s="51" t="b">
        <f>COUNTIF(Methods_Used_in_Literatures!$N$3:$N$9,'Article_Review '!C125)&gt;0</f>
        <v>0</v>
      </c>
      <c r="Z44" s="51" t="b">
        <f>COUNTIF(Methods_Used_in_Literatures!$P$3:$P$20,C44)&gt;0</f>
        <v>0</v>
      </c>
      <c r="AA44" s="51" t="str">
        <f>VLOOKUP(C44,Article!$A$1:$E$1129,5)</f>
        <v>2012</v>
      </c>
      <c r="AB44" s="51" t="str">
        <f>VLOOKUP(C44,Article!A:F,6)</f>
        <v>BMC Health Serv Res</v>
      </c>
      <c r="AC44" s="51"/>
      <c r="AD44" s="7"/>
      <c r="AE44" s="7"/>
      <c r="AF44" s="7"/>
      <c r="AG44" s="7"/>
      <c r="AH44" s="7"/>
      <c r="AI44" s="7"/>
      <c r="AJ44" s="7"/>
      <c r="AK44" s="7"/>
    </row>
    <row r="45" spans="1:37" s="10" customFormat="1" ht="20" customHeight="1" x14ac:dyDescent="0.2">
      <c r="A45" s="51">
        <v>44</v>
      </c>
      <c r="B45" s="51">
        <v>1</v>
      </c>
      <c r="C45" s="51">
        <v>816</v>
      </c>
      <c r="D45" s="51" t="str">
        <f>VLOOKUP(C45,Article!A:B,2)</f>
        <v>Addition of electronic prescription transmission to computerized prescriber order entry: Effect on dispensing errors in community pharmacies</v>
      </c>
      <c r="E45" s="53">
        <v>43942</v>
      </c>
      <c r="F45" s="51" t="s">
        <v>6222</v>
      </c>
      <c r="G45" s="51" t="s">
        <v>6221</v>
      </c>
      <c r="H45" s="51" t="s">
        <v>6220</v>
      </c>
      <c r="I45" s="51" t="s">
        <v>5030</v>
      </c>
      <c r="J45" s="51"/>
      <c r="K45" s="51"/>
      <c r="L45" s="51"/>
      <c r="M45" s="51"/>
      <c r="N45" s="51"/>
      <c r="O45" s="51"/>
      <c r="P45" s="51"/>
      <c r="Q45" s="51"/>
      <c r="R45" s="51"/>
      <c r="S45" s="51"/>
      <c r="T45" s="51"/>
      <c r="U45" s="51"/>
      <c r="V45" s="51"/>
      <c r="W45" s="51"/>
      <c r="X45" s="51" t="s">
        <v>5044</v>
      </c>
      <c r="Y45" s="51" t="b">
        <f>COUNTIF(Methods_Used_in_Literatures!$N$3:$N$9,'Article_Review '!C126)&gt;0</f>
        <v>0</v>
      </c>
      <c r="Z45" s="51" t="b">
        <f>COUNTIF(Methods_Used_in_Literatures!$P$3:$P$20,C45)&gt;0</f>
        <v>0</v>
      </c>
      <c r="AA45" s="51" t="str">
        <f>VLOOKUP(C45,Article!$A$1:$E$1129,5)</f>
        <v>2011</v>
      </c>
      <c r="AB45" s="51" t="str">
        <f>VLOOKUP(C45,Article!A:F,6)</f>
        <v>Am J Health Syst Pharm</v>
      </c>
      <c r="AC45" s="51" t="s">
        <v>6219</v>
      </c>
      <c r="AD45" s="7"/>
      <c r="AE45" s="7"/>
      <c r="AF45" s="7"/>
      <c r="AG45" s="7"/>
      <c r="AH45" s="7"/>
      <c r="AI45" s="7"/>
      <c r="AJ45" s="7"/>
      <c r="AK45" s="7"/>
    </row>
    <row r="46" spans="1:37" s="10" customFormat="1" ht="20" customHeight="1" x14ac:dyDescent="0.2">
      <c r="A46" s="51">
        <v>45</v>
      </c>
      <c r="B46" s="51">
        <v>1</v>
      </c>
      <c r="C46" s="51">
        <v>386</v>
      </c>
      <c r="D46" s="51" t="str">
        <f>VLOOKUP(C46,Article!A:B,2)</f>
        <v>A comparison of the performance of a model based on administrative data and a model based on clinical data: effect of severity of illness on standardized mortality ratios of intensive care units</v>
      </c>
      <c r="E46" s="53">
        <v>43942</v>
      </c>
      <c r="F46" s="51" t="s">
        <v>6218</v>
      </c>
      <c r="G46" s="51" t="s">
        <v>6217</v>
      </c>
      <c r="H46" s="51"/>
      <c r="I46" s="51"/>
      <c r="J46" s="51"/>
      <c r="K46" s="51" t="s">
        <v>6216</v>
      </c>
      <c r="L46" s="51"/>
      <c r="M46" s="51"/>
      <c r="N46" s="51"/>
      <c r="O46" s="51"/>
      <c r="P46" s="51"/>
      <c r="Q46" s="51"/>
      <c r="R46" s="51"/>
      <c r="S46" s="51"/>
      <c r="T46" s="51"/>
      <c r="U46" s="51"/>
      <c r="V46" s="51"/>
      <c r="W46" s="51"/>
      <c r="X46" s="51" t="s">
        <v>5172</v>
      </c>
      <c r="Y46" s="51" t="b">
        <f>COUNTIF(Methods_Used_in_Literatures!$N$3:$N$9,'Article_Review '!C127)&gt;0</f>
        <v>0</v>
      </c>
      <c r="Z46" s="51" t="b">
        <f>COUNTIF(Methods_Used_in_Literatures!$P$3:$P$20,C46)&gt;0</f>
        <v>0</v>
      </c>
      <c r="AA46" s="51" t="str">
        <f>VLOOKUP(C46,Article!$A$1:$E$1129,5)</f>
        <v>2012</v>
      </c>
      <c r="AB46" s="51" t="str">
        <f>VLOOKUP(C46,Article!A:F,6)</f>
        <v>Crit Care Med</v>
      </c>
      <c r="AC46" s="51" t="s">
        <v>6215</v>
      </c>
      <c r="AD46" s="7"/>
      <c r="AE46" s="7"/>
      <c r="AF46" s="7"/>
      <c r="AG46" s="7"/>
      <c r="AH46" s="7"/>
      <c r="AI46" s="7"/>
      <c r="AJ46" s="7"/>
      <c r="AK46" s="7"/>
    </row>
    <row r="47" spans="1:37" s="10" customFormat="1" ht="20" customHeight="1" x14ac:dyDescent="0.2">
      <c r="A47" s="51">
        <v>46</v>
      </c>
      <c r="B47" s="51">
        <v>1</v>
      </c>
      <c r="C47" s="51">
        <v>318</v>
      </c>
      <c r="D47" s="51" t="str">
        <f>VLOOKUP(C47,Article!A:B,2)</f>
        <v>The journey of primary care practices to meaningful use: a Colorado Beacon Consortium study</v>
      </c>
      <c r="E47" s="53">
        <v>43942</v>
      </c>
      <c r="F47" s="51" t="s">
        <v>6214</v>
      </c>
      <c r="G47" s="51" t="s">
        <v>6213</v>
      </c>
      <c r="H47" s="51"/>
      <c r="I47" s="51"/>
      <c r="J47" s="51"/>
      <c r="K47" s="51"/>
      <c r="L47" s="51"/>
      <c r="M47" s="51"/>
      <c r="N47" s="51"/>
      <c r="O47" s="51"/>
      <c r="P47" s="51"/>
      <c r="Q47" s="51"/>
      <c r="R47" s="51"/>
      <c r="S47" s="51"/>
      <c r="T47" s="51"/>
      <c r="U47" s="51"/>
      <c r="V47" s="51"/>
      <c r="W47" s="51"/>
      <c r="X47" s="51" t="s">
        <v>5034</v>
      </c>
      <c r="Y47" s="51" t="b">
        <f>COUNTIF(Methods_Used_in_Literatures!$N$3:$N$9,'Article_Review '!C128)&gt;0</f>
        <v>0</v>
      </c>
      <c r="Z47" s="51" t="b">
        <f>COUNTIF(Methods_Used_in_Literatures!$P$3:$P$20,C47)&gt;0</f>
        <v>0</v>
      </c>
      <c r="AA47" s="51" t="str">
        <f>VLOOKUP(C47,Article!$A$1:$E$1129,5)</f>
        <v>2013</v>
      </c>
      <c r="AB47" s="51" t="str">
        <f>VLOOKUP(C47,Article!A:F,6)</f>
        <v>J Am Board Fam Med</v>
      </c>
      <c r="AC47" s="51"/>
      <c r="AD47" s="7"/>
      <c r="AE47" s="7"/>
      <c r="AF47" s="7"/>
      <c r="AG47" s="7"/>
      <c r="AH47" s="7"/>
      <c r="AI47" s="7"/>
      <c r="AJ47" s="7"/>
      <c r="AK47" s="7"/>
    </row>
    <row r="48" spans="1:37" s="10" customFormat="1" ht="20" customHeight="1" x14ac:dyDescent="0.2">
      <c r="A48" s="51">
        <v>47</v>
      </c>
      <c r="B48" s="51">
        <v>1</v>
      </c>
      <c r="C48" s="51">
        <v>1004</v>
      </c>
      <c r="D48" s="51" t="str">
        <f>VLOOKUP(C48,Article!A:B,2)</f>
        <v>Nurse-run, telephone-based outreach to improve lipids in people with diabetes</v>
      </c>
      <c r="E48" s="53">
        <v>43942</v>
      </c>
      <c r="F48" s="51" t="s">
        <v>6212</v>
      </c>
      <c r="G48" s="51" t="s">
        <v>6211</v>
      </c>
      <c r="H48" s="51"/>
      <c r="I48" s="51"/>
      <c r="J48" s="51"/>
      <c r="K48" s="51"/>
      <c r="L48" s="51"/>
      <c r="M48" s="51"/>
      <c r="N48" s="51"/>
      <c r="O48" s="51"/>
      <c r="P48" s="51"/>
      <c r="Q48" s="51"/>
      <c r="R48" s="51"/>
      <c r="S48" s="51"/>
      <c r="T48" s="51"/>
      <c r="U48" s="51"/>
      <c r="V48" s="51"/>
      <c r="W48" s="51"/>
      <c r="X48" s="51" t="s">
        <v>5145</v>
      </c>
      <c r="Y48" s="51" t="b">
        <f>COUNTIF(Methods_Used_in_Literatures!$N$3:$N$9,'Article_Review '!C129)&gt;0</f>
        <v>0</v>
      </c>
      <c r="Z48" s="51" t="b">
        <f>COUNTIF(Methods_Used_in_Literatures!$P$3:$P$20,C48)&gt;0</f>
        <v>0</v>
      </c>
      <c r="AA48" s="51" t="str">
        <f>VLOOKUP(C48,Article!$A$1:$E$1129,5)</f>
        <v>2012</v>
      </c>
      <c r="AB48" s="51" t="str">
        <f>VLOOKUP(C48,Article!A:F,6)</f>
        <v>Am J Manag Care</v>
      </c>
      <c r="AC48" s="51"/>
      <c r="AD48" s="7"/>
      <c r="AE48" s="7"/>
      <c r="AF48" s="7"/>
      <c r="AG48" s="7"/>
      <c r="AH48" s="7"/>
      <c r="AI48" s="7"/>
      <c r="AJ48" s="7"/>
      <c r="AK48" s="7"/>
    </row>
    <row r="49" spans="1:37" s="10" customFormat="1" ht="20" customHeight="1" x14ac:dyDescent="0.2">
      <c r="A49" s="51">
        <v>48</v>
      </c>
      <c r="B49" s="51">
        <v>1</v>
      </c>
      <c r="C49" s="51">
        <v>899</v>
      </c>
      <c r="D49" s="51" t="str">
        <f>VLOOKUP(C49,Article!A:B,2)</f>
        <v>Repeated-measures analysis of the National Institute of Neurological Disorders and Stroke rt-PA stroke trial</v>
      </c>
      <c r="E49" s="53">
        <v>43942</v>
      </c>
      <c r="F49" s="51" t="s">
        <v>6210</v>
      </c>
      <c r="G49" s="51" t="s">
        <v>6209</v>
      </c>
      <c r="H49" s="51"/>
      <c r="I49" s="51"/>
      <c r="J49" s="51"/>
      <c r="K49" s="51" t="s">
        <v>6208</v>
      </c>
      <c r="L49" s="51"/>
      <c r="M49" s="51"/>
      <c r="N49" s="51"/>
      <c r="O49" s="51"/>
      <c r="P49" s="51"/>
      <c r="Q49" s="51"/>
      <c r="R49" s="51"/>
      <c r="S49" s="51"/>
      <c r="T49" s="51"/>
      <c r="U49" s="51"/>
      <c r="V49" s="51"/>
      <c r="W49" s="51"/>
      <c r="X49" s="51" t="s">
        <v>5740</v>
      </c>
      <c r="Y49" s="51" t="b">
        <f>COUNTIF(Methods_Used_in_Literatures!$N$3:$N$9,'Article_Review '!C130)&gt;0</f>
        <v>0</v>
      </c>
      <c r="Z49" s="51" t="b">
        <f>COUNTIF(Methods_Used_in_Literatures!$P$3:$P$20,C49)&gt;0</f>
        <v>0</v>
      </c>
      <c r="AA49" s="51" t="str">
        <f>VLOOKUP(C49,Article!$A$1:$E$1129,5)</f>
        <v>2011</v>
      </c>
      <c r="AB49" s="51" t="str">
        <f>VLOOKUP(C49,Article!A:F,6)</f>
        <v>J Stroke Cerebrovasc Dis</v>
      </c>
      <c r="AC49" s="51"/>
      <c r="AD49" s="7"/>
      <c r="AE49" s="7"/>
      <c r="AF49" s="7"/>
      <c r="AG49" s="7"/>
      <c r="AH49" s="7"/>
      <c r="AI49" s="7"/>
      <c r="AJ49" s="7"/>
      <c r="AK49" s="7"/>
    </row>
    <row r="50" spans="1:37" s="10" customFormat="1" ht="20" customHeight="1" x14ac:dyDescent="0.2">
      <c r="A50" s="51">
        <v>49</v>
      </c>
      <c r="B50" s="51">
        <v>1</v>
      </c>
      <c r="C50" s="51">
        <v>340</v>
      </c>
      <c r="D50" s="51" t="str">
        <f>VLOOKUP(C50,Article!A:B,2)</f>
        <v>Electronic health records: a valuable tool for dental school strategic planning</v>
      </c>
      <c r="E50" s="53">
        <v>43942</v>
      </c>
      <c r="F50" s="51" t="s">
        <v>6207</v>
      </c>
      <c r="G50" s="51" t="s">
        <v>6206</v>
      </c>
      <c r="H50" s="51" t="s">
        <v>6205</v>
      </c>
      <c r="I50" s="51"/>
      <c r="J50" s="51"/>
      <c r="K50" s="51"/>
      <c r="L50" s="51"/>
      <c r="M50" s="51"/>
      <c r="N50" s="51"/>
      <c r="O50" s="51"/>
      <c r="P50" s="51"/>
      <c r="Q50" s="51"/>
      <c r="R50" s="51"/>
      <c r="S50" s="51"/>
      <c r="T50" s="51"/>
      <c r="U50" s="51"/>
      <c r="V50" s="51"/>
      <c r="W50" s="51"/>
      <c r="X50" s="51" t="s">
        <v>6204</v>
      </c>
      <c r="Y50" s="51" t="b">
        <f>COUNTIF(Methods_Used_in_Literatures!$N$3:$N$9,'Article_Review '!C131)&gt;0</f>
        <v>0</v>
      </c>
      <c r="Z50" s="51" t="b">
        <f>COUNTIF(Methods_Used_in_Literatures!$P$3:$P$20,C50)&gt;0</f>
        <v>0</v>
      </c>
      <c r="AA50" s="51" t="str">
        <f>VLOOKUP(C50,Article!$A$1:$E$1129,5)</f>
        <v>2013</v>
      </c>
      <c r="AB50" s="51" t="str">
        <f>VLOOKUP(C50,Article!A:F,6)</f>
        <v>J Dent Educ</v>
      </c>
      <c r="AC50" s="51"/>
      <c r="AD50" s="7"/>
      <c r="AE50" s="7"/>
      <c r="AF50" s="7"/>
      <c r="AG50" s="7"/>
      <c r="AH50" s="7"/>
      <c r="AI50" s="7"/>
      <c r="AJ50" s="7"/>
      <c r="AK50" s="7"/>
    </row>
    <row r="51" spans="1:37" s="10" customFormat="1" ht="20" customHeight="1" x14ac:dyDescent="0.2">
      <c r="A51" s="51">
        <v>50</v>
      </c>
      <c r="B51" s="51">
        <v>1</v>
      </c>
      <c r="C51" s="51">
        <v>704</v>
      </c>
      <c r="D51" s="51" t="str">
        <f>VLOOKUP(C51,Article!A:B,2)</f>
        <v>Impact of the drug-drug interaction database SFINX on prevalence of potentially serious drug-drug interactions in primary health care</v>
      </c>
      <c r="E51" s="53">
        <v>43942</v>
      </c>
      <c r="F51" s="51" t="s">
        <v>6203</v>
      </c>
      <c r="G51" s="51" t="s">
        <v>6202</v>
      </c>
      <c r="H51" s="51"/>
      <c r="I51" s="51"/>
      <c r="J51" s="51"/>
      <c r="K51" s="51" t="s">
        <v>6201</v>
      </c>
      <c r="L51" s="51"/>
      <c r="M51" s="51" t="s">
        <v>6200</v>
      </c>
      <c r="N51" s="51"/>
      <c r="O51" s="51"/>
      <c r="P51" s="51"/>
      <c r="Q51" s="51"/>
      <c r="R51" s="51"/>
      <c r="S51" s="51"/>
      <c r="T51" s="51"/>
      <c r="U51" s="51"/>
      <c r="V51" s="51"/>
      <c r="W51" s="51"/>
      <c r="X51" s="51" t="s">
        <v>5172</v>
      </c>
      <c r="Y51" s="51" t="b">
        <f>COUNTIF(Methods_Used_in_Literatures!$N$3:$N$9,'Article_Review '!C132)&gt;0</f>
        <v>0</v>
      </c>
      <c r="Z51" s="51" t="b">
        <f>COUNTIF(Methods_Used_in_Literatures!$P$3:$P$20,C51)&gt;0</f>
        <v>0</v>
      </c>
      <c r="AA51" s="51" t="str">
        <f>VLOOKUP(C51,Article!$A$1:$E$1129,5)</f>
        <v>2013</v>
      </c>
      <c r="AB51" s="51" t="str">
        <f>VLOOKUP(C51,Article!A:F,6)</f>
        <v>Eur J Clin Pharmacol</v>
      </c>
      <c r="AC51" s="51"/>
      <c r="AD51" s="7"/>
      <c r="AE51" s="7"/>
      <c r="AF51" s="7"/>
      <c r="AG51" s="7"/>
      <c r="AH51" s="7"/>
      <c r="AI51" s="7"/>
      <c r="AJ51" s="7"/>
      <c r="AK51" s="7"/>
    </row>
    <row r="52" spans="1:37" ht="20" customHeight="1" x14ac:dyDescent="0.2">
      <c r="A52" s="12">
        <v>51</v>
      </c>
      <c r="B52" s="12">
        <v>1</v>
      </c>
      <c r="C52" s="12">
        <v>353</v>
      </c>
      <c r="D52" s="12" t="str">
        <f>VLOOKUP(C52,Article!A:B,2)</f>
        <v>β-Blockers and All-Cause Mortality in Adults with Episodes of Acute Bronchitis: An Observational Study</v>
      </c>
      <c r="E52" s="13">
        <v>43948</v>
      </c>
      <c r="F52" s="12" t="s">
        <v>6199</v>
      </c>
      <c r="G52" s="12" t="s">
        <v>6198</v>
      </c>
      <c r="H52" s="12" t="s">
        <v>6197</v>
      </c>
      <c r="I52" s="12" t="s">
        <v>5030</v>
      </c>
      <c r="J52" s="12" t="s">
        <v>6196</v>
      </c>
      <c r="K52" s="12" t="s">
        <v>6195</v>
      </c>
      <c r="L52" s="12" t="s">
        <v>6194</v>
      </c>
      <c r="M52" s="12" t="s">
        <v>6193</v>
      </c>
      <c r="N52" s="12" t="s">
        <v>6192</v>
      </c>
      <c r="O52" s="12" t="s">
        <v>6191</v>
      </c>
      <c r="P52" s="12"/>
      <c r="Q52" s="12" t="s">
        <v>5049</v>
      </c>
      <c r="R52" s="12" t="s">
        <v>6190</v>
      </c>
      <c r="S52" s="12"/>
      <c r="T52" s="12" t="s">
        <v>5047</v>
      </c>
      <c r="U52" s="12" t="s">
        <v>5047</v>
      </c>
      <c r="V52" s="12"/>
      <c r="W52" s="12" t="s">
        <v>5019</v>
      </c>
      <c r="X52" s="12"/>
      <c r="Y52" s="12" t="b">
        <f>COUNTIF(Methods_Used_in_Literatures!$N$3:$N$9,'Article_Review '!C16)&gt;0</f>
        <v>0</v>
      </c>
      <c r="Z52" s="12" t="b">
        <f>COUNTIF(Methods_Used_in_Literatures!$P$3:$P$20,C52)&gt;0</f>
        <v>0</v>
      </c>
      <c r="AA52" s="12" t="str">
        <f>VLOOKUP(C52,Article!$A$1:$E$1129,5)</f>
        <v>2013</v>
      </c>
      <c r="AB52" s="12" t="str">
        <f>VLOOKUP(C52,Article!A:F,6)</f>
        <v>PLoS One</v>
      </c>
      <c r="AC52" s="12"/>
    </row>
    <row r="53" spans="1:37" s="10" customFormat="1" ht="20" customHeight="1" x14ac:dyDescent="0.2">
      <c r="A53" s="51">
        <v>52</v>
      </c>
      <c r="B53" s="51">
        <v>1</v>
      </c>
      <c r="C53" s="51">
        <v>853</v>
      </c>
      <c r="D53" s="51" t="str">
        <f>VLOOKUP(C53,Article!A:B,2)</f>
        <v>Unnecessary care for bronchiolitis decreases with increasing inpatient prevalence of bronchiolitis</v>
      </c>
      <c r="E53" s="53">
        <v>43948</v>
      </c>
      <c r="F53" s="51" t="s">
        <v>6189</v>
      </c>
      <c r="G53" s="51" t="s">
        <v>6188</v>
      </c>
      <c r="H53" s="51" t="s">
        <v>6187</v>
      </c>
      <c r="I53" s="51" t="s">
        <v>5030</v>
      </c>
      <c r="J53" s="51" t="s">
        <v>5054</v>
      </c>
      <c r="K53" s="51" t="s">
        <v>6186</v>
      </c>
      <c r="L53" s="51"/>
      <c r="M53" s="51" t="s">
        <v>5066</v>
      </c>
      <c r="N53" s="51"/>
      <c r="O53" s="51" t="s">
        <v>6185</v>
      </c>
      <c r="P53" s="51"/>
      <c r="Q53" s="51"/>
      <c r="R53" s="51"/>
      <c r="S53" s="51"/>
      <c r="T53" s="51"/>
      <c r="U53" s="51"/>
      <c r="V53" s="51"/>
      <c r="W53" s="51"/>
      <c r="X53" s="51" t="s">
        <v>5029</v>
      </c>
      <c r="Y53" s="51" t="b">
        <f>COUNTIF(Methods_Used_in_Literatures!$N$3:$N$9,'Article_Review '!C133)&gt;0</f>
        <v>0</v>
      </c>
      <c r="Z53" s="51" t="b">
        <f>COUNTIF(Methods_Used_in_Literatures!$P$3:$P$20,C53)&gt;0</f>
        <v>0</v>
      </c>
      <c r="AA53" s="51" t="str">
        <f>VLOOKUP(C53,Article!$A$1:$E$1129,5)</f>
        <v>2011</v>
      </c>
      <c r="AB53" s="51" t="str">
        <f>VLOOKUP(C53,Article!A:F,6)</f>
        <v>Pediatrics</v>
      </c>
      <c r="AC53" s="51" t="s">
        <v>6137</v>
      </c>
      <c r="AD53" s="7"/>
      <c r="AE53" s="7"/>
      <c r="AF53" s="7"/>
      <c r="AG53" s="7"/>
      <c r="AH53" s="7"/>
      <c r="AI53" s="7"/>
      <c r="AJ53" s="7"/>
      <c r="AK53" s="7"/>
    </row>
    <row r="54" spans="1:37" ht="20" customHeight="1" x14ac:dyDescent="0.2">
      <c r="A54" s="12">
        <v>53</v>
      </c>
      <c r="B54" s="12">
        <v>1</v>
      </c>
      <c r="C54" s="12">
        <v>514</v>
      </c>
      <c r="D54" s="12" t="str">
        <f>VLOOKUP(C54,Article!A:B,2)</f>
        <v>Electronic health record-based patient identification and individualized mailed outreach for primary cardiovascular disease prevention: a cluster randomized trial</v>
      </c>
      <c r="E54" s="13">
        <v>43948</v>
      </c>
      <c r="F54" s="12" t="s">
        <v>6184</v>
      </c>
      <c r="G54" s="12" t="s">
        <v>6183</v>
      </c>
      <c r="H54" s="12" t="s">
        <v>6182</v>
      </c>
      <c r="I54" s="12" t="s">
        <v>5030</v>
      </c>
      <c r="J54" s="12" t="s">
        <v>5743</v>
      </c>
      <c r="K54" s="12" t="s">
        <v>6181</v>
      </c>
      <c r="L54" s="12" t="s">
        <v>5148</v>
      </c>
      <c r="M54" s="12" t="s">
        <v>5066</v>
      </c>
      <c r="N54" s="12" t="s">
        <v>6180</v>
      </c>
      <c r="O54" s="12" t="s">
        <v>6179</v>
      </c>
      <c r="P54" s="12"/>
      <c r="Q54" s="12" t="s">
        <v>5049</v>
      </c>
      <c r="R54" s="12" t="s">
        <v>5288</v>
      </c>
      <c r="S54" s="12"/>
      <c r="T54" s="12" t="s">
        <v>5047</v>
      </c>
      <c r="U54" s="12" t="s">
        <v>5047</v>
      </c>
      <c r="V54" s="12"/>
      <c r="W54" s="12" t="s">
        <v>5019</v>
      </c>
      <c r="X54" s="12"/>
      <c r="Y54" s="12" t="b">
        <f>COUNTIF(Methods_Used_in_Literatures!$N$3:$N$9,'Article_Review '!C17)&gt;0</f>
        <v>0</v>
      </c>
      <c r="Z54" s="12" t="b">
        <f>COUNTIF(Methods_Used_in_Literatures!$P$3:$P$20,C54)&gt;0</f>
        <v>0</v>
      </c>
      <c r="AA54" s="12" t="str">
        <f>VLOOKUP(C54,Article!$A$1:$E$1129,5)</f>
        <v>2013</v>
      </c>
      <c r="AB54" s="12" t="str">
        <f>VLOOKUP(C54,Article!A:F,6)</f>
        <v>J Gen Intern Med</v>
      </c>
      <c r="AC54" s="12"/>
    </row>
    <row r="55" spans="1:37" ht="20" customHeight="1" x14ac:dyDescent="0.2">
      <c r="A55" s="12">
        <v>54</v>
      </c>
      <c r="B55" s="12">
        <v>1</v>
      </c>
      <c r="C55" s="12">
        <v>437</v>
      </c>
      <c r="D55" s="12" t="str">
        <f>VLOOKUP(C55,Article!A:B,2)</f>
        <v>Racial differences in antibiotic prescribing by primary care pediatricians</v>
      </c>
      <c r="E55" s="13">
        <v>43948</v>
      </c>
      <c r="F55" s="12" t="s">
        <v>6178</v>
      </c>
      <c r="G55" s="12" t="s">
        <v>6177</v>
      </c>
      <c r="H55" s="12" t="s">
        <v>6176</v>
      </c>
      <c r="I55" s="12" t="s">
        <v>5030</v>
      </c>
      <c r="J55" s="12" t="s">
        <v>5054</v>
      </c>
      <c r="K55" s="12" t="s">
        <v>6175</v>
      </c>
      <c r="L55" s="12" t="s">
        <v>5091</v>
      </c>
      <c r="M55" s="12" t="s">
        <v>5066</v>
      </c>
      <c r="N55" s="12" t="s">
        <v>6174</v>
      </c>
      <c r="O55" s="12" t="s">
        <v>6173</v>
      </c>
      <c r="P55" s="12"/>
      <c r="Q55" s="12" t="s">
        <v>5049</v>
      </c>
      <c r="R55" s="12" t="s">
        <v>5288</v>
      </c>
      <c r="S55" s="12"/>
      <c r="T55" s="12" t="s">
        <v>5047</v>
      </c>
      <c r="U55" s="12" t="s">
        <v>5047</v>
      </c>
      <c r="V55" s="12"/>
      <c r="W55" s="12" t="s">
        <v>5019</v>
      </c>
      <c r="X55" s="12"/>
      <c r="Y55" s="12" t="b">
        <f>COUNTIF(Methods_Used_in_Literatures!$N$3:$N$9,'Article_Review '!C18)&gt;0</f>
        <v>0</v>
      </c>
      <c r="Z55" s="12" t="b">
        <f>COUNTIF(Methods_Used_in_Literatures!$P$3:$P$20,C55)&gt;0</f>
        <v>0</v>
      </c>
      <c r="AA55" s="12" t="str">
        <f>VLOOKUP(C55,Article!$A$1:$E$1129,5)</f>
        <v>2013</v>
      </c>
      <c r="AB55" s="12" t="str">
        <f>VLOOKUP(C55,Article!A:F,6)</f>
        <v>Pediatrics</v>
      </c>
      <c r="AC55" s="12"/>
    </row>
    <row r="56" spans="1:37" s="12" customFormat="1" ht="20" customHeight="1" x14ac:dyDescent="0.2">
      <c r="A56" s="51">
        <v>55</v>
      </c>
      <c r="B56" s="51">
        <v>1</v>
      </c>
      <c r="C56" s="63">
        <v>359</v>
      </c>
      <c r="D56" s="51" t="str">
        <f>VLOOKUP(C56,Article!A:B,2)</f>
        <v>Using electronic health care records for drug safety signal detection: a comparative evaluation of statistical methods</v>
      </c>
      <c r="E56" s="53">
        <v>43948</v>
      </c>
      <c r="F56" s="51" t="s">
        <v>6172</v>
      </c>
      <c r="G56" s="51" t="s">
        <v>6171</v>
      </c>
      <c r="H56" s="51" t="s">
        <v>6170</v>
      </c>
      <c r="I56" s="51" t="s">
        <v>6144</v>
      </c>
      <c r="J56" s="51" t="s">
        <v>6029</v>
      </c>
      <c r="K56" s="51" t="s">
        <v>6169</v>
      </c>
      <c r="L56" s="51"/>
      <c r="M56" s="51" t="s">
        <v>6168</v>
      </c>
      <c r="N56" s="51"/>
      <c r="O56" s="51"/>
      <c r="P56" s="51"/>
      <c r="Q56" s="51"/>
      <c r="R56" s="51"/>
      <c r="S56" s="51"/>
      <c r="T56" s="51"/>
      <c r="U56" s="51"/>
      <c r="V56" s="51"/>
      <c r="W56" s="51" t="s">
        <v>5047</v>
      </c>
      <c r="X56" s="51" t="s">
        <v>6204</v>
      </c>
      <c r="Y56" s="51" t="b">
        <f>COUNTIF(Methods_Used_in_Literatures!$N$3:$N$9,'Article_Review '!C93)&gt;0</f>
        <v>0</v>
      </c>
      <c r="Z56" s="51" t="b">
        <f>COUNTIF(Methods_Used_in_Literatures!$P$3:$P$20,C56)&gt;0</f>
        <v>0</v>
      </c>
      <c r="AA56" s="51" t="str">
        <f>VLOOKUP(C56,Article!$A$1:$E$1129,5)</f>
        <v>2012</v>
      </c>
      <c r="AB56" s="51" t="str">
        <f>VLOOKUP(C56,Article!A:F,6)</f>
        <v>Med Care</v>
      </c>
      <c r="AC56" s="51" t="s">
        <v>6167</v>
      </c>
      <c r="AD56" s="7"/>
      <c r="AE56" s="7"/>
      <c r="AF56" s="7"/>
      <c r="AG56" s="7"/>
      <c r="AH56" s="7"/>
      <c r="AI56" s="7"/>
      <c r="AJ56" s="7"/>
      <c r="AK56" s="7"/>
    </row>
    <row r="57" spans="1:37" s="10" customFormat="1" ht="20" customHeight="1" x14ac:dyDescent="0.2">
      <c r="A57" s="51">
        <v>56</v>
      </c>
      <c r="B57" s="51">
        <v>1</v>
      </c>
      <c r="C57" s="51">
        <v>363</v>
      </c>
      <c r="D57" s="51" t="str">
        <f>VLOOKUP(C57,Article!A:B,2)</f>
        <v>Electronic versus manual data processing: evaluating the use of electronic health records in out-of-hospital clinical research</v>
      </c>
      <c r="E57" s="53">
        <v>43948</v>
      </c>
      <c r="F57" s="51" t="s">
        <v>6166</v>
      </c>
      <c r="G57" s="51" t="s">
        <v>6165</v>
      </c>
      <c r="H57" s="51" t="s">
        <v>6164</v>
      </c>
      <c r="I57" s="51" t="s">
        <v>5030</v>
      </c>
      <c r="J57" s="51"/>
      <c r="K57" s="51"/>
      <c r="L57" s="51"/>
      <c r="M57" s="51"/>
      <c r="N57" s="51"/>
      <c r="O57" s="51"/>
      <c r="P57" s="51"/>
      <c r="Q57" s="51"/>
      <c r="R57" s="51"/>
      <c r="S57" s="51"/>
      <c r="T57" s="51"/>
      <c r="U57" s="51"/>
      <c r="V57" s="51"/>
      <c r="W57" s="51"/>
      <c r="X57" s="51" t="s">
        <v>5044</v>
      </c>
      <c r="Y57" s="51" t="b">
        <f>COUNTIF(Methods_Used_in_Literatures!$N$3:$N$9,'Article_Review '!C134)&gt;0</f>
        <v>0</v>
      </c>
      <c r="Z57" s="51" t="b">
        <f>COUNTIF(Methods_Used_in_Literatures!$P$3:$P$20,C57)&gt;0</f>
        <v>0</v>
      </c>
      <c r="AA57" s="51" t="str">
        <f>VLOOKUP(C57,Article!$A$1:$E$1129,5)</f>
        <v>2012</v>
      </c>
      <c r="AB57" s="51" t="str">
        <f>VLOOKUP(C57,Article!A:F,6)</f>
        <v>Acad Emerg Med</v>
      </c>
      <c r="AC57" s="51" t="s">
        <v>6163</v>
      </c>
      <c r="AD57" s="7"/>
      <c r="AE57" s="7"/>
      <c r="AF57" s="7"/>
      <c r="AG57" s="7"/>
      <c r="AH57" s="7"/>
      <c r="AI57" s="7"/>
      <c r="AJ57" s="7"/>
      <c r="AK57" s="7"/>
    </row>
    <row r="58" spans="1:37" s="10" customFormat="1" ht="20" customHeight="1" x14ac:dyDescent="0.2">
      <c r="A58" s="51">
        <v>57</v>
      </c>
      <c r="B58" s="51">
        <v>1</v>
      </c>
      <c r="C58" s="51">
        <v>400</v>
      </c>
      <c r="D58" s="51" t="str">
        <f>VLOOKUP(C58,Article!A:B,2)</f>
        <v>User perspectives on the usability of a regional health information exchange</v>
      </c>
      <c r="E58" s="53">
        <v>43948</v>
      </c>
      <c r="F58" s="51" t="s">
        <v>6162</v>
      </c>
      <c r="G58" s="51" t="s">
        <v>6161</v>
      </c>
      <c r="H58" s="51" t="s">
        <v>6160</v>
      </c>
      <c r="I58" s="51" t="s">
        <v>5030</v>
      </c>
      <c r="J58" s="51"/>
      <c r="K58" s="51"/>
      <c r="L58" s="51"/>
      <c r="M58" s="51"/>
      <c r="N58" s="51"/>
      <c r="O58" s="51"/>
      <c r="P58" s="51"/>
      <c r="Q58" s="51"/>
      <c r="R58" s="51"/>
      <c r="S58" s="51"/>
      <c r="T58" s="51"/>
      <c r="U58" s="51"/>
      <c r="V58" s="51"/>
      <c r="W58" s="51"/>
      <c r="X58" s="51" t="s">
        <v>5044</v>
      </c>
      <c r="Y58" s="51" t="b">
        <f>COUNTIF(Methods_Used_in_Literatures!$N$3:$N$9,'Article_Review '!C135)&gt;0</f>
        <v>0</v>
      </c>
      <c r="Z58" s="51" t="b">
        <f>COUNTIF(Methods_Used_in_Literatures!$P$3:$P$20,C58)&gt;0</f>
        <v>0</v>
      </c>
      <c r="AA58" s="51" t="str">
        <f>VLOOKUP(C58,Article!$A$1:$E$1129,5)</f>
        <v>2011</v>
      </c>
      <c r="AB58" s="51" t="str">
        <f>VLOOKUP(C58,Article!A:F,6)</f>
        <v>J Am Med Inform Assoc</v>
      </c>
      <c r="AC58" s="51" t="s">
        <v>6159</v>
      </c>
      <c r="AD58" s="7"/>
      <c r="AE58" s="7"/>
      <c r="AF58" s="7"/>
      <c r="AG58" s="7"/>
      <c r="AH58" s="7"/>
      <c r="AI58" s="7"/>
      <c r="AJ58" s="7"/>
      <c r="AK58" s="7"/>
    </row>
    <row r="59" spans="1:37" s="10" customFormat="1" ht="20" customHeight="1" x14ac:dyDescent="0.2">
      <c r="A59" s="51">
        <v>58</v>
      </c>
      <c r="B59" s="51">
        <v>1</v>
      </c>
      <c r="C59" s="51">
        <v>837</v>
      </c>
      <c r="D59" s="51" t="str">
        <f>VLOOKUP(C59,Article!A:B,2)</f>
        <v>When a hero becomes a patient: firefighter burn injuries in the National Burn Repository</v>
      </c>
      <c r="E59" s="53">
        <v>43948</v>
      </c>
      <c r="F59" s="51" t="s">
        <v>6158</v>
      </c>
      <c r="G59" s="51" t="s">
        <v>6157</v>
      </c>
      <c r="H59" s="51"/>
      <c r="I59" s="51" t="s">
        <v>5030</v>
      </c>
      <c r="J59" s="51"/>
      <c r="K59" s="51" t="s">
        <v>6156</v>
      </c>
      <c r="L59" s="51"/>
      <c r="M59" s="51"/>
      <c r="N59" s="51"/>
      <c r="O59" s="51"/>
      <c r="P59" s="51"/>
      <c r="Q59" s="51"/>
      <c r="R59" s="51"/>
      <c r="S59" s="51"/>
      <c r="T59" s="51"/>
      <c r="U59" s="51"/>
      <c r="V59" s="51"/>
      <c r="W59" s="51"/>
      <c r="X59" s="51" t="s">
        <v>5172</v>
      </c>
      <c r="Y59" s="51" t="b">
        <f>COUNTIF(Methods_Used_in_Literatures!$N$3:$N$9,'Article_Review '!C136)&gt;0</f>
        <v>0</v>
      </c>
      <c r="Z59" s="51" t="b">
        <f>COUNTIF(Methods_Used_in_Literatures!$P$3:$P$20,C59)&gt;0</f>
        <v>0</v>
      </c>
      <c r="AA59" s="51" t="str">
        <f>VLOOKUP(C59,Article!$A$1:$E$1129,5)</f>
        <v>2012</v>
      </c>
      <c r="AB59" s="51" t="str">
        <f>VLOOKUP(C59,Article!A:F,6)</f>
        <v>J Burn Care Res</v>
      </c>
      <c r="AC59" s="51"/>
      <c r="AD59" s="7"/>
      <c r="AE59" s="7"/>
      <c r="AF59" s="7"/>
      <c r="AG59" s="7"/>
      <c r="AH59" s="7"/>
      <c r="AI59" s="7"/>
      <c r="AJ59" s="7"/>
      <c r="AK59" s="7"/>
    </row>
    <row r="60" spans="1:37" s="10" customFormat="1" ht="20" customHeight="1" x14ac:dyDescent="0.2">
      <c r="A60" s="51">
        <v>59</v>
      </c>
      <c r="B60" s="51">
        <v>1</v>
      </c>
      <c r="C60" s="51">
        <v>572</v>
      </c>
      <c r="D60" s="51" t="str">
        <f>VLOOKUP(C60,Article!A:B,2)</f>
        <v>Outcomes and predictors in burn rehabilitation</v>
      </c>
      <c r="E60" s="53">
        <v>43948</v>
      </c>
      <c r="F60" s="51" t="s">
        <v>6155</v>
      </c>
      <c r="G60" s="51" t="s">
        <v>6154</v>
      </c>
      <c r="H60" s="51"/>
      <c r="I60" s="51" t="s">
        <v>5030</v>
      </c>
      <c r="J60" s="51"/>
      <c r="K60" s="51" t="s">
        <v>6153</v>
      </c>
      <c r="L60" s="51"/>
      <c r="M60" s="51"/>
      <c r="N60" s="51"/>
      <c r="O60" s="51"/>
      <c r="P60" s="51"/>
      <c r="Q60" s="51" t="s">
        <v>5049</v>
      </c>
      <c r="R60" s="51" t="s">
        <v>5288</v>
      </c>
      <c r="S60" s="51"/>
      <c r="T60" s="51" t="s">
        <v>5019</v>
      </c>
      <c r="U60" s="51" t="s">
        <v>5019</v>
      </c>
      <c r="V60" s="51"/>
      <c r="W60" s="51"/>
      <c r="X60" s="51" t="s">
        <v>5172</v>
      </c>
      <c r="Y60" s="51" t="b">
        <f>COUNTIF(Methods_Used_in_Literatures!$N$3:$N$9,'Article_Review '!C137)&gt;0</f>
        <v>0</v>
      </c>
      <c r="Z60" s="51" t="b">
        <f>COUNTIF(Methods_Used_in_Literatures!$P$3:$P$20,C60)&gt;0</f>
        <v>0</v>
      </c>
      <c r="AA60" s="51" t="str">
        <f>VLOOKUP(C60,Article!$A$1:$E$1129,5)</f>
        <v>2012</v>
      </c>
      <c r="AB60" s="51" t="str">
        <f>VLOOKUP(C60,Article!A:F,6)</f>
        <v>J Burn Care Res</v>
      </c>
      <c r="AC60" s="51" t="s">
        <v>6152</v>
      </c>
      <c r="AD60" s="7"/>
      <c r="AE60" s="7"/>
      <c r="AF60" s="7"/>
      <c r="AG60" s="7"/>
      <c r="AH60" s="7"/>
      <c r="AI60" s="7"/>
      <c r="AJ60" s="7"/>
      <c r="AK60" s="7"/>
    </row>
    <row r="61" spans="1:37" s="10" customFormat="1" ht="20" customHeight="1" x14ac:dyDescent="0.2">
      <c r="A61" s="51">
        <v>60</v>
      </c>
      <c r="B61" s="51">
        <v>1</v>
      </c>
      <c r="C61" s="51">
        <v>357</v>
      </c>
      <c r="D61" s="51" t="str">
        <f>VLOOKUP(C61,Article!A:B,2)</f>
        <v>Construction of a multisite DataLink using electronic health records for the identification, surveillance, prevention, and management of diabetes mellitus: the SUPREME-DM project</v>
      </c>
      <c r="E61" s="53">
        <v>43948</v>
      </c>
      <c r="F61" s="51" t="s">
        <v>6151</v>
      </c>
      <c r="G61" s="51" t="s">
        <v>6150</v>
      </c>
      <c r="H61" s="51"/>
      <c r="I61" s="51" t="s">
        <v>5030</v>
      </c>
      <c r="J61" s="51"/>
      <c r="K61" s="51" t="s">
        <v>6149</v>
      </c>
      <c r="L61" s="51"/>
      <c r="M61" s="51"/>
      <c r="N61" s="51"/>
      <c r="O61" s="51"/>
      <c r="P61" s="51"/>
      <c r="Q61" s="51"/>
      <c r="R61" s="51"/>
      <c r="S61" s="51"/>
      <c r="T61" s="51"/>
      <c r="U61" s="51"/>
      <c r="V61" s="51"/>
      <c r="W61" s="51"/>
      <c r="X61" s="51" t="s">
        <v>5172</v>
      </c>
      <c r="Y61" s="51" t="b">
        <f>COUNTIF(Methods_Used_in_Literatures!$N$3:$N$9,'Article_Review '!C138)&gt;0</f>
        <v>0</v>
      </c>
      <c r="Z61" s="51" t="b">
        <f>COUNTIF(Methods_Used_in_Literatures!$P$3:$P$20,C61)&gt;0</f>
        <v>0</v>
      </c>
      <c r="AA61" s="51" t="str">
        <f>VLOOKUP(C61,Article!$A$1:$E$1129,5)</f>
        <v>2012</v>
      </c>
      <c r="AB61" s="51" t="str">
        <f>VLOOKUP(C61,Article!A:F,6)</f>
        <v>Prev Chronic Dis</v>
      </c>
      <c r="AC61" s="51" t="s">
        <v>6148</v>
      </c>
      <c r="AD61" s="7"/>
      <c r="AE61" s="7"/>
      <c r="AF61" s="7"/>
      <c r="AG61" s="7"/>
      <c r="AH61" s="7"/>
      <c r="AI61" s="7"/>
      <c r="AJ61" s="7"/>
      <c r="AK61" s="7"/>
    </row>
    <row r="62" spans="1:37" s="10" customFormat="1" ht="20" customHeight="1" x14ac:dyDescent="0.2">
      <c r="A62" s="51">
        <v>61</v>
      </c>
      <c r="B62" s="51">
        <v>1</v>
      </c>
      <c r="C62" s="51">
        <v>777</v>
      </c>
      <c r="D62" s="51" t="str">
        <f>VLOOKUP(C62,Article!A:B,2)</f>
        <v>Fatal occupational injuries among U.S. law enforcement officers: a comparison of national surveillance systems</v>
      </c>
      <c r="E62" s="53">
        <v>43949</v>
      </c>
      <c r="F62" s="51" t="s">
        <v>6147</v>
      </c>
      <c r="G62" s="51" t="s">
        <v>6146</v>
      </c>
      <c r="H62" s="51" t="s">
        <v>6145</v>
      </c>
      <c r="I62" s="51" t="s">
        <v>6144</v>
      </c>
      <c r="J62" s="51"/>
      <c r="K62" s="51"/>
      <c r="L62" s="51"/>
      <c r="M62" s="51"/>
      <c r="N62" s="51"/>
      <c r="O62" s="51"/>
      <c r="P62" s="51"/>
      <c r="Q62" s="51"/>
      <c r="R62" s="51"/>
      <c r="S62" s="51"/>
      <c r="T62" s="51"/>
      <c r="U62" s="51"/>
      <c r="V62" s="51"/>
      <c r="W62" s="51"/>
      <c r="X62" s="51" t="s">
        <v>5044</v>
      </c>
      <c r="Y62" s="51" t="b">
        <f>COUNTIF(Methods_Used_in_Literatures!$N$3:$N$9,'Article_Review '!C139)&gt;0</f>
        <v>0</v>
      </c>
      <c r="Z62" s="51" t="b">
        <f>COUNTIF(Methods_Used_in_Literatures!$P$3:$P$20,C62)&gt;0</f>
        <v>0</v>
      </c>
      <c r="AA62" s="51" t="str">
        <f>VLOOKUP(C62,Article!$A$1:$E$1129,5)</f>
        <v>2013</v>
      </c>
      <c r="AB62" s="51" t="str">
        <f>VLOOKUP(C62,Article!A:F,6)</f>
        <v>Am J Ind Med</v>
      </c>
      <c r="AC62" s="51" t="s">
        <v>6143</v>
      </c>
      <c r="AD62" s="7"/>
      <c r="AE62" s="7"/>
      <c r="AF62" s="7"/>
      <c r="AG62" s="7"/>
      <c r="AH62" s="7"/>
      <c r="AI62" s="7"/>
      <c r="AJ62" s="7"/>
      <c r="AK62" s="7"/>
    </row>
    <row r="63" spans="1:37" s="10" customFormat="1" ht="20" customHeight="1" x14ac:dyDescent="0.2">
      <c r="A63" s="51">
        <v>62</v>
      </c>
      <c r="B63" s="51">
        <v>1</v>
      </c>
      <c r="C63" s="51">
        <v>959</v>
      </c>
      <c r="D63" s="51" t="str">
        <f>VLOOKUP(C63,Article!A:B,2)</f>
        <v>Using novel Canadian resources to improve medication reconciliation at discharge: study protocol for a randomized controlled trial</v>
      </c>
      <c r="E63" s="53">
        <v>43949</v>
      </c>
      <c r="F63" s="51" t="s">
        <v>6142</v>
      </c>
      <c r="G63" s="51" t="s">
        <v>6141</v>
      </c>
      <c r="H63" s="51" t="s">
        <v>6140</v>
      </c>
      <c r="I63" s="51" t="s">
        <v>5030</v>
      </c>
      <c r="J63" s="51" t="s">
        <v>6139</v>
      </c>
      <c r="K63" s="51" t="s">
        <v>6138</v>
      </c>
      <c r="L63" s="51"/>
      <c r="M63" s="51" t="s">
        <v>5075</v>
      </c>
      <c r="N63" s="51"/>
      <c r="O63" s="51"/>
      <c r="P63" s="51"/>
      <c r="Q63" s="51"/>
      <c r="R63" s="51"/>
      <c r="S63" s="51"/>
      <c r="T63" s="51"/>
      <c r="U63" s="51"/>
      <c r="V63" s="51"/>
      <c r="W63" s="51"/>
      <c r="X63" s="51" t="s">
        <v>5740</v>
      </c>
      <c r="Y63" s="51" t="b">
        <f>COUNTIF(Methods_Used_in_Literatures!$N$3:$N$9,'Article_Review '!C140)&gt;0</f>
        <v>0</v>
      </c>
      <c r="Z63" s="51" t="b">
        <f>COUNTIF(Methods_Used_in_Literatures!$P$3:$P$20,C63)&gt;0</f>
        <v>0</v>
      </c>
      <c r="AA63" s="51" t="str">
        <f>VLOOKUP(C63,Article!$A$1:$E$1129,5)</f>
        <v>2012</v>
      </c>
      <c r="AB63" s="51" t="str">
        <f>VLOOKUP(C63,Article!A:F,6)</f>
        <v>Trials</v>
      </c>
      <c r="AC63" s="51" t="s">
        <v>6137</v>
      </c>
      <c r="AD63" s="7"/>
      <c r="AE63" s="7"/>
      <c r="AF63" s="7"/>
      <c r="AG63" s="7"/>
      <c r="AH63" s="7"/>
      <c r="AI63" s="7"/>
      <c r="AJ63" s="7"/>
      <c r="AK63" s="7"/>
    </row>
    <row r="64" spans="1:37" s="10" customFormat="1" ht="20" customHeight="1" x14ac:dyDescent="0.2">
      <c r="A64" s="51">
        <v>63</v>
      </c>
      <c r="B64" s="51">
        <v>1</v>
      </c>
      <c r="C64" s="51">
        <v>477</v>
      </c>
      <c r="D64" s="51" t="str">
        <f>VLOOKUP(C64,Article!A:B,2)</f>
        <v>[Evaluation of a context sensitive system for intra-operative usage of the electronic patient record]</v>
      </c>
      <c r="E64" s="53">
        <v>43949</v>
      </c>
      <c r="F64" s="51" t="s">
        <v>6136</v>
      </c>
      <c r="G64" s="51" t="s">
        <v>6135</v>
      </c>
      <c r="H64" s="51"/>
      <c r="I64" s="51" t="s">
        <v>5030</v>
      </c>
      <c r="J64" s="51"/>
      <c r="K64" s="51"/>
      <c r="L64" s="51"/>
      <c r="M64" s="51"/>
      <c r="N64" s="51"/>
      <c r="O64" s="51"/>
      <c r="P64" s="51"/>
      <c r="Q64" s="51"/>
      <c r="R64" s="51"/>
      <c r="S64" s="51"/>
      <c r="T64" s="51"/>
      <c r="U64" s="51"/>
      <c r="V64" s="51"/>
      <c r="W64" s="51"/>
      <c r="X64" s="51" t="s">
        <v>5185</v>
      </c>
      <c r="Y64" s="51" t="b">
        <f>COUNTIF(Methods_Used_in_Literatures!$N$3:$N$9,'Article_Review '!C141)&gt;0</f>
        <v>0</v>
      </c>
      <c r="Z64" s="51" t="b">
        <f>COUNTIF(Methods_Used_in_Literatures!$P$3:$P$20,C64)&gt;0</f>
        <v>0</v>
      </c>
      <c r="AA64" s="51" t="str">
        <f>VLOOKUP(C64,Article!$A$1:$E$1129,5)</f>
        <v>2012</v>
      </c>
      <c r="AB64" s="51" t="str">
        <f>VLOOKUP(C64,Article!A:F,6)</f>
        <v>Laryngorhinootologie</v>
      </c>
      <c r="AC64" s="51" t="s">
        <v>5893</v>
      </c>
      <c r="AD64" s="7"/>
      <c r="AE64" s="7"/>
      <c r="AF64" s="7"/>
      <c r="AG64" s="7"/>
      <c r="AH64" s="7"/>
      <c r="AI64" s="7"/>
      <c r="AJ64" s="7"/>
      <c r="AK64" s="7"/>
    </row>
    <row r="65" spans="1:37" s="10" customFormat="1" ht="20" customHeight="1" x14ac:dyDescent="0.2">
      <c r="A65" s="51">
        <v>64</v>
      </c>
      <c r="B65" s="51">
        <v>1</v>
      </c>
      <c r="C65" s="51">
        <v>925</v>
      </c>
      <c r="D65" s="51" t="str">
        <f>VLOOKUP(C65,Article!A:B,2)</f>
        <v>Accuracy of VA databases for diagnoses of knee replacement and hip replacement</v>
      </c>
      <c r="E65" s="53">
        <v>43949</v>
      </c>
      <c r="F65" s="51" t="s">
        <v>6134</v>
      </c>
      <c r="G65" s="51" t="s">
        <v>6133</v>
      </c>
      <c r="H65" s="51" t="s">
        <v>6132</v>
      </c>
      <c r="I65" s="51" t="s">
        <v>5030</v>
      </c>
      <c r="J65" s="51"/>
      <c r="K65" s="51"/>
      <c r="L65" s="51"/>
      <c r="M65" s="51"/>
      <c r="N65" s="51"/>
      <c r="O65" s="51"/>
      <c r="P65" s="51"/>
      <c r="Q65" s="51"/>
      <c r="R65" s="51"/>
      <c r="S65" s="51"/>
      <c r="T65" s="51"/>
      <c r="U65" s="51"/>
      <c r="V65" s="51"/>
      <c r="W65" s="51"/>
      <c r="X65" s="51" t="s">
        <v>5044</v>
      </c>
      <c r="Y65" s="51" t="b">
        <f>COUNTIF(Methods_Used_in_Literatures!$N$3:$N$9,'Article_Review '!C142)&gt;0</f>
        <v>0</v>
      </c>
      <c r="Z65" s="51" t="b">
        <f>COUNTIF(Methods_Used_in_Literatures!$P$3:$P$20,C65)&gt;0</f>
        <v>0</v>
      </c>
      <c r="AA65" s="51" t="str">
        <f>VLOOKUP(C65,Article!$A$1:$E$1129,5)</f>
        <v>2010</v>
      </c>
      <c r="AB65" s="51" t="str">
        <f>VLOOKUP(C65,Article!A:F,6)</f>
        <v>Osteoarthritis Cartilage</v>
      </c>
      <c r="AC65" s="51" t="s">
        <v>6131</v>
      </c>
      <c r="AD65" s="7"/>
      <c r="AE65" s="7"/>
      <c r="AF65" s="7"/>
      <c r="AG65" s="7"/>
      <c r="AH65" s="7"/>
      <c r="AI65" s="7"/>
      <c r="AJ65" s="7"/>
      <c r="AK65" s="7"/>
    </row>
    <row r="66" spans="1:37" s="10" customFormat="1" ht="20" customHeight="1" x14ac:dyDescent="0.2">
      <c r="A66" s="51">
        <v>65</v>
      </c>
      <c r="B66" s="51">
        <v>1</v>
      </c>
      <c r="C66" s="51">
        <v>844</v>
      </c>
      <c r="D66" s="51" t="str">
        <f>VLOOKUP(C66,Article!A:B,2)</f>
        <v>Characteristics and drug utilization patterns of new users of rosuvastatin and other statins in four countries</v>
      </c>
      <c r="E66" s="53">
        <v>43949</v>
      </c>
      <c r="F66" s="51" t="s">
        <v>6130</v>
      </c>
      <c r="G66" s="51" t="s">
        <v>6129</v>
      </c>
      <c r="H66" s="51"/>
      <c r="I66" s="51" t="s">
        <v>5030</v>
      </c>
      <c r="J66" s="51"/>
      <c r="K66" s="51" t="s">
        <v>6128</v>
      </c>
      <c r="L66" s="51"/>
      <c r="M66" s="51"/>
      <c r="N66" s="51"/>
      <c r="O66" s="51"/>
      <c r="P66" s="51"/>
      <c r="Q66" s="51"/>
      <c r="R66" s="51"/>
      <c r="S66" s="51"/>
      <c r="T66" s="51"/>
      <c r="U66" s="51"/>
      <c r="V66" s="51"/>
      <c r="W66" s="51"/>
      <c r="X66" s="51" t="s">
        <v>5172</v>
      </c>
      <c r="Y66" s="51" t="b">
        <f>COUNTIF(Methods_Used_in_Literatures!$N$3:$N$9,'Article_Review '!C143)&gt;0</f>
        <v>0</v>
      </c>
      <c r="Z66" s="51" t="b">
        <f>COUNTIF(Methods_Used_in_Literatures!$P$3:$P$20,C66)&gt;0</f>
        <v>0</v>
      </c>
      <c r="AA66" s="51" t="str">
        <f>VLOOKUP(C66,Article!$A$1:$E$1129,5)</f>
        <v>2010</v>
      </c>
      <c r="AB66" s="51" t="str">
        <f>VLOOKUP(C66,Article!A:F,6)</f>
        <v>Minerva Cardioangiol</v>
      </c>
      <c r="AC66" s="51" t="s">
        <v>6127</v>
      </c>
      <c r="AD66" s="7"/>
      <c r="AE66" s="7"/>
      <c r="AF66" s="7"/>
      <c r="AG66" s="7"/>
      <c r="AH66" s="7"/>
      <c r="AI66" s="7"/>
      <c r="AJ66" s="7"/>
      <c r="AK66" s="7"/>
    </row>
    <row r="67" spans="1:37" s="10" customFormat="1" ht="20" customHeight="1" x14ac:dyDescent="0.2">
      <c r="A67" s="51">
        <v>66</v>
      </c>
      <c r="B67" s="51">
        <v>1</v>
      </c>
      <c r="C67" s="51">
        <v>808</v>
      </c>
      <c r="D67" s="51" t="str">
        <f>VLOOKUP(C67,Article!A:B,2)</f>
        <v>Effects of gender on outcomes after traumatic brain injury</v>
      </c>
      <c r="E67" s="53">
        <v>43949</v>
      </c>
      <c r="F67" s="51" t="s">
        <v>6126</v>
      </c>
      <c r="G67" s="51" t="s">
        <v>6125</v>
      </c>
      <c r="H67" s="51"/>
      <c r="I67" s="51"/>
      <c r="J67" s="51"/>
      <c r="K67" s="51" t="s">
        <v>6124</v>
      </c>
      <c r="L67" s="51"/>
      <c r="M67" s="51" t="s">
        <v>6123</v>
      </c>
      <c r="N67" s="51"/>
      <c r="O67" s="51"/>
      <c r="P67" s="51"/>
      <c r="Q67" s="51"/>
      <c r="R67" s="51"/>
      <c r="S67" s="51"/>
      <c r="T67" s="51"/>
      <c r="U67" s="51"/>
      <c r="V67" s="51"/>
      <c r="W67" s="51"/>
      <c r="X67" s="51" t="s">
        <v>5172</v>
      </c>
      <c r="Y67" s="51" t="b">
        <f>COUNTIF(Methods_Used_in_Literatures!$N$3:$N$9,'Article_Review '!C144)&gt;0</f>
        <v>0</v>
      </c>
      <c r="Z67" s="51" t="b">
        <f>COUNTIF(Methods_Used_in_Literatures!$P$3:$P$20,C67)&gt;0</f>
        <v>0</v>
      </c>
      <c r="AA67" s="51" t="str">
        <f>VLOOKUP(C67,Article!$A$1:$E$1129,5)</f>
        <v>2011</v>
      </c>
      <c r="AB67" s="51" t="str">
        <f>VLOOKUP(C67,Article!A:F,6)</f>
        <v>J Trauma</v>
      </c>
      <c r="AC67" s="51"/>
      <c r="AD67" s="7"/>
      <c r="AE67" s="7"/>
      <c r="AF67" s="7"/>
      <c r="AG67" s="7"/>
      <c r="AH67" s="7"/>
      <c r="AI67" s="7"/>
      <c r="AJ67" s="7"/>
      <c r="AK67" s="7"/>
    </row>
    <row r="68" spans="1:37" s="10" customFormat="1" ht="20" customHeight="1" x14ac:dyDescent="0.2">
      <c r="A68" s="51">
        <v>67</v>
      </c>
      <c r="B68" s="51">
        <v>1</v>
      </c>
      <c r="C68" s="51">
        <v>898</v>
      </c>
      <c r="D68" s="51" t="str">
        <f>VLOOKUP(C68,Article!A:B,2)</f>
        <v>The Ask-Advise-Connect approach for smokers in a safety net healthcare system: a group-randomized trial</v>
      </c>
      <c r="E68" s="53">
        <v>43949</v>
      </c>
      <c r="F68" s="51" t="s">
        <v>6122</v>
      </c>
      <c r="G68" s="51" t="s">
        <v>6121</v>
      </c>
      <c r="H68" s="51"/>
      <c r="I68" s="51"/>
      <c r="J68" s="51"/>
      <c r="K68" s="51"/>
      <c r="L68" s="51"/>
      <c r="M68" s="51"/>
      <c r="N68" s="51"/>
      <c r="O68" s="51"/>
      <c r="P68" s="51"/>
      <c r="Q68" s="51"/>
      <c r="R68" s="51"/>
      <c r="S68" s="51"/>
      <c r="T68" s="51"/>
      <c r="U68" s="51"/>
      <c r="V68" s="51"/>
      <c r="W68" s="51"/>
      <c r="X68" s="51" t="s">
        <v>5044</v>
      </c>
      <c r="Y68" s="51" t="b">
        <f>COUNTIF(Methods_Used_in_Literatures!$N$3:$N$9,'Article_Review '!C145)&gt;0</f>
        <v>0</v>
      </c>
      <c r="Z68" s="51" t="b">
        <f>COUNTIF(Methods_Used_in_Literatures!$P$3:$P$20,C68)&gt;0</f>
        <v>0</v>
      </c>
      <c r="AA68" s="51" t="str">
        <f>VLOOKUP(C68,Article!$A$1:$E$1129,5)</f>
        <v>2013</v>
      </c>
      <c r="AB68" s="51" t="str">
        <f>VLOOKUP(C68,Article!A:F,6)</f>
        <v>Am J Prev Med</v>
      </c>
      <c r="AC68" s="51" t="s">
        <v>6120</v>
      </c>
      <c r="AD68" s="7"/>
      <c r="AE68" s="7"/>
      <c r="AF68" s="7"/>
      <c r="AG68" s="7"/>
      <c r="AH68" s="7"/>
      <c r="AI68" s="7"/>
      <c r="AJ68" s="7"/>
      <c r="AK68" s="7"/>
    </row>
    <row r="69" spans="1:37" s="12" customFormat="1" ht="20" customHeight="1" x14ac:dyDescent="0.2">
      <c r="A69" s="12">
        <v>68</v>
      </c>
      <c r="B69" s="12">
        <v>1</v>
      </c>
      <c r="C69" s="12">
        <v>385</v>
      </c>
      <c r="D69" s="12" t="str">
        <f>VLOOKUP(C69,Article!A:B,2)</f>
        <v>QT variability during initial exposure to sotalol: experience based on a large electronic medical record</v>
      </c>
      <c r="E69" s="13">
        <v>43949</v>
      </c>
      <c r="F69" s="12" t="s">
        <v>6119</v>
      </c>
      <c r="G69" s="12" t="s">
        <v>6118</v>
      </c>
      <c r="H69" s="12" t="s">
        <v>6117</v>
      </c>
      <c r="I69" s="12" t="s">
        <v>6043</v>
      </c>
      <c r="J69" s="12" t="s">
        <v>5054</v>
      </c>
      <c r="K69" s="12" t="s">
        <v>6116</v>
      </c>
      <c r="L69" s="12" t="s">
        <v>5091</v>
      </c>
      <c r="M69" s="12" t="s">
        <v>5066</v>
      </c>
      <c r="N69" s="12" t="s">
        <v>6115</v>
      </c>
      <c r="O69" s="12" t="s">
        <v>6114</v>
      </c>
      <c r="Q69" s="12" t="s">
        <v>5049</v>
      </c>
      <c r="R69" s="12" t="s">
        <v>5288</v>
      </c>
      <c r="T69" s="12" t="s">
        <v>5019</v>
      </c>
      <c r="U69" s="12" t="s">
        <v>5047</v>
      </c>
      <c r="W69" s="12" t="s">
        <v>5019</v>
      </c>
      <c r="Y69" s="12" t="b">
        <f>COUNTIF(Methods_Used_in_Literatures!$N$3:$N$9,'Article_Review '!C19)&gt;0</f>
        <v>0</v>
      </c>
      <c r="Z69" s="12" t="b">
        <f>COUNTIF(Methods_Used_in_Literatures!$P$3:$P$20,C69)&gt;0</f>
        <v>0</v>
      </c>
      <c r="AA69" s="12" t="str">
        <f>VLOOKUP(C69,Article!$A$1:$E$1129,5)</f>
        <v>2013</v>
      </c>
      <c r="AB69" s="12" t="str">
        <f>VLOOKUP(C69,Article!A:F,6)</f>
        <v>Europace</v>
      </c>
      <c r="AC69" s="12" t="s">
        <v>6113</v>
      </c>
      <c r="AD69" s="7"/>
      <c r="AE69" s="7"/>
      <c r="AF69" s="7"/>
      <c r="AG69" s="7"/>
      <c r="AH69" s="7"/>
      <c r="AI69" s="7"/>
      <c r="AJ69" s="7"/>
      <c r="AK69" s="7"/>
    </row>
    <row r="70" spans="1:37" s="10" customFormat="1" ht="20" customHeight="1" x14ac:dyDescent="0.2">
      <c r="A70" s="51">
        <v>69</v>
      </c>
      <c r="B70" s="51">
        <v>1</v>
      </c>
      <c r="C70" s="51">
        <v>538</v>
      </c>
      <c r="D70" s="51" t="str">
        <f>VLOOKUP(C70,Article!A:B,2)</f>
        <v>Feasibility and impact of an evidence-based electronic decision support system for diabetes care in family medicine: protocol for a cluster randomized controlled trial</v>
      </c>
      <c r="E70" s="53">
        <v>43949</v>
      </c>
      <c r="F70" s="51" t="s">
        <v>6112</v>
      </c>
      <c r="G70" s="51" t="s">
        <v>6111</v>
      </c>
      <c r="H70" s="51"/>
      <c r="I70" s="51" t="s">
        <v>5030</v>
      </c>
      <c r="J70" s="51"/>
      <c r="K70" s="51"/>
      <c r="L70" s="51"/>
      <c r="M70" s="51" t="s">
        <v>6110</v>
      </c>
      <c r="N70" s="51"/>
      <c r="O70" s="51"/>
      <c r="P70" s="51"/>
      <c r="Q70" s="51"/>
      <c r="R70" s="51"/>
      <c r="S70" s="51"/>
      <c r="T70" s="51"/>
      <c r="U70" s="51"/>
      <c r="V70" s="51"/>
      <c r="W70" s="51"/>
      <c r="X70" s="51" t="s">
        <v>5044</v>
      </c>
      <c r="Y70" s="51" t="b">
        <f>COUNTIF(Methods_Used_in_Literatures!$N$3:$N$9,'Article_Review '!C146)&gt;0</f>
        <v>0</v>
      </c>
      <c r="Z70" s="51" t="b">
        <f>COUNTIF(Methods_Used_in_Literatures!$P$3:$P$20,C70)&gt;0</f>
        <v>0</v>
      </c>
      <c r="AA70" s="51" t="str">
        <f>VLOOKUP(C70,Article!$A$1:$E$1129,5)</f>
        <v>2013</v>
      </c>
      <c r="AB70" s="51" t="str">
        <f>VLOOKUP(C70,Article!A:F,6)</f>
        <v>Implement Sci</v>
      </c>
      <c r="AC70" s="51" t="s">
        <v>6109</v>
      </c>
      <c r="AD70" s="7"/>
      <c r="AE70" s="7"/>
      <c r="AF70" s="7"/>
      <c r="AG70" s="7"/>
      <c r="AH70" s="7"/>
      <c r="AI70" s="7"/>
      <c r="AJ70" s="7"/>
      <c r="AK70" s="7"/>
    </row>
    <row r="71" spans="1:37" s="10" customFormat="1" ht="20" customHeight="1" x14ac:dyDescent="0.2">
      <c r="A71" s="51">
        <v>70</v>
      </c>
      <c r="B71" s="51">
        <v>1</v>
      </c>
      <c r="C71" s="51">
        <v>486</v>
      </c>
      <c r="D71" s="51" t="str">
        <f>VLOOKUP(C71,Article!A:B,2)</f>
        <v>[Guideline compliance in the treatment of schizophrenic patients. Introduction of a computer-assisted treatment pathway]</v>
      </c>
      <c r="E71" s="53">
        <v>43949</v>
      </c>
      <c r="F71" s="51" t="s">
        <v>6108</v>
      </c>
      <c r="G71" s="51" t="s">
        <v>6107</v>
      </c>
      <c r="H71" s="51"/>
      <c r="I71" s="51"/>
      <c r="J71" s="51"/>
      <c r="K71" s="51"/>
      <c r="L71" s="51"/>
      <c r="M71" s="51"/>
      <c r="N71" s="51"/>
      <c r="O71" s="51"/>
      <c r="P71" s="51"/>
      <c r="Q71" s="51"/>
      <c r="R71" s="51"/>
      <c r="S71" s="51"/>
      <c r="T71" s="51"/>
      <c r="U71" s="51"/>
      <c r="V71" s="51"/>
      <c r="W71" s="51"/>
      <c r="X71" s="51" t="s">
        <v>5185</v>
      </c>
      <c r="Y71" s="51" t="b">
        <f>COUNTIF(Methods_Used_in_Literatures!$N$3:$N$9,'Article_Review '!C147)&gt;0</f>
        <v>0</v>
      </c>
      <c r="Z71" s="51" t="b">
        <f>COUNTIF(Methods_Used_in_Literatures!$P$3:$P$20,C71)&gt;0</f>
        <v>0</v>
      </c>
      <c r="AA71" s="51" t="str">
        <f>VLOOKUP(C71,Article!$A$1:$E$1129,5)</f>
        <v>2010</v>
      </c>
      <c r="AB71" s="51" t="str">
        <f>VLOOKUP(C71,Article!A:F,6)</f>
        <v>Nervenarzt</v>
      </c>
      <c r="AC71" s="51" t="s">
        <v>5893</v>
      </c>
      <c r="AD71" s="7"/>
      <c r="AE71" s="7"/>
      <c r="AF71" s="7"/>
      <c r="AG71" s="7"/>
      <c r="AH71" s="7"/>
      <c r="AI71" s="7"/>
      <c r="AJ71" s="7"/>
      <c r="AK71" s="7"/>
    </row>
    <row r="72" spans="1:37" ht="20" customHeight="1" x14ac:dyDescent="0.2">
      <c r="A72" s="12">
        <v>71</v>
      </c>
      <c r="B72" s="12">
        <v>1</v>
      </c>
      <c r="C72" s="12">
        <v>359</v>
      </c>
      <c r="D72" s="12" t="str">
        <f>VLOOKUP(C72,Article!A:B,2)</f>
        <v>Using electronic health care records for drug safety signal detection: a comparative evaluation of statistical methods</v>
      </c>
      <c r="E72" s="13">
        <v>43949</v>
      </c>
      <c r="F72" s="12" t="s">
        <v>6106</v>
      </c>
      <c r="G72" s="12" t="s">
        <v>6105</v>
      </c>
      <c r="H72" s="12" t="s">
        <v>6104</v>
      </c>
      <c r="I72" s="12" t="s">
        <v>5030</v>
      </c>
      <c r="J72" s="12" t="s">
        <v>5054</v>
      </c>
      <c r="K72" s="12" t="s">
        <v>6103</v>
      </c>
      <c r="L72" s="12" t="s">
        <v>5091</v>
      </c>
      <c r="M72" s="12" t="s">
        <v>5066</v>
      </c>
      <c r="N72" s="12" t="s">
        <v>6102</v>
      </c>
      <c r="O72" s="12" t="s">
        <v>6101</v>
      </c>
      <c r="P72" s="12"/>
      <c r="Q72" s="12"/>
      <c r="R72" s="12" t="s">
        <v>6100</v>
      </c>
      <c r="S72" s="12"/>
      <c r="T72" s="12" t="s">
        <v>5019</v>
      </c>
      <c r="U72" s="12" t="s">
        <v>5047</v>
      </c>
      <c r="V72" s="12"/>
      <c r="W72" s="12" t="s">
        <v>5019</v>
      </c>
      <c r="X72" s="12"/>
      <c r="Y72" s="12" t="b">
        <f>COUNTIF(Methods_Used_in_Literatures!$N$3:$N$9,'Article_Review '!C20)&gt;0</f>
        <v>0</v>
      </c>
      <c r="Z72" s="12" t="b">
        <f>COUNTIF(Methods_Used_in_Literatures!$P$3:$P$20,C72)&gt;0</f>
        <v>0</v>
      </c>
      <c r="AA72" s="12" t="str">
        <f>VLOOKUP(C72,Article!$A$1:$E$1129,5)</f>
        <v>2012</v>
      </c>
      <c r="AB72" s="12" t="str">
        <f>VLOOKUP(C72,Article!A:F,6)</f>
        <v>Med Care</v>
      </c>
      <c r="AC72" s="12"/>
    </row>
    <row r="73" spans="1:37" s="10" customFormat="1" ht="20" customHeight="1" x14ac:dyDescent="0.2">
      <c r="A73" s="51">
        <v>72</v>
      </c>
      <c r="B73" s="51">
        <v>1</v>
      </c>
      <c r="C73" s="51">
        <v>419</v>
      </c>
      <c r="D73" s="51" t="str">
        <f>VLOOKUP(C73,Article!A:B,2)</f>
        <v>Changes in end-user satisfaction with Computerized Provider Order Entry over time among nurses and providers in intensive care units</v>
      </c>
      <c r="E73" s="53">
        <v>43949</v>
      </c>
      <c r="F73" s="51" t="s">
        <v>6099</v>
      </c>
      <c r="G73" s="51" t="s">
        <v>6098</v>
      </c>
      <c r="H73" s="51"/>
      <c r="I73" s="51"/>
      <c r="J73" s="51"/>
      <c r="K73" s="51"/>
      <c r="L73" s="51"/>
      <c r="M73" s="51" t="s">
        <v>5066</v>
      </c>
      <c r="N73" s="51"/>
      <c r="O73" s="51"/>
      <c r="P73" s="51"/>
      <c r="Q73" s="51"/>
      <c r="R73" s="51"/>
      <c r="S73" s="51"/>
      <c r="T73" s="51"/>
      <c r="U73" s="51"/>
      <c r="V73" s="51"/>
      <c r="W73" s="51"/>
      <c r="X73" s="51" t="s">
        <v>5044</v>
      </c>
      <c r="Y73" s="51" t="b">
        <f>COUNTIF(Methods_Used_in_Literatures!$N$3:$N$9,'Article_Review '!C148)&gt;0</f>
        <v>0</v>
      </c>
      <c r="Z73" s="51" t="b">
        <f>COUNTIF(Methods_Used_in_Literatures!$P$3:$P$20,C73)&gt;0</f>
        <v>0</v>
      </c>
      <c r="AA73" s="51" t="str">
        <f>VLOOKUP(C73,Article!$A$1:$E$1129,5)</f>
        <v>2013</v>
      </c>
      <c r="AB73" s="51" t="str">
        <f>VLOOKUP(C73,Article!A:F,6)</f>
        <v>J Am Med Inform Assoc</v>
      </c>
      <c r="AC73" s="51" t="s">
        <v>6097</v>
      </c>
      <c r="AD73" s="7"/>
      <c r="AE73" s="7"/>
      <c r="AF73" s="7"/>
      <c r="AG73" s="7"/>
      <c r="AH73" s="7"/>
      <c r="AI73" s="7"/>
      <c r="AJ73" s="7"/>
      <c r="AK73" s="7"/>
    </row>
    <row r="74" spans="1:37" s="10" customFormat="1" ht="20" customHeight="1" x14ac:dyDescent="0.2">
      <c r="A74" s="51">
        <v>73</v>
      </c>
      <c r="B74" s="51">
        <v>1</v>
      </c>
      <c r="C74" s="51">
        <v>423</v>
      </c>
      <c r="D74" s="51" t="str">
        <f>VLOOKUP(C74,Article!A:B,2)</f>
        <v>Technology-driven intervention to improve hypertension outcomes in community health centers</v>
      </c>
      <c r="E74" s="53">
        <v>43949</v>
      </c>
      <c r="F74" s="51" t="s">
        <v>6096</v>
      </c>
      <c r="G74" s="51" t="s">
        <v>6095</v>
      </c>
      <c r="H74" s="51"/>
      <c r="I74" s="51"/>
      <c r="J74" s="51"/>
      <c r="K74" s="51"/>
      <c r="L74" s="51"/>
      <c r="M74" s="51" t="s">
        <v>5066</v>
      </c>
      <c r="N74" s="51"/>
      <c r="O74" s="51"/>
      <c r="P74" s="51"/>
      <c r="Q74" s="51"/>
      <c r="R74" s="51"/>
      <c r="S74" s="51"/>
      <c r="T74" s="51"/>
      <c r="U74" s="51"/>
      <c r="V74" s="51"/>
      <c r="W74" s="51"/>
      <c r="X74" s="51" t="s">
        <v>5044</v>
      </c>
      <c r="Y74" s="51" t="b">
        <f>COUNTIF(Methods_Used_in_Literatures!$N$3:$N$9,'Article_Review '!C149)&gt;0</f>
        <v>0</v>
      </c>
      <c r="Z74" s="51" t="b">
        <f>COUNTIF(Methods_Used_in_Literatures!$P$3:$P$20,C74)&gt;0</f>
        <v>0</v>
      </c>
      <c r="AA74" s="51" t="str">
        <f>VLOOKUP(C74,Article!$A$1:$E$1129,5)</f>
        <v>2011</v>
      </c>
      <c r="AB74" s="51" t="str">
        <f>VLOOKUP(C74,Article!A:F,6)</f>
        <v>Am J Manag Care</v>
      </c>
      <c r="AC74" s="51" t="s">
        <v>6094</v>
      </c>
      <c r="AD74" s="7"/>
      <c r="AE74" s="7"/>
      <c r="AF74" s="7"/>
      <c r="AG74" s="7"/>
      <c r="AH74" s="7"/>
      <c r="AI74" s="7"/>
      <c r="AJ74" s="7"/>
      <c r="AK74" s="7"/>
    </row>
    <row r="75" spans="1:37" s="10" customFormat="1" ht="20" customHeight="1" x14ac:dyDescent="0.2">
      <c r="A75" s="51">
        <v>74</v>
      </c>
      <c r="B75" s="51">
        <v>1</v>
      </c>
      <c r="C75" s="51">
        <v>599</v>
      </c>
      <c r="D75" s="51" t="str">
        <f>VLOOKUP(C75,Article!A:B,2)</f>
        <v>Validation study of automatically generated codes in colonoscopy using the endoscopic report system Endobase</v>
      </c>
      <c r="E75" s="53">
        <v>43949</v>
      </c>
      <c r="F75" s="51" t="s">
        <v>6093</v>
      </c>
      <c r="G75" s="51" t="s">
        <v>6092</v>
      </c>
      <c r="H75" s="51" t="s">
        <v>6091</v>
      </c>
      <c r="I75" s="51"/>
      <c r="J75" s="51"/>
      <c r="K75" s="51"/>
      <c r="L75" s="51"/>
      <c r="M75" s="51" t="s">
        <v>5066</v>
      </c>
      <c r="N75" s="51"/>
      <c r="O75" s="51"/>
      <c r="P75" s="51"/>
      <c r="Q75" s="51"/>
      <c r="R75" s="51"/>
      <c r="S75" s="51"/>
      <c r="T75" s="51"/>
      <c r="U75" s="51"/>
      <c r="V75" s="51"/>
      <c r="W75" s="51"/>
      <c r="X75" s="51" t="s">
        <v>5044</v>
      </c>
      <c r="Y75" s="51" t="b">
        <f>COUNTIF(Methods_Used_in_Literatures!$N$3:$N$9,'Article_Review '!C150)&gt;0</f>
        <v>0</v>
      </c>
      <c r="Z75" s="51" t="b">
        <f>COUNTIF(Methods_Used_in_Literatures!$P$3:$P$20,C75)&gt;0</f>
        <v>0</v>
      </c>
      <c r="AA75" s="51" t="str">
        <f>VLOOKUP(C75,Article!$A$1:$E$1129,5)</f>
        <v>2010</v>
      </c>
      <c r="AB75" s="51" t="str">
        <f>VLOOKUP(C75,Article!A:F,6)</f>
        <v>Scand J Gastroenterol</v>
      </c>
      <c r="AC75" s="51" t="s">
        <v>6090</v>
      </c>
      <c r="AD75" s="7"/>
      <c r="AE75" s="7"/>
      <c r="AF75" s="7"/>
      <c r="AG75" s="7"/>
      <c r="AH75" s="7"/>
      <c r="AI75" s="7"/>
      <c r="AJ75" s="7"/>
      <c r="AK75" s="7"/>
    </row>
    <row r="76" spans="1:37" s="10" customFormat="1" ht="20" customHeight="1" x14ac:dyDescent="0.2">
      <c r="A76" s="51">
        <v>75</v>
      </c>
      <c r="B76" s="51">
        <v>1</v>
      </c>
      <c r="C76" s="51">
        <v>488</v>
      </c>
      <c r="D76" s="51" t="str">
        <f>VLOOKUP(C76,Article!A:B,2)</f>
        <v>Anesthesia recordkeeping: accuracy of recall with computerized and manual entry recordkeeping</v>
      </c>
      <c r="E76" s="53">
        <v>43949</v>
      </c>
      <c r="F76" s="51" t="s">
        <v>6089</v>
      </c>
      <c r="G76" s="51" t="s">
        <v>6088</v>
      </c>
      <c r="H76" s="51" t="s">
        <v>6087</v>
      </c>
      <c r="I76" s="51"/>
      <c r="J76" s="51"/>
      <c r="K76" s="51"/>
      <c r="L76" s="51"/>
      <c r="M76" s="51" t="s">
        <v>5066</v>
      </c>
      <c r="N76" s="51"/>
      <c r="O76" s="51"/>
      <c r="P76" s="51"/>
      <c r="Q76" s="51"/>
      <c r="R76" s="51"/>
      <c r="S76" s="51"/>
      <c r="T76" s="51"/>
      <c r="U76" s="51"/>
      <c r="V76" s="51"/>
      <c r="W76" s="51"/>
      <c r="X76" s="51" t="s">
        <v>5044</v>
      </c>
      <c r="Y76" s="51" t="b">
        <f>COUNTIF(Methods_Used_in_Literatures!$N$3:$N$9,'Article_Review '!C151)&gt;0</f>
        <v>0</v>
      </c>
      <c r="Z76" s="51" t="b">
        <f>COUNTIF(Methods_Used_in_Literatures!$P$3:$P$20,C76)&gt;0</f>
        <v>0</v>
      </c>
      <c r="AA76" s="51" t="str">
        <f>VLOOKUP(C76,Article!$A$1:$E$1129,5)</f>
        <v>2012</v>
      </c>
      <c r="AB76" s="51" t="str">
        <f>VLOOKUP(C76,Article!A:F,6)</f>
        <v>J Clin Monit Comput</v>
      </c>
      <c r="AC76" s="51" t="s">
        <v>6086</v>
      </c>
      <c r="AD76" s="7"/>
      <c r="AE76" s="7"/>
      <c r="AF76" s="7"/>
      <c r="AG76" s="7"/>
      <c r="AH76" s="7"/>
      <c r="AI76" s="7"/>
      <c r="AJ76" s="7"/>
      <c r="AK76" s="7"/>
    </row>
    <row r="77" spans="1:37" s="10" customFormat="1" ht="20" customHeight="1" x14ac:dyDescent="0.2">
      <c r="A77" s="51">
        <v>76</v>
      </c>
      <c r="B77" s="51">
        <v>1</v>
      </c>
      <c r="C77" s="51">
        <v>878</v>
      </c>
      <c r="D77" s="51" t="str">
        <f>VLOOKUP(C77,Article!A:B,2)</f>
        <v>A comparison of self-reported and record-linked blood donation history in an Australian cohort</v>
      </c>
      <c r="E77" s="53">
        <v>43949</v>
      </c>
      <c r="F77" s="51" t="s">
        <v>6085</v>
      </c>
      <c r="G77" s="51" t="s">
        <v>6084</v>
      </c>
      <c r="H77" s="51"/>
      <c r="I77" s="51"/>
      <c r="J77" s="51"/>
      <c r="K77" s="51"/>
      <c r="L77" s="51"/>
      <c r="M77" s="51" t="s">
        <v>5859</v>
      </c>
      <c r="N77" s="51"/>
      <c r="O77" s="51"/>
      <c r="P77" s="51"/>
      <c r="Q77" s="51"/>
      <c r="R77" s="51"/>
      <c r="S77" s="51"/>
      <c r="T77" s="51"/>
      <c r="U77" s="51"/>
      <c r="V77" s="51"/>
      <c r="W77" s="51"/>
      <c r="X77" s="51" t="s">
        <v>5034</v>
      </c>
      <c r="Y77" s="51" t="b">
        <f>COUNTIF(Methods_Used_in_Literatures!$N$3:$N$9,'Article_Review '!C152)&gt;0</f>
        <v>0</v>
      </c>
      <c r="Z77" s="51" t="b">
        <f>COUNTIF(Methods_Used_in_Literatures!$P$3:$P$20,C77)&gt;0</f>
        <v>0</v>
      </c>
      <c r="AA77" s="51" t="str">
        <f>VLOOKUP(C77,Article!$A$1:$E$1129,5)</f>
        <v>2011</v>
      </c>
      <c r="AB77" s="51" t="str">
        <f>VLOOKUP(C77,Article!A:F,6)</f>
        <v>Transfusion</v>
      </c>
      <c r="AC77" s="51"/>
      <c r="AD77" s="7"/>
      <c r="AE77" s="7"/>
      <c r="AF77" s="7"/>
      <c r="AG77" s="7"/>
      <c r="AH77" s="7"/>
      <c r="AI77" s="7"/>
      <c r="AJ77" s="7"/>
      <c r="AK77" s="7"/>
    </row>
    <row r="78" spans="1:37" s="10" customFormat="1" ht="20" customHeight="1" x14ac:dyDescent="0.2">
      <c r="A78" s="51">
        <v>77</v>
      </c>
      <c r="B78" s="51">
        <v>1</v>
      </c>
      <c r="C78" s="51">
        <v>907</v>
      </c>
      <c r="D78" s="51" t="str">
        <f>VLOOKUP(C78,Article!A:B,2)</f>
        <v>Helmet legislation and admissions to hospital for cycling related head injuries in Canadian provinces and territories: interrupted time series analysis</v>
      </c>
      <c r="E78" s="53">
        <v>43949</v>
      </c>
      <c r="F78" s="51" t="s">
        <v>6083</v>
      </c>
      <c r="G78" s="51" t="s">
        <v>6082</v>
      </c>
      <c r="H78" s="51" t="s">
        <v>6081</v>
      </c>
      <c r="I78" s="51"/>
      <c r="J78" s="51" t="s">
        <v>6080</v>
      </c>
      <c r="K78" s="51" t="s">
        <v>6079</v>
      </c>
      <c r="L78" s="51"/>
      <c r="M78" s="51" t="s">
        <v>5075</v>
      </c>
      <c r="N78" s="51"/>
      <c r="O78" s="51"/>
      <c r="P78" s="51"/>
      <c r="Q78" s="51"/>
      <c r="R78" s="51"/>
      <c r="S78" s="51"/>
      <c r="T78" s="51"/>
      <c r="U78" s="51"/>
      <c r="V78" s="51"/>
      <c r="W78" s="51"/>
      <c r="X78" s="51" t="s">
        <v>5172</v>
      </c>
      <c r="Y78" s="51" t="b">
        <f>COUNTIF(Methods_Used_in_Literatures!$N$3:$N$9,'Article_Review '!C153)&gt;0</f>
        <v>0</v>
      </c>
      <c r="Z78" s="51" t="b">
        <f>COUNTIF(Methods_Used_in_Literatures!$P$3:$P$20,C78)&gt;0</f>
        <v>0</v>
      </c>
      <c r="AA78" s="51" t="str">
        <f>VLOOKUP(C78,Article!$A$1:$E$1129,5)</f>
        <v>2013</v>
      </c>
      <c r="AB78" s="51" t="str">
        <f>VLOOKUP(C78,Article!A:F,6)</f>
        <v>Bmj</v>
      </c>
      <c r="AC78" s="51"/>
      <c r="AD78" s="7"/>
      <c r="AE78" s="7"/>
      <c r="AF78" s="7"/>
      <c r="AG78" s="7"/>
      <c r="AH78" s="7"/>
      <c r="AI78" s="7"/>
      <c r="AJ78" s="7"/>
      <c r="AK78" s="7"/>
    </row>
    <row r="79" spans="1:37" ht="20" customHeight="1" x14ac:dyDescent="0.2">
      <c r="A79" s="12">
        <v>78</v>
      </c>
      <c r="B79" s="12">
        <v>1</v>
      </c>
      <c r="C79" s="12">
        <v>783</v>
      </c>
      <c r="D79" s="12" t="str">
        <f>VLOOKUP(C79,Article!A:B,2)</f>
        <v>Penetrating oesophageal injury: a contemporary analysis of the National Trauma Data Bank</v>
      </c>
      <c r="E79" s="13">
        <v>43949</v>
      </c>
      <c r="F79" s="12" t="s">
        <v>6078</v>
      </c>
      <c r="G79" s="12" t="s">
        <v>6077</v>
      </c>
      <c r="H79" s="12" t="s">
        <v>12599</v>
      </c>
      <c r="I79" s="12" t="s">
        <v>5030</v>
      </c>
      <c r="J79" s="12" t="s">
        <v>5449</v>
      </c>
      <c r="K79" s="12" t="s">
        <v>6076</v>
      </c>
      <c r="L79" s="12" t="s">
        <v>5148</v>
      </c>
      <c r="M79" s="12" t="s">
        <v>5066</v>
      </c>
      <c r="N79" s="12" t="s">
        <v>6075</v>
      </c>
      <c r="O79" s="12" t="s">
        <v>6074</v>
      </c>
      <c r="P79" s="12"/>
      <c r="Q79" s="12" t="s">
        <v>5049</v>
      </c>
      <c r="R79" s="12" t="s">
        <v>5288</v>
      </c>
      <c r="S79" s="12"/>
      <c r="T79" s="12" t="s">
        <v>5102</v>
      </c>
      <c r="U79" s="12" t="s">
        <v>5019</v>
      </c>
      <c r="V79" s="12"/>
      <c r="W79" s="12" t="s">
        <v>5019</v>
      </c>
      <c r="X79" s="12"/>
      <c r="Y79" s="12" t="b">
        <f>COUNTIF(Methods_Used_in_Literatures!$N$3:$N$9,'Article_Review '!C21)&gt;0</f>
        <v>1</v>
      </c>
      <c r="Z79" s="12" t="b">
        <f>COUNTIF(Methods_Used_in_Literatures!$P$3:$P$20,C79)&gt;0</f>
        <v>1</v>
      </c>
      <c r="AA79" s="12" t="str">
        <f>VLOOKUP(C79,Article!$A$1:$E$1129,5)</f>
        <v>2013</v>
      </c>
      <c r="AB79" s="12" t="str">
        <f>VLOOKUP(C79,Article!A:F,6)</f>
        <v>Injury</v>
      </c>
      <c r="AC79" s="12" t="s">
        <v>6073</v>
      </c>
    </row>
    <row r="80" spans="1:37" ht="20" customHeight="1" x14ac:dyDescent="0.2">
      <c r="A80" s="12">
        <v>79</v>
      </c>
      <c r="B80" s="12">
        <v>1</v>
      </c>
      <c r="C80" s="12">
        <v>862</v>
      </c>
      <c r="D80" s="12" t="str">
        <f>VLOOKUP(C80,Article!A:B,2)</f>
        <v>Frequency and nature of drug-drug interactions in a Swiss primary and secondary acute care hospital</v>
      </c>
      <c r="E80" s="13">
        <v>43949</v>
      </c>
      <c r="F80" s="12" t="s">
        <v>6072</v>
      </c>
      <c r="G80" s="12" t="s">
        <v>6071</v>
      </c>
      <c r="H80" s="12" t="s">
        <v>12600</v>
      </c>
      <c r="I80" s="12" t="s">
        <v>5030</v>
      </c>
      <c r="J80" s="12" t="s">
        <v>6342</v>
      </c>
      <c r="K80" s="12" t="s">
        <v>12633</v>
      </c>
      <c r="L80" s="12" t="s">
        <v>5111</v>
      </c>
      <c r="M80" s="12" t="s">
        <v>6070</v>
      </c>
      <c r="N80" s="12" t="s">
        <v>12601</v>
      </c>
      <c r="O80" s="12" t="s">
        <v>12602</v>
      </c>
      <c r="P80" s="12"/>
      <c r="Q80" s="12" t="s">
        <v>5049</v>
      </c>
      <c r="R80" s="12" t="s">
        <v>12603</v>
      </c>
      <c r="S80" s="12"/>
      <c r="T80" s="12" t="s">
        <v>5047</v>
      </c>
      <c r="U80" s="12" t="s">
        <v>5047</v>
      </c>
      <c r="V80" s="12"/>
      <c r="W80" s="12" t="s">
        <v>5047</v>
      </c>
      <c r="X80" s="12"/>
      <c r="Y80" s="12" t="b">
        <f>COUNTIF(Methods_Used_in_Literatures!$N$3:$N$9,'Article_Review '!C22)&gt;0</f>
        <v>0</v>
      </c>
      <c r="Z80" s="12" t="b">
        <f>COUNTIF(Methods_Used_in_Literatures!$P$3:$P$20,C80)&gt;0</f>
        <v>0</v>
      </c>
      <c r="AA80" s="12" t="str">
        <f>VLOOKUP(C80,Article!$A$1:$E$1129,5)</f>
        <v>2012</v>
      </c>
      <c r="AB80" s="12" t="str">
        <f>VLOOKUP(C80,Article!A:F,6)</f>
        <v>Swiss Med Wkly</v>
      </c>
      <c r="AC80" s="12" t="s">
        <v>6069</v>
      </c>
    </row>
    <row r="81" spans="1:37" s="10" customFormat="1" ht="20" customHeight="1" x14ac:dyDescent="0.2">
      <c r="A81" s="51">
        <v>80</v>
      </c>
      <c r="B81" s="51">
        <v>1</v>
      </c>
      <c r="C81" s="51">
        <v>781</v>
      </c>
      <c r="D81" s="51" t="str">
        <f>VLOOKUP(C81,Article!A:B,2)</f>
        <v>Improving prescribing safety in patients with renal insufficiency in the ambulatory setting: the Drug Renal Alert Pharmacy (DRAP) program</v>
      </c>
      <c r="E81" s="53">
        <v>43949</v>
      </c>
      <c r="F81" s="51" t="s">
        <v>6068</v>
      </c>
      <c r="G81" s="51" t="s">
        <v>6067</v>
      </c>
      <c r="H81" s="51" t="s">
        <v>6066</v>
      </c>
      <c r="I81" s="51" t="s">
        <v>5030</v>
      </c>
      <c r="J81" s="51" t="s">
        <v>5993</v>
      </c>
      <c r="K81" s="51"/>
      <c r="L81" s="51"/>
      <c r="M81" s="51"/>
      <c r="N81" s="51"/>
      <c r="O81" s="51"/>
      <c r="P81" s="51"/>
      <c r="Q81" s="51"/>
      <c r="R81" s="51"/>
      <c r="S81" s="51"/>
      <c r="T81" s="51"/>
      <c r="U81" s="51"/>
      <c r="V81" s="51"/>
      <c r="W81" s="51"/>
      <c r="X81" s="51" t="s">
        <v>5044</v>
      </c>
      <c r="Y81" s="51" t="b">
        <f>COUNTIF(Methods_Used_in_Literatures!$N$3:$N$9,'Article_Review '!C154)&gt;0</f>
        <v>0</v>
      </c>
      <c r="Z81" s="51" t="b">
        <f>COUNTIF(Methods_Used_in_Literatures!$P$3:$P$20,C81)&gt;0</f>
        <v>0</v>
      </c>
      <c r="AA81" s="51" t="str">
        <f>VLOOKUP(C81,Article!$A$1:$E$1129,5)</f>
        <v>2011</v>
      </c>
      <c r="AB81" s="51" t="str">
        <f>VLOOKUP(C81,Article!A:F,6)</f>
        <v>Pharmacotherapy</v>
      </c>
      <c r="AC81" s="51" t="s">
        <v>5204</v>
      </c>
      <c r="AD81" s="7"/>
      <c r="AE81" s="7"/>
      <c r="AF81" s="7"/>
      <c r="AG81" s="7"/>
      <c r="AH81" s="7"/>
      <c r="AI81" s="7"/>
      <c r="AJ81" s="7"/>
      <c r="AK81" s="7"/>
    </row>
    <row r="82" spans="1:37" s="10" customFormat="1" ht="20" customHeight="1" x14ac:dyDescent="0.2">
      <c r="A82" s="51">
        <v>81</v>
      </c>
      <c r="B82" s="51">
        <v>1</v>
      </c>
      <c r="C82" s="51">
        <v>772</v>
      </c>
      <c r="D82" s="51" t="str">
        <f>VLOOKUP(C82,Article!A:B,2)</f>
        <v>Methodological processes in validating and analysing the quality of population-based data: a case study using the Victorian Perinatal Data Collection</v>
      </c>
      <c r="E82" s="53">
        <v>43949</v>
      </c>
      <c r="F82" s="51" t="s">
        <v>6065</v>
      </c>
      <c r="G82" s="51" t="s">
        <v>6064</v>
      </c>
      <c r="H82" s="51"/>
      <c r="I82" s="51"/>
      <c r="J82" s="51"/>
      <c r="K82" s="51" t="s">
        <v>6063</v>
      </c>
      <c r="L82" s="51"/>
      <c r="M82" s="51" t="s">
        <v>5279</v>
      </c>
      <c r="N82" s="51"/>
      <c r="O82" s="51"/>
      <c r="P82" s="51"/>
      <c r="Q82" s="51"/>
      <c r="R82" s="51"/>
      <c r="S82" s="51"/>
      <c r="T82" s="51"/>
      <c r="U82" s="51"/>
      <c r="V82" s="51"/>
      <c r="W82" s="51"/>
      <c r="X82" s="51" t="s">
        <v>5172</v>
      </c>
      <c r="Y82" s="51" t="b">
        <f>COUNTIF(Methods_Used_in_Literatures!$N$3:$N$9,'Article_Review '!C155)&gt;0</f>
        <v>0</v>
      </c>
      <c r="Z82" s="51" t="b">
        <f>COUNTIF(Methods_Used_in_Literatures!$P$3:$P$20,C82)&gt;0</f>
        <v>0</v>
      </c>
      <c r="AA82" s="51" t="str">
        <f>VLOOKUP(C82,Article!$A$1:$E$1129,5)</f>
        <v>2013</v>
      </c>
      <c r="AB82" s="51" t="str">
        <f>VLOOKUP(C82,Article!A:F,6)</f>
        <v>Health Inf Manag</v>
      </c>
      <c r="AC82" s="51"/>
      <c r="AD82" s="7"/>
      <c r="AE82" s="7"/>
      <c r="AF82" s="7"/>
      <c r="AG82" s="7"/>
      <c r="AH82" s="7"/>
      <c r="AI82" s="7"/>
      <c r="AJ82" s="7"/>
      <c r="AK82" s="7"/>
    </row>
    <row r="83" spans="1:37" s="16" customFormat="1" ht="20" customHeight="1" x14ac:dyDescent="0.2">
      <c r="A83" s="51">
        <v>82</v>
      </c>
      <c r="B83" s="51">
        <v>1</v>
      </c>
      <c r="C83" s="51">
        <v>464</v>
      </c>
      <c r="D83" s="51" t="str">
        <f>VLOOKUP(C83,Article!A:B,2)</f>
        <v>Efficient algorithms for fast integration on large data sets from multiple sources</v>
      </c>
      <c r="E83" s="53">
        <v>43949</v>
      </c>
      <c r="F83" s="51" t="s">
        <v>6062</v>
      </c>
      <c r="G83" s="51" t="s">
        <v>6061</v>
      </c>
      <c r="H83" s="51"/>
      <c r="I83" s="51"/>
      <c r="J83" s="51"/>
      <c r="K83" s="51"/>
      <c r="L83" s="51"/>
      <c r="M83" s="51"/>
      <c r="N83" s="51"/>
      <c r="O83" s="51"/>
      <c r="P83" s="51"/>
      <c r="Q83" s="51"/>
      <c r="R83" s="51"/>
      <c r="S83" s="51"/>
      <c r="T83" s="51"/>
      <c r="U83" s="51"/>
      <c r="V83" s="51"/>
      <c r="W83" s="51"/>
      <c r="X83" s="51" t="s">
        <v>5044</v>
      </c>
      <c r="Y83" s="51" t="b">
        <f>COUNTIF(Methods_Used_in_Literatures!$N$3:$N$9,'Article_Review '!C156)&gt;0</f>
        <v>0</v>
      </c>
      <c r="Z83" s="51" t="b">
        <f>COUNTIF(Methods_Used_in_Literatures!$P$3:$P$20,C83)&gt;0</f>
        <v>0</v>
      </c>
      <c r="AA83" s="51" t="str">
        <f>VLOOKUP(C83,Article!$A$1:$E$1129,5)</f>
        <v>2012</v>
      </c>
      <c r="AB83" s="51" t="str">
        <f>VLOOKUP(C83,Article!A:F,6)</f>
        <v>BMC Med Inform Decis Mak</v>
      </c>
      <c r="AC83" s="51" t="s">
        <v>6060</v>
      </c>
      <c r="AD83" s="7"/>
      <c r="AE83" s="7"/>
      <c r="AF83" s="7"/>
      <c r="AG83" s="7"/>
      <c r="AH83" s="7"/>
      <c r="AI83" s="7"/>
      <c r="AJ83" s="7"/>
      <c r="AK83" s="7"/>
    </row>
    <row r="84" spans="1:37" s="10" customFormat="1" ht="20" customHeight="1" x14ac:dyDescent="0.2">
      <c r="A84" s="51">
        <v>83</v>
      </c>
      <c r="B84" s="51">
        <v>1</v>
      </c>
      <c r="C84" s="51">
        <v>694</v>
      </c>
      <c r="D84" s="51" t="str">
        <f>VLOOKUP(C84,Article!A:B,2)</f>
        <v>Patient-provider secure messaging in VA: variations in adoption and association with urgent care utilization</v>
      </c>
      <c r="E84" s="53">
        <v>43949</v>
      </c>
      <c r="F84" s="51" t="s">
        <v>6059</v>
      </c>
      <c r="G84" s="51" t="s">
        <v>6058</v>
      </c>
      <c r="H84" s="51" t="s">
        <v>6057</v>
      </c>
      <c r="I84" s="51"/>
      <c r="J84" s="51" t="s">
        <v>5054</v>
      </c>
      <c r="K84" s="51" t="s">
        <v>6056</v>
      </c>
      <c r="L84" s="51"/>
      <c r="M84" s="51"/>
      <c r="N84" s="51"/>
      <c r="O84" s="51"/>
      <c r="P84" s="51"/>
      <c r="Q84" s="51"/>
      <c r="R84" s="51"/>
      <c r="S84" s="51"/>
      <c r="T84" s="51"/>
      <c r="U84" s="51"/>
      <c r="V84" s="51"/>
      <c r="W84" s="51"/>
      <c r="X84" s="51" t="s">
        <v>5034</v>
      </c>
      <c r="Y84" s="51" t="b">
        <f>COUNTIF(Methods_Used_in_Literatures!$N$3:$N$9,'Article_Review '!C157)&gt;0</f>
        <v>0</v>
      </c>
      <c r="Z84" s="51" t="b">
        <f>COUNTIF(Methods_Used_in_Literatures!$P$3:$P$20,C84)&gt;0</f>
        <v>0</v>
      </c>
      <c r="AA84" s="51" t="str">
        <f>VLOOKUP(C84,Article!$A$1:$E$1129,5)</f>
        <v>2013</v>
      </c>
      <c r="AB84" s="51" t="str">
        <f>VLOOKUP(C84,Article!A:F,6)</f>
        <v>Med Care</v>
      </c>
      <c r="AC84" s="51"/>
      <c r="AD84" s="7"/>
      <c r="AE84" s="7"/>
      <c r="AF84" s="7"/>
      <c r="AG84" s="7"/>
      <c r="AH84" s="7"/>
      <c r="AI84" s="7"/>
      <c r="AJ84" s="7"/>
      <c r="AK84" s="7"/>
    </row>
    <row r="85" spans="1:37" s="10" customFormat="1" ht="20" customHeight="1" x14ac:dyDescent="0.2">
      <c r="A85" s="51">
        <v>84</v>
      </c>
      <c r="B85" s="51">
        <v>1</v>
      </c>
      <c r="C85" s="51">
        <v>790</v>
      </c>
      <c r="D85" s="51" t="str">
        <f>VLOOKUP(C85,Article!A:B,2)</f>
        <v>Quality of Care Within a Trauma Center Is not Altered by Injury Type</v>
      </c>
      <c r="E85" s="53">
        <v>43949</v>
      </c>
      <c r="F85" s="51" t="s">
        <v>6055</v>
      </c>
      <c r="G85" s="51" t="s">
        <v>6054</v>
      </c>
      <c r="H85" s="51"/>
      <c r="I85" s="51"/>
      <c r="J85" s="51"/>
      <c r="K85" s="51" t="s">
        <v>5441</v>
      </c>
      <c r="L85" s="51"/>
      <c r="M85" s="51" t="s">
        <v>5066</v>
      </c>
      <c r="N85" s="51"/>
      <c r="O85" s="51"/>
      <c r="P85" s="51"/>
      <c r="Q85" s="51"/>
      <c r="R85" s="51"/>
      <c r="S85" s="51"/>
      <c r="T85" s="51"/>
      <c r="U85" s="51"/>
      <c r="V85" s="51"/>
      <c r="W85" s="51"/>
      <c r="X85" s="51" t="s">
        <v>5172</v>
      </c>
      <c r="Y85" s="51" t="b">
        <f>COUNTIF(Methods_Used_in_Literatures!$N$3:$N$9,'Article_Review '!C158)&gt;0</f>
        <v>0</v>
      </c>
      <c r="Z85" s="51" t="b">
        <f>COUNTIF(Methods_Used_in_Literatures!$P$3:$P$20,C85)&gt;0</f>
        <v>0</v>
      </c>
      <c r="AA85" s="51" t="str">
        <f>VLOOKUP(C85,Article!$A$1:$E$1129,5)</f>
        <v>2010</v>
      </c>
      <c r="AB85" s="51" t="str">
        <f>VLOOKUP(C85,Article!A:F,6)</f>
        <v>J Trauma</v>
      </c>
      <c r="AC85" s="51" t="s">
        <v>6053</v>
      </c>
      <c r="AD85" s="7"/>
      <c r="AE85" s="7"/>
      <c r="AF85" s="7"/>
      <c r="AG85" s="7"/>
      <c r="AH85" s="7"/>
      <c r="AI85" s="7"/>
      <c r="AJ85" s="7"/>
      <c r="AK85" s="7"/>
    </row>
    <row r="86" spans="1:37" s="10" customFormat="1" ht="20" customHeight="1" x14ac:dyDescent="0.2">
      <c r="A86" s="51">
        <v>85</v>
      </c>
      <c r="B86" s="51">
        <v>1</v>
      </c>
      <c r="C86" s="51">
        <v>666</v>
      </c>
      <c r="D86" s="51" t="str">
        <f>VLOOKUP(C86,Article!A:B,2)</f>
        <v>The effect of operative timing on functional outcome after isolated spinal trauma</v>
      </c>
      <c r="E86" s="53">
        <v>43949</v>
      </c>
      <c r="F86" s="51" t="s">
        <v>6052</v>
      </c>
      <c r="G86" s="51" t="s">
        <v>6051</v>
      </c>
      <c r="H86" s="51" t="s">
        <v>6050</v>
      </c>
      <c r="I86" s="51"/>
      <c r="J86" s="51"/>
      <c r="K86" s="51" t="s">
        <v>5339</v>
      </c>
      <c r="L86" s="51"/>
      <c r="M86" s="51" t="s">
        <v>5066</v>
      </c>
      <c r="N86" s="51"/>
      <c r="O86" s="51"/>
      <c r="P86" s="51"/>
      <c r="Q86" s="51"/>
      <c r="R86" s="51"/>
      <c r="S86" s="51"/>
      <c r="T86" s="51"/>
      <c r="U86" s="51"/>
      <c r="V86" s="51"/>
      <c r="W86" s="51"/>
      <c r="X86" s="51" t="s">
        <v>5172</v>
      </c>
      <c r="Y86" s="51" t="b">
        <f>COUNTIF(Methods_Used_in_Literatures!$N$3:$N$9,'Article_Review '!C159)&gt;0</f>
        <v>0</v>
      </c>
      <c r="Z86" s="51" t="b">
        <f>COUNTIF(Methods_Used_in_Literatures!$P$3:$P$20,C86)&gt;0</f>
        <v>0</v>
      </c>
      <c r="AA86" s="51" t="str">
        <f>VLOOKUP(C86,Article!$A$1:$E$1129,5)</f>
        <v>2011</v>
      </c>
      <c r="AB86" s="51" t="str">
        <f>VLOOKUP(C86,Article!A:F,6)</f>
        <v>J Trauma</v>
      </c>
      <c r="AC86" s="51" t="s">
        <v>5339</v>
      </c>
      <c r="AD86" s="7"/>
      <c r="AE86" s="7"/>
      <c r="AF86" s="7"/>
      <c r="AG86" s="7"/>
      <c r="AH86" s="7"/>
      <c r="AI86" s="7"/>
      <c r="AJ86" s="7"/>
      <c r="AK86" s="7"/>
    </row>
    <row r="87" spans="1:37" s="10" customFormat="1" ht="20" customHeight="1" x14ac:dyDescent="0.2">
      <c r="A87" s="51">
        <v>86</v>
      </c>
      <c r="B87" s="51">
        <v>1</v>
      </c>
      <c r="C87" s="51">
        <v>413</v>
      </c>
      <c r="D87" s="51" t="str">
        <f>VLOOKUP(C87,Article!A:B,2)</f>
        <v>Effect of adding systematic family history enquiry to cardiovascular disease risk assessment in primary care: a matched-pair, cluster randomized trial</v>
      </c>
      <c r="E87" s="53">
        <v>43949</v>
      </c>
      <c r="F87" s="51" t="s">
        <v>6049</v>
      </c>
      <c r="G87" s="51" t="s">
        <v>6048</v>
      </c>
      <c r="H87" s="51" t="s">
        <v>6047</v>
      </c>
      <c r="I87" s="51"/>
      <c r="J87" s="51"/>
      <c r="K87" s="51"/>
      <c r="L87" s="51"/>
      <c r="M87" s="51"/>
      <c r="N87" s="51"/>
      <c r="O87" s="51"/>
      <c r="P87" s="51"/>
      <c r="Q87" s="51"/>
      <c r="R87" s="51"/>
      <c r="S87" s="51"/>
      <c r="T87" s="51"/>
      <c r="U87" s="51"/>
      <c r="V87" s="51"/>
      <c r="W87" s="51"/>
      <c r="X87" s="51" t="s">
        <v>5034</v>
      </c>
      <c r="Y87" s="51" t="b">
        <f>COUNTIF(Methods_Used_in_Literatures!$N$3:$N$9,'Article_Review '!C160)&gt;0</f>
        <v>0</v>
      </c>
      <c r="Z87" s="51" t="b">
        <f>COUNTIF(Methods_Used_in_Literatures!$P$3:$P$20,C87)&gt;0</f>
        <v>0</v>
      </c>
      <c r="AA87" s="51" t="str">
        <f>VLOOKUP(C87,Article!$A$1:$E$1129,5)</f>
        <v>2012</v>
      </c>
      <c r="AB87" s="51" t="str">
        <f>VLOOKUP(C87,Article!A:F,6)</f>
        <v>Ann Intern Med</v>
      </c>
      <c r="AC87" s="51"/>
      <c r="AD87" s="7"/>
      <c r="AE87" s="7"/>
      <c r="AF87" s="7"/>
      <c r="AG87" s="7"/>
      <c r="AH87" s="7"/>
      <c r="AI87" s="7"/>
      <c r="AJ87" s="7"/>
      <c r="AK87" s="7"/>
    </row>
    <row r="88" spans="1:37" s="12" customFormat="1" ht="20" customHeight="1" x14ac:dyDescent="0.2">
      <c r="A88" s="12">
        <v>87</v>
      </c>
      <c r="B88" s="12">
        <v>1</v>
      </c>
      <c r="C88" s="12">
        <v>420</v>
      </c>
      <c r="D88" s="12" t="str">
        <f>VLOOKUP(C88,Article!A:B,2)</f>
        <v>Predictability of persistent frequent attendance in primary care: a temporal and geographical validation study</v>
      </c>
      <c r="E88" s="13">
        <v>43950</v>
      </c>
      <c r="F88" s="12" t="s">
        <v>6046</v>
      </c>
      <c r="G88" s="12" t="s">
        <v>6045</v>
      </c>
      <c r="H88" s="12" t="s">
        <v>6044</v>
      </c>
      <c r="I88" s="12" t="s">
        <v>6043</v>
      </c>
      <c r="J88" s="12" t="s">
        <v>5054</v>
      </c>
      <c r="K88" s="12" t="s">
        <v>6042</v>
      </c>
      <c r="L88" s="12" t="s">
        <v>5067</v>
      </c>
      <c r="M88" s="12" t="s">
        <v>6041</v>
      </c>
      <c r="N88" s="12" t="s">
        <v>6040</v>
      </c>
      <c r="O88" s="12" t="s">
        <v>5450</v>
      </c>
      <c r="Q88" s="12" t="s">
        <v>5049</v>
      </c>
      <c r="R88" s="12" t="s">
        <v>6039</v>
      </c>
      <c r="T88" s="12" t="s">
        <v>5047</v>
      </c>
      <c r="U88" s="12" t="s">
        <v>5047</v>
      </c>
      <c r="W88" s="12" t="s">
        <v>5019</v>
      </c>
      <c r="Y88" s="12" t="b">
        <f>COUNTIF(Methods_Used_in_Literatures!$N$3:$N$9,'Article_Review '!C23)&gt;0</f>
        <v>0</v>
      </c>
      <c r="Z88" s="12" t="b">
        <f>COUNTIF(Methods_Used_in_Literatures!$P$3:$P$20,C88)&gt;0</f>
        <v>0</v>
      </c>
      <c r="AA88" s="12" t="str">
        <f>VLOOKUP(C88,Article!$A$1:$E$1129,5)</f>
        <v>2013</v>
      </c>
      <c r="AB88" s="12" t="str">
        <f>VLOOKUP(C88,Article!A:F,6)</f>
        <v>PLoS One</v>
      </c>
      <c r="AD88" s="7"/>
      <c r="AE88" s="7"/>
      <c r="AF88" s="7"/>
      <c r="AG88" s="7"/>
      <c r="AH88" s="7"/>
      <c r="AI88" s="7"/>
      <c r="AJ88" s="7"/>
      <c r="AK88" s="7"/>
    </row>
    <row r="89" spans="1:37" ht="20" customHeight="1" x14ac:dyDescent="0.2">
      <c r="A89" s="12">
        <v>88</v>
      </c>
      <c r="B89" s="12">
        <v>1</v>
      </c>
      <c r="C89" s="12">
        <v>449</v>
      </c>
      <c r="D89" s="12" t="str">
        <f>VLOOKUP(C89,Article!A:B,2)</f>
        <v>Does improved access to diagnostic imaging results reduce hospital length of stay? A retrospective study</v>
      </c>
      <c r="E89" s="13">
        <v>43950</v>
      </c>
      <c r="F89" s="12" t="s">
        <v>6038</v>
      </c>
      <c r="G89" s="12" t="s">
        <v>6037</v>
      </c>
      <c r="H89" s="12" t="s">
        <v>6036</v>
      </c>
      <c r="I89" s="12" t="s">
        <v>5030</v>
      </c>
      <c r="J89" s="12" t="s">
        <v>5054</v>
      </c>
      <c r="K89" s="12" t="s">
        <v>6035</v>
      </c>
      <c r="L89" s="12" t="s">
        <v>5067</v>
      </c>
      <c r="M89" s="12" t="s">
        <v>6004</v>
      </c>
      <c r="N89" s="12" t="s">
        <v>6034</v>
      </c>
      <c r="O89" s="12" t="s">
        <v>6033</v>
      </c>
      <c r="P89" s="12"/>
      <c r="Q89" s="12" t="s">
        <v>5049</v>
      </c>
      <c r="R89" s="12" t="s">
        <v>5288</v>
      </c>
      <c r="S89" s="12"/>
      <c r="T89" s="12" t="s">
        <v>5047</v>
      </c>
      <c r="U89" s="12" t="s">
        <v>5047</v>
      </c>
      <c r="V89" s="12"/>
      <c r="W89" s="12" t="s">
        <v>5019</v>
      </c>
      <c r="X89" s="12"/>
      <c r="Y89" s="12" t="b">
        <f>COUNTIF(Methods_Used_in_Literatures!$N$3:$N$9,'Article_Review '!C24)&gt;0</f>
        <v>0</v>
      </c>
      <c r="Z89" s="12" t="b">
        <f>COUNTIF(Methods_Used_in_Literatures!$P$3:$P$20,C89)&gt;0</f>
        <v>0</v>
      </c>
      <c r="AA89" s="12" t="str">
        <f>VLOOKUP(C89,Article!$A$1:$E$1129,5)</f>
        <v>2010</v>
      </c>
      <c r="AB89" s="12" t="str">
        <f>VLOOKUP(C89,Article!A:F,6)</f>
        <v>BMC Health Serv Res</v>
      </c>
      <c r="AC89" s="12"/>
    </row>
    <row r="90" spans="1:37" s="10" customFormat="1" ht="20" customHeight="1" x14ac:dyDescent="0.2">
      <c r="A90" s="51">
        <v>89</v>
      </c>
      <c r="B90" s="51">
        <v>1</v>
      </c>
      <c r="C90" s="51">
        <v>1082</v>
      </c>
      <c r="D90" s="51" t="str">
        <f>VLOOKUP(C90,Article!A:B,2)</f>
        <v>Aggregating published prediction models with individual participant data: a comparison of different approaches</v>
      </c>
      <c r="E90" s="53">
        <v>43950</v>
      </c>
      <c r="F90" s="51" t="s">
        <v>6032</v>
      </c>
      <c r="G90" s="51" t="s">
        <v>6031</v>
      </c>
      <c r="H90" s="51" t="s">
        <v>6030</v>
      </c>
      <c r="I90" s="51" t="s">
        <v>5030</v>
      </c>
      <c r="J90" s="51" t="s">
        <v>6029</v>
      </c>
      <c r="K90" s="51" t="s">
        <v>6028</v>
      </c>
      <c r="L90" s="51"/>
      <c r="M90" s="51"/>
      <c r="N90" s="51"/>
      <c r="O90" s="51"/>
      <c r="P90" s="51"/>
      <c r="Q90" s="51"/>
      <c r="R90" s="51"/>
      <c r="S90" s="51"/>
      <c r="T90" s="51"/>
      <c r="U90" s="51"/>
      <c r="V90" s="51"/>
      <c r="W90" s="51"/>
      <c r="X90" s="51" t="s">
        <v>5172</v>
      </c>
      <c r="Y90" s="51" t="b">
        <f>COUNTIF(Methods_Used_in_Literatures!$N$3:$N$9,'Article_Review '!C161)&gt;0</f>
        <v>0</v>
      </c>
      <c r="Z90" s="51" t="b">
        <f>COUNTIF(Methods_Used_in_Literatures!$P$3:$P$20,C90)&gt;0</f>
        <v>0</v>
      </c>
      <c r="AA90" s="51" t="str">
        <f>VLOOKUP(C90,Article!$A$1:$E$1129,5)</f>
        <v>2012</v>
      </c>
      <c r="AB90" s="51" t="str">
        <f>VLOOKUP(C90,Article!A:F,6)</f>
        <v>Stat Med</v>
      </c>
      <c r="AC90" s="51"/>
      <c r="AD90" s="7"/>
      <c r="AE90" s="7"/>
      <c r="AF90" s="7"/>
      <c r="AG90" s="7"/>
      <c r="AH90" s="7"/>
      <c r="AI90" s="7"/>
      <c r="AJ90" s="7"/>
      <c r="AK90" s="7"/>
    </row>
    <row r="91" spans="1:37" ht="20" customHeight="1" x14ac:dyDescent="0.2">
      <c r="A91" s="12">
        <v>90</v>
      </c>
      <c r="B91" s="12">
        <v>1</v>
      </c>
      <c r="C91" s="12">
        <v>628</v>
      </c>
      <c r="D91" s="12" t="str">
        <f>VLOOKUP(C91,Article!A:B,2)</f>
        <v>The influence of unit-based nurse practitioners on hospital outcomes and readmission rates for patients with trauma</v>
      </c>
      <c r="E91" s="13">
        <v>43950</v>
      </c>
      <c r="F91" s="12" t="s">
        <v>6027</v>
      </c>
      <c r="G91" s="12" t="s">
        <v>6026</v>
      </c>
      <c r="H91" s="12" t="s">
        <v>6025</v>
      </c>
      <c r="I91" s="12" t="s">
        <v>5030</v>
      </c>
      <c r="J91" s="12" t="s">
        <v>6024</v>
      </c>
      <c r="K91" s="12" t="s">
        <v>6023</v>
      </c>
      <c r="L91" s="12" t="s">
        <v>5111</v>
      </c>
      <c r="M91" s="12" t="s">
        <v>5066</v>
      </c>
      <c r="N91" s="12" t="s">
        <v>6022</v>
      </c>
      <c r="O91" s="12" t="s">
        <v>5791</v>
      </c>
      <c r="P91" s="12"/>
      <c r="Q91" s="12" t="s">
        <v>5049</v>
      </c>
      <c r="R91" s="12" t="s">
        <v>5288</v>
      </c>
      <c r="S91" s="12"/>
      <c r="T91" s="12" t="s">
        <v>5047</v>
      </c>
      <c r="U91" s="12" t="s">
        <v>5047</v>
      </c>
      <c r="V91" s="12"/>
      <c r="W91" s="12" t="s">
        <v>5019</v>
      </c>
      <c r="X91" s="12"/>
      <c r="Y91" s="12" t="b">
        <f>COUNTIF(Methods_Used_in_Literatures!$N$3:$N$9,'Article_Review '!C25)&gt;0</f>
        <v>0</v>
      </c>
      <c r="Z91" s="12" t="b">
        <f>COUNTIF(Methods_Used_in_Literatures!$P$3:$P$20,C91)&gt;0</f>
        <v>0</v>
      </c>
      <c r="AA91" s="12" t="str">
        <f>VLOOKUP(C91,Article!$A$1:$E$1129,5)</f>
        <v>2012</v>
      </c>
      <c r="AB91" s="12" t="str">
        <f>VLOOKUP(C91,Article!A:F,6)</f>
        <v>J Trauma Acute Care Surg</v>
      </c>
      <c r="AC91" s="12"/>
    </row>
    <row r="92" spans="1:37" s="10" customFormat="1" ht="20" customHeight="1" x14ac:dyDescent="0.2">
      <c r="A92" s="51">
        <v>91</v>
      </c>
      <c r="B92" s="51">
        <v>1</v>
      </c>
      <c r="C92" s="51">
        <v>605</v>
      </c>
      <c r="D92" s="51" t="str">
        <f>VLOOKUP(C92,Article!A:B,2)</f>
        <v>Hypothermia in massive transfusion: have we been paying enough attention to it?</v>
      </c>
      <c r="E92" s="53">
        <v>43950</v>
      </c>
      <c r="F92" s="51" t="s">
        <v>6021</v>
      </c>
      <c r="G92" s="51" t="s">
        <v>6020</v>
      </c>
      <c r="H92" s="51"/>
      <c r="I92" s="51" t="s">
        <v>5030</v>
      </c>
      <c r="J92" s="51" t="s">
        <v>5097</v>
      </c>
      <c r="K92" s="51" t="s">
        <v>6019</v>
      </c>
      <c r="L92" s="51"/>
      <c r="M92" s="51" t="s">
        <v>5066</v>
      </c>
      <c r="N92" s="51"/>
      <c r="O92" s="51"/>
      <c r="P92" s="51"/>
      <c r="Q92" s="51"/>
      <c r="R92" s="51"/>
      <c r="S92" s="51"/>
      <c r="T92" s="51"/>
      <c r="U92" s="51"/>
      <c r="V92" s="51"/>
      <c r="W92" s="51"/>
      <c r="X92" s="51" t="s">
        <v>5775</v>
      </c>
      <c r="Y92" s="51" t="b">
        <f>COUNTIF(Methods_Used_in_Literatures!$N$3:$N$9,'Article_Review '!C162)&gt;0</f>
        <v>0</v>
      </c>
      <c r="Z92" s="51" t="b">
        <f>COUNTIF(Methods_Used_in_Literatures!$P$3:$P$20,C92)&gt;0</f>
        <v>0</v>
      </c>
      <c r="AA92" s="51" t="str">
        <f>VLOOKUP(C92,Article!$A$1:$E$1129,5)</f>
        <v>2012</v>
      </c>
      <c r="AB92" s="51" t="str">
        <f>VLOOKUP(C92,Article!A:F,6)</f>
        <v>J Trauma Acute Care Surg</v>
      </c>
      <c r="AC92" s="51" t="s">
        <v>6018</v>
      </c>
      <c r="AD92" s="7"/>
      <c r="AE92" s="7"/>
      <c r="AF92" s="7"/>
      <c r="AG92" s="7"/>
      <c r="AH92" s="7"/>
      <c r="AI92" s="7"/>
      <c r="AJ92" s="7"/>
      <c r="AK92" s="7"/>
    </row>
    <row r="93" spans="1:37" ht="20" customHeight="1" x14ac:dyDescent="0.2">
      <c r="A93" s="12">
        <v>92</v>
      </c>
      <c r="B93" s="12">
        <v>1</v>
      </c>
      <c r="C93" s="12">
        <v>970</v>
      </c>
      <c r="D93" s="12" t="str">
        <f>VLOOKUP(C93,Article!A:B,2)</f>
        <v>Changing patterns of splenectomy in transfusion-dependent thalassemia patients</v>
      </c>
      <c r="E93" s="13">
        <v>43950</v>
      </c>
      <c r="F93" s="12" t="s">
        <v>6017</v>
      </c>
      <c r="G93" s="12" t="s">
        <v>6016</v>
      </c>
      <c r="H93" s="12" t="s">
        <v>6015</v>
      </c>
      <c r="I93" s="12" t="s">
        <v>5030</v>
      </c>
      <c r="J93" s="12" t="s">
        <v>5054</v>
      </c>
      <c r="K93" s="12" t="s">
        <v>6014</v>
      </c>
      <c r="L93" s="12" t="s">
        <v>6013</v>
      </c>
      <c r="M93" s="12" t="s">
        <v>5664</v>
      </c>
      <c r="N93" s="12" t="s">
        <v>6012</v>
      </c>
      <c r="O93" s="12" t="s">
        <v>6011</v>
      </c>
      <c r="P93" s="12"/>
      <c r="Q93" s="12" t="s">
        <v>5049</v>
      </c>
      <c r="R93" s="12" t="s">
        <v>6010</v>
      </c>
      <c r="S93" s="12"/>
      <c r="T93" s="12" t="s">
        <v>5047</v>
      </c>
      <c r="U93" s="12" t="s">
        <v>5047</v>
      </c>
      <c r="V93" s="12"/>
      <c r="W93" s="12" t="s">
        <v>5019</v>
      </c>
      <c r="X93" s="12"/>
      <c r="Y93" s="12" t="b">
        <f>COUNTIF(Methods_Used_in_Literatures!$N$3:$N$9,'Article_Review '!C26)&gt;0</f>
        <v>0</v>
      </c>
      <c r="Z93" s="12" t="b">
        <f>COUNTIF(Methods_Used_in_Literatures!$P$3:$P$20,C93)&gt;0</f>
        <v>0</v>
      </c>
      <c r="AA93" s="12" t="str">
        <f>VLOOKUP(C93,Article!$A$1:$E$1129,5)</f>
        <v>2011</v>
      </c>
      <c r="AB93" s="12" t="str">
        <f>VLOOKUP(C93,Article!A:F,6)</f>
        <v>Am J Hematol</v>
      </c>
      <c r="AC93" s="12"/>
    </row>
    <row r="94" spans="1:37" s="16" customFormat="1" ht="20" customHeight="1" x14ac:dyDescent="0.2">
      <c r="A94" s="51">
        <v>93</v>
      </c>
      <c r="B94" s="51">
        <v>1</v>
      </c>
      <c r="C94" s="51">
        <v>648</v>
      </c>
      <c r="D94" s="51" t="str">
        <f>VLOOKUP(C94,Article!A:B,2)</f>
        <v>Quality of care for patients with type 2 diabetes in general practice according to patients' ethnic background: a cross-sectional study from Oslo, Norway</v>
      </c>
      <c r="E94" s="53">
        <v>43950</v>
      </c>
      <c r="F94" s="51" t="s">
        <v>6009</v>
      </c>
      <c r="G94" s="51" t="s">
        <v>6008</v>
      </c>
      <c r="H94" s="51" t="s">
        <v>6007</v>
      </c>
      <c r="I94" s="51" t="s">
        <v>5030</v>
      </c>
      <c r="J94" s="51"/>
      <c r="K94" s="51" t="s">
        <v>6006</v>
      </c>
      <c r="L94" s="51" t="s">
        <v>6005</v>
      </c>
      <c r="M94" s="51" t="s">
        <v>6004</v>
      </c>
      <c r="N94" s="51" t="s">
        <v>6003</v>
      </c>
      <c r="O94" s="51" t="s">
        <v>6002</v>
      </c>
      <c r="P94" s="51"/>
      <c r="Q94" s="51" t="s">
        <v>5049</v>
      </c>
      <c r="R94" s="51" t="s">
        <v>6001</v>
      </c>
      <c r="S94" s="51"/>
      <c r="T94" s="51" t="s">
        <v>5019</v>
      </c>
      <c r="U94" s="51"/>
      <c r="V94" s="51"/>
      <c r="W94" s="51" t="s">
        <v>5019</v>
      </c>
      <c r="X94" s="51" t="s">
        <v>5029</v>
      </c>
      <c r="Y94" s="51" t="b">
        <f>COUNTIF(Methods_Used_in_Literatures!$N$3:$N$9,'Article_Review '!C163)&gt;0</f>
        <v>0</v>
      </c>
      <c r="Z94" s="51" t="b">
        <f>COUNTIF(Methods_Used_in_Literatures!$P$3:$P$20,C94)&gt;0</f>
        <v>0</v>
      </c>
      <c r="AA94" s="51" t="str">
        <f>VLOOKUP(C94,Article!$A$1:$E$1129,5)</f>
        <v>2010</v>
      </c>
      <c r="AB94" s="51" t="str">
        <f>VLOOKUP(C94,Article!A:F,6)</f>
        <v>BMC Health Serv Res</v>
      </c>
      <c r="AC94" s="51" t="s">
        <v>6000</v>
      </c>
      <c r="AD94" s="7"/>
      <c r="AE94" s="7"/>
      <c r="AF94" s="7"/>
      <c r="AG94" s="7"/>
      <c r="AH94" s="7"/>
      <c r="AI94" s="7"/>
      <c r="AJ94" s="7"/>
      <c r="AK94" s="7"/>
    </row>
    <row r="95" spans="1:37" s="10" customFormat="1" ht="20" customHeight="1" x14ac:dyDescent="0.2">
      <c r="A95" s="51">
        <v>94</v>
      </c>
      <c r="B95" s="51">
        <v>1</v>
      </c>
      <c r="C95" s="51">
        <v>414</v>
      </c>
      <c r="D95" s="51" t="str">
        <f>VLOOKUP(C95,Article!A:B,2)</f>
        <v>Impact of a web-based personally controlled health management system on influenza vaccination and health services utilization rates: a randomized controlled trial</v>
      </c>
      <c r="E95" s="53">
        <v>43950</v>
      </c>
      <c r="F95" s="51" t="s">
        <v>5999</v>
      </c>
      <c r="G95" s="51" t="s">
        <v>5998</v>
      </c>
      <c r="H95" s="51" t="s">
        <v>5997</v>
      </c>
      <c r="I95" s="51" t="s">
        <v>5030</v>
      </c>
      <c r="J95" s="51"/>
      <c r="K95" s="51"/>
      <c r="L95" s="51"/>
      <c r="M95" s="51"/>
      <c r="N95" s="51"/>
      <c r="O95" s="51"/>
      <c r="P95" s="51"/>
      <c r="Q95" s="51"/>
      <c r="R95" s="51"/>
      <c r="S95" s="51"/>
      <c r="T95" s="51"/>
      <c r="U95" s="51"/>
      <c r="V95" s="51"/>
      <c r="W95" s="51"/>
      <c r="X95" s="51" t="s">
        <v>5044</v>
      </c>
      <c r="Y95" s="51" t="b">
        <f>COUNTIF(Methods_Used_in_Literatures!$N$3:$N$9,'Article_Review '!C164)&gt;0</f>
        <v>0</v>
      </c>
      <c r="Z95" s="51" t="b">
        <f>COUNTIF(Methods_Used_in_Literatures!$P$3:$P$20,C95)&gt;0</f>
        <v>0</v>
      </c>
      <c r="AA95" s="51" t="str">
        <f>VLOOKUP(C95,Article!$A$1:$E$1129,5)</f>
        <v>2012</v>
      </c>
      <c r="AB95" s="51" t="str">
        <f>VLOOKUP(C95,Article!A:F,6)</f>
        <v>J Am Med Inform Assoc</v>
      </c>
      <c r="AC95" s="51" t="s">
        <v>5204</v>
      </c>
      <c r="AD95" s="7"/>
      <c r="AE95" s="7"/>
      <c r="AF95" s="7"/>
      <c r="AG95" s="7"/>
      <c r="AH95" s="7"/>
      <c r="AI95" s="7"/>
      <c r="AJ95" s="7"/>
      <c r="AK95" s="7"/>
    </row>
    <row r="96" spans="1:37" s="10" customFormat="1" ht="20" customHeight="1" x14ac:dyDescent="0.2">
      <c r="A96" s="51">
        <v>95</v>
      </c>
      <c r="B96" s="51">
        <v>1</v>
      </c>
      <c r="C96" s="51">
        <v>1071</v>
      </c>
      <c r="D96" s="51" t="str">
        <f>VLOOKUP(C96,Article!A:B,2)</f>
        <v>Colorectal cancer screening adherence is higher with fecal immunochemical tests than guaiac-based fecal occult blood tests: a randomized, controlled trial</v>
      </c>
      <c r="E96" s="53">
        <v>43950</v>
      </c>
      <c r="F96" s="51" t="s">
        <v>5996</v>
      </c>
      <c r="G96" s="51" t="s">
        <v>5995</v>
      </c>
      <c r="H96" s="51" t="s">
        <v>5994</v>
      </c>
      <c r="I96" s="51" t="s">
        <v>5030</v>
      </c>
      <c r="J96" s="51" t="s">
        <v>5993</v>
      </c>
      <c r="K96" s="51" t="s">
        <v>5992</v>
      </c>
      <c r="L96" s="51"/>
      <c r="M96" s="51"/>
      <c r="N96" s="51"/>
      <c r="O96" s="51" t="s">
        <v>5991</v>
      </c>
      <c r="P96" s="51"/>
      <c r="Q96" s="51"/>
      <c r="R96" s="51"/>
      <c r="S96" s="51"/>
      <c r="T96" s="51"/>
      <c r="U96" s="51"/>
      <c r="V96" s="51"/>
      <c r="W96" s="51"/>
      <c r="X96" s="51" t="s">
        <v>5740</v>
      </c>
      <c r="Y96" s="51" t="b">
        <f>COUNTIF(Methods_Used_in_Literatures!$N$3:$N$9,'Article_Review '!C165)&gt;0</f>
        <v>0</v>
      </c>
      <c r="Z96" s="51" t="b">
        <f>COUNTIF(Methods_Used_in_Literatures!$P$3:$P$20,C96)&gt;0</f>
        <v>0</v>
      </c>
      <c r="AA96" s="51" t="str">
        <f>VLOOKUP(C96,Article!$A$1:$E$1129,5)</f>
        <v>2010</v>
      </c>
      <c r="AB96" s="51" t="str">
        <f>VLOOKUP(C96,Article!A:F,6)</f>
        <v>Prev Med</v>
      </c>
      <c r="AC96" s="51" t="s">
        <v>5990</v>
      </c>
      <c r="AD96" s="7"/>
      <c r="AE96" s="7"/>
      <c r="AF96" s="7"/>
      <c r="AG96" s="7"/>
      <c r="AH96" s="7"/>
      <c r="AI96" s="7"/>
      <c r="AJ96" s="7"/>
      <c r="AK96" s="7"/>
    </row>
    <row r="97" spans="1:37" ht="20" customHeight="1" x14ac:dyDescent="0.2">
      <c r="A97" s="12">
        <v>96</v>
      </c>
      <c r="B97" s="12">
        <v>1</v>
      </c>
      <c r="C97" s="12">
        <v>972</v>
      </c>
      <c r="D97" s="12" t="str">
        <f>VLOOKUP(C97,Article!A:B,2)</f>
        <v>Comparisons of 30-day mortalities and 90-day functional recoveries after first and recurrent primary intracerebral hemorrhage attacks: a multiple-institute retrospective study</v>
      </c>
      <c r="E97" s="13">
        <v>43950</v>
      </c>
      <c r="F97" s="12" t="s">
        <v>5989</v>
      </c>
      <c r="G97" s="12" t="s">
        <v>5988</v>
      </c>
      <c r="H97" s="12" t="s">
        <v>5987</v>
      </c>
      <c r="I97" s="12" t="s">
        <v>5030</v>
      </c>
      <c r="J97" s="12" t="s">
        <v>5054</v>
      </c>
      <c r="K97" s="12" t="s">
        <v>5986</v>
      </c>
      <c r="L97" s="12" t="s">
        <v>5067</v>
      </c>
      <c r="M97" s="12" t="s">
        <v>5985</v>
      </c>
      <c r="N97" s="12" t="s">
        <v>5984</v>
      </c>
      <c r="O97" s="12" t="s">
        <v>5983</v>
      </c>
      <c r="P97" s="12"/>
      <c r="Q97" s="12" t="s">
        <v>5049</v>
      </c>
      <c r="R97" s="12" t="s">
        <v>5288</v>
      </c>
      <c r="S97" s="12"/>
      <c r="T97" s="12" t="s">
        <v>5047</v>
      </c>
      <c r="U97" s="12" t="s">
        <v>5047</v>
      </c>
      <c r="V97" s="12"/>
      <c r="W97" s="12" t="s">
        <v>5019</v>
      </c>
      <c r="X97" s="12"/>
      <c r="Y97" s="12" t="b">
        <f>COUNTIF(Methods_Used_in_Literatures!$N$3:$N$9,'Article_Review '!C27)&gt;0</f>
        <v>0</v>
      </c>
      <c r="Z97" s="12" t="b">
        <f>COUNTIF(Methods_Used_in_Literatures!$P$3:$P$20,C97)&gt;0</f>
        <v>0</v>
      </c>
      <c r="AA97" s="12" t="str">
        <f>VLOOKUP(C97,Article!$A$1:$E$1129,5)</f>
        <v>2013</v>
      </c>
      <c r="AB97" s="12" t="str">
        <f>VLOOKUP(C97,Article!A:F,6)</f>
        <v>World Neurosurg</v>
      </c>
      <c r="AC97" s="12"/>
    </row>
    <row r="98" spans="1:37" ht="20" customHeight="1" x14ac:dyDescent="0.2">
      <c r="A98" s="12">
        <v>97</v>
      </c>
      <c r="B98" s="12">
        <v>1</v>
      </c>
      <c r="C98" s="12">
        <v>966</v>
      </c>
      <c r="D98" s="12" t="str">
        <f>VLOOKUP(C98,Article!A:B,2)</f>
        <v>Hypoglycaemia is associated with increased length of stay and mortality in people with diabetes who are hospitalized</v>
      </c>
      <c r="E98" s="13">
        <v>43950</v>
      </c>
      <c r="F98" s="12" t="s">
        <v>5982</v>
      </c>
      <c r="G98" s="12" t="s">
        <v>5981</v>
      </c>
      <c r="H98" s="12" t="s">
        <v>5980</v>
      </c>
      <c r="I98" s="12" t="s">
        <v>5030</v>
      </c>
      <c r="J98" s="12" t="s">
        <v>5054</v>
      </c>
      <c r="K98" s="12" t="s">
        <v>5979</v>
      </c>
      <c r="L98" s="12" t="s">
        <v>5091</v>
      </c>
      <c r="M98" s="12" t="s">
        <v>5527</v>
      </c>
      <c r="N98" s="12" t="s">
        <v>5978</v>
      </c>
      <c r="O98" s="12" t="s">
        <v>5977</v>
      </c>
      <c r="P98" s="12"/>
      <c r="Q98" s="12" t="s">
        <v>5049</v>
      </c>
      <c r="R98" s="12" t="s">
        <v>5288</v>
      </c>
      <c r="S98" s="12"/>
      <c r="T98" s="12" t="s">
        <v>5047</v>
      </c>
      <c r="U98" s="12" t="s">
        <v>5047</v>
      </c>
      <c r="V98" s="12"/>
      <c r="W98" s="12" t="s">
        <v>5019</v>
      </c>
      <c r="X98" s="12"/>
      <c r="Y98" s="12" t="b">
        <f>COUNTIF(Methods_Used_in_Literatures!$N$3:$N$9,'Article_Review '!C28)&gt;0</f>
        <v>0</v>
      </c>
      <c r="Z98" s="12" t="b">
        <f>COUNTIF(Methods_Used_in_Literatures!$P$3:$P$20,C98)&gt;0</f>
        <v>0</v>
      </c>
      <c r="AA98" s="12" t="str">
        <f>VLOOKUP(C98,Article!$A$1:$E$1129,5)</f>
        <v>2012</v>
      </c>
      <c r="AB98" s="12" t="str">
        <f>VLOOKUP(C98,Article!A:F,6)</f>
        <v>Diabet Med</v>
      </c>
      <c r="AC98" s="12" t="s">
        <v>5976</v>
      </c>
    </row>
    <row r="99" spans="1:37" ht="20" customHeight="1" x14ac:dyDescent="0.2">
      <c r="A99" s="12">
        <v>98</v>
      </c>
      <c r="B99" s="12">
        <v>1</v>
      </c>
      <c r="C99" s="12">
        <v>407</v>
      </c>
      <c r="D99" s="12" t="str">
        <f>VLOOKUP(C99,Article!A:B,2)</f>
        <v>Electronic health record-based detection of risk factors for Clostridium difficile infection relapse</v>
      </c>
      <c r="E99" s="13">
        <v>43950</v>
      </c>
      <c r="F99" s="12" t="s">
        <v>5975</v>
      </c>
      <c r="G99" s="12" t="s">
        <v>5974</v>
      </c>
      <c r="H99" s="12" t="s">
        <v>5973</v>
      </c>
      <c r="I99" s="12" t="s">
        <v>5030</v>
      </c>
      <c r="J99" s="12" t="s">
        <v>5449</v>
      </c>
      <c r="K99" s="12" t="s">
        <v>5972</v>
      </c>
      <c r="L99" s="12" t="s">
        <v>5148</v>
      </c>
      <c r="M99" s="12" t="s">
        <v>5066</v>
      </c>
      <c r="N99" s="12" t="s">
        <v>5971</v>
      </c>
      <c r="O99" s="12" t="s">
        <v>5970</v>
      </c>
      <c r="P99" s="12" t="s">
        <v>5969</v>
      </c>
      <c r="Q99" s="12" t="s">
        <v>5049</v>
      </c>
      <c r="R99" s="12" t="s">
        <v>5288</v>
      </c>
      <c r="S99" s="12"/>
      <c r="T99" s="12" t="s">
        <v>5047</v>
      </c>
      <c r="U99" s="12" t="s">
        <v>5047</v>
      </c>
      <c r="V99" s="12"/>
      <c r="W99" s="12" t="s">
        <v>5019</v>
      </c>
      <c r="X99" s="12"/>
      <c r="Y99" s="12" t="b">
        <f>COUNTIF(Methods_Used_in_Literatures!$N$3:$N$9,'Article_Review '!C29)&gt;0</f>
        <v>0</v>
      </c>
      <c r="Z99" s="12" t="b">
        <f>COUNTIF(Methods_Used_in_Literatures!$P$3:$P$20,C99)&gt;0</f>
        <v>0</v>
      </c>
      <c r="AA99" s="12" t="str">
        <f>VLOOKUP(C99,Article!$A$1:$E$1129,5)</f>
        <v>2013</v>
      </c>
      <c r="AB99" s="12" t="str">
        <f>VLOOKUP(C99,Article!A:F,6)</f>
        <v>Infect Control Hosp Epidemiol</v>
      </c>
      <c r="AC99" s="12"/>
    </row>
    <row r="100" spans="1:37" ht="20" customHeight="1" x14ac:dyDescent="0.2">
      <c r="A100" s="12">
        <v>99</v>
      </c>
      <c r="B100" s="12">
        <v>1</v>
      </c>
      <c r="C100" s="12">
        <v>938</v>
      </c>
      <c r="D100" s="12" t="str">
        <f>VLOOKUP(C100,Article!A:B,2)</f>
        <v>Obesity in pediatric specialty clinics: an underestimated comorbidity</v>
      </c>
      <c r="E100" s="13">
        <v>43950</v>
      </c>
      <c r="F100" s="12" t="s">
        <v>5968</v>
      </c>
      <c r="G100" s="12" t="s">
        <v>5967</v>
      </c>
      <c r="H100" s="12" t="s">
        <v>5966</v>
      </c>
      <c r="I100" s="12" t="s">
        <v>5030</v>
      </c>
      <c r="J100" s="12" t="s">
        <v>5965</v>
      </c>
      <c r="K100" s="12" t="s">
        <v>5964</v>
      </c>
      <c r="L100" s="12" t="s">
        <v>5148</v>
      </c>
      <c r="M100" s="12" t="s">
        <v>5066</v>
      </c>
      <c r="N100" s="12"/>
      <c r="O100" s="12"/>
      <c r="P100" s="12"/>
      <c r="Q100" s="12"/>
      <c r="R100" s="12"/>
      <c r="S100" s="12"/>
      <c r="T100" s="12" t="s">
        <v>5019</v>
      </c>
      <c r="U100" s="12" t="s">
        <v>5047</v>
      </c>
      <c r="V100" s="12"/>
      <c r="W100" s="12" t="s">
        <v>5019</v>
      </c>
      <c r="X100" s="12"/>
      <c r="Y100" s="12" t="b">
        <f>COUNTIF(Methods_Used_in_Literatures!$N$3:$N$9,'Article_Review '!C30)&gt;0</f>
        <v>0</v>
      </c>
      <c r="Z100" s="12" t="b">
        <f>COUNTIF(Methods_Used_in_Literatures!$P$3:$P$20,C100)&gt;0</f>
        <v>0</v>
      </c>
      <c r="AA100" s="12" t="str">
        <f>VLOOKUP(C100,Article!$A$1:$E$1129,5)</f>
        <v>2012</v>
      </c>
      <c r="AB100" s="12" t="str">
        <f>VLOOKUP(C100,Article!A:F,6)</f>
        <v>Clin Pediatr (Phila)</v>
      </c>
      <c r="AC100" s="12" t="s">
        <v>5963</v>
      </c>
    </row>
    <row r="101" spans="1:37" s="10" customFormat="1" ht="20" customHeight="1" x14ac:dyDescent="0.2">
      <c r="A101" s="51">
        <v>100</v>
      </c>
      <c r="B101" s="51">
        <v>1</v>
      </c>
      <c r="C101" s="51">
        <v>567</v>
      </c>
      <c r="D101" s="51" t="str">
        <f>VLOOKUP(C101,Article!A:B,2)</f>
        <v>The impact of missing trauma data on predicting massive transfusion</v>
      </c>
      <c r="E101" s="53">
        <v>43950</v>
      </c>
      <c r="F101" s="51" t="s">
        <v>5962</v>
      </c>
      <c r="G101" s="51" t="s">
        <v>5961</v>
      </c>
      <c r="H101" s="51" t="s">
        <v>5960</v>
      </c>
      <c r="I101" s="51" t="s">
        <v>5030</v>
      </c>
      <c r="J101" s="51"/>
      <c r="K101" s="51"/>
      <c r="L101" s="51"/>
      <c r="M101" s="51"/>
      <c r="N101" s="51"/>
      <c r="O101" s="51"/>
      <c r="P101" s="51"/>
      <c r="Q101" s="51"/>
      <c r="R101" s="51"/>
      <c r="S101" s="51"/>
      <c r="T101" s="51"/>
      <c r="U101" s="51"/>
      <c r="V101" s="51"/>
      <c r="W101" s="51"/>
      <c r="X101" s="51" t="s">
        <v>5353</v>
      </c>
      <c r="Y101" s="51" t="b">
        <f>COUNTIF(Methods_Used_in_Literatures!$N$3:$N$9,'Article_Review '!C166)&gt;0</f>
        <v>0</v>
      </c>
      <c r="Z101" s="51" t="b">
        <f>COUNTIF(Methods_Used_in_Literatures!$P$3:$P$20,C101)&gt;0</f>
        <v>0</v>
      </c>
      <c r="AA101" s="51" t="str">
        <f>VLOOKUP(C101,Article!$A$1:$E$1129,5)</f>
        <v>2013</v>
      </c>
      <c r="AB101" s="51" t="str">
        <f>VLOOKUP(C101,Article!A:F,6)</f>
        <v>J Trauma Acute Care Surg</v>
      </c>
      <c r="AC101" s="51"/>
      <c r="AD101" s="7"/>
      <c r="AE101" s="7"/>
      <c r="AF101" s="7"/>
      <c r="AG101" s="7"/>
      <c r="AH101" s="7"/>
      <c r="AI101" s="7"/>
      <c r="AJ101" s="7"/>
      <c r="AK101" s="7"/>
    </row>
    <row r="102" spans="1:37" s="14" customFormat="1" ht="20" customHeight="1" x14ac:dyDescent="0.2">
      <c r="A102" s="51">
        <v>101</v>
      </c>
      <c r="B102" s="51">
        <v>1</v>
      </c>
      <c r="C102" s="52">
        <v>28</v>
      </c>
      <c r="D102" s="51" t="str">
        <f>VLOOKUP(C102,Article!A:B,2)</f>
        <v>Automated, electronic alerts for acute kidney injury: a single-blind, parallel-group, randomised controlled trial</v>
      </c>
      <c r="E102" s="53">
        <v>43959</v>
      </c>
      <c r="F102" s="53" t="s">
        <v>5958</v>
      </c>
      <c r="G102" s="53" t="s">
        <v>5957</v>
      </c>
      <c r="H102" s="51" t="s">
        <v>5956</v>
      </c>
      <c r="I102" s="51" t="s">
        <v>5030</v>
      </c>
      <c r="J102" s="51" t="s">
        <v>5955</v>
      </c>
      <c r="K102" s="51"/>
      <c r="L102" s="51"/>
      <c r="M102" s="51"/>
      <c r="N102" s="51"/>
      <c r="O102" s="51"/>
      <c r="P102" s="51"/>
      <c r="Q102" s="51"/>
      <c r="R102" s="51"/>
      <c r="S102" s="51"/>
      <c r="T102" s="51"/>
      <c r="U102" s="51"/>
      <c r="V102" s="51"/>
      <c r="W102" s="51"/>
      <c r="X102" s="51" t="s">
        <v>5044</v>
      </c>
      <c r="Y102" s="51" t="b">
        <f>COUNTIF(Methods_Used_in_Literatures!$N$3:$N$9,'Article_Review '!C167)&gt;0</f>
        <v>0</v>
      </c>
      <c r="Z102" s="51" t="b">
        <f>COUNTIF(Methods_Used_in_Literatures!$P$3:$P$20,C102)&gt;0</f>
        <v>0</v>
      </c>
      <c r="AA102" s="51" t="str">
        <f>VLOOKUP(C102,Article!$A$1:$E$1129,5)</f>
        <v>2015</v>
      </c>
      <c r="AB102" s="51" t="str">
        <f>VLOOKUP(C102,Article!A:F,6)</f>
        <v>Lancet</v>
      </c>
      <c r="AC102" s="51" t="s">
        <v>5954</v>
      </c>
      <c r="AD102" s="7"/>
      <c r="AE102" s="7"/>
      <c r="AF102" s="7"/>
      <c r="AG102" s="7"/>
      <c r="AH102" s="7"/>
      <c r="AI102" s="7"/>
      <c r="AJ102" s="7"/>
      <c r="AK102" s="7"/>
    </row>
    <row r="103" spans="1:37" s="14" customFormat="1" ht="20" customHeight="1" x14ac:dyDescent="0.2">
      <c r="A103" s="51">
        <v>102</v>
      </c>
      <c r="B103" s="51">
        <v>1</v>
      </c>
      <c r="C103" s="52">
        <v>511</v>
      </c>
      <c r="D103" s="51" t="str">
        <f>VLOOKUP(C103,Article!A:B,2)</f>
        <v>Independent validation of the Nottingham Hip Fracture Score and identification of regional variation in patient risk within England</v>
      </c>
      <c r="E103" s="53">
        <v>43959</v>
      </c>
      <c r="F103" s="53" t="s">
        <v>5953</v>
      </c>
      <c r="G103" s="53" t="s">
        <v>5952</v>
      </c>
      <c r="H103" s="51"/>
      <c r="I103" s="51" t="s">
        <v>5030</v>
      </c>
      <c r="J103" s="51"/>
      <c r="K103" s="51" t="s">
        <v>5951</v>
      </c>
      <c r="L103" s="51"/>
      <c r="M103" s="51"/>
      <c r="N103" s="51"/>
      <c r="O103" s="51"/>
      <c r="P103" s="51"/>
      <c r="Q103" s="51"/>
      <c r="R103" s="51"/>
      <c r="S103" s="51"/>
      <c r="T103" s="51"/>
      <c r="U103" s="51"/>
      <c r="V103" s="51"/>
      <c r="W103" s="51"/>
      <c r="X103" s="51" t="s">
        <v>5172</v>
      </c>
      <c r="Y103" s="51" t="b">
        <f>COUNTIF(Methods_Used_in_Literatures!$N$3:$N$9,'Article_Review '!C168)&gt;0</f>
        <v>0</v>
      </c>
      <c r="Z103" s="51" t="b">
        <f>COUNTIF(Methods_Used_in_Literatures!$P$3:$P$20,C103)&gt;0</f>
        <v>0</v>
      </c>
      <c r="AA103" s="51" t="str">
        <f>VLOOKUP(C103,Article!$A$1:$E$1129,5)</f>
        <v>2015</v>
      </c>
      <c r="AB103" s="51" t="str">
        <f>VLOOKUP(C103,Article!A:F,6)</f>
        <v>Bone Joint J</v>
      </c>
      <c r="AC103" s="51" t="s">
        <v>5950</v>
      </c>
      <c r="AD103" s="7"/>
      <c r="AE103" s="7"/>
      <c r="AF103" s="7"/>
      <c r="AG103" s="7"/>
      <c r="AH103" s="7"/>
      <c r="AI103" s="7"/>
      <c r="AJ103" s="7"/>
      <c r="AK103" s="7"/>
    </row>
    <row r="104" spans="1:37" s="14" customFormat="1" ht="20" customHeight="1" x14ac:dyDescent="0.2">
      <c r="A104" s="51">
        <v>103</v>
      </c>
      <c r="B104" s="51">
        <v>1</v>
      </c>
      <c r="C104" s="52">
        <v>1106</v>
      </c>
      <c r="D104" s="51" t="str">
        <f>VLOOKUP(C104,Article!A:B,2)</f>
        <v>Implementation of a patient decision aid for men with localized prostate cancer: evaluation of patient outcomes and practice variation</v>
      </c>
      <c r="E104" s="53">
        <v>43959</v>
      </c>
      <c r="F104" s="53" t="s">
        <v>5949</v>
      </c>
      <c r="G104" s="53" t="s">
        <v>5948</v>
      </c>
      <c r="H104" s="51"/>
      <c r="I104" s="51" t="s">
        <v>5030</v>
      </c>
      <c r="J104" s="51" t="s">
        <v>5881</v>
      </c>
      <c r="K104" s="51"/>
      <c r="L104" s="51"/>
      <c r="M104" s="51"/>
      <c r="N104" s="51"/>
      <c r="O104" s="51"/>
      <c r="P104" s="51"/>
      <c r="Q104" s="51"/>
      <c r="R104" s="51"/>
      <c r="S104" s="51"/>
      <c r="T104" s="51"/>
      <c r="U104" s="51"/>
      <c r="V104" s="51"/>
      <c r="W104" s="51"/>
      <c r="X104" s="51" t="s">
        <v>5034</v>
      </c>
      <c r="Y104" s="51" t="b">
        <f>COUNTIF(Methods_Used_in_Literatures!$N$3:$N$9,'Article_Review '!C169)&gt;0</f>
        <v>0</v>
      </c>
      <c r="Z104" s="51" t="b">
        <f>COUNTIF(Methods_Used_in_Literatures!$P$3:$P$20,C104)&gt;0</f>
        <v>0</v>
      </c>
      <c r="AA104" s="51" t="str">
        <f>VLOOKUP(C104,Article!$A$1:$E$1129,5)</f>
        <v>2016</v>
      </c>
      <c r="AB104" s="51" t="str">
        <f>VLOOKUP(C104,Article!A:F,6)</f>
        <v>Implement Sci</v>
      </c>
      <c r="AC104" s="51" t="s">
        <v>5947</v>
      </c>
      <c r="AD104" s="7"/>
      <c r="AE104" s="7"/>
      <c r="AF104" s="7"/>
      <c r="AG104" s="7"/>
      <c r="AH104" s="7"/>
      <c r="AI104" s="7"/>
      <c r="AJ104" s="7"/>
      <c r="AK104" s="7"/>
    </row>
    <row r="105" spans="1:37" s="14" customFormat="1" ht="20" customHeight="1" x14ac:dyDescent="0.2">
      <c r="A105" s="51">
        <v>104</v>
      </c>
      <c r="B105" s="51">
        <v>1</v>
      </c>
      <c r="C105" s="52">
        <v>240</v>
      </c>
      <c r="D105" s="51" t="str">
        <f>VLOOKUP(C105,Article!A:B,2)</f>
        <v>Development and validation of a predictive model for detection of colorectal cancer in primary care by analysis of complete blood counts: a binational retrospective study</v>
      </c>
      <c r="E105" s="53">
        <v>43959</v>
      </c>
      <c r="F105" s="53" t="s">
        <v>5946</v>
      </c>
      <c r="G105" s="53" t="s">
        <v>5945</v>
      </c>
      <c r="H105" s="51" t="s">
        <v>5944</v>
      </c>
      <c r="I105" s="51" t="s">
        <v>5030</v>
      </c>
      <c r="J105" s="51"/>
      <c r="K105" s="51" t="s">
        <v>5619</v>
      </c>
      <c r="L105" s="51"/>
      <c r="M105" s="51" t="s">
        <v>5943</v>
      </c>
      <c r="N105" s="51"/>
      <c r="O105" s="51"/>
      <c r="P105" s="51"/>
      <c r="Q105" s="51"/>
      <c r="R105" s="51"/>
      <c r="S105" s="51"/>
      <c r="T105" s="51"/>
      <c r="U105" s="51"/>
      <c r="V105" s="51"/>
      <c r="W105" s="51"/>
      <c r="X105" s="51" t="s">
        <v>5172</v>
      </c>
      <c r="Y105" s="51" t="b">
        <f>COUNTIF(Methods_Used_in_Literatures!$N$3:$N$9,'Article_Review '!C170)&gt;0</f>
        <v>0</v>
      </c>
      <c r="Z105" s="51" t="b">
        <f>COUNTIF(Methods_Used_in_Literatures!$P$3:$P$20,C105)&gt;0</f>
        <v>0</v>
      </c>
      <c r="AA105" s="51" t="str">
        <f>VLOOKUP(C105,Article!$A$1:$E$1129,5)</f>
        <v>2016</v>
      </c>
      <c r="AB105" s="51" t="str">
        <f>VLOOKUP(C105,Article!A:F,6)</f>
        <v>J Am Med Inform Assoc</v>
      </c>
      <c r="AC105" s="51"/>
      <c r="AD105" s="7"/>
      <c r="AE105" s="7"/>
      <c r="AF105" s="7"/>
      <c r="AG105" s="7"/>
      <c r="AH105" s="7"/>
      <c r="AI105" s="7"/>
      <c r="AJ105" s="7"/>
      <c r="AK105" s="7"/>
    </row>
    <row r="106" spans="1:37" ht="20" customHeight="1" x14ac:dyDescent="0.2">
      <c r="A106" s="12">
        <v>105</v>
      </c>
      <c r="B106" s="12">
        <v>1</v>
      </c>
      <c r="C106" s="12">
        <v>574</v>
      </c>
      <c r="D106" s="12" t="str">
        <f>VLOOKUP(C106,Article!A:B,2)</f>
        <v>Antibiotic prescribing for children in primary care and adherence to treatment guidelines</v>
      </c>
      <c r="E106" s="13">
        <v>43959</v>
      </c>
      <c r="F106" s="12" t="s">
        <v>5942</v>
      </c>
      <c r="G106" s="12" t="s">
        <v>5941</v>
      </c>
      <c r="H106" s="12" t="s">
        <v>5940</v>
      </c>
      <c r="I106" s="12" t="s">
        <v>5030</v>
      </c>
      <c r="J106" s="12" t="s">
        <v>5578</v>
      </c>
      <c r="K106" s="12" t="s">
        <v>5939</v>
      </c>
      <c r="L106" s="12" t="s">
        <v>5938</v>
      </c>
      <c r="M106" s="12" t="s">
        <v>5937</v>
      </c>
      <c r="N106" s="12" t="s">
        <v>5936</v>
      </c>
      <c r="O106" s="12" t="s">
        <v>5935</v>
      </c>
      <c r="P106" s="12"/>
      <c r="Q106" s="12" t="s">
        <v>5929</v>
      </c>
      <c r="R106" s="12" t="s">
        <v>5288</v>
      </c>
      <c r="S106" s="12"/>
      <c r="T106" s="12" t="s">
        <v>5047</v>
      </c>
      <c r="U106" s="12" t="s">
        <v>5047</v>
      </c>
      <c r="V106" s="12"/>
      <c r="W106" s="12" t="s">
        <v>5019</v>
      </c>
      <c r="X106" s="12"/>
      <c r="Y106" s="12" t="b">
        <f>COUNTIF(Methods_Used_in_Literatures!$N$3:$N$9,'Article_Review '!C31)&gt;0</f>
        <v>0</v>
      </c>
      <c r="Z106" s="12" t="b">
        <f>COUNTIF(Methods_Used_in_Literatures!$P$3:$P$20,C106)&gt;0</f>
        <v>0</v>
      </c>
      <c r="AA106" s="12" t="str">
        <f>VLOOKUP(C106,Article!$A$1:$E$1129,5)</f>
        <v>2016</v>
      </c>
      <c r="AB106" s="12" t="str">
        <f>VLOOKUP(C106,Article!A:F,6)</f>
        <v>J Antimicrob Chemother</v>
      </c>
      <c r="AC106" s="12"/>
    </row>
    <row r="107" spans="1:37" ht="20" customHeight="1" x14ac:dyDescent="0.2">
      <c r="A107" s="12">
        <v>106</v>
      </c>
      <c r="B107" s="12">
        <v>1</v>
      </c>
      <c r="C107" s="12">
        <v>614</v>
      </c>
      <c r="D107" s="12" t="str">
        <f>VLOOKUP(C107,Article!A:B,2)</f>
        <v>On-treatment and off-treatment efficacy of entecavir in a real-life cohort of chronic hepatitis B patients</v>
      </c>
      <c r="E107" s="13">
        <v>43959</v>
      </c>
      <c r="F107" s="12" t="s">
        <v>5934</v>
      </c>
      <c r="G107" s="12" t="s">
        <v>5933</v>
      </c>
      <c r="H107" s="12"/>
      <c r="I107" s="12" t="s">
        <v>5030</v>
      </c>
      <c r="J107" s="12" t="s">
        <v>5781</v>
      </c>
      <c r="K107" s="12" t="s">
        <v>5932</v>
      </c>
      <c r="L107" s="12" t="s">
        <v>5148</v>
      </c>
      <c r="M107" s="12" t="s">
        <v>5052</v>
      </c>
      <c r="N107" s="12" t="s">
        <v>5931</v>
      </c>
      <c r="O107" s="12" t="s">
        <v>5930</v>
      </c>
      <c r="P107" s="12"/>
      <c r="Q107" s="12" t="s">
        <v>5929</v>
      </c>
      <c r="R107" s="12" t="s">
        <v>5288</v>
      </c>
      <c r="S107" s="12"/>
      <c r="T107" s="12" t="s">
        <v>5019</v>
      </c>
      <c r="U107" s="12" t="s">
        <v>5047</v>
      </c>
      <c r="V107" s="12"/>
      <c r="W107" s="12" t="s">
        <v>5019</v>
      </c>
      <c r="X107" s="12"/>
      <c r="Y107" s="12" t="b">
        <f>COUNTIF(Methods_Used_in_Literatures!$N$3:$N$9,'Article_Review '!C32)&gt;0</f>
        <v>0</v>
      </c>
      <c r="Z107" s="12" t="b">
        <f>COUNTIF(Methods_Used_in_Literatures!$P$3:$P$20,C107)&gt;0</f>
        <v>0</v>
      </c>
      <c r="AA107" s="12" t="str">
        <f>VLOOKUP(C107,Article!$A$1:$E$1129,5)</f>
        <v>2016</v>
      </c>
      <c r="AB107" s="12" t="str">
        <f>VLOOKUP(C107,Article!A:F,6)</f>
        <v>Eur J Gastroenterol Hepatol</v>
      </c>
      <c r="AC107" s="12"/>
    </row>
    <row r="108" spans="1:37" s="14" customFormat="1" ht="20" customHeight="1" x14ac:dyDescent="0.2">
      <c r="A108" s="51">
        <v>107</v>
      </c>
      <c r="B108" s="51">
        <v>1</v>
      </c>
      <c r="C108" s="52">
        <v>162</v>
      </c>
      <c r="D108" s="51" t="str">
        <f>VLOOKUP(C108,Article!A:B,2)</f>
        <v>Young people's views about consenting to data linkage: findings from the PEARL qualitative study</v>
      </c>
      <c r="E108" s="53">
        <v>43959</v>
      </c>
      <c r="F108" s="53" t="s">
        <v>5928</v>
      </c>
      <c r="G108" s="53" t="s">
        <v>5927</v>
      </c>
      <c r="H108" s="51"/>
      <c r="I108" s="51"/>
      <c r="J108" s="51"/>
      <c r="K108" s="51"/>
      <c r="L108" s="51"/>
      <c r="M108" s="51"/>
      <c r="N108" s="51"/>
      <c r="O108" s="51"/>
      <c r="P108" s="51"/>
      <c r="Q108" s="51"/>
      <c r="R108" s="51"/>
      <c r="S108" s="51"/>
      <c r="T108" s="51"/>
      <c r="U108" s="51"/>
      <c r="V108" s="51"/>
      <c r="W108" s="51"/>
      <c r="X108" s="51" t="s">
        <v>5145</v>
      </c>
      <c r="Y108" s="51" t="b">
        <f>COUNTIF(Methods_Used_in_Literatures!$N$3:$N$9,'Article_Review '!C171)&gt;0</f>
        <v>0</v>
      </c>
      <c r="Z108" s="51" t="b">
        <f>COUNTIF(Methods_Used_in_Literatures!$P$3:$P$20,C108)&gt;0</f>
        <v>0</v>
      </c>
      <c r="AA108" s="51" t="str">
        <f>VLOOKUP(C108,Article!$A$1:$E$1129,5)</f>
        <v>2016</v>
      </c>
      <c r="AB108" s="51" t="str">
        <f>VLOOKUP(C108,Article!A:F,6)</f>
        <v>BMC Med Res Methodol</v>
      </c>
      <c r="AC108" s="51"/>
      <c r="AD108" s="7"/>
      <c r="AE108" s="7"/>
      <c r="AF108" s="7"/>
      <c r="AG108" s="7"/>
      <c r="AH108" s="7"/>
      <c r="AI108" s="7"/>
      <c r="AJ108" s="7"/>
      <c r="AK108" s="7"/>
    </row>
    <row r="109" spans="1:37" s="14" customFormat="1" ht="20" customHeight="1" x14ac:dyDescent="0.2">
      <c r="A109" s="51">
        <v>108</v>
      </c>
      <c r="B109" s="51">
        <v>1</v>
      </c>
      <c r="C109" s="52">
        <v>711</v>
      </c>
      <c r="D109" s="51" t="str">
        <f>VLOOKUP(C109,Article!A:B,2)</f>
        <v>Computer-assisted interventions to improve QTc documentation in patients receiving QT-prolonging drugs</v>
      </c>
      <c r="E109" s="53">
        <v>43962</v>
      </c>
      <c r="F109" s="53" t="s">
        <v>5926</v>
      </c>
      <c r="G109" s="53" t="s">
        <v>5925</v>
      </c>
      <c r="H109" s="51" t="s">
        <v>5924</v>
      </c>
      <c r="I109" s="51" t="s">
        <v>5030</v>
      </c>
      <c r="J109" s="51" t="s">
        <v>5923</v>
      </c>
      <c r="K109" s="51" t="s">
        <v>5922</v>
      </c>
      <c r="L109" s="51" t="s">
        <v>5067</v>
      </c>
      <c r="M109" s="51" t="s">
        <v>5066</v>
      </c>
      <c r="N109" s="51" t="s">
        <v>5921</v>
      </c>
      <c r="O109" s="51" t="s">
        <v>5920</v>
      </c>
      <c r="P109" s="51"/>
      <c r="Q109" s="51" t="s">
        <v>5049</v>
      </c>
      <c r="R109" s="51" t="s">
        <v>5919</v>
      </c>
      <c r="S109" s="51"/>
      <c r="T109" s="51" t="s">
        <v>5047</v>
      </c>
      <c r="U109" s="51" t="s">
        <v>5047</v>
      </c>
      <c r="V109" s="51"/>
      <c r="W109" s="51"/>
      <c r="X109" s="51" t="s">
        <v>5034</v>
      </c>
      <c r="Y109" s="51" t="b">
        <f>COUNTIF(Methods_Used_in_Literatures!$N$3:$N$9,'Article_Review '!C172)&gt;0</f>
        <v>0</v>
      </c>
      <c r="Z109" s="51" t="b">
        <f>COUNTIF(Methods_Used_in_Literatures!$P$3:$P$20,C109)&gt;0</f>
        <v>0</v>
      </c>
      <c r="AA109" s="51" t="str">
        <f>VLOOKUP(C109,Article!$A$1:$E$1129,5)</f>
        <v>2015</v>
      </c>
      <c r="AB109" s="51" t="str">
        <f>VLOOKUP(C109,Article!A:F,6)</f>
        <v>Am J Crit Care</v>
      </c>
      <c r="AC109" s="51"/>
      <c r="AD109" s="7"/>
      <c r="AE109" s="7"/>
      <c r="AF109" s="7"/>
      <c r="AG109" s="7"/>
      <c r="AH109" s="7"/>
      <c r="AI109" s="7"/>
      <c r="AJ109" s="7"/>
      <c r="AK109" s="7"/>
    </row>
    <row r="110" spans="1:37" s="14" customFormat="1" ht="20" customHeight="1" x14ac:dyDescent="0.2">
      <c r="A110" s="51">
        <v>109</v>
      </c>
      <c r="B110" s="51">
        <v>1</v>
      </c>
      <c r="C110" s="52">
        <v>542</v>
      </c>
      <c r="D110" s="51" t="str">
        <f>VLOOKUP(C110,Article!A:B,2)</f>
        <v>Dilemma of applying telehealth for overseas organ transplantation: comparison on perspectives of health professionals and e-health information and communication technologists in Taiwan</v>
      </c>
      <c r="E110" s="53">
        <v>43962</v>
      </c>
      <c r="F110" s="53" t="s">
        <v>5918</v>
      </c>
      <c r="G110" s="53" t="s">
        <v>5917</v>
      </c>
      <c r="H110" s="51"/>
      <c r="I110" s="51"/>
      <c r="J110" s="51"/>
      <c r="K110" s="51"/>
      <c r="L110" s="51"/>
      <c r="M110" s="51"/>
      <c r="N110" s="51"/>
      <c r="O110" s="51"/>
      <c r="P110" s="51"/>
      <c r="Q110" s="51"/>
      <c r="R110" s="51"/>
      <c r="S110" s="51"/>
      <c r="T110" s="51"/>
      <c r="U110" s="51"/>
      <c r="V110" s="51"/>
      <c r="W110" s="51"/>
      <c r="X110" s="51" t="s">
        <v>5034</v>
      </c>
      <c r="Y110" s="51" t="b">
        <f>COUNTIF(Methods_Used_in_Literatures!$N$3:$N$9,'Article_Review '!C173)&gt;0</f>
        <v>0</v>
      </c>
      <c r="Z110" s="51" t="b">
        <f>COUNTIF(Methods_Used_in_Literatures!$P$3:$P$20,C110)&gt;0</f>
        <v>0</v>
      </c>
      <c r="AA110" s="51" t="str">
        <f>VLOOKUP(C110,Article!$A$1:$E$1129,5)</f>
        <v>2014</v>
      </c>
      <c r="AB110" s="51" t="str">
        <f>VLOOKUP(C110,Article!A:F,6)</f>
        <v>Transplant Proc</v>
      </c>
      <c r="AC110" s="51" t="s">
        <v>5916</v>
      </c>
      <c r="AD110" s="7"/>
      <c r="AE110" s="7"/>
      <c r="AF110" s="7"/>
      <c r="AG110" s="7"/>
      <c r="AH110" s="7"/>
      <c r="AI110" s="7"/>
      <c r="AJ110" s="7"/>
      <c r="AK110" s="7"/>
    </row>
    <row r="111" spans="1:37" s="14" customFormat="1" ht="20" customHeight="1" x14ac:dyDescent="0.2">
      <c r="A111" s="51">
        <v>110</v>
      </c>
      <c r="B111" s="51">
        <v>1</v>
      </c>
      <c r="C111" s="52">
        <v>233</v>
      </c>
      <c r="D111" s="51" t="str">
        <f>VLOOKUP(C111,Article!A:B,2)</f>
        <v>Development, Validation and Deployment of a Real Time 30 Day Hospital Readmission Risk Assessment Tool in the Maine Healthcare Information Exchange</v>
      </c>
      <c r="E111" s="53">
        <v>43962</v>
      </c>
      <c r="F111" s="53" t="s">
        <v>5915</v>
      </c>
      <c r="G111" s="53" t="s">
        <v>5914</v>
      </c>
      <c r="H111" s="51"/>
      <c r="I111" s="51"/>
      <c r="J111" s="51"/>
      <c r="K111" s="51"/>
      <c r="L111" s="51"/>
      <c r="M111" s="51"/>
      <c r="N111" s="51"/>
      <c r="O111" s="51"/>
      <c r="P111" s="51"/>
      <c r="Q111" s="51"/>
      <c r="R111" s="51"/>
      <c r="S111" s="51"/>
      <c r="T111" s="51"/>
      <c r="U111" s="51"/>
      <c r="V111" s="51"/>
      <c r="W111" s="51"/>
      <c r="X111" s="51" t="s">
        <v>5044</v>
      </c>
      <c r="Y111" s="51" t="b">
        <f>COUNTIF(Methods_Used_in_Literatures!$N$3:$N$9,'Article_Review '!C174)&gt;0</f>
        <v>0</v>
      </c>
      <c r="Z111" s="51" t="b">
        <f>COUNTIF(Methods_Used_in_Literatures!$P$3:$P$20,C111)&gt;0</f>
        <v>0</v>
      </c>
      <c r="AA111" s="51" t="str">
        <f>VLOOKUP(C111,Article!$A$1:$E$1129,5)</f>
        <v>2015</v>
      </c>
      <c r="AB111" s="51" t="str">
        <f>VLOOKUP(C111,Article!A:F,6)</f>
        <v>PLoS One</v>
      </c>
      <c r="AC111" s="51"/>
      <c r="AD111" s="7"/>
      <c r="AE111" s="7"/>
      <c r="AF111" s="7"/>
      <c r="AG111" s="7"/>
      <c r="AH111" s="7"/>
      <c r="AI111" s="7"/>
      <c r="AJ111" s="7"/>
      <c r="AK111" s="7"/>
    </row>
    <row r="112" spans="1:37" s="14" customFormat="1" ht="20" customHeight="1" x14ac:dyDescent="0.2">
      <c r="A112" s="51">
        <v>111</v>
      </c>
      <c r="B112" s="51">
        <v>1</v>
      </c>
      <c r="C112" s="52">
        <v>830</v>
      </c>
      <c r="D112" s="51" t="str">
        <f>VLOOKUP(C112,Article!A:B,2)</f>
        <v>Cardiac rehabilitation referral and enrolment across an academic health sciences centre with eReferral and peer navigation: a randomised controlled pilot trial</v>
      </c>
      <c r="E112" s="53">
        <v>43963</v>
      </c>
      <c r="F112" s="53" t="s">
        <v>5913</v>
      </c>
      <c r="G112" s="53" t="s">
        <v>5912</v>
      </c>
      <c r="H112" s="51" t="s">
        <v>5911</v>
      </c>
      <c r="I112" s="51" t="s">
        <v>5030</v>
      </c>
      <c r="J112" s="51" t="s">
        <v>5910</v>
      </c>
      <c r="K112" s="51"/>
      <c r="L112" s="51"/>
      <c r="M112" s="51"/>
      <c r="N112" s="51"/>
      <c r="O112" s="51" t="s">
        <v>5909</v>
      </c>
      <c r="P112" s="51"/>
      <c r="Q112" s="51"/>
      <c r="R112" s="51"/>
      <c r="S112" s="51"/>
      <c r="T112" s="51"/>
      <c r="U112" s="51"/>
      <c r="V112" s="51"/>
      <c r="W112" s="51"/>
      <c r="X112" s="51" t="s">
        <v>5740</v>
      </c>
      <c r="Y112" s="51" t="b">
        <f>COUNTIF(Methods_Used_in_Literatures!$N$3:$N$9,'Article_Review '!C175)&gt;0</f>
        <v>0</v>
      </c>
      <c r="Z112" s="51" t="b">
        <f>COUNTIF(Methods_Used_in_Literatures!$P$3:$P$20,C112)&gt;0</f>
        <v>0</v>
      </c>
      <c r="AA112" s="51" t="str">
        <f>VLOOKUP(C112,Article!$A$1:$E$1129,5)</f>
        <v>2016</v>
      </c>
      <c r="AB112" s="51" t="str">
        <f>VLOOKUP(C112,Article!A:F,6)</f>
        <v>BMJ Open</v>
      </c>
      <c r="AC112" s="51"/>
      <c r="AD112" s="7"/>
      <c r="AE112" s="7"/>
      <c r="AF112" s="7"/>
      <c r="AG112" s="7"/>
      <c r="AH112" s="7"/>
      <c r="AI112" s="7"/>
      <c r="AJ112" s="7"/>
      <c r="AK112" s="7"/>
    </row>
    <row r="113" spans="1:37" s="12" customFormat="1" ht="20" customHeight="1" x14ac:dyDescent="0.2">
      <c r="A113" s="12">
        <v>112</v>
      </c>
      <c r="B113" s="12">
        <v>1</v>
      </c>
      <c r="C113" s="12">
        <v>531</v>
      </c>
      <c r="D113" s="12" t="str">
        <f>VLOOKUP(C113,Article!A:B,2)</f>
        <v>Therapeutically interchangeable? A study of real-world outcomes associated with switching basal insulin analogues among US patients with type 2 diabetes mellitus using electronic medical records data</v>
      </c>
      <c r="E113" s="13">
        <v>43963</v>
      </c>
      <c r="F113" s="12" t="s">
        <v>5908</v>
      </c>
      <c r="G113" s="12" t="s">
        <v>5907</v>
      </c>
      <c r="H113" s="12" t="s">
        <v>5906</v>
      </c>
      <c r="I113" s="12" t="s">
        <v>5030</v>
      </c>
      <c r="J113" s="12" t="s">
        <v>5054</v>
      </c>
      <c r="K113" s="12" t="s">
        <v>5905</v>
      </c>
      <c r="L113" s="12" t="s">
        <v>5111</v>
      </c>
      <c r="M113" s="12" t="s">
        <v>5066</v>
      </c>
      <c r="N113" s="12" t="s">
        <v>5904</v>
      </c>
      <c r="O113" s="12" t="s">
        <v>5903</v>
      </c>
      <c r="Q113" s="12" t="s">
        <v>5049</v>
      </c>
      <c r="R113" s="12" t="s">
        <v>5048</v>
      </c>
      <c r="T113" s="12" t="s">
        <v>5216</v>
      </c>
      <c r="U113" s="12" t="s">
        <v>5047</v>
      </c>
      <c r="W113" s="12" t="s">
        <v>5019</v>
      </c>
      <c r="Y113" s="12" t="b">
        <f>COUNTIF(Methods_Used_in_Literatures!$N$3:$N$9,'Article_Review '!C33)&gt;0</f>
        <v>0</v>
      </c>
      <c r="Z113" s="12" t="b">
        <f>COUNTIF(Methods_Used_in_Literatures!$P$3:$P$20,C113)&gt;0</f>
        <v>1</v>
      </c>
      <c r="AA113" s="12" t="str">
        <f>VLOOKUP(C113,Article!$A$1:$E$1129,5)</f>
        <v>2015</v>
      </c>
      <c r="AB113" s="12" t="str">
        <f>VLOOKUP(C113,Article!A:F,6)</f>
        <v>Diabetes Obes Metab</v>
      </c>
      <c r="AD113" s="7"/>
      <c r="AE113" s="7"/>
      <c r="AF113" s="7"/>
      <c r="AG113" s="7"/>
      <c r="AH113" s="7"/>
      <c r="AI113" s="7"/>
      <c r="AJ113" s="7"/>
      <c r="AK113" s="7"/>
    </row>
    <row r="114" spans="1:37" s="14" customFormat="1" ht="20" customHeight="1" x14ac:dyDescent="0.2">
      <c r="A114" s="51">
        <v>113</v>
      </c>
      <c r="B114" s="51">
        <v>1</v>
      </c>
      <c r="C114" s="52">
        <v>1104</v>
      </c>
      <c r="D114" s="51" t="str">
        <f>VLOOKUP(C114,Article!A:B,2)</f>
        <v>Should all anticoagulated patients with head injury receive a CT scan? Decision-analysis modelling of an observational cohort</v>
      </c>
      <c r="E114" s="53">
        <v>43963</v>
      </c>
      <c r="F114" s="53" t="s">
        <v>5902</v>
      </c>
      <c r="G114" s="53" t="s">
        <v>5901</v>
      </c>
      <c r="H114" s="51" t="s">
        <v>5900</v>
      </c>
      <c r="I114" s="51" t="s">
        <v>5030</v>
      </c>
      <c r="J114" s="51" t="s">
        <v>5142</v>
      </c>
      <c r="K114" s="51" t="s">
        <v>5899</v>
      </c>
      <c r="L114" s="51"/>
      <c r="M114" s="51" t="s">
        <v>5066</v>
      </c>
      <c r="N114" s="51"/>
      <c r="O114" s="51"/>
      <c r="P114" s="51"/>
      <c r="Q114" s="51"/>
      <c r="R114" s="51"/>
      <c r="S114" s="51"/>
      <c r="T114" s="51"/>
      <c r="U114" s="51"/>
      <c r="V114" s="51"/>
      <c r="W114" s="51"/>
      <c r="X114" s="51" t="s">
        <v>5740</v>
      </c>
      <c r="Y114" s="51" t="b">
        <f>COUNTIF(Methods_Used_in_Literatures!$N$3:$N$9,'Article_Review '!C176)&gt;0</f>
        <v>0</v>
      </c>
      <c r="Z114" s="51" t="b">
        <f>COUNTIF(Methods_Used_in_Literatures!$P$3:$P$20,C114)&gt;0</f>
        <v>0</v>
      </c>
      <c r="AA114" s="51" t="str">
        <f>VLOOKUP(C114,Article!$A$1:$E$1129,5)</f>
        <v>2016</v>
      </c>
      <c r="AB114" s="51" t="str">
        <f>VLOOKUP(C114,Article!A:F,6)</f>
        <v>BMJ Open</v>
      </c>
      <c r="AC114" s="51"/>
      <c r="AD114" s="7"/>
      <c r="AE114" s="7"/>
      <c r="AF114" s="7"/>
      <c r="AG114" s="7"/>
      <c r="AH114" s="7"/>
      <c r="AI114" s="7"/>
      <c r="AJ114" s="7"/>
      <c r="AK114" s="7"/>
    </row>
    <row r="115" spans="1:37" s="14" customFormat="1" ht="20" customHeight="1" x14ac:dyDescent="0.2">
      <c r="A115" s="51">
        <v>114</v>
      </c>
      <c r="B115" s="51">
        <v>1</v>
      </c>
      <c r="C115" s="52">
        <v>941</v>
      </c>
      <c r="D115" s="51" t="str">
        <f>VLOOKUP(C115,Article!A:B,2)</f>
        <v>A neighborhood-based approach to population health in the pediatric medical home</v>
      </c>
      <c r="E115" s="53">
        <v>43963</v>
      </c>
      <c r="F115" s="53" t="s">
        <v>5898</v>
      </c>
      <c r="G115" s="53" t="s">
        <v>5897</v>
      </c>
      <c r="H115" s="51"/>
      <c r="I115" s="51"/>
      <c r="J115" s="51"/>
      <c r="K115" s="51" t="s">
        <v>5896</v>
      </c>
      <c r="L115" s="51"/>
      <c r="M115" s="51" t="s">
        <v>5066</v>
      </c>
      <c r="N115" s="51"/>
      <c r="O115" s="51"/>
      <c r="P115" s="51"/>
      <c r="Q115" s="51"/>
      <c r="R115" s="51"/>
      <c r="S115" s="51"/>
      <c r="T115" s="51"/>
      <c r="U115" s="51"/>
      <c r="V115" s="51"/>
      <c r="W115" s="51"/>
      <c r="X115" s="51" t="s">
        <v>5034</v>
      </c>
      <c r="Y115" s="51" t="b">
        <f>COUNTIF(Methods_Used_in_Literatures!$N$3:$N$9,'Article_Review '!C177)&gt;0</f>
        <v>0</v>
      </c>
      <c r="Z115" s="51" t="b">
        <f>COUNTIF(Methods_Used_in_Literatures!$P$3:$P$20,C115)&gt;0</f>
        <v>0</v>
      </c>
      <c r="AA115" s="51" t="str">
        <f>VLOOKUP(C115,Article!$A$1:$E$1129,5)</f>
        <v>2015</v>
      </c>
      <c r="AB115" s="51" t="str">
        <f>VLOOKUP(C115,Article!A:F,6)</f>
        <v>J Community Health</v>
      </c>
      <c r="AC115" s="51"/>
      <c r="AD115" s="7"/>
      <c r="AE115" s="7"/>
      <c r="AF115" s="7"/>
      <c r="AG115" s="7"/>
      <c r="AH115" s="7"/>
      <c r="AI115" s="7"/>
      <c r="AJ115" s="7"/>
      <c r="AK115" s="7"/>
    </row>
    <row r="116" spans="1:37" s="14" customFormat="1" ht="20" customHeight="1" x14ac:dyDescent="0.2">
      <c r="A116" s="51">
        <v>115</v>
      </c>
      <c r="B116" s="51">
        <v>1</v>
      </c>
      <c r="C116" s="52">
        <v>675</v>
      </c>
      <c r="D116" s="51" t="str">
        <f>VLOOKUP(C116,Article!A:B,2)</f>
        <v>[Prevention of Type 2 Diabetes: Evidence-Based Patient Information--A Randomised Controlled Trial]</v>
      </c>
      <c r="E116" s="53">
        <v>43963</v>
      </c>
      <c r="F116" s="53" t="s">
        <v>5895</v>
      </c>
      <c r="G116" s="53" t="s">
        <v>5894</v>
      </c>
      <c r="H116" s="51"/>
      <c r="I116" s="51"/>
      <c r="J116" s="51"/>
      <c r="K116" s="51"/>
      <c r="L116" s="51"/>
      <c r="M116" s="51" t="s">
        <v>5265</v>
      </c>
      <c r="N116" s="51"/>
      <c r="O116" s="51"/>
      <c r="P116" s="51"/>
      <c r="Q116" s="51"/>
      <c r="R116" s="51"/>
      <c r="S116" s="51"/>
      <c r="T116" s="51"/>
      <c r="U116" s="51"/>
      <c r="V116" s="51"/>
      <c r="W116" s="51"/>
      <c r="X116" s="51" t="s">
        <v>5185</v>
      </c>
      <c r="Y116" s="51" t="b">
        <f>COUNTIF(Methods_Used_in_Literatures!$N$3:$N$9,'Article_Review '!C178)&gt;0</f>
        <v>0</v>
      </c>
      <c r="Z116" s="51" t="b">
        <f>COUNTIF(Methods_Used_in_Literatures!$P$3:$P$20,C116)&gt;0</f>
        <v>0</v>
      </c>
      <c r="AA116" s="51" t="str">
        <f>VLOOKUP(C116,Article!$A$1:$E$1129,5)</f>
        <v>2015</v>
      </c>
      <c r="AB116" s="51" t="str">
        <f>VLOOKUP(C116,Article!A:F,6)</f>
        <v>Gesundheitswesen</v>
      </c>
      <c r="AC116" s="51" t="s">
        <v>5893</v>
      </c>
      <c r="AD116" s="7"/>
      <c r="AE116" s="7"/>
      <c r="AF116" s="7"/>
      <c r="AG116" s="7"/>
      <c r="AH116" s="7"/>
      <c r="AI116" s="7"/>
      <c r="AJ116" s="7"/>
      <c r="AK116" s="7"/>
    </row>
    <row r="117" spans="1:37" s="14" customFormat="1" ht="20" customHeight="1" x14ac:dyDescent="0.2">
      <c r="A117" s="51">
        <v>116</v>
      </c>
      <c r="B117" s="51">
        <v>1</v>
      </c>
      <c r="C117" s="52">
        <v>867</v>
      </c>
      <c r="D117" s="51" t="str">
        <f>VLOOKUP(C117,Article!A:B,2)</f>
        <v>Analysis of driver injury severity in wrong-way driving crashes on controlled-access highways</v>
      </c>
      <c r="E117" s="53">
        <v>43963</v>
      </c>
      <c r="F117" s="53" t="s">
        <v>5892</v>
      </c>
      <c r="G117" s="53" t="s">
        <v>5891</v>
      </c>
      <c r="H117" s="51" t="s">
        <v>5890</v>
      </c>
      <c r="I117" s="51"/>
      <c r="J117" s="51"/>
      <c r="K117" s="51" t="s">
        <v>5889</v>
      </c>
      <c r="L117" s="51"/>
      <c r="M117" s="51"/>
      <c r="N117" s="51"/>
      <c r="O117" s="51"/>
      <c r="P117" s="51"/>
      <c r="Q117" s="51"/>
      <c r="R117" s="51"/>
      <c r="S117" s="51"/>
      <c r="T117" s="51"/>
      <c r="U117" s="51"/>
      <c r="V117" s="51"/>
      <c r="W117" s="51"/>
      <c r="X117" s="51" t="s">
        <v>5044</v>
      </c>
      <c r="Y117" s="51" t="b">
        <f>COUNTIF(Methods_Used_in_Literatures!$N$3:$N$9,'Article_Review '!C179)&gt;0</f>
        <v>0</v>
      </c>
      <c r="Z117" s="51" t="b">
        <f>COUNTIF(Methods_Used_in_Literatures!$P$3:$P$20,C117)&gt;0</f>
        <v>0</v>
      </c>
      <c r="AA117" s="51" t="str">
        <f>VLOOKUP(C117,Article!$A$1:$E$1129,5)</f>
        <v>2016</v>
      </c>
      <c r="AB117" s="51" t="str">
        <f>VLOOKUP(C117,Article!A:F,6)</f>
        <v>Accid Anal Prev</v>
      </c>
      <c r="AC117" s="51"/>
      <c r="AD117" s="7"/>
      <c r="AE117" s="7"/>
      <c r="AF117" s="7"/>
      <c r="AG117" s="7"/>
      <c r="AH117" s="7"/>
      <c r="AI117" s="7"/>
      <c r="AJ117" s="7"/>
      <c r="AK117" s="7"/>
    </row>
    <row r="118" spans="1:37" s="14" customFormat="1" ht="20" customHeight="1" x14ac:dyDescent="0.2">
      <c r="A118" s="51">
        <v>117</v>
      </c>
      <c r="B118" s="51">
        <v>1</v>
      </c>
      <c r="C118" s="52">
        <v>259</v>
      </c>
      <c r="D118" s="51" t="str">
        <f>VLOOKUP(C118,Article!A:B,2)</f>
        <v>Annotation methods to develop and evaluate an expert system based on natural language processing in electronic medical records</v>
      </c>
      <c r="E118" s="53">
        <v>43963</v>
      </c>
      <c r="F118" s="53" t="s">
        <v>5888</v>
      </c>
      <c r="G118" s="53" t="s">
        <v>5887</v>
      </c>
      <c r="H118" s="51" t="s">
        <v>5886</v>
      </c>
      <c r="I118" s="51" t="s">
        <v>5030</v>
      </c>
      <c r="J118" s="51"/>
      <c r="K118" s="51"/>
      <c r="L118" s="51"/>
      <c r="M118" s="51"/>
      <c r="N118" s="51"/>
      <c r="O118" s="51"/>
      <c r="P118" s="51"/>
      <c r="Q118" s="51"/>
      <c r="R118" s="51"/>
      <c r="S118" s="51"/>
      <c r="T118" s="51"/>
      <c r="U118" s="51"/>
      <c r="V118" s="51"/>
      <c r="W118" s="51"/>
      <c r="X118" s="51" t="s">
        <v>5044</v>
      </c>
      <c r="Y118" s="51" t="b">
        <f>COUNTIF(Methods_Used_in_Literatures!$N$3:$N$9,'Article_Review '!C180)&gt;0</f>
        <v>0</v>
      </c>
      <c r="Z118" s="51" t="b">
        <f>COUNTIF(Methods_Used_in_Literatures!$P$3:$P$20,C118)&gt;0</f>
        <v>0</v>
      </c>
      <c r="AA118" s="51" t="str">
        <f>VLOOKUP(C118,Article!$A$1:$E$1129,5)</f>
        <v>2015</v>
      </c>
      <c r="AB118" s="51" t="str">
        <f>VLOOKUP(C118,Article!A:F,6)</f>
        <v>Stud Health Technol Inform</v>
      </c>
      <c r="AC118" s="51" t="s">
        <v>5885</v>
      </c>
      <c r="AD118" s="7"/>
      <c r="AE118" s="7"/>
      <c r="AF118" s="7"/>
      <c r="AG118" s="7"/>
      <c r="AH118" s="7"/>
      <c r="AI118" s="7"/>
      <c r="AJ118" s="7"/>
      <c r="AK118" s="7"/>
    </row>
    <row r="119" spans="1:37" s="12" customFormat="1" ht="20" customHeight="1" x14ac:dyDescent="0.2">
      <c r="A119" s="12">
        <v>118</v>
      </c>
      <c r="B119" s="12">
        <v>1</v>
      </c>
      <c r="C119" s="12">
        <v>68</v>
      </c>
      <c r="D119" s="12" t="str">
        <f>VLOOKUP(C119,Article!A:B,2)</f>
        <v>Assessing race and ethnicity data quality across cancer registries and EMRs in two hospitals</v>
      </c>
      <c r="E119" s="13">
        <v>43963</v>
      </c>
      <c r="F119" s="12" t="s">
        <v>5884</v>
      </c>
      <c r="G119" s="12" t="s">
        <v>5883</v>
      </c>
      <c r="H119" s="12" t="s">
        <v>5882</v>
      </c>
      <c r="I119" s="12" t="s">
        <v>5030</v>
      </c>
      <c r="J119" s="12" t="s">
        <v>5881</v>
      </c>
      <c r="K119" s="12" t="s">
        <v>5880</v>
      </c>
      <c r="M119" s="12" t="s">
        <v>5066</v>
      </c>
      <c r="N119" s="12" t="s">
        <v>5879</v>
      </c>
      <c r="O119" s="12" t="s">
        <v>5878</v>
      </c>
      <c r="Q119" s="12" t="s">
        <v>5049</v>
      </c>
      <c r="R119" s="12" t="s">
        <v>5877</v>
      </c>
      <c r="T119" s="12" t="s">
        <v>5216</v>
      </c>
      <c r="U119" s="12" t="s">
        <v>5047</v>
      </c>
      <c r="W119" s="12" t="s">
        <v>5019</v>
      </c>
      <c r="Y119" s="12" t="b">
        <f>COUNTIF(Methods_Used_in_Literatures!$N$3:$N$9,'Article_Review '!C34)&gt;0</f>
        <v>0</v>
      </c>
      <c r="Z119" s="12" t="b">
        <f>COUNTIF(Methods_Used_in_Literatures!$P$3:$P$20,C119)&gt;0</f>
        <v>1</v>
      </c>
      <c r="AA119" s="12" t="str">
        <f>VLOOKUP(C119,Article!$A$1:$E$1129,5)</f>
        <v>2016</v>
      </c>
      <c r="AB119" s="12" t="str">
        <f>VLOOKUP(C119,Article!A:F,6)</f>
        <v>J Am Med Inform Assoc</v>
      </c>
      <c r="AD119" s="7"/>
      <c r="AE119" s="7"/>
      <c r="AF119" s="7"/>
      <c r="AG119" s="7"/>
      <c r="AH119" s="7"/>
      <c r="AI119" s="7"/>
      <c r="AJ119" s="7"/>
      <c r="AK119" s="7"/>
    </row>
    <row r="120" spans="1:37" s="14" customFormat="1" ht="20" customHeight="1" x14ac:dyDescent="0.2">
      <c r="A120" s="51">
        <v>119</v>
      </c>
      <c r="B120" s="51">
        <v>1</v>
      </c>
      <c r="C120" s="52">
        <v>575</v>
      </c>
      <c r="D120" s="51" t="str">
        <f>VLOOKUP(C120,Article!A:B,2)</f>
        <v>An economic evaluation of colorectal cancer screening in primary care practice</v>
      </c>
      <c r="E120" s="53">
        <v>43963</v>
      </c>
      <c r="F120" s="53" t="s">
        <v>5876</v>
      </c>
      <c r="G120" s="53" t="s">
        <v>5875</v>
      </c>
      <c r="H120" s="51" t="s">
        <v>5874</v>
      </c>
      <c r="I120" s="51"/>
      <c r="J120" s="51"/>
      <c r="K120" s="51"/>
      <c r="L120" s="51"/>
      <c r="M120" s="51"/>
      <c r="N120" s="51"/>
      <c r="O120" s="51"/>
      <c r="P120" s="51"/>
      <c r="Q120" s="51"/>
      <c r="R120" s="51"/>
      <c r="S120" s="51"/>
      <c r="T120" s="51"/>
      <c r="U120" s="51"/>
      <c r="V120" s="51"/>
      <c r="W120" s="51"/>
      <c r="X120" s="51" t="s">
        <v>5044</v>
      </c>
      <c r="Y120" s="51" t="b">
        <f>COUNTIF(Methods_Used_in_Literatures!$N$3:$N$9,'Article_Review '!C181)&gt;0</f>
        <v>0</v>
      </c>
      <c r="Z120" s="51" t="b">
        <f>COUNTIF(Methods_Used_in_Literatures!$P$3:$P$20,C120)&gt;0</f>
        <v>0</v>
      </c>
      <c r="AA120" s="51" t="str">
        <f>VLOOKUP(C120,Article!$A$1:$E$1129,5)</f>
        <v>2015</v>
      </c>
      <c r="AB120" s="51" t="str">
        <f>VLOOKUP(C120,Article!A:F,6)</f>
        <v>Am J Prev Med</v>
      </c>
      <c r="AC120" s="51" t="s">
        <v>5873</v>
      </c>
      <c r="AD120" s="7"/>
      <c r="AE120" s="7"/>
      <c r="AF120" s="7"/>
      <c r="AG120" s="7"/>
      <c r="AH120" s="7"/>
      <c r="AI120" s="7"/>
      <c r="AJ120" s="7"/>
      <c r="AK120" s="7"/>
    </row>
    <row r="121" spans="1:37" ht="20" customHeight="1" x14ac:dyDescent="0.2">
      <c r="A121" s="12">
        <v>120</v>
      </c>
      <c r="B121" s="12">
        <v>1</v>
      </c>
      <c r="C121" s="12">
        <v>296</v>
      </c>
      <c r="D121" s="12" t="str">
        <f>VLOOKUP(C121,Article!A:B,2)</f>
        <v>Pulse pressure and stroke risk: development and validation of a new stroke risk model</v>
      </c>
      <c r="E121" s="13">
        <v>43963</v>
      </c>
      <c r="F121" s="12" t="s">
        <v>5872</v>
      </c>
      <c r="G121" s="12" t="s">
        <v>5871</v>
      </c>
      <c r="H121" s="12" t="s">
        <v>5870</v>
      </c>
      <c r="I121" s="12" t="s">
        <v>5030</v>
      </c>
      <c r="J121" s="12" t="s">
        <v>5054</v>
      </c>
      <c r="K121" s="12" t="s">
        <v>5869</v>
      </c>
      <c r="L121" s="12"/>
      <c r="M121" s="12" t="s">
        <v>5066</v>
      </c>
      <c r="N121" s="12" t="s">
        <v>5868</v>
      </c>
      <c r="O121" s="12" t="s">
        <v>5867</v>
      </c>
      <c r="P121" s="12"/>
      <c r="Q121" s="12"/>
      <c r="R121" s="12"/>
      <c r="S121" s="12"/>
      <c r="T121" s="12" t="s">
        <v>5019</v>
      </c>
      <c r="U121" s="12" t="s">
        <v>5047</v>
      </c>
      <c r="V121" s="12"/>
      <c r="W121" s="12" t="s">
        <v>5019</v>
      </c>
      <c r="X121" s="12"/>
      <c r="Y121" s="12" t="b">
        <f>COUNTIF(Methods_Used_in_Literatures!$N$3:$N$9,'Article_Review '!C35)&gt;0</f>
        <v>0</v>
      </c>
      <c r="Z121" s="12" t="b">
        <f>COUNTIF(Methods_Used_in_Literatures!$P$3:$P$20,C121)&gt;0</f>
        <v>0</v>
      </c>
      <c r="AA121" s="12" t="str">
        <f>VLOOKUP(C121,Article!$A$1:$E$1129,5)</f>
        <v>2014</v>
      </c>
      <c r="AB121" s="12" t="str">
        <f>VLOOKUP(C121,Article!A:F,6)</f>
        <v>Curr Med Res Opin</v>
      </c>
      <c r="AC121" s="12"/>
    </row>
    <row r="122" spans="1:37" s="10" customFormat="1" ht="20" customHeight="1" x14ac:dyDescent="0.2">
      <c r="A122" s="51">
        <v>121</v>
      </c>
      <c r="B122" s="51">
        <v>1</v>
      </c>
      <c r="C122" s="51">
        <v>751</v>
      </c>
      <c r="D122" s="51" t="str">
        <f>VLOOKUP(C122,Article!A:B,2)</f>
        <v>Trends in epidemiological and clinical characteristics in severe traumatic brain injury: Analysis of the past 25 years of a single centre data base</v>
      </c>
      <c r="E122" s="53">
        <v>43963</v>
      </c>
      <c r="F122" s="51" t="s">
        <v>5866</v>
      </c>
      <c r="G122" s="51" t="s">
        <v>5865</v>
      </c>
      <c r="H122" s="51"/>
      <c r="I122" s="51"/>
      <c r="J122" s="51"/>
      <c r="K122" s="51" t="s">
        <v>5864</v>
      </c>
      <c r="L122" s="51"/>
      <c r="M122" s="51"/>
      <c r="N122" s="51"/>
      <c r="O122" s="51"/>
      <c r="P122" s="51"/>
      <c r="Q122" s="51"/>
      <c r="R122" s="51"/>
      <c r="S122" s="51"/>
      <c r="T122" s="51"/>
      <c r="U122" s="51"/>
      <c r="V122" s="51"/>
      <c r="W122" s="51"/>
      <c r="X122" s="51" t="s">
        <v>5172</v>
      </c>
      <c r="Y122" s="51" t="b">
        <f>COUNTIF(Methods_Used_in_Literatures!$N$3:$N$9,'Article_Review '!C182)&gt;0</f>
        <v>0</v>
      </c>
      <c r="Z122" s="51" t="b">
        <f>COUNTIF(Methods_Used_in_Literatures!$P$3:$P$20,C122)&gt;0</f>
        <v>0</v>
      </c>
      <c r="AA122" s="51" t="str">
        <f>VLOOKUP(C122,Article!$A$1:$E$1129,5)</f>
        <v>2014</v>
      </c>
      <c r="AB122" s="51" t="str">
        <f>VLOOKUP(C122,Article!A:F,6)</f>
        <v>Neurocirugia (Astur)</v>
      </c>
      <c r="AC122" s="51" t="s">
        <v>5863</v>
      </c>
      <c r="AD122" s="7"/>
      <c r="AE122" s="7"/>
      <c r="AF122" s="7"/>
      <c r="AG122" s="7"/>
      <c r="AH122" s="7"/>
      <c r="AI122" s="7"/>
      <c r="AJ122" s="7"/>
      <c r="AK122" s="7"/>
    </row>
    <row r="123" spans="1:37" ht="19.5" customHeight="1" x14ac:dyDescent="0.2">
      <c r="A123" s="51">
        <v>122</v>
      </c>
      <c r="B123" s="51">
        <v>1</v>
      </c>
      <c r="C123" s="51">
        <v>281</v>
      </c>
      <c r="D123" s="51" t="str">
        <f>VLOOKUP(C123,Article!A:B,2)</f>
        <v>Cervical Abnormalities Are More Common among Indigenous than Other Australian Women: A Retrospective Record-Linkage Study, 2000-2011</v>
      </c>
      <c r="E123" s="53">
        <v>43963</v>
      </c>
      <c r="F123" s="51" t="s">
        <v>5862</v>
      </c>
      <c r="G123" s="51" t="s">
        <v>5861</v>
      </c>
      <c r="H123" s="51"/>
      <c r="I123" s="51" t="s">
        <v>5030</v>
      </c>
      <c r="J123" s="51" t="s">
        <v>5054</v>
      </c>
      <c r="K123" s="51" t="s">
        <v>5860</v>
      </c>
      <c r="L123" s="51" t="s">
        <v>5091</v>
      </c>
      <c r="M123" s="51" t="s">
        <v>5859</v>
      </c>
      <c r="N123" s="51"/>
      <c r="O123" s="51"/>
      <c r="P123" s="51"/>
      <c r="Q123" s="51"/>
      <c r="R123" s="51"/>
      <c r="S123" s="51"/>
      <c r="T123" s="51"/>
      <c r="U123" s="51"/>
      <c r="V123" s="51"/>
      <c r="W123" s="51"/>
      <c r="X123" s="51" t="s">
        <v>5172</v>
      </c>
      <c r="Y123" s="51" t="b">
        <f>COUNTIF(Methods_Used_in_Literatures!$N$3:$N$9,'Article_Review '!C183)&gt;0</f>
        <v>0</v>
      </c>
      <c r="Z123" s="51" t="b">
        <f>COUNTIF(Methods_Used_in_Literatures!$P$3:$P$20,C123)&gt;0</f>
        <v>0</v>
      </c>
      <c r="AA123" s="51" t="str">
        <f>VLOOKUP(C123,Article!$A$1:$E$1129,5)</f>
        <v>2016</v>
      </c>
      <c r="AB123" s="51" t="str">
        <f>VLOOKUP(C123,Article!A:F,6)</f>
        <v>PLoS One</v>
      </c>
      <c r="AC123" s="51"/>
    </row>
    <row r="124" spans="1:37" ht="19.5" customHeight="1" x14ac:dyDescent="0.2">
      <c r="A124" s="51">
        <v>123</v>
      </c>
      <c r="B124" s="51">
        <v>1</v>
      </c>
      <c r="C124" s="51">
        <v>909</v>
      </c>
      <c r="D124" s="51" t="str">
        <f>VLOOKUP(C124,Article!A:B,2)</f>
        <v>Relationship Between Infarct Size and Outcomes Following Primary PCI: Patient-Level Analysis From 10 Randomized Trials</v>
      </c>
      <c r="E124" s="53">
        <v>43963</v>
      </c>
      <c r="F124" s="51" t="s">
        <v>5858</v>
      </c>
      <c r="G124" s="51" t="s">
        <v>5857</v>
      </c>
      <c r="H124" s="51"/>
      <c r="I124" s="51"/>
      <c r="J124" s="51"/>
      <c r="K124" s="51" t="s">
        <v>5856</v>
      </c>
      <c r="L124" s="51"/>
      <c r="M124" s="51"/>
      <c r="N124" s="51"/>
      <c r="O124" s="51"/>
      <c r="P124" s="51"/>
      <c r="Q124" s="51"/>
      <c r="R124" s="51"/>
      <c r="S124" s="51"/>
      <c r="T124" s="51"/>
      <c r="U124" s="51"/>
      <c r="V124" s="51"/>
      <c r="W124" s="51"/>
      <c r="X124" s="51" t="s">
        <v>5740</v>
      </c>
      <c r="Y124" s="51" t="b">
        <f>COUNTIF(Methods_Used_in_Literatures!$N$3:$N$9,'Article_Review '!C184)&gt;0</f>
        <v>0</v>
      </c>
      <c r="Z124" s="51" t="b">
        <f>COUNTIF(Methods_Used_in_Literatures!$P$3:$P$20,C124)&gt;0</f>
        <v>0</v>
      </c>
      <c r="AA124" s="51" t="str">
        <f>VLOOKUP(C124,Article!$A$1:$E$1129,5)</f>
        <v>2016</v>
      </c>
      <c r="AB124" s="51" t="str">
        <f>VLOOKUP(C124,Article!A:F,6)</f>
        <v>J Am Coll Cardiol</v>
      </c>
      <c r="AC124" s="51"/>
    </row>
    <row r="125" spans="1:37" ht="19.5" customHeight="1" x14ac:dyDescent="0.2">
      <c r="A125" s="51">
        <v>124</v>
      </c>
      <c r="B125" s="51">
        <v>1</v>
      </c>
      <c r="C125" s="51">
        <v>346</v>
      </c>
      <c r="D125" s="51" t="str">
        <f>VLOOKUP(C125,Article!A:B,2)</f>
        <v>Evaluation of medium-term consequences of implementing commercial computerized physician order entry and clinical decision support prescribing systems in two 'early adopter' hospitals</v>
      </c>
      <c r="E125" s="53">
        <v>43963</v>
      </c>
      <c r="F125" s="51" t="s">
        <v>5855</v>
      </c>
      <c r="G125" s="51" t="s">
        <v>5854</v>
      </c>
      <c r="H125" s="51" t="s">
        <v>5853</v>
      </c>
      <c r="I125" s="51" t="s">
        <v>5030</v>
      </c>
      <c r="J125" s="51"/>
      <c r="K125" s="51"/>
      <c r="L125" s="51"/>
      <c r="M125" s="51"/>
      <c r="N125" s="51"/>
      <c r="O125" s="51"/>
      <c r="P125" s="51"/>
      <c r="Q125" s="51"/>
      <c r="R125" s="51"/>
      <c r="S125" s="51"/>
      <c r="T125" s="51"/>
      <c r="U125" s="51"/>
      <c r="V125" s="51"/>
      <c r="W125" s="51"/>
      <c r="X125" s="51" t="s">
        <v>5044</v>
      </c>
      <c r="Y125" s="51" t="b">
        <f>COUNTIF(Methods_Used_in_Literatures!$N$3:$N$9,'Article_Review '!C185)&gt;0</f>
        <v>0</v>
      </c>
      <c r="Z125" s="51" t="b">
        <f>COUNTIF(Methods_Used_in_Literatures!$P$3:$P$20,C125)&gt;0</f>
        <v>0</v>
      </c>
      <c r="AA125" s="51" t="str">
        <f>VLOOKUP(C125,Article!$A$1:$E$1129,5)</f>
        <v>2014</v>
      </c>
      <c r="AB125" s="51" t="str">
        <f>VLOOKUP(C125,Article!A:F,6)</f>
        <v>J Am Med Inform Assoc</v>
      </c>
      <c r="AC125" s="51" t="s">
        <v>5204</v>
      </c>
    </row>
    <row r="126" spans="1:37" ht="19.5" customHeight="1" x14ac:dyDescent="0.2">
      <c r="A126" s="12">
        <v>125</v>
      </c>
      <c r="B126" s="12">
        <v>1</v>
      </c>
      <c r="C126" s="12">
        <v>131</v>
      </c>
      <c r="D126" s="12" t="str">
        <f>VLOOKUP(C126,Article!A:B,2)</f>
        <v>Low Back Imaging When Not Indicated: A Descriptive Cross-System Analysis</v>
      </c>
      <c r="E126" s="13">
        <v>43963</v>
      </c>
      <c r="F126" s="12" t="s">
        <v>5852</v>
      </c>
      <c r="G126" s="12" t="s">
        <v>5851</v>
      </c>
      <c r="H126" s="12" t="s">
        <v>5850</v>
      </c>
      <c r="I126" s="12" t="s">
        <v>5030</v>
      </c>
      <c r="J126" s="12" t="s">
        <v>5054</v>
      </c>
      <c r="K126" s="12" t="s">
        <v>5849</v>
      </c>
      <c r="L126" s="12" t="s">
        <v>5111</v>
      </c>
      <c r="M126" s="12" t="s">
        <v>5066</v>
      </c>
      <c r="N126" s="12" t="s">
        <v>5848</v>
      </c>
      <c r="O126" s="12" t="s">
        <v>5847</v>
      </c>
      <c r="P126" s="12"/>
      <c r="Q126" s="12" t="s">
        <v>5049</v>
      </c>
      <c r="R126" s="12" t="s">
        <v>5846</v>
      </c>
      <c r="S126" s="12"/>
      <c r="T126" s="12" t="s">
        <v>5047</v>
      </c>
      <c r="U126" s="12" t="s">
        <v>5047</v>
      </c>
      <c r="V126" s="12"/>
      <c r="W126" s="12" t="s">
        <v>5019</v>
      </c>
      <c r="X126" s="12"/>
      <c r="Y126" s="12" t="b">
        <f>COUNTIF(Methods_Used_in_Literatures!$N$3:$N$9,'Article_Review '!C36)&gt;0</f>
        <v>0</v>
      </c>
      <c r="Z126" s="12" t="b">
        <f>COUNTIF(Methods_Used_in_Literatures!$P$3:$P$20,C126)&gt;0</f>
        <v>1</v>
      </c>
      <c r="AA126" s="12" t="str">
        <f>VLOOKUP(C126,Article!$A$1:$E$1129,5)</f>
        <v>2016</v>
      </c>
      <c r="AB126" s="12" t="str">
        <f>VLOOKUP(C126,Article!A:F,6)</f>
        <v>Perm J</v>
      </c>
      <c r="AC126" s="12"/>
    </row>
    <row r="127" spans="1:37" ht="19.5" customHeight="1" x14ac:dyDescent="0.2">
      <c r="A127" s="12">
        <v>126</v>
      </c>
      <c r="B127" s="12">
        <v>1</v>
      </c>
      <c r="C127" s="12">
        <v>274</v>
      </c>
      <c r="D127" s="12" t="str">
        <f>VLOOKUP(C127,Article!A:B,2)</f>
        <v>Previous Intravitreal Therapy Is Associated with Increased Risk of Posterior Capsule Rupture during Cataract Surgery</v>
      </c>
      <c r="E127" s="13">
        <v>43963</v>
      </c>
      <c r="F127" s="12" t="s">
        <v>5845</v>
      </c>
      <c r="G127" s="12" t="s">
        <v>5844</v>
      </c>
      <c r="H127" s="12" t="s">
        <v>5843</v>
      </c>
      <c r="I127" s="12" t="s">
        <v>5030</v>
      </c>
      <c r="J127" s="12" t="s">
        <v>5054</v>
      </c>
      <c r="K127" s="12" t="s">
        <v>5842</v>
      </c>
      <c r="L127" s="12" t="s">
        <v>5239</v>
      </c>
      <c r="M127" s="12" t="s">
        <v>5527</v>
      </c>
      <c r="N127" s="12" t="s">
        <v>5841</v>
      </c>
      <c r="O127" s="12" t="s">
        <v>5840</v>
      </c>
      <c r="P127" s="12"/>
      <c r="Q127" s="12" t="s">
        <v>5049</v>
      </c>
      <c r="R127" s="12" t="s">
        <v>5048</v>
      </c>
      <c r="S127" s="12"/>
      <c r="T127" s="12" t="s">
        <v>5047</v>
      </c>
      <c r="U127" s="12" t="s">
        <v>5047</v>
      </c>
      <c r="V127" s="12"/>
      <c r="W127" s="12" t="s">
        <v>5019</v>
      </c>
      <c r="X127" s="12"/>
      <c r="Y127" s="12" t="b">
        <f>COUNTIF(Methods_Used_in_Literatures!$N$3:$N$9,'Article_Review '!C37)&gt;0</f>
        <v>0</v>
      </c>
      <c r="Z127" s="12" t="b">
        <f>COUNTIF(Methods_Used_in_Literatures!$P$3:$P$20,C127)&gt;0</f>
        <v>0</v>
      </c>
      <c r="AA127" s="12" t="str">
        <f>VLOOKUP(C127,Article!$A$1:$E$1129,5)</f>
        <v>2016</v>
      </c>
      <c r="AB127" s="12" t="str">
        <f>VLOOKUP(C127,Article!A:F,6)</f>
        <v>Ophthalmology</v>
      </c>
      <c r="AC127" s="12"/>
    </row>
    <row r="128" spans="1:37" s="51" customFormat="1" ht="20" customHeight="1" x14ac:dyDescent="0.2">
      <c r="A128" s="51">
        <v>127</v>
      </c>
      <c r="B128" s="51">
        <v>1</v>
      </c>
      <c r="C128" s="51">
        <v>249</v>
      </c>
      <c r="D128" s="51" t="str">
        <f>VLOOKUP(C128,Article!A:B,2)</f>
        <v>Personal health record use and association with immunizations and well-child care visits recommendations</v>
      </c>
      <c r="E128" s="53">
        <v>43964</v>
      </c>
      <c r="F128" s="51" t="s">
        <v>5839</v>
      </c>
      <c r="G128" s="51" t="s">
        <v>5838</v>
      </c>
      <c r="H128" s="51" t="s">
        <v>5837</v>
      </c>
      <c r="I128" s="51" t="s">
        <v>5030</v>
      </c>
      <c r="K128" s="51" t="s">
        <v>5836</v>
      </c>
      <c r="X128" s="51" t="s">
        <v>5029</v>
      </c>
      <c r="Y128" s="51" t="b">
        <f>COUNTIF(Methods_Used_in_Literatures!$N$3:$N$9,'Article_Review '!C186)&gt;0</f>
        <v>0</v>
      </c>
      <c r="Z128" s="51" t="b">
        <f>COUNTIF(Methods_Used_in_Literatures!$P$3:$P$20,C128)&gt;0</f>
        <v>0</v>
      </c>
      <c r="AA128" s="51" t="str">
        <f>VLOOKUP(C128,Article!$A$1:$E$1129,5)</f>
        <v>2014</v>
      </c>
      <c r="AB128" s="51" t="str">
        <f>VLOOKUP(C128,Article!A:F,6)</f>
        <v>J Pediatr</v>
      </c>
      <c r="AD128" s="7"/>
      <c r="AE128" s="7"/>
      <c r="AF128" s="7"/>
      <c r="AG128" s="7"/>
      <c r="AH128" s="7"/>
      <c r="AI128" s="7"/>
      <c r="AJ128" s="7"/>
      <c r="AK128" s="7"/>
    </row>
    <row r="129" spans="1:29" ht="20" customHeight="1" x14ac:dyDescent="0.2">
      <c r="A129" s="51">
        <v>128</v>
      </c>
      <c r="B129" s="51">
        <v>1</v>
      </c>
      <c r="C129" s="51">
        <v>718</v>
      </c>
      <c r="D129" s="51" t="str">
        <f>VLOOKUP(C129,Article!A:B,2)</f>
        <v>Risk factors for the development of heterotopic ossification in seriously burned adults: A National Institute on Disability, Independent Living and Rehabilitation Research burn model system database analysis</v>
      </c>
      <c r="E129" s="53">
        <v>43964</v>
      </c>
      <c r="F129" s="51" t="s">
        <v>5835</v>
      </c>
      <c r="G129" s="51" t="s">
        <v>5834</v>
      </c>
      <c r="H129" s="51" t="s">
        <v>5833</v>
      </c>
      <c r="I129" s="51" t="s">
        <v>5030</v>
      </c>
      <c r="J129" s="51"/>
      <c r="K129" s="51" t="s">
        <v>5832</v>
      </c>
      <c r="L129" s="51"/>
      <c r="M129" s="51" t="s">
        <v>5066</v>
      </c>
      <c r="N129" s="51"/>
      <c r="O129" s="51"/>
      <c r="P129" s="51"/>
      <c r="Q129" s="51"/>
      <c r="R129" s="51"/>
      <c r="S129" s="51"/>
      <c r="T129" s="51"/>
      <c r="U129" s="51"/>
      <c r="V129" s="51"/>
      <c r="W129" s="51"/>
      <c r="X129" s="51" t="s">
        <v>5172</v>
      </c>
      <c r="Y129" s="51" t="b">
        <f>COUNTIF(Methods_Used_in_Literatures!$N$3:$N$9,'Article_Review '!C187)&gt;0</f>
        <v>0</v>
      </c>
      <c r="Z129" s="51" t="b">
        <f>COUNTIF(Methods_Used_in_Literatures!$P$3:$P$20,C129)&gt;0</f>
        <v>0</v>
      </c>
      <c r="AA129" s="51" t="str">
        <f>VLOOKUP(C129,Article!$A$1:$E$1129,5)</f>
        <v>2015</v>
      </c>
      <c r="AB129" s="51" t="str">
        <f>VLOOKUP(C129,Article!A:F,6)</f>
        <v>J Trauma Acute Care Surg</v>
      </c>
      <c r="AC129" s="54" t="s">
        <v>5831</v>
      </c>
    </row>
    <row r="130" spans="1:29" ht="19.5" customHeight="1" x14ac:dyDescent="0.2">
      <c r="A130" s="51">
        <v>129</v>
      </c>
      <c r="B130" s="51">
        <v>1</v>
      </c>
      <c r="C130" s="51">
        <v>543</v>
      </c>
      <c r="D130" s="51" t="str">
        <f>VLOOKUP(C130,Article!A:B,2)</f>
        <v>Yoga versus education for Veterans with chronic low back pain: study protocol for a randomized controlled trial</v>
      </c>
      <c r="E130" s="53">
        <v>43964</v>
      </c>
      <c r="F130" s="51" t="s">
        <v>5830</v>
      </c>
      <c r="G130" s="51" t="s">
        <v>5829</v>
      </c>
      <c r="H130" s="51"/>
      <c r="I130" s="51" t="s">
        <v>5030</v>
      </c>
      <c r="J130" s="51" t="s">
        <v>5085</v>
      </c>
      <c r="K130" s="51"/>
      <c r="L130" s="51"/>
      <c r="M130" s="51"/>
      <c r="N130" s="51"/>
      <c r="O130" s="51"/>
      <c r="P130" s="51"/>
      <c r="Q130" s="51"/>
      <c r="R130" s="51"/>
      <c r="S130" s="51"/>
      <c r="T130" s="51"/>
      <c r="U130" s="51"/>
      <c r="V130" s="51"/>
      <c r="W130" s="51"/>
      <c r="X130" s="51" t="s">
        <v>5740</v>
      </c>
      <c r="Y130" s="51" t="b">
        <f>COUNTIF(Methods_Used_in_Literatures!$N$3:$N$9,'Article_Review '!C188)&gt;0</f>
        <v>0</v>
      </c>
      <c r="Z130" s="51" t="b">
        <f>COUNTIF(Methods_Used_in_Literatures!$P$3:$P$20,C130)&gt;0</f>
        <v>0</v>
      </c>
      <c r="AA130" s="51" t="str">
        <f>VLOOKUP(C130,Article!$A$1:$E$1129,5)</f>
        <v>2016</v>
      </c>
      <c r="AB130" s="51" t="str">
        <f>VLOOKUP(C130,Article!A:F,6)</f>
        <v>Trials</v>
      </c>
      <c r="AC130" s="54"/>
    </row>
    <row r="131" spans="1:29" ht="19.5" customHeight="1" x14ac:dyDescent="0.2">
      <c r="A131" s="51">
        <v>130</v>
      </c>
      <c r="B131" s="51">
        <v>1</v>
      </c>
      <c r="C131" s="51">
        <v>963</v>
      </c>
      <c r="D131" s="51" t="str">
        <f>VLOOKUP(C131,Article!A:B,2)</f>
        <v>A Trial of electronic surveillance feedback for quality improvement at Nurses Improving Care for Healthsystem Elders (NICHE) hospitals</v>
      </c>
      <c r="E131" s="53">
        <v>43964</v>
      </c>
      <c r="F131" s="51" t="s">
        <v>5828</v>
      </c>
      <c r="G131" s="51" t="s">
        <v>5827</v>
      </c>
      <c r="H131" s="51"/>
      <c r="I131" s="51" t="s">
        <v>5030</v>
      </c>
      <c r="J131" s="51" t="s">
        <v>5826</v>
      </c>
      <c r="K131" s="51"/>
      <c r="L131" s="51"/>
      <c r="M131" s="51"/>
      <c r="N131" s="51"/>
      <c r="O131" s="51"/>
      <c r="P131" s="51"/>
      <c r="Q131" s="51"/>
      <c r="R131" s="51"/>
      <c r="S131" s="51"/>
      <c r="T131" s="51"/>
      <c r="U131" s="51"/>
      <c r="V131" s="51"/>
      <c r="W131" s="51"/>
      <c r="X131" s="51" t="s">
        <v>5044</v>
      </c>
      <c r="Y131" s="51" t="b">
        <f>COUNTIF(Methods_Used_in_Literatures!$N$3:$N$9,'Article_Review '!C189)&gt;0</f>
        <v>0</v>
      </c>
      <c r="Z131" s="51" t="b">
        <f>COUNTIF(Methods_Used_in_Literatures!$P$3:$P$20,C131)&gt;0</f>
        <v>0</v>
      </c>
      <c r="AA131" s="51" t="str">
        <f>VLOOKUP(C131,Article!$A$1:$E$1129,5)</f>
        <v>2014</v>
      </c>
      <c r="AB131" s="51" t="str">
        <f>VLOOKUP(C131,Article!A:F,6)</f>
        <v>Am J Infect Control</v>
      </c>
      <c r="AC131" s="51" t="s">
        <v>5825</v>
      </c>
    </row>
    <row r="132" spans="1:29" ht="19.5" customHeight="1" x14ac:dyDescent="0.2">
      <c r="A132" s="51">
        <v>131</v>
      </c>
      <c r="B132" s="51">
        <v>1</v>
      </c>
      <c r="C132" s="51">
        <v>214</v>
      </c>
      <c r="D132" s="51" t="str">
        <f>VLOOKUP(C132,Article!A:B,2)</f>
        <v>Validation of a nurses' views on electronic medical record systems (EMR) questionnaire in Turkish health system</v>
      </c>
      <c r="E132" s="53">
        <v>43964</v>
      </c>
      <c r="F132" s="51" t="s">
        <v>5824</v>
      </c>
      <c r="G132" s="51" t="s">
        <v>5823</v>
      </c>
      <c r="H132" s="51" t="s">
        <v>5822</v>
      </c>
      <c r="I132" s="51" t="s">
        <v>5030</v>
      </c>
      <c r="J132" s="51"/>
      <c r="K132" s="51"/>
      <c r="L132" s="51"/>
      <c r="M132" s="51" t="s">
        <v>5821</v>
      </c>
      <c r="N132" s="51"/>
      <c r="O132" s="51"/>
      <c r="P132" s="51"/>
      <c r="Q132" s="51"/>
      <c r="R132" s="51"/>
      <c r="S132" s="51"/>
      <c r="T132" s="51"/>
      <c r="U132" s="51"/>
      <c r="V132" s="51"/>
      <c r="W132" s="51"/>
      <c r="X132" s="51" t="s">
        <v>5034</v>
      </c>
      <c r="Y132" s="51" t="b">
        <f>COUNTIF(Methods_Used_in_Literatures!$N$3:$N$9,'Article_Review '!C190)&gt;0</f>
        <v>0</v>
      </c>
      <c r="Z132" s="51" t="b">
        <f>COUNTIF(Methods_Used_in_Literatures!$P$3:$P$20,C132)&gt;0</f>
        <v>0</v>
      </c>
      <c r="AA132" s="51" t="str">
        <f>VLOOKUP(C132,Article!$A$1:$E$1129,5)</f>
        <v>2015</v>
      </c>
      <c r="AB132" s="51" t="str">
        <f>VLOOKUP(C132,Article!A:F,6)</f>
        <v>J Med Syst</v>
      </c>
      <c r="AC132" s="51"/>
    </row>
    <row r="133" spans="1:29" ht="19.5" customHeight="1" x14ac:dyDescent="0.2">
      <c r="A133" s="51">
        <v>132</v>
      </c>
      <c r="B133" s="51">
        <v>1</v>
      </c>
      <c r="C133" s="51">
        <v>547</v>
      </c>
      <c r="D133" s="51" t="str">
        <f>VLOOKUP(C133,Article!A:B,2)</f>
        <v>Web/Internet-based telemonitoring of a randomized controlled trial evaluating the time-integrated effects of a 24-week multicomponent intervention on key health outcomes in patients with fibromyalgia</v>
      </c>
      <c r="E133" s="53">
        <v>43964</v>
      </c>
      <c r="F133" s="51" t="s">
        <v>5820</v>
      </c>
      <c r="G133" s="51" t="s">
        <v>5819</v>
      </c>
      <c r="H133" s="51" t="s">
        <v>5818</v>
      </c>
      <c r="I133" s="51" t="s">
        <v>5030</v>
      </c>
      <c r="J133" s="51"/>
      <c r="K133" s="51"/>
      <c r="L133" s="51"/>
      <c r="M133" s="51" t="s">
        <v>5066</v>
      </c>
      <c r="N133" s="51"/>
      <c r="O133" s="51"/>
      <c r="P133" s="51"/>
      <c r="Q133" s="51"/>
      <c r="R133" s="51"/>
      <c r="S133" s="51"/>
      <c r="T133" s="51"/>
      <c r="U133" s="51"/>
      <c r="V133" s="51"/>
      <c r="W133" s="51"/>
      <c r="X133" s="51" t="s">
        <v>5044</v>
      </c>
      <c r="Y133" s="51" t="b">
        <f>COUNTIF(Methods_Used_in_Literatures!$N$3:$N$9,'Article_Review '!C191)&gt;0</f>
        <v>0</v>
      </c>
      <c r="Z133" s="51" t="b">
        <f>COUNTIF(Methods_Used_in_Literatures!$P$3:$P$20,C133)&gt;0</f>
        <v>0</v>
      </c>
      <c r="AA133" s="51" t="str">
        <f>VLOOKUP(C133,Article!$A$1:$E$1129,5)</f>
        <v>2015</v>
      </c>
      <c r="AB133" s="51" t="str">
        <f>VLOOKUP(C133,Article!A:F,6)</f>
        <v>Clin Exp Rheumatol</v>
      </c>
      <c r="AC133" s="51" t="s">
        <v>5817</v>
      </c>
    </row>
    <row r="134" spans="1:29" ht="19.5" customHeight="1" x14ac:dyDescent="0.2">
      <c r="A134" s="12">
        <v>133</v>
      </c>
      <c r="B134" s="12">
        <v>1</v>
      </c>
      <c r="C134" s="12">
        <v>69</v>
      </c>
      <c r="D134" s="12" t="str">
        <f>VLOOKUP(C134,Article!A:B,2)</f>
        <v>Improved incidence estimates from linked vs. stand-alone electronic health records</v>
      </c>
      <c r="E134" s="13">
        <v>43964</v>
      </c>
      <c r="F134" s="12" t="s">
        <v>5816</v>
      </c>
      <c r="G134" s="12" t="s">
        <v>5815</v>
      </c>
      <c r="H134" s="12" t="s">
        <v>5814</v>
      </c>
      <c r="I134" s="12" t="s">
        <v>5030</v>
      </c>
      <c r="J134" s="12" t="s">
        <v>5054</v>
      </c>
      <c r="K134" s="12" t="s">
        <v>5813</v>
      </c>
      <c r="L134" s="12" t="s">
        <v>5111</v>
      </c>
      <c r="M134" s="12" t="s">
        <v>5527</v>
      </c>
      <c r="N134" s="12" t="s">
        <v>5812</v>
      </c>
      <c r="O134" s="12" t="s">
        <v>5811</v>
      </c>
      <c r="P134" s="12"/>
      <c r="Q134" s="12" t="s">
        <v>5049</v>
      </c>
      <c r="R134" s="12" t="s">
        <v>5810</v>
      </c>
      <c r="S134" s="12"/>
      <c r="T134" s="12" t="s">
        <v>5047</v>
      </c>
      <c r="U134" s="12" t="s">
        <v>5047</v>
      </c>
      <c r="V134" s="12"/>
      <c r="W134" s="12" t="s">
        <v>5019</v>
      </c>
      <c r="X134" s="12"/>
      <c r="Y134" s="12" t="b">
        <f>COUNTIF(Methods_Used_in_Literatures!$N$3:$N$9,'Article_Review '!C38)&gt;0</f>
        <v>0</v>
      </c>
      <c r="Z134" s="12" t="b">
        <f>COUNTIF(Methods_Used_in_Literatures!$P$3:$P$20,C134)&gt;0</f>
        <v>0</v>
      </c>
      <c r="AA134" s="12" t="str">
        <f>VLOOKUP(C134,Article!$A$1:$E$1129,5)</f>
        <v>2016</v>
      </c>
      <c r="AB134" s="12" t="str">
        <f>VLOOKUP(C134,Article!A:F,6)</f>
        <v>J Clin Epidemiol</v>
      </c>
      <c r="AC134" s="12" t="s">
        <v>5809</v>
      </c>
    </row>
    <row r="135" spans="1:29" ht="20" customHeight="1" x14ac:dyDescent="0.2">
      <c r="A135" s="51">
        <v>134</v>
      </c>
      <c r="B135" s="51">
        <v>1</v>
      </c>
      <c r="C135" s="51">
        <v>752</v>
      </c>
      <c r="D135" s="51" t="str">
        <f>VLOOKUP(C135,Article!A:B,2)</f>
        <v>Usability and impact of a computerized clinical decision support intervention designed to reduce urinary catheter utilization and catheter-associated urinary tract infections</v>
      </c>
      <c r="E135" s="53">
        <v>43965</v>
      </c>
      <c r="F135" s="51" t="s">
        <v>5808</v>
      </c>
      <c r="G135" s="51" t="s">
        <v>5807</v>
      </c>
      <c r="H135" s="51" t="s">
        <v>5806</v>
      </c>
      <c r="I135" s="51" t="s">
        <v>5030</v>
      </c>
      <c r="J135" s="51"/>
      <c r="K135" s="51"/>
      <c r="L135" s="51"/>
      <c r="M135" s="51" t="s">
        <v>5066</v>
      </c>
      <c r="N135" s="51"/>
      <c r="O135" s="51"/>
      <c r="P135" s="51"/>
      <c r="Q135" s="51"/>
      <c r="R135" s="51"/>
      <c r="S135" s="51"/>
      <c r="T135" s="51"/>
      <c r="U135" s="51"/>
      <c r="V135" s="51"/>
      <c r="W135" s="51"/>
      <c r="X135" s="51" t="s">
        <v>5044</v>
      </c>
      <c r="Y135" s="51" t="b">
        <f>COUNTIF(Methods_Used_in_Literatures!$N$3:$N$9,'Article_Review '!C192)&gt;0</f>
        <v>0</v>
      </c>
      <c r="Z135" s="51" t="b">
        <f>COUNTIF(Methods_Used_in_Literatures!$P$3:$P$20,C135)&gt;0</f>
        <v>0</v>
      </c>
      <c r="AA135" s="51" t="str">
        <f>VLOOKUP(C135,Article!$A$1:$E$1129,5)</f>
        <v>2014</v>
      </c>
      <c r="AB135" s="51" t="str">
        <f>VLOOKUP(C135,Article!A:F,6)</f>
        <v>Infect Control Hosp Epidemiol</v>
      </c>
      <c r="AC135" s="51" t="s">
        <v>5126</v>
      </c>
    </row>
    <row r="136" spans="1:29" ht="19.5" customHeight="1" x14ac:dyDescent="0.2">
      <c r="A136" s="51">
        <v>135</v>
      </c>
      <c r="B136" s="51">
        <v>1</v>
      </c>
      <c r="C136" s="51">
        <v>227</v>
      </c>
      <c r="D136" s="51" t="str">
        <f>VLOOKUP(C136,Article!A:B,2)</f>
        <v>Study design of PANGAEA 2.0, a non-interventional study on RRMS patients to be switched to fingolimod</v>
      </c>
      <c r="E136" s="53">
        <v>43965</v>
      </c>
      <c r="F136" s="51" t="s">
        <v>5805</v>
      </c>
      <c r="G136" s="51" t="s">
        <v>5804</v>
      </c>
      <c r="H136" s="51"/>
      <c r="I136" s="51"/>
      <c r="J136" s="51"/>
      <c r="K136" s="51"/>
      <c r="L136" s="51"/>
      <c r="M136" s="51" t="s">
        <v>5793</v>
      </c>
      <c r="N136" s="51"/>
      <c r="O136" s="51"/>
      <c r="P136" s="51"/>
      <c r="Q136" s="51"/>
      <c r="R136" s="51"/>
      <c r="S136" s="51"/>
      <c r="T136" s="51"/>
      <c r="U136" s="51"/>
      <c r="V136" s="51"/>
      <c r="W136" s="51"/>
      <c r="X136" s="51" t="s">
        <v>5353</v>
      </c>
      <c r="Y136" s="51" t="b">
        <f>COUNTIF(Methods_Used_in_Literatures!$N$3:$N$9,'Article_Review '!C193)&gt;0</f>
        <v>0</v>
      </c>
      <c r="Z136" s="51" t="b">
        <f>COUNTIF(Methods_Used_in_Literatures!$P$3:$P$20,C136)&gt;0</f>
        <v>0</v>
      </c>
      <c r="AA136" s="51" t="str">
        <f>VLOOKUP(C136,Article!$A$1:$E$1129,5)</f>
        <v>2016</v>
      </c>
      <c r="AB136" s="51" t="str">
        <f>VLOOKUP(C136,Article!A:F,6)</f>
        <v>BMC Neurol</v>
      </c>
      <c r="AC136" s="51" t="s">
        <v>5803</v>
      </c>
    </row>
    <row r="137" spans="1:29" ht="19.5" customHeight="1" x14ac:dyDescent="0.2">
      <c r="A137" s="51">
        <v>136</v>
      </c>
      <c r="B137" s="51">
        <v>1</v>
      </c>
      <c r="C137" s="51">
        <v>67</v>
      </c>
      <c r="D137" s="51" t="str">
        <f>VLOOKUP(C137,Article!A:B,2)</f>
        <v>Identifying High-Risk Neighborhoods Using Electronic Medical Records: A Population-Based Approach for Targeting Diabetes Prevention and Treatment Interventions</v>
      </c>
      <c r="E137" s="53">
        <v>43965</v>
      </c>
      <c r="F137" s="51" t="s">
        <v>5802</v>
      </c>
      <c r="G137" s="51" t="s">
        <v>5801</v>
      </c>
      <c r="H137" s="51" t="s">
        <v>5800</v>
      </c>
      <c r="I137" s="51" t="s">
        <v>5030</v>
      </c>
      <c r="J137" s="51"/>
      <c r="K137" s="51" t="s">
        <v>5799</v>
      </c>
      <c r="L137" s="51" t="s">
        <v>5798</v>
      </c>
      <c r="M137" s="51" t="s">
        <v>5066</v>
      </c>
      <c r="N137" s="51"/>
      <c r="O137" s="51"/>
      <c r="P137" s="51"/>
      <c r="Q137" s="51"/>
      <c r="R137" s="51"/>
      <c r="S137" s="51"/>
      <c r="T137" s="51"/>
      <c r="U137" s="51"/>
      <c r="V137" s="51"/>
      <c r="W137" s="51"/>
      <c r="X137" s="51" t="s">
        <v>5025</v>
      </c>
      <c r="Y137" s="51" t="b">
        <f>COUNTIF(Methods_Used_in_Literatures!$N$3:$N$9,'Article_Review '!C194)&gt;0</f>
        <v>0</v>
      </c>
      <c r="Z137" s="51" t="b">
        <f>COUNTIF(Methods_Used_in_Literatures!$P$3:$P$20,C137)&gt;0</f>
        <v>0</v>
      </c>
      <c r="AA137" s="51" t="str">
        <f>VLOOKUP(C137,Article!$A$1:$E$1129,5)</f>
        <v>2016</v>
      </c>
      <c r="AB137" s="51" t="str">
        <f>VLOOKUP(C137,Article!A:F,6)</f>
        <v>PLoS One</v>
      </c>
      <c r="AC137" s="51" t="s">
        <v>5797</v>
      </c>
    </row>
    <row r="138" spans="1:29" ht="19.5" customHeight="1" x14ac:dyDescent="0.2">
      <c r="A138" s="12">
        <v>137</v>
      </c>
      <c r="B138" s="12">
        <v>1</v>
      </c>
      <c r="C138" s="12">
        <v>627</v>
      </c>
      <c r="D138" s="12" t="str">
        <f>VLOOKUP(C138,Article!A:B,2)</f>
        <v>The Impact of Tracheostomy Timing on Clinical Outcome and Adverse Events in Poor-Grade Subarachnoid Hemorrhage</v>
      </c>
      <c r="E138" s="13">
        <v>43965</v>
      </c>
      <c r="F138" s="12" t="s">
        <v>5796</v>
      </c>
      <c r="G138" s="12" t="s">
        <v>5795</v>
      </c>
      <c r="H138" s="12" t="s">
        <v>5794</v>
      </c>
      <c r="I138" s="12" t="s">
        <v>5030</v>
      </c>
      <c r="J138" s="12" t="s">
        <v>5054</v>
      </c>
      <c r="K138" s="12" t="s">
        <v>12634</v>
      </c>
      <c r="L138" s="12" t="s">
        <v>5067</v>
      </c>
      <c r="M138" s="12" t="s">
        <v>5793</v>
      </c>
      <c r="N138" s="12" t="s">
        <v>5792</v>
      </c>
      <c r="O138" s="12" t="s">
        <v>5791</v>
      </c>
      <c r="P138" s="12"/>
      <c r="Q138" s="12" t="s">
        <v>5049</v>
      </c>
      <c r="R138" s="12" t="s">
        <v>5288</v>
      </c>
      <c r="S138" s="12"/>
      <c r="T138" s="12" t="s">
        <v>5790</v>
      </c>
      <c r="U138" s="12" t="s">
        <v>5019</v>
      </c>
      <c r="V138" s="12"/>
      <c r="W138" s="12" t="s">
        <v>5019</v>
      </c>
      <c r="X138" s="12"/>
      <c r="Y138" s="12" t="b">
        <f>COUNTIF(Methods_Used_in_Literatures!$N$3:$N$9,'Article_Review '!C39)&gt;0</f>
        <v>0</v>
      </c>
      <c r="Z138" s="12" t="b">
        <f>COUNTIF(Methods_Used_in_Literatures!$P$3:$P$20,C138)&gt;0</f>
        <v>0</v>
      </c>
      <c r="AA138" s="12" t="str">
        <f>VLOOKUP(C138,Article!$A$1:$E$1129,5)</f>
        <v>2015</v>
      </c>
      <c r="AB138" s="12" t="str">
        <f>VLOOKUP(C138,Article!A:F,6)</f>
        <v>Crit Care Med</v>
      </c>
      <c r="AC138" s="12"/>
    </row>
    <row r="139" spans="1:29" ht="19.5" customHeight="1" x14ac:dyDescent="0.2">
      <c r="A139" s="51">
        <v>138</v>
      </c>
      <c r="B139" s="51">
        <v>1</v>
      </c>
      <c r="C139" s="51">
        <v>1107</v>
      </c>
      <c r="D139" s="51" t="str">
        <f>VLOOKUP(C139,Article!A:B,2)</f>
        <v>Intensity Modulated Proton Therapy Versus Intensity Modulated Photon Radiation Therapy for Oropharyngeal Cancer: First Comparative Results of Patient-Reported Outcomes</v>
      </c>
      <c r="E139" s="53">
        <v>43965</v>
      </c>
      <c r="F139" s="51" t="s">
        <v>5789</v>
      </c>
      <c r="G139" s="51" t="s">
        <v>5788</v>
      </c>
      <c r="H139" s="51"/>
      <c r="I139" s="51"/>
      <c r="J139" s="51"/>
      <c r="K139" s="51"/>
      <c r="L139" s="51"/>
      <c r="M139" s="51"/>
      <c r="N139" s="51"/>
      <c r="O139" s="51"/>
      <c r="P139" s="51"/>
      <c r="Q139" s="51"/>
      <c r="R139" s="51"/>
      <c r="S139" s="51"/>
      <c r="T139" s="51"/>
      <c r="U139" s="51"/>
      <c r="V139" s="51"/>
      <c r="W139" s="51"/>
      <c r="X139" s="51" t="s">
        <v>5034</v>
      </c>
      <c r="Y139" s="51" t="b">
        <f>COUNTIF(Methods_Used_in_Literatures!$N$3:$N$9,'Article_Review '!C195)&gt;0</f>
        <v>0</v>
      </c>
      <c r="Z139" s="51" t="b">
        <f>COUNTIF(Methods_Used_in_Literatures!$P$3:$P$20,C139)&gt;0</f>
        <v>0</v>
      </c>
      <c r="AA139" s="51" t="str">
        <f>VLOOKUP(C139,Article!$A$1:$E$1129,5)</f>
        <v>2016</v>
      </c>
      <c r="AB139" s="51" t="str">
        <f>VLOOKUP(C139,Article!A:F,6)</f>
        <v>Int J Radiat Oncol Biol Phys</v>
      </c>
      <c r="AC139" s="51"/>
    </row>
    <row r="140" spans="1:29" ht="19.5" customHeight="1" x14ac:dyDescent="0.2">
      <c r="A140" s="51">
        <v>139</v>
      </c>
      <c r="B140" s="51">
        <v>1</v>
      </c>
      <c r="C140" s="51">
        <v>785</v>
      </c>
      <c r="D140" s="51" t="str">
        <f>VLOOKUP(C140,Article!A:B,2)</f>
        <v>Effect of short message service as a reminder on breast self-examination in breast cancer patients: a randomized controlled trial</v>
      </c>
      <c r="E140" s="53">
        <v>43965</v>
      </c>
      <c r="F140" s="51" t="s">
        <v>5787</v>
      </c>
      <c r="G140" s="51" t="s">
        <v>5786</v>
      </c>
      <c r="H140" s="51" t="s">
        <v>5785</v>
      </c>
      <c r="I140" s="51" t="s">
        <v>5030</v>
      </c>
      <c r="J140" s="51" t="s">
        <v>5772</v>
      </c>
      <c r="K140" s="51"/>
      <c r="L140" s="51"/>
      <c r="M140" s="51" t="s">
        <v>5052</v>
      </c>
      <c r="N140" s="51"/>
      <c r="O140" s="51"/>
      <c r="P140" s="51"/>
      <c r="Q140" s="51"/>
      <c r="R140" s="51"/>
      <c r="S140" s="51"/>
      <c r="T140" s="51"/>
      <c r="U140" s="51"/>
      <c r="V140" s="51"/>
      <c r="W140" s="51"/>
      <c r="X140" s="51" t="s">
        <v>5044</v>
      </c>
      <c r="Y140" s="51" t="b">
        <f>COUNTIF(Methods_Used_in_Literatures!$N$3:$N$9,'Article_Review '!C196)&gt;0</f>
        <v>0</v>
      </c>
      <c r="Z140" s="51" t="b">
        <f>COUNTIF(Methods_Used_in_Literatures!$P$3:$P$20,C140)&gt;0</f>
        <v>0</v>
      </c>
      <c r="AA140" s="51" t="str">
        <f>VLOOKUP(C140,Article!$A$1:$E$1129,5)</f>
        <v>2015</v>
      </c>
      <c r="AB140" s="51" t="str">
        <f>VLOOKUP(C140,Article!A:F,6)</f>
        <v>J Telemed Telecare</v>
      </c>
      <c r="AC140" s="51" t="s">
        <v>5784</v>
      </c>
    </row>
    <row r="141" spans="1:29" ht="20" customHeight="1" x14ac:dyDescent="0.2">
      <c r="A141" s="51">
        <v>140</v>
      </c>
      <c r="B141" s="51">
        <v>1</v>
      </c>
      <c r="C141" s="51">
        <v>1073</v>
      </c>
      <c r="D141" s="51" t="str">
        <f>VLOOKUP(C141,Article!A:B,2)</f>
        <v>Nurse value-added and patient outcomes in acute care</v>
      </c>
      <c r="E141" s="53">
        <v>43965</v>
      </c>
      <c r="F141" s="51" t="s">
        <v>5783</v>
      </c>
      <c r="G141" s="51" t="s">
        <v>5782</v>
      </c>
      <c r="H141" s="51"/>
      <c r="I141" s="51"/>
      <c r="J141" s="51" t="s">
        <v>5781</v>
      </c>
      <c r="K141" s="51"/>
      <c r="L141" s="51"/>
      <c r="M141" s="51"/>
      <c r="N141" s="51"/>
      <c r="O141" s="51"/>
      <c r="P141" s="51"/>
      <c r="Q141" s="51"/>
      <c r="R141" s="51"/>
      <c r="S141" s="51"/>
      <c r="T141" s="51"/>
      <c r="U141" s="51"/>
      <c r="V141" s="51"/>
      <c r="W141" s="51"/>
      <c r="X141" s="51" t="s">
        <v>5025</v>
      </c>
      <c r="Y141" s="51" t="b">
        <f>COUNTIF(Methods_Used_in_Literatures!$N$3:$N$9,'Article_Review '!C197)&gt;0</f>
        <v>0</v>
      </c>
      <c r="Z141" s="51" t="b">
        <f>COUNTIF(Methods_Used_in_Literatures!$P$3:$P$20,C141)&gt;0</f>
        <v>0</v>
      </c>
      <c r="AA141" s="51" t="str">
        <f>VLOOKUP(C141,Article!$A$1:$E$1129,5)</f>
        <v>2014</v>
      </c>
      <c r="AB141" s="51" t="str">
        <f>VLOOKUP(C141,Article!A:F,6)</f>
        <v>Health Serv Res</v>
      </c>
      <c r="AC141" s="51"/>
    </row>
    <row r="142" spans="1:29" ht="19.5" customHeight="1" x14ac:dyDescent="0.2">
      <c r="A142" s="51">
        <v>141</v>
      </c>
      <c r="B142" s="51">
        <v>1</v>
      </c>
      <c r="C142" s="51">
        <v>687</v>
      </c>
      <c r="D142" s="51" t="str">
        <f>VLOOKUP(C142,Article!A:B,2)</f>
        <v>Taxonomy of delays in the implementation of hospital computerized physician order entry and clinical decision support systems for prescribing: a longitudinal qualitative study</v>
      </c>
      <c r="E142" s="53">
        <v>43965</v>
      </c>
      <c r="F142" s="51" t="s">
        <v>5780</v>
      </c>
      <c r="G142" s="51" t="s">
        <v>5779</v>
      </c>
      <c r="H142" s="51"/>
      <c r="I142" s="51"/>
      <c r="J142" s="51"/>
      <c r="K142" s="51"/>
      <c r="L142" s="51"/>
      <c r="M142" s="51"/>
      <c r="N142" s="51"/>
      <c r="O142" s="51"/>
      <c r="P142" s="51"/>
      <c r="Q142" s="51"/>
      <c r="R142" s="51"/>
      <c r="S142" s="51"/>
      <c r="T142" s="51"/>
      <c r="U142" s="51"/>
      <c r="V142" s="51"/>
      <c r="W142" s="51"/>
      <c r="X142" s="51" t="s">
        <v>5044</v>
      </c>
      <c r="Y142" s="51" t="b">
        <f>COUNTIF(Methods_Used_in_Literatures!$N$3:$N$9,'Article_Review '!C198)&gt;0</f>
        <v>0</v>
      </c>
      <c r="Z142" s="51" t="b">
        <f>COUNTIF(Methods_Used_in_Literatures!$P$3:$P$20,C142)&gt;0</f>
        <v>0</v>
      </c>
      <c r="AA142" s="51" t="str">
        <f>VLOOKUP(C142,Article!$A$1:$E$1129,5)</f>
        <v>2016</v>
      </c>
      <c r="AB142" s="51" t="str">
        <f>VLOOKUP(C142,Article!A:F,6)</f>
        <v>BMC Med Inform Decis Mak</v>
      </c>
      <c r="AC142" s="51" t="s">
        <v>5778</v>
      </c>
    </row>
    <row r="143" spans="1:29" ht="20" customHeight="1" x14ac:dyDescent="0.2">
      <c r="A143" s="51">
        <v>142</v>
      </c>
      <c r="B143" s="51">
        <v>1</v>
      </c>
      <c r="C143" s="51">
        <v>617</v>
      </c>
      <c r="D143" s="51" t="str">
        <f>VLOOKUP(C143,Article!A:B,2)</f>
        <v>Biology-Driven Gene-Gene Interaction Analysis of Age-Related Cataract in the eMERGE Network</v>
      </c>
      <c r="E143" s="53">
        <v>43965</v>
      </c>
      <c r="F143" s="51" t="s">
        <v>5777</v>
      </c>
      <c r="G143" s="51" t="s">
        <v>5776</v>
      </c>
      <c r="H143" s="51"/>
      <c r="I143" s="51"/>
      <c r="J143" s="51"/>
      <c r="K143" s="51"/>
      <c r="L143" s="51"/>
      <c r="M143" s="51"/>
      <c r="N143" s="51"/>
      <c r="O143" s="51"/>
      <c r="P143" s="51"/>
      <c r="Q143" s="51"/>
      <c r="R143" s="51"/>
      <c r="S143" s="51"/>
      <c r="T143" s="51"/>
      <c r="U143" s="51"/>
      <c r="V143" s="51"/>
      <c r="W143" s="51"/>
      <c r="X143" s="51" t="s">
        <v>5775</v>
      </c>
      <c r="Y143" s="51" t="b">
        <f>COUNTIF(Methods_Used_in_Literatures!$N$3:$N$9,'Article_Review '!C199)&gt;0</f>
        <v>0</v>
      </c>
      <c r="Z143" s="51" t="b">
        <f>COUNTIF(Methods_Used_in_Literatures!$P$3:$P$20,C143)&gt;0</f>
        <v>0</v>
      </c>
      <c r="AA143" s="51" t="str">
        <f>VLOOKUP(C143,Article!$A$1:$E$1129,5)</f>
        <v>2015</v>
      </c>
      <c r="AB143" s="51" t="str">
        <f>VLOOKUP(C143,Article!A:F,6)</f>
        <v>Genet Epidemiol</v>
      </c>
      <c r="AC143" s="51"/>
    </row>
    <row r="144" spans="1:29" ht="20" customHeight="1" x14ac:dyDescent="0.2">
      <c r="A144" s="51">
        <v>143</v>
      </c>
      <c r="B144" s="51">
        <v>1</v>
      </c>
      <c r="C144" s="51">
        <v>239</v>
      </c>
      <c r="D144" s="51" t="str">
        <f>VLOOKUP(C144,Article!A:B,2)</f>
        <v>An Approach to Assess Generalizability in Comparative Effectiveness Research: A Case Study of the Whole Systems Demonstrator Cluster Randomized Trial Comparing Telehealth with Usual Care for Patients with Chronic Health Conditions</v>
      </c>
      <c r="E144" s="53">
        <v>43965</v>
      </c>
      <c r="F144" s="51" t="s">
        <v>5774</v>
      </c>
      <c r="G144" s="51" t="s">
        <v>5773</v>
      </c>
      <c r="H144" s="51"/>
      <c r="I144" s="51"/>
      <c r="J144" s="51" t="s">
        <v>5772</v>
      </c>
      <c r="K144" s="51"/>
      <c r="L144" s="51"/>
      <c r="M144" s="51"/>
      <c r="N144" s="51"/>
      <c r="O144" s="51"/>
      <c r="P144" s="51"/>
      <c r="Q144" s="51"/>
      <c r="R144" s="51"/>
      <c r="S144" s="51"/>
      <c r="T144" s="51"/>
      <c r="U144" s="51"/>
      <c r="V144" s="51"/>
      <c r="W144" s="51"/>
      <c r="X144" s="51" t="s">
        <v>5740</v>
      </c>
      <c r="Y144" s="51" t="b">
        <f>COUNTIF(Methods_Used_in_Literatures!$N$3:$N$9,'Article_Review '!C200)&gt;0</f>
        <v>0</v>
      </c>
      <c r="Z144" s="51" t="b">
        <f>COUNTIF(Methods_Used_in_Literatures!$P$3:$P$20,C144)&gt;0</f>
        <v>0</v>
      </c>
      <c r="AA144" s="51" t="str">
        <f>VLOOKUP(C144,Article!$A$1:$E$1129,5)</f>
        <v>2015</v>
      </c>
      <c r="AB144" s="51" t="str">
        <f>VLOOKUP(C144,Article!A:F,6)</f>
        <v>Med Decis Making</v>
      </c>
      <c r="AC144" s="51" t="s">
        <v>5771</v>
      </c>
    </row>
    <row r="145" spans="1:29" ht="20" customHeight="1" x14ac:dyDescent="0.2">
      <c r="A145" s="51">
        <v>144</v>
      </c>
      <c r="B145" s="51">
        <v>1</v>
      </c>
      <c r="C145" s="51">
        <v>300</v>
      </c>
      <c r="D145" s="51" t="str">
        <f>VLOOKUP(C145,Article!A:B,2)</f>
        <v>Reliability and validity of the American Hospital Association's national longitudinal survey of health information technology adoption</v>
      </c>
      <c r="E145" s="53">
        <v>43965</v>
      </c>
      <c r="F145" s="51" t="s">
        <v>5770</v>
      </c>
      <c r="G145" s="51" t="s">
        <v>5769</v>
      </c>
      <c r="H145" s="51" t="s">
        <v>5768</v>
      </c>
      <c r="I145" s="51"/>
      <c r="J145" s="51"/>
      <c r="K145" s="51"/>
      <c r="L145" s="51"/>
      <c r="M145" s="51"/>
      <c r="N145" s="51"/>
      <c r="O145" s="51"/>
      <c r="P145" s="51"/>
      <c r="Q145" s="51"/>
      <c r="R145" s="51"/>
      <c r="S145" s="51"/>
      <c r="T145" s="51"/>
      <c r="U145" s="51"/>
      <c r="V145" s="51"/>
      <c r="W145" s="51"/>
      <c r="X145" s="51" t="s">
        <v>5034</v>
      </c>
      <c r="Y145" s="51" t="b">
        <f>COUNTIF(Methods_Used_in_Literatures!$N$3:$N$9,'Article_Review '!C201)&gt;0</f>
        <v>0</v>
      </c>
      <c r="Z145" s="51" t="b">
        <f>COUNTIF(Methods_Used_in_Literatures!$P$3:$P$20,C145)&gt;0</f>
        <v>0</v>
      </c>
      <c r="AA145" s="51" t="str">
        <f>VLOOKUP(C145,Article!$A$1:$E$1129,5)</f>
        <v>2014</v>
      </c>
      <c r="AB145" s="51" t="str">
        <f>VLOOKUP(C145,Article!A:F,6)</f>
        <v>J Am Med Inform Assoc</v>
      </c>
      <c r="AC145" s="51" t="s">
        <v>5767</v>
      </c>
    </row>
    <row r="146" spans="1:29" ht="20" customHeight="1" x14ac:dyDescent="0.2">
      <c r="A146" s="51">
        <v>145</v>
      </c>
      <c r="B146" s="51">
        <v>1</v>
      </c>
      <c r="C146" s="51">
        <v>40</v>
      </c>
      <c r="D146" s="51" t="str">
        <f>VLOOKUP(C146,Article!A:B,2)</f>
        <v>The effect of electronic patient records on hepatitis B vaccination completion rates at a genitourinary medicine clinic</v>
      </c>
      <c r="E146" s="53">
        <v>43965</v>
      </c>
      <c r="F146" s="51" t="s">
        <v>5766</v>
      </c>
      <c r="G146" s="51" t="s">
        <v>5765</v>
      </c>
      <c r="H146" s="51" t="s">
        <v>5764</v>
      </c>
      <c r="I146" s="51"/>
      <c r="J146" s="51"/>
      <c r="K146" s="51"/>
      <c r="L146" s="51"/>
      <c r="M146" s="51"/>
      <c r="N146" s="51"/>
      <c r="O146" s="51"/>
      <c r="P146" s="51"/>
      <c r="Q146" s="51"/>
      <c r="R146" s="51"/>
      <c r="S146" s="51"/>
      <c r="T146" s="51"/>
      <c r="U146" s="51"/>
      <c r="V146" s="51"/>
      <c r="W146" s="51"/>
      <c r="X146" s="51" t="s">
        <v>5044</v>
      </c>
      <c r="Y146" s="51" t="b">
        <f>COUNTIF(Methods_Used_in_Literatures!$N$3:$N$9,'Article_Review '!C202)&gt;0</f>
        <v>0</v>
      </c>
      <c r="Z146" s="51" t="b">
        <f>COUNTIF(Methods_Used_in_Literatures!$P$3:$P$20,C146)&gt;0</f>
        <v>0</v>
      </c>
      <c r="AA146" s="51" t="str">
        <f>VLOOKUP(C146,Article!$A$1:$E$1129,5)</f>
        <v>2016</v>
      </c>
      <c r="AB146" s="51" t="str">
        <f>VLOOKUP(C146,Article!A:F,6)</f>
        <v>Int J STD AIDS</v>
      </c>
      <c r="AC146" s="51" t="s">
        <v>5763</v>
      </c>
    </row>
    <row r="147" spans="1:29" ht="20" customHeight="1" x14ac:dyDescent="0.2">
      <c r="A147" s="51">
        <v>146</v>
      </c>
      <c r="B147" s="51">
        <v>1</v>
      </c>
      <c r="C147" s="51">
        <v>280</v>
      </c>
      <c r="D147" s="51" t="str">
        <f>VLOOKUP(C147,Article!A:B,2)</f>
        <v>Improvement of Diagnosis Coding by Analysing EHR and Using Rule Engine: Application to the Chronic Kidney Disease</v>
      </c>
      <c r="E147" s="53">
        <v>43965</v>
      </c>
      <c r="F147" s="51" t="s">
        <v>5762</v>
      </c>
      <c r="G147" s="51" t="s">
        <v>5761</v>
      </c>
      <c r="H147" s="51"/>
      <c r="I147" s="51"/>
      <c r="J147" s="51"/>
      <c r="K147" s="51" t="s">
        <v>5760</v>
      </c>
      <c r="L147" s="51"/>
      <c r="M147" s="51" t="s">
        <v>5250</v>
      </c>
      <c r="N147" s="51"/>
      <c r="O147" s="51"/>
      <c r="P147" s="51"/>
      <c r="Q147" s="51"/>
      <c r="R147" s="51"/>
      <c r="S147" s="51"/>
      <c r="T147" s="51"/>
      <c r="U147" s="51"/>
      <c r="V147" s="51"/>
      <c r="W147" s="51"/>
      <c r="X147" s="51" t="s">
        <v>5044</v>
      </c>
      <c r="Y147" s="51" t="b">
        <f>COUNTIF(Methods_Used_in_Literatures!$N$3:$N$9,'Article_Review '!C203)&gt;0</f>
        <v>0</v>
      </c>
      <c r="Z147" s="51" t="b">
        <f>COUNTIF(Methods_Used_in_Literatures!$P$3:$P$20,C147)&gt;0</f>
        <v>0</v>
      </c>
      <c r="AA147" s="51" t="str">
        <f>VLOOKUP(C147,Article!$A$1:$E$1129,5)</f>
        <v>2015</v>
      </c>
      <c r="AB147" s="51" t="str">
        <f>VLOOKUP(C147,Article!A:F,6)</f>
        <v>Stud Health Technol Inform</v>
      </c>
      <c r="AC147" s="51" t="s">
        <v>5759</v>
      </c>
    </row>
    <row r="148" spans="1:29" ht="20" customHeight="1" x14ac:dyDescent="0.2">
      <c r="A148" s="12">
        <v>147</v>
      </c>
      <c r="B148" s="12">
        <v>1</v>
      </c>
      <c r="C148" s="12">
        <v>189</v>
      </c>
      <c r="D148" s="12" t="str">
        <f>VLOOKUP(C148,Article!A:B,2)</f>
        <v>Subarachnoid hemorrhage admissions retrospectively identified using a prediction model</v>
      </c>
      <c r="E148" s="13">
        <v>43966</v>
      </c>
      <c r="F148" s="12" t="s">
        <v>5758</v>
      </c>
      <c r="G148" s="12" t="s">
        <v>5757</v>
      </c>
      <c r="H148" s="12" t="s">
        <v>5756</v>
      </c>
      <c r="I148" s="12" t="s">
        <v>5030</v>
      </c>
      <c r="J148" s="12" t="s">
        <v>5291</v>
      </c>
      <c r="K148" s="12" t="s">
        <v>5755</v>
      </c>
      <c r="L148" s="12" t="s">
        <v>5148</v>
      </c>
      <c r="M148" s="12" t="s">
        <v>5075</v>
      </c>
      <c r="N148" s="12" t="s">
        <v>5754</v>
      </c>
      <c r="O148" s="12" t="s">
        <v>5753</v>
      </c>
      <c r="P148" s="12"/>
      <c r="Q148" s="12" t="s">
        <v>5049</v>
      </c>
      <c r="R148" s="12" t="s">
        <v>5048</v>
      </c>
      <c r="S148" s="12"/>
      <c r="T148" s="12" t="s">
        <v>5062</v>
      </c>
      <c r="U148" s="12" t="s">
        <v>5019</v>
      </c>
      <c r="V148" s="12"/>
      <c r="W148" s="12" t="s">
        <v>5019</v>
      </c>
      <c r="X148" s="12"/>
      <c r="Y148" s="12" t="b">
        <f>COUNTIF(Methods_Used_in_Literatures!$N$3:$N$9,'Article_Review '!C40)&gt;0</f>
        <v>0</v>
      </c>
      <c r="Z148" s="12" t="b">
        <f>COUNTIF(Methods_Used_in_Literatures!$P$3:$P$20,C148)&gt;0</f>
        <v>0</v>
      </c>
      <c r="AA148" s="12" t="str">
        <f>VLOOKUP(C148,Article!$A$1:$E$1129,5)</f>
        <v>2016</v>
      </c>
      <c r="AB148" s="12" t="str">
        <f>VLOOKUP(C148,Article!A:F,6)</f>
        <v>Neurology</v>
      </c>
      <c r="AC148" s="12" t="s">
        <v>5752</v>
      </c>
    </row>
    <row r="149" spans="1:29" ht="20" customHeight="1" x14ac:dyDescent="0.2">
      <c r="A149" s="12">
        <v>148</v>
      </c>
      <c r="B149" s="12">
        <v>1</v>
      </c>
      <c r="C149" s="12">
        <v>706</v>
      </c>
      <c r="D149" s="12" t="str">
        <f>VLOOKUP(C149,Article!A:B,2)</f>
        <v>Variation in pediatric traumatic brain injury outcomes in the United States</v>
      </c>
      <c r="E149" s="13">
        <v>43966</v>
      </c>
      <c r="F149" s="12" t="s">
        <v>5751</v>
      </c>
      <c r="G149" s="12" t="s">
        <v>5750</v>
      </c>
      <c r="H149" s="12" t="s">
        <v>5749</v>
      </c>
      <c r="I149" s="12" t="s">
        <v>5030</v>
      </c>
      <c r="J149" s="12" t="s">
        <v>5054</v>
      </c>
      <c r="K149" s="12" t="s">
        <v>5748</v>
      </c>
      <c r="L149" s="12" t="s">
        <v>5091</v>
      </c>
      <c r="M149" s="12" t="s">
        <v>5066</v>
      </c>
      <c r="N149" s="12" t="s">
        <v>5747</v>
      </c>
      <c r="O149" s="12" t="s">
        <v>5744</v>
      </c>
      <c r="P149" s="12"/>
      <c r="Q149" s="12" t="s">
        <v>5049</v>
      </c>
      <c r="R149" s="12" t="s">
        <v>5746</v>
      </c>
      <c r="S149" s="12"/>
      <c r="T149" s="12" t="s">
        <v>5062</v>
      </c>
      <c r="U149" s="12" t="s">
        <v>5047</v>
      </c>
      <c r="V149" s="12"/>
      <c r="W149" s="12" t="s">
        <v>5019</v>
      </c>
      <c r="X149" s="12"/>
      <c r="Y149" s="12" t="b">
        <f>COUNTIF(Methods_Used_in_Literatures!$N$3:$N$9,'Article_Review '!C41)&gt;0</f>
        <v>0</v>
      </c>
      <c r="Z149" s="12" t="b">
        <f>COUNTIF(Methods_Used_in_Literatures!$P$3:$P$20,C149)&gt;0</f>
        <v>0</v>
      </c>
      <c r="AA149" s="12" t="str">
        <f>VLOOKUP(C149,Article!$A$1:$E$1129,5)</f>
        <v>2014</v>
      </c>
      <c r="AB149" s="12" t="str">
        <f>VLOOKUP(C149,Article!A:F,6)</f>
        <v>Arch Phys Med Rehabil</v>
      </c>
      <c r="AC149" s="12"/>
    </row>
    <row r="150" spans="1:29" ht="20" customHeight="1" x14ac:dyDescent="0.2">
      <c r="A150" s="51">
        <v>149</v>
      </c>
      <c r="B150" s="51">
        <v>1</v>
      </c>
      <c r="C150" s="51">
        <v>522</v>
      </c>
      <c r="D150" s="51" t="str">
        <f>VLOOKUP(C150,Article!A:B,2)</f>
        <v>Identification and team-based interprofessional management of hospitalized vulnerable older adults</v>
      </c>
      <c r="E150" s="53">
        <v>43966</v>
      </c>
      <c r="F150" s="51" t="s">
        <v>5745</v>
      </c>
      <c r="G150" s="51" t="s">
        <v>5744</v>
      </c>
      <c r="H150" s="51"/>
      <c r="I150" s="51"/>
      <c r="J150" s="51" t="s">
        <v>5743</v>
      </c>
      <c r="K150" s="51" t="s">
        <v>5742</v>
      </c>
      <c r="L150" s="51"/>
      <c r="M150" s="51"/>
      <c r="N150" s="51"/>
      <c r="O150" s="51" t="s">
        <v>5741</v>
      </c>
      <c r="P150" s="51"/>
      <c r="Q150" s="51"/>
      <c r="R150" s="51"/>
      <c r="S150" s="51"/>
      <c r="T150" s="51" t="s">
        <v>5047</v>
      </c>
      <c r="U150" s="51" t="s">
        <v>5047</v>
      </c>
      <c r="V150" s="51"/>
      <c r="W150" s="51"/>
      <c r="X150" s="51" t="s">
        <v>5740</v>
      </c>
      <c r="Y150" s="51" t="b">
        <f>COUNTIF(Methods_Used_in_Literatures!$N$3:$N$9,'Article_Review '!C204)&gt;0</f>
        <v>0</v>
      </c>
      <c r="Z150" s="51" t="b">
        <f>COUNTIF(Methods_Used_in_Literatures!$P$3:$P$20,C150)&gt;0</f>
        <v>0</v>
      </c>
      <c r="AA150" s="51" t="str">
        <f>VLOOKUP(C150,Article!$A$1:$E$1129,5)</f>
        <v>2016</v>
      </c>
      <c r="AB150" s="51" t="str">
        <f>VLOOKUP(C150,Article!A:F,6)</f>
        <v>Nurs Outlook</v>
      </c>
      <c r="AC150" s="51"/>
    </row>
    <row r="151" spans="1:29" ht="20" customHeight="1" x14ac:dyDescent="0.2">
      <c r="A151" s="12">
        <v>150</v>
      </c>
      <c r="B151" s="12">
        <v>1</v>
      </c>
      <c r="C151" s="12">
        <v>195</v>
      </c>
      <c r="D151" s="12" t="str">
        <f>VLOOKUP(C151,Article!A:B,2)</f>
        <v>Using electronic health records for surgical quality improvement in the era of big data</v>
      </c>
      <c r="E151" s="13">
        <v>43966</v>
      </c>
      <c r="F151" s="12" t="s">
        <v>5739</v>
      </c>
      <c r="G151" s="12" t="s">
        <v>5738</v>
      </c>
      <c r="H151" s="12" t="s">
        <v>5737</v>
      </c>
      <c r="I151" s="12" t="s">
        <v>5030</v>
      </c>
      <c r="J151" s="12" t="s">
        <v>5054</v>
      </c>
      <c r="K151" s="12" t="s">
        <v>5736</v>
      </c>
      <c r="L151" s="12" t="s">
        <v>5091</v>
      </c>
      <c r="M151" s="12" t="s">
        <v>5066</v>
      </c>
      <c r="N151" s="12" t="s">
        <v>5735</v>
      </c>
      <c r="O151" s="12" t="s">
        <v>5734</v>
      </c>
      <c r="P151" s="12"/>
      <c r="Q151" s="12" t="s">
        <v>5049</v>
      </c>
      <c r="R151" s="12" t="s">
        <v>5288</v>
      </c>
      <c r="S151" s="12"/>
      <c r="T151" s="12" t="s">
        <v>5047</v>
      </c>
      <c r="U151" s="12" t="s">
        <v>5047</v>
      </c>
      <c r="V151" s="12"/>
      <c r="W151" s="12" t="s">
        <v>5019</v>
      </c>
      <c r="X151" s="12"/>
      <c r="Y151" s="12" t="b">
        <f>COUNTIF(Methods_Used_in_Literatures!$N$3:$N$9,'Article_Review '!C42)&gt;0</f>
        <v>0</v>
      </c>
      <c r="Z151" s="12" t="b">
        <f>COUNTIF(Methods_Used_in_Literatures!$P$3:$P$20,C151)&gt;0</f>
        <v>0</v>
      </c>
      <c r="AA151" s="12" t="str">
        <f>VLOOKUP(C151,Article!$A$1:$E$1129,5)</f>
        <v>2015</v>
      </c>
      <c r="AB151" s="12" t="str">
        <f>VLOOKUP(C151,Article!A:F,6)</f>
        <v>JAMA Surg</v>
      </c>
      <c r="AC151" s="12"/>
    </row>
    <row r="152" spans="1:29" ht="20" customHeight="1" x14ac:dyDescent="0.2">
      <c r="A152" s="51">
        <v>151</v>
      </c>
      <c r="B152" s="51">
        <v>1</v>
      </c>
      <c r="C152" s="51">
        <v>735</v>
      </c>
      <c r="D152" s="51" t="str">
        <f>VLOOKUP(C152,Article!A:B,2)</f>
        <v>Effectiveness and usage of a decision support system to improve stroke prevention in general practice: A cluster randomized controlled trial</v>
      </c>
      <c r="E152" s="53">
        <v>43970</v>
      </c>
      <c r="F152" s="51" t="s">
        <v>5733</v>
      </c>
      <c r="G152" s="51" t="s">
        <v>5732</v>
      </c>
      <c r="H152" s="51"/>
      <c r="I152" s="51"/>
      <c r="J152" s="51"/>
      <c r="K152" s="51"/>
      <c r="L152" s="51"/>
      <c r="M152" s="51"/>
      <c r="N152" s="51"/>
      <c r="O152" s="51"/>
      <c r="P152" s="51"/>
      <c r="Q152" s="51"/>
      <c r="R152" s="51"/>
      <c r="S152" s="51"/>
      <c r="T152" s="51"/>
      <c r="U152" s="51"/>
      <c r="V152" s="51"/>
      <c r="W152" s="51"/>
      <c r="X152" s="51" t="s">
        <v>5044</v>
      </c>
      <c r="Y152" s="51" t="b">
        <f>COUNTIF(Methods_Used_in_Literatures!$N$3:$N$9,'Article_Review '!C205)&gt;0</f>
        <v>0</v>
      </c>
      <c r="Z152" s="51" t="b">
        <f>COUNTIF(Methods_Used_in_Literatures!$P$3:$P$20,C152)&gt;0</f>
        <v>0</v>
      </c>
      <c r="AA152" s="51" t="str">
        <f>VLOOKUP(C152,Article!$A$1:$E$1129,5)</f>
        <v>2017</v>
      </c>
      <c r="AB152" s="51" t="str">
        <f>VLOOKUP(C152,Article!A:F,6)</f>
        <v>PLoS One</v>
      </c>
      <c r="AC152" s="51" t="s">
        <v>5731</v>
      </c>
    </row>
    <row r="153" spans="1:29" ht="20" customHeight="1" x14ac:dyDescent="0.2">
      <c r="A153" s="51">
        <v>152</v>
      </c>
      <c r="B153" s="51">
        <v>1</v>
      </c>
      <c r="C153" s="51">
        <v>1083</v>
      </c>
      <c r="D153" s="51" t="str">
        <f>VLOOKUP(C153,Article!A:B,2)</f>
        <v>Regional Variation in 30-Day Ischemic Stroke Outcomes for Medicare Beneficiaries Treated in Get With The Guidelines-Stroke Hospitals</v>
      </c>
      <c r="E153" s="53">
        <v>43973</v>
      </c>
      <c r="F153" s="51" t="s">
        <v>5730</v>
      </c>
      <c r="G153" s="51" t="s">
        <v>5729</v>
      </c>
      <c r="H153" s="51" t="s">
        <v>5728</v>
      </c>
      <c r="I153" s="51"/>
      <c r="J153" s="51"/>
      <c r="K153" s="51" t="s">
        <v>5727</v>
      </c>
      <c r="L153" s="51"/>
      <c r="M153" s="51"/>
      <c r="N153" s="51"/>
      <c r="O153" s="51"/>
      <c r="P153" s="51"/>
      <c r="Q153" s="51"/>
      <c r="R153" s="51"/>
      <c r="S153" s="51"/>
      <c r="T153" s="51"/>
      <c r="U153" s="51"/>
      <c r="V153" s="51"/>
      <c r="W153" s="51"/>
      <c r="X153" s="51" t="s">
        <v>5172</v>
      </c>
      <c r="Y153" s="51" t="b">
        <f>COUNTIF(Methods_Used_in_Literatures!$N$3:$N$9,'Article_Review '!C206)&gt;0</f>
        <v>0</v>
      </c>
      <c r="Z153" s="51" t="b">
        <f>COUNTIF(Methods_Used_in_Literatures!$P$3:$P$20,C153)&gt;0</f>
        <v>0</v>
      </c>
      <c r="AA153" s="51" t="str">
        <f>VLOOKUP(C153,Article!$A$1:$E$1129,5)</f>
        <v>2017</v>
      </c>
      <c r="AB153" s="51" t="str">
        <f>VLOOKUP(C153,Article!A:F,6)</f>
        <v>Circ Cardiovasc Qual Outcomes</v>
      </c>
      <c r="AC153" s="51"/>
    </row>
    <row r="154" spans="1:29" ht="20" customHeight="1" x14ac:dyDescent="0.2">
      <c r="A154" s="51">
        <v>153</v>
      </c>
      <c r="B154" s="51">
        <v>1</v>
      </c>
      <c r="C154" s="51">
        <v>976</v>
      </c>
      <c r="D154" s="51" t="str">
        <f>VLOOKUP(C154,Article!A:B,2)</f>
        <v>Body Temperature after EMS Transport: Association with Traumatic Brain Injury Outcomes</v>
      </c>
      <c r="E154" s="53">
        <v>43973</v>
      </c>
      <c r="F154" s="51" t="s">
        <v>5726</v>
      </c>
      <c r="G154" s="51" t="s">
        <v>5725</v>
      </c>
      <c r="H154" s="51"/>
      <c r="I154" s="51"/>
      <c r="J154" s="51"/>
      <c r="K154" s="51" t="s">
        <v>5724</v>
      </c>
      <c r="L154" s="51"/>
      <c r="M154" s="51"/>
      <c r="N154" s="51"/>
      <c r="O154" s="51"/>
      <c r="P154" s="51"/>
      <c r="Q154" s="51"/>
      <c r="R154" s="51"/>
      <c r="S154" s="51"/>
      <c r="T154" s="51"/>
      <c r="U154" s="51"/>
      <c r="V154" s="51"/>
      <c r="W154" s="51"/>
      <c r="X154" s="51" t="s">
        <v>5172</v>
      </c>
      <c r="Y154" s="51" t="b">
        <f>COUNTIF(Methods_Used_in_Literatures!$N$3:$N$9,'Article_Review '!C207)&gt;0</f>
        <v>0</v>
      </c>
      <c r="Z154" s="51" t="b">
        <f>COUNTIF(Methods_Used_in_Literatures!$P$3:$P$20,C154)&gt;0</f>
        <v>0</v>
      </c>
      <c r="AA154" s="51" t="str">
        <f>VLOOKUP(C154,Article!$A$1:$E$1129,5)</f>
        <v>2017</v>
      </c>
      <c r="AB154" s="51" t="str">
        <f>VLOOKUP(C154,Article!A:F,6)</f>
        <v>Prehosp Emerg Care</v>
      </c>
      <c r="AC154" s="51" t="s">
        <v>5723</v>
      </c>
    </row>
    <row r="155" spans="1:29" ht="20" customHeight="1" x14ac:dyDescent="0.2">
      <c r="A155" s="12">
        <v>154</v>
      </c>
      <c r="B155" s="12">
        <v>1</v>
      </c>
      <c r="C155" s="12">
        <v>166</v>
      </c>
      <c r="D155" s="12" t="str">
        <f>VLOOKUP(C155,Article!A:B,2)</f>
        <v>Embedded Clinical Decision Support in Electronic Health Record Decreases Use of High-cost Imaging in the Emergency Department: EmbED study</v>
      </c>
      <c r="E155" s="13">
        <v>43973</v>
      </c>
      <c r="F155" s="12" t="s">
        <v>5722</v>
      </c>
      <c r="G155" s="12" t="s">
        <v>5721</v>
      </c>
      <c r="H155" s="12" t="s">
        <v>5720</v>
      </c>
      <c r="I155" s="12" t="s">
        <v>5030</v>
      </c>
      <c r="J155" s="12" t="s">
        <v>5719</v>
      </c>
      <c r="K155" s="12" t="s">
        <v>5718</v>
      </c>
      <c r="L155" s="12" t="s">
        <v>5314</v>
      </c>
      <c r="M155" s="12" t="s">
        <v>5066</v>
      </c>
      <c r="N155" s="12" t="s">
        <v>5717</v>
      </c>
      <c r="O155" s="12" t="s">
        <v>5716</v>
      </c>
      <c r="P155" s="12"/>
      <c r="Q155" s="12" t="s">
        <v>5049</v>
      </c>
      <c r="R155" s="12" t="s">
        <v>5715</v>
      </c>
      <c r="S155" s="12"/>
      <c r="T155" s="12" t="s">
        <v>5216</v>
      </c>
      <c r="U155" s="12" t="s">
        <v>5047</v>
      </c>
      <c r="V155" s="12"/>
      <c r="W155" s="12" t="s">
        <v>5019</v>
      </c>
      <c r="X155" s="12"/>
      <c r="Y155" s="12" t="b">
        <f>COUNTIF(Methods_Used_in_Literatures!$N$3:$N$9,'Article_Review '!C43)&gt;0</f>
        <v>0</v>
      </c>
      <c r="Z155" s="12" t="b">
        <f>COUNTIF(Methods_Used_in_Literatures!$P$3:$P$20,C155)&gt;0</f>
        <v>0</v>
      </c>
      <c r="AA155" s="12" t="str">
        <f>VLOOKUP(C155,Article!$A$1:$E$1129,5)</f>
        <v>2017</v>
      </c>
      <c r="AB155" s="12" t="str">
        <f>VLOOKUP(C155,Article!A:F,6)</f>
        <v>Acad Emerg Med</v>
      </c>
      <c r="AC155" s="12"/>
    </row>
    <row r="156" spans="1:29" ht="20" customHeight="1" x14ac:dyDescent="0.2">
      <c r="A156" s="51">
        <v>155</v>
      </c>
      <c r="B156" s="51">
        <v>1</v>
      </c>
      <c r="C156" s="51">
        <v>796</v>
      </c>
      <c r="D156" s="51" t="str">
        <f>VLOOKUP(C156,Article!A:B,2)</f>
        <v>Completeness and timeliness of notifiable disease reporting: a comparison of laboratory and provider reports submitted to a large county health department</v>
      </c>
      <c r="E156" s="53">
        <v>43973</v>
      </c>
      <c r="F156" s="51" t="s">
        <v>5714</v>
      </c>
      <c r="G156" s="51" t="s">
        <v>5713</v>
      </c>
      <c r="H156" s="51"/>
      <c r="I156" s="51"/>
      <c r="J156" s="51"/>
      <c r="K156" s="51"/>
      <c r="L156" s="51"/>
      <c r="M156" s="51"/>
      <c r="N156" s="51"/>
      <c r="O156" s="51"/>
      <c r="P156" s="51"/>
      <c r="Q156" s="51"/>
      <c r="R156" s="51"/>
      <c r="S156" s="51"/>
      <c r="T156" s="51"/>
      <c r="U156" s="51"/>
      <c r="V156" s="51"/>
      <c r="W156" s="51"/>
      <c r="X156" s="51" t="s">
        <v>5353</v>
      </c>
      <c r="Y156" s="51" t="b">
        <f>COUNTIF(Methods_Used_in_Literatures!$N$3:$N$9,'Article_Review '!C208)&gt;0</f>
        <v>0</v>
      </c>
      <c r="Z156" s="51" t="b">
        <f>COUNTIF(Methods_Used_in_Literatures!$P$3:$P$20,C156)&gt;0</f>
        <v>0</v>
      </c>
      <c r="AA156" s="51" t="str">
        <f>VLOOKUP(C156,Article!$A$1:$E$1129,5)</f>
        <v>2017</v>
      </c>
      <c r="AB156" s="51" t="str">
        <f>VLOOKUP(C156,Article!A:F,6)</f>
        <v>BMC Med Inform Decis Mak</v>
      </c>
      <c r="AC156" s="51"/>
    </row>
    <row r="157" spans="1:29" ht="20" customHeight="1" x14ac:dyDescent="0.2">
      <c r="A157" s="12">
        <v>156</v>
      </c>
      <c r="B157" s="12">
        <v>1</v>
      </c>
      <c r="C157" s="12">
        <v>154</v>
      </c>
      <c r="D157" s="12" t="str">
        <f>VLOOKUP(C157,Article!A:B,2)</f>
        <v>White cell count in the normal range and short-term and long-term mortality: international comparisons of electronic health record cohorts in England and New Zealand</v>
      </c>
      <c r="E157" s="13">
        <v>43977</v>
      </c>
      <c r="F157" s="12" t="s">
        <v>5712</v>
      </c>
      <c r="G157" s="12" t="s">
        <v>5711</v>
      </c>
      <c r="H157" s="12"/>
      <c r="I157" s="12" t="s">
        <v>5030</v>
      </c>
      <c r="J157" s="12" t="s">
        <v>5054</v>
      </c>
      <c r="K157" s="12" t="s">
        <v>5710</v>
      </c>
      <c r="L157" s="12" t="s">
        <v>5239</v>
      </c>
      <c r="M157" s="12" t="s">
        <v>5709</v>
      </c>
      <c r="N157" s="12" t="s">
        <v>5708</v>
      </c>
      <c r="O157" s="12" t="s">
        <v>5707</v>
      </c>
      <c r="P157" s="12"/>
      <c r="Q157" s="12" t="s">
        <v>5049</v>
      </c>
      <c r="R157" s="12"/>
      <c r="S157" s="12"/>
      <c r="T157" s="12" t="s">
        <v>5102</v>
      </c>
      <c r="U157" s="12" t="s">
        <v>5019</v>
      </c>
      <c r="V157" s="12"/>
      <c r="W157" s="12" t="s">
        <v>5019</v>
      </c>
      <c r="X157" s="12"/>
      <c r="Y157" s="12" t="b">
        <f>COUNTIF(Methods_Used_in_Literatures!$N$3:$N$9,'Article_Review '!C44)&gt;0</f>
        <v>0</v>
      </c>
      <c r="Z157" s="12" t="b">
        <f>COUNTIF(Methods_Used_in_Literatures!$P$3:$P$20,C157)&gt;0</f>
        <v>0</v>
      </c>
      <c r="AA157" s="12" t="str">
        <f>VLOOKUP(C157,Article!$A$1:$E$1129,5)</f>
        <v>2017</v>
      </c>
      <c r="AB157" s="12" t="str">
        <f>VLOOKUP(C157,Article!A:F,6)</f>
        <v>BMJ Open</v>
      </c>
      <c r="AC157" s="12"/>
    </row>
    <row r="158" spans="1:29" ht="20" customHeight="1" x14ac:dyDescent="0.2">
      <c r="A158" s="12">
        <v>157</v>
      </c>
      <c r="B158" s="12">
        <v>1</v>
      </c>
      <c r="C158" s="12">
        <v>258</v>
      </c>
      <c r="D158" s="12" t="str">
        <f>VLOOKUP(C158,Article!A:B,2)</f>
        <v>JOURNAL CLUB: Predictors of Provider Response to Clinical Decision Support: Lessons Learned From the Medicare Imaging Demonstration</v>
      </c>
      <c r="E158" s="13">
        <v>43983</v>
      </c>
      <c r="F158" s="12" t="s">
        <v>5706</v>
      </c>
      <c r="G158" s="12" t="s">
        <v>5705</v>
      </c>
      <c r="H158" s="12" t="s">
        <v>5704</v>
      </c>
      <c r="I158" s="12" t="s">
        <v>5030</v>
      </c>
      <c r="J158" s="12"/>
      <c r="K158" s="12" t="s">
        <v>5703</v>
      </c>
      <c r="L158" s="12" t="s">
        <v>5111</v>
      </c>
      <c r="M158" s="12" t="s">
        <v>5066</v>
      </c>
      <c r="N158" s="12" t="s">
        <v>5702</v>
      </c>
      <c r="O158" s="12" t="s">
        <v>5701</v>
      </c>
      <c r="P158" s="12"/>
      <c r="Q158" s="12" t="s">
        <v>5049</v>
      </c>
      <c r="R158" s="12" t="s">
        <v>5700</v>
      </c>
      <c r="S158" s="12"/>
      <c r="T158" s="12" t="s">
        <v>5047</v>
      </c>
      <c r="U158" s="12" t="s">
        <v>5047</v>
      </c>
      <c r="V158" s="12"/>
      <c r="W158" s="12" t="s">
        <v>5019</v>
      </c>
      <c r="X158" s="12"/>
      <c r="Y158" s="12" t="b">
        <f>COUNTIF(Methods_Used_in_Literatures!$N$3:$N$9,'Article_Review '!C45)&gt;0</f>
        <v>0</v>
      </c>
      <c r="Z158" s="12" t="b">
        <f>COUNTIF(Methods_Used_in_Literatures!$P$3:$P$20,C158)&gt;0</f>
        <v>0</v>
      </c>
      <c r="AA158" s="12" t="str">
        <f>VLOOKUP(C158,Article!$A$1:$E$1129,5)</f>
        <v>2017</v>
      </c>
      <c r="AB158" s="12" t="str">
        <f>VLOOKUP(C158,Article!A:F,6)</f>
        <v>AJR Am J Roentgenol</v>
      </c>
      <c r="AC158" s="12" t="s">
        <v>5699</v>
      </c>
    </row>
    <row r="159" spans="1:29" ht="20" customHeight="1" x14ac:dyDescent="0.2">
      <c r="A159" s="51">
        <v>158</v>
      </c>
      <c r="B159" s="51">
        <v>1</v>
      </c>
      <c r="C159" s="51">
        <v>701</v>
      </c>
      <c r="D159" s="51" t="str">
        <f>VLOOKUP(C159,Article!A:B,2)</f>
        <v>A 10-Year Analysis of Head and Neck Injuries Involving Nonpowder Firearms</v>
      </c>
      <c r="E159" s="53">
        <v>43983</v>
      </c>
      <c r="F159" s="51" t="s">
        <v>5698</v>
      </c>
      <c r="G159" s="51" t="s">
        <v>5697</v>
      </c>
      <c r="H159" s="51"/>
      <c r="I159" s="51" t="s">
        <v>5030</v>
      </c>
      <c r="J159" s="51" t="s">
        <v>5696</v>
      </c>
      <c r="K159" s="51" t="s">
        <v>5695</v>
      </c>
      <c r="L159" s="51"/>
      <c r="M159" s="51"/>
      <c r="N159" s="51"/>
      <c r="O159" s="51"/>
      <c r="P159" s="51"/>
      <c r="Q159" s="51"/>
      <c r="R159" s="51"/>
      <c r="S159" s="51"/>
      <c r="T159" s="51"/>
      <c r="U159" s="51"/>
      <c r="V159" s="51"/>
      <c r="W159" s="51"/>
      <c r="X159" s="51" t="s">
        <v>5172</v>
      </c>
      <c r="Y159" s="51" t="b">
        <f>COUNTIF(Methods_Used_in_Literatures!$N$3:$N$9,'Article_Review '!C209)&gt;0</f>
        <v>0</v>
      </c>
      <c r="Z159" s="51" t="b">
        <f>COUNTIF(Methods_Used_in_Literatures!$P$3:$P$20,C159)&gt;0</f>
        <v>0</v>
      </c>
      <c r="AA159" s="51" t="str">
        <f>VLOOKUP(C159,Article!$A$1:$E$1129,5)</f>
        <v>2017</v>
      </c>
      <c r="AB159" s="51" t="str">
        <f>VLOOKUP(C159,Article!A:F,6)</f>
        <v>Otolaryngol Head Neck Surg</v>
      </c>
      <c r="AC159" s="51" t="s">
        <v>5694</v>
      </c>
    </row>
    <row r="160" spans="1:29" ht="20" customHeight="1" x14ac:dyDescent="0.2">
      <c r="A160" s="51">
        <v>159</v>
      </c>
      <c r="B160" s="51">
        <v>1</v>
      </c>
      <c r="C160" s="51">
        <v>886</v>
      </c>
      <c r="D160" s="51" t="str">
        <f>VLOOKUP(C160,Article!A:B,2)</f>
        <v>Selection bias in follow-up interviews with individuals attending the emergency department for occupational injuries</v>
      </c>
      <c r="E160" s="53">
        <v>43983</v>
      </c>
      <c r="F160" s="51" t="s">
        <v>5693</v>
      </c>
      <c r="G160" s="51" t="s">
        <v>5692</v>
      </c>
      <c r="H160" s="51"/>
      <c r="I160" s="51"/>
      <c r="J160" s="51"/>
      <c r="K160" s="51"/>
      <c r="L160" s="51"/>
      <c r="M160" s="51"/>
      <c r="N160" s="51"/>
      <c r="O160" s="51"/>
      <c r="P160" s="51"/>
      <c r="Q160" s="51"/>
      <c r="R160" s="51"/>
      <c r="S160" s="51"/>
      <c r="T160" s="51"/>
      <c r="U160" s="51"/>
      <c r="V160" s="51"/>
      <c r="W160" s="51"/>
      <c r="X160" s="51" t="s">
        <v>5034</v>
      </c>
      <c r="Y160" s="51" t="b">
        <f>COUNTIF(Methods_Used_in_Literatures!$N$3:$N$9,'Article_Review '!C210)&gt;0</f>
        <v>0</v>
      </c>
      <c r="Z160" s="51" t="b">
        <f>COUNTIF(Methods_Used_in_Literatures!$P$3:$P$20,C160)&gt;0</f>
        <v>0</v>
      </c>
      <c r="AA160" s="51" t="str">
        <f>VLOOKUP(C160,Article!$A$1:$E$1129,5)</f>
        <v>2017</v>
      </c>
      <c r="AB160" s="51" t="str">
        <f>VLOOKUP(C160,Article!A:F,6)</f>
        <v>Inj Prev</v>
      </c>
      <c r="AC160" s="51" t="s">
        <v>5691</v>
      </c>
    </row>
    <row r="161" spans="1:37" ht="20" customHeight="1" x14ac:dyDescent="0.2">
      <c r="A161" s="51">
        <v>160</v>
      </c>
      <c r="B161" s="51">
        <v>1</v>
      </c>
      <c r="C161" s="51">
        <v>840</v>
      </c>
      <c r="D161" s="51" t="str">
        <f>VLOOKUP(C161,Article!A:B,2)</f>
        <v>Feasibility of Text Message Influenza Vaccine Safety Monitoring During Pregnancy</v>
      </c>
      <c r="E161" s="53">
        <v>43983</v>
      </c>
      <c r="F161" s="51" t="s">
        <v>5690</v>
      </c>
      <c r="G161" s="51" t="s">
        <v>5689</v>
      </c>
      <c r="H161" s="51"/>
      <c r="I161" s="51"/>
      <c r="J161" s="51" t="s">
        <v>5688</v>
      </c>
      <c r="K161" s="51"/>
      <c r="L161" s="51"/>
      <c r="M161" s="51"/>
      <c r="N161" s="51"/>
      <c r="O161" s="51"/>
      <c r="P161" s="51"/>
      <c r="Q161" s="51"/>
      <c r="R161" s="51"/>
      <c r="S161" s="51"/>
      <c r="T161" s="51"/>
      <c r="U161" s="51"/>
      <c r="V161" s="51"/>
      <c r="W161" s="51"/>
      <c r="X161" s="51" t="s">
        <v>5044</v>
      </c>
      <c r="Y161" s="51" t="b">
        <f>COUNTIF(Methods_Used_in_Literatures!$N$3:$N$9,'Article_Review '!C211)&gt;0</f>
        <v>0</v>
      </c>
      <c r="Z161" s="51" t="b">
        <f>COUNTIF(Methods_Used_in_Literatures!$P$3:$P$20,C161)&gt;0</f>
        <v>0</v>
      </c>
      <c r="AA161" s="51" t="str">
        <f>VLOOKUP(C161,Article!$A$1:$E$1129,5)</f>
        <v>2017</v>
      </c>
      <c r="AB161" s="51" t="str">
        <f>VLOOKUP(C161,Article!A:F,6)</f>
        <v>Am J Prev Med</v>
      </c>
      <c r="AC161" s="51" t="s">
        <v>5687</v>
      </c>
    </row>
    <row r="162" spans="1:37" ht="20" customHeight="1" x14ac:dyDescent="0.2">
      <c r="A162" s="51">
        <v>161</v>
      </c>
      <c r="B162" s="51">
        <v>1</v>
      </c>
      <c r="C162" s="51">
        <v>805</v>
      </c>
      <c r="D162" s="51" t="str">
        <f>VLOOKUP(C162,Article!A:B,2)</f>
        <v>The Safety and Feasibility of Image-Guided BrainPath-Mediated Transsulcul Hematoma Evacuation: A Multicenter Study</v>
      </c>
      <c r="E162" s="53">
        <v>43983</v>
      </c>
      <c r="F162" s="51" t="s">
        <v>5686</v>
      </c>
      <c r="G162" s="51" t="s">
        <v>5685</v>
      </c>
      <c r="H162" s="51" t="s">
        <v>5684</v>
      </c>
      <c r="I162" s="51" t="s">
        <v>5030</v>
      </c>
      <c r="J162" s="51"/>
      <c r="K162" s="51"/>
      <c r="L162" s="51"/>
      <c r="M162" s="51"/>
      <c r="N162" s="51"/>
      <c r="O162" s="51"/>
      <c r="P162" s="51"/>
      <c r="Q162" s="51"/>
      <c r="R162" s="51"/>
      <c r="S162" s="51"/>
      <c r="T162" s="51"/>
      <c r="U162" s="51"/>
      <c r="V162" s="51"/>
      <c r="W162" s="51"/>
      <c r="X162" s="51" t="s">
        <v>5025</v>
      </c>
      <c r="Y162" s="51" t="b">
        <f>COUNTIF(Methods_Used_in_Literatures!$N$3:$N$9,'Article_Review '!C212)&gt;0</f>
        <v>0</v>
      </c>
      <c r="Z162" s="51" t="b">
        <f>COUNTIF(Methods_Used_in_Literatures!$P$3:$P$20,C162)&gt;0</f>
        <v>0</v>
      </c>
      <c r="AA162" s="51" t="str">
        <f>VLOOKUP(C162,Article!$A$1:$E$1129,5)</f>
        <v>2017</v>
      </c>
      <c r="AB162" s="51" t="str">
        <f>VLOOKUP(C162,Article!A:F,6)</f>
        <v>Neurosurgery</v>
      </c>
      <c r="AC162" s="51" t="s">
        <v>5683</v>
      </c>
    </row>
    <row r="163" spans="1:37" ht="20" customHeight="1" x14ac:dyDescent="0.2">
      <c r="A163" s="12">
        <v>162</v>
      </c>
      <c r="B163" s="12">
        <v>1</v>
      </c>
      <c r="C163" s="12">
        <v>1025</v>
      </c>
      <c r="D163" s="12" t="str">
        <f>VLOOKUP(C163,Article!A:B,2)</f>
        <v>Characteristics and treatment patterns of US commercially insured and Medicaid patients with opioid dependence or abuse</v>
      </c>
      <c r="E163" s="13">
        <v>43985</v>
      </c>
      <c r="F163" s="12" t="s">
        <v>5682</v>
      </c>
      <c r="G163" s="12" t="s">
        <v>5681</v>
      </c>
      <c r="H163" s="12" t="s">
        <v>5680</v>
      </c>
      <c r="I163" s="12" t="s">
        <v>5030</v>
      </c>
      <c r="J163" s="12" t="s">
        <v>5679</v>
      </c>
      <c r="K163" s="12" t="s">
        <v>5678</v>
      </c>
      <c r="L163" s="12" t="s">
        <v>5111</v>
      </c>
      <c r="M163" s="12" t="s">
        <v>5066</v>
      </c>
      <c r="N163" s="12" t="s">
        <v>5677</v>
      </c>
      <c r="O163" s="12" t="s">
        <v>5676</v>
      </c>
      <c r="P163" s="12"/>
      <c r="Q163" s="12" t="s">
        <v>5049</v>
      </c>
      <c r="R163" s="12" t="s">
        <v>5048</v>
      </c>
      <c r="S163" s="12"/>
      <c r="T163" s="12" t="s">
        <v>5047</v>
      </c>
      <c r="U163" s="12" t="s">
        <v>5047</v>
      </c>
      <c r="V163" s="12"/>
      <c r="W163" s="12" t="s">
        <v>5019</v>
      </c>
      <c r="X163" s="12"/>
      <c r="Y163" s="12" t="b">
        <f>COUNTIF(Methods_Used_in_Literatures!$N$3:$N$9,'Article_Review '!C46)&gt;0</f>
        <v>0</v>
      </c>
      <c r="Z163" s="12" t="b">
        <f>COUNTIF(Methods_Used_in_Literatures!$P$3:$P$20,C163)&gt;0</f>
        <v>0</v>
      </c>
      <c r="AA163" s="12" t="str">
        <f>VLOOKUP(C163,Article!$A$1:$E$1129,5)</f>
        <v>2017</v>
      </c>
      <c r="AB163" s="12" t="str">
        <f>VLOOKUP(C163,Article!A:F,6)</f>
        <v>J Opioid Manag</v>
      </c>
      <c r="AC163" s="12" t="s">
        <v>5675</v>
      </c>
    </row>
    <row r="164" spans="1:37" ht="20" customHeight="1" x14ac:dyDescent="0.2">
      <c r="A164" s="51">
        <v>163</v>
      </c>
      <c r="B164" s="51">
        <v>1</v>
      </c>
      <c r="C164" s="51">
        <v>1063</v>
      </c>
      <c r="D164" s="51" t="str">
        <f>VLOOKUP(C164,Article!A:B,2)</f>
        <v>Initiation of triple therapy maintenance treatment among patients with COPD in the US</v>
      </c>
      <c r="E164" s="53">
        <v>43985</v>
      </c>
      <c r="F164" s="51" t="s">
        <v>5674</v>
      </c>
      <c r="G164" s="51" t="s">
        <v>5673</v>
      </c>
      <c r="H164" s="51" t="s">
        <v>5672</v>
      </c>
      <c r="I164" s="51" t="s">
        <v>5030</v>
      </c>
      <c r="J164" s="51" t="s">
        <v>5666</v>
      </c>
      <c r="K164" s="51" t="s">
        <v>5671</v>
      </c>
      <c r="L164" s="51" t="s">
        <v>5148</v>
      </c>
      <c r="M164" s="51" t="s">
        <v>5066</v>
      </c>
      <c r="N164" s="51"/>
      <c r="O164" s="51"/>
      <c r="P164" s="51"/>
      <c r="Q164" s="51"/>
      <c r="R164" s="51"/>
      <c r="S164" s="51"/>
      <c r="T164" s="51"/>
      <c r="U164" s="51"/>
      <c r="V164" s="51"/>
      <c r="W164" s="51"/>
      <c r="X164" s="51" t="s">
        <v>5041</v>
      </c>
      <c r="Y164" s="51" t="b">
        <f>COUNTIF(Methods_Used_in_Literatures!$N$3:$N$9,'Article_Review '!C213)&gt;0</f>
        <v>0</v>
      </c>
      <c r="Z164" s="51" t="b">
        <f>COUNTIF(Methods_Used_in_Literatures!$P$3:$P$20,C164)&gt;0</f>
        <v>0</v>
      </c>
      <c r="AA164" s="51" t="str">
        <f>VLOOKUP(C164,Article!$A$1:$E$1129,5)</f>
        <v>2017</v>
      </c>
      <c r="AB164" s="51" t="str">
        <f>VLOOKUP(C164,Article!A:F,6)</f>
        <v>Int J Chron Obstruct Pulmon Dis</v>
      </c>
      <c r="AC164" s="51" t="s">
        <v>5670</v>
      </c>
    </row>
    <row r="165" spans="1:37" s="16" customFormat="1" ht="20" customHeight="1" x14ac:dyDescent="0.2">
      <c r="A165" s="51">
        <v>164</v>
      </c>
      <c r="B165" s="51">
        <v>1</v>
      </c>
      <c r="C165" s="51">
        <v>1114</v>
      </c>
      <c r="D165" s="51" t="str">
        <f>VLOOKUP(C165,Article!A:B,2)</f>
        <v>Healthcare costs of the progression of chronic kidney disease and different dialysis techniques estimated through administrative database analysis</v>
      </c>
      <c r="E165" s="53">
        <v>43985</v>
      </c>
      <c r="F165" s="51" t="s">
        <v>5669</v>
      </c>
      <c r="G165" s="51" t="s">
        <v>5668</v>
      </c>
      <c r="H165" s="51" t="s">
        <v>5667</v>
      </c>
      <c r="I165" s="51" t="s">
        <v>5030</v>
      </c>
      <c r="J165" s="51" t="s">
        <v>5666</v>
      </c>
      <c r="K165" s="51" t="s">
        <v>5665</v>
      </c>
      <c r="L165" s="51" t="s">
        <v>5148</v>
      </c>
      <c r="M165" s="51" t="s">
        <v>5664</v>
      </c>
      <c r="N165" s="51" t="s">
        <v>5663</v>
      </c>
      <c r="O165" s="51" t="s">
        <v>5662</v>
      </c>
      <c r="P165" s="51"/>
      <c r="Q165" s="51" t="s">
        <v>5049</v>
      </c>
      <c r="R165" s="51" t="s">
        <v>5048</v>
      </c>
      <c r="S165" s="51"/>
      <c r="T165" s="51" t="s">
        <v>5047</v>
      </c>
      <c r="U165" s="51" t="s">
        <v>5047</v>
      </c>
      <c r="V165" s="51"/>
      <c r="W165" s="51"/>
      <c r="X165" s="51" t="s">
        <v>5029</v>
      </c>
      <c r="Y165" s="51" t="b">
        <f>COUNTIF(Methods_Used_in_Literatures!$N$3:$N$9,'Article_Review '!C214)&gt;0</f>
        <v>0</v>
      </c>
      <c r="Z165" s="51" t="b">
        <f>COUNTIF(Methods_Used_in_Literatures!$P$3:$P$20,C165)&gt;0</f>
        <v>0</v>
      </c>
      <c r="AA165" s="51" t="str">
        <f>VLOOKUP(C165,Article!$A$1:$E$1129,5)</f>
        <v>2017</v>
      </c>
      <c r="AB165" s="51" t="str">
        <f>VLOOKUP(C165,Article!A:F,6)</f>
        <v>J Nephrol</v>
      </c>
      <c r="AC165" s="51" t="s">
        <v>5301</v>
      </c>
      <c r="AD165" s="7"/>
      <c r="AE165" s="7"/>
      <c r="AF165" s="7"/>
      <c r="AG165" s="7"/>
      <c r="AH165" s="7"/>
      <c r="AI165" s="7"/>
      <c r="AJ165" s="7"/>
      <c r="AK165" s="7"/>
    </row>
    <row r="166" spans="1:37" ht="20" customHeight="1" x14ac:dyDescent="0.2">
      <c r="A166" s="51">
        <v>165</v>
      </c>
      <c r="B166" s="51">
        <v>1</v>
      </c>
      <c r="C166" s="51">
        <v>537</v>
      </c>
      <c r="D166" s="51" t="str">
        <f>VLOOKUP(C166,Article!A:B,2)</f>
        <v>Statin Use Correlates with Reduced Risk of Pyogenic Liver Abscess: A Population-Based Case-Control Study</v>
      </c>
      <c r="E166" s="53">
        <v>43985</v>
      </c>
      <c r="F166" s="51" t="s">
        <v>5661</v>
      </c>
      <c r="G166" s="51" t="s">
        <v>5660</v>
      </c>
      <c r="H166" s="51" t="s">
        <v>5659</v>
      </c>
      <c r="I166" s="51" t="s">
        <v>5030</v>
      </c>
      <c r="J166" s="51"/>
      <c r="K166" s="51"/>
      <c r="L166" s="51"/>
      <c r="M166" s="51"/>
      <c r="N166" s="51"/>
      <c r="O166" s="51"/>
      <c r="P166" s="51"/>
      <c r="Q166" s="51"/>
      <c r="R166" s="51"/>
      <c r="S166" s="51"/>
      <c r="T166" s="51"/>
      <c r="U166" s="51"/>
      <c r="V166" s="51"/>
      <c r="W166" s="51"/>
      <c r="X166" s="51" t="s">
        <v>5041</v>
      </c>
      <c r="Y166" s="51" t="b">
        <f>COUNTIF(Methods_Used_in_Literatures!$N$3:$N$9,'Article_Review '!C215)&gt;0</f>
        <v>0</v>
      </c>
      <c r="Z166" s="51" t="b">
        <f>COUNTIF(Methods_Used_in_Literatures!$P$3:$P$20,C166)&gt;0</f>
        <v>0</v>
      </c>
      <c r="AA166" s="51" t="str">
        <f>VLOOKUP(C166,Article!$A$1:$E$1129,5)</f>
        <v>2017</v>
      </c>
      <c r="AB166" s="51" t="str">
        <f>VLOOKUP(C166,Article!A:F,6)</f>
        <v>Basic Clin Pharmacol Toxicol</v>
      </c>
      <c r="AC166" s="51" t="s">
        <v>5658</v>
      </c>
    </row>
    <row r="167" spans="1:37" ht="20" customHeight="1" x14ac:dyDescent="0.2">
      <c r="A167" s="12">
        <v>166</v>
      </c>
      <c r="B167" s="12">
        <v>1</v>
      </c>
      <c r="C167" s="12">
        <v>83</v>
      </c>
      <c r="D167" s="12" t="str">
        <f>VLOOKUP(C167,Article!A:B,2)</f>
        <v>Development and validation of a mortality risk model for pediatric sepsis</v>
      </c>
      <c r="E167" s="13">
        <v>43985</v>
      </c>
      <c r="F167" s="12" t="s">
        <v>5657</v>
      </c>
      <c r="G167" s="12" t="s">
        <v>5656</v>
      </c>
      <c r="H167" s="12" t="s">
        <v>5655</v>
      </c>
      <c r="I167" s="12" t="s">
        <v>5030</v>
      </c>
      <c r="J167" s="12" t="s">
        <v>5054</v>
      </c>
      <c r="K167" s="12" t="s">
        <v>5654</v>
      </c>
      <c r="L167" s="12" t="s">
        <v>5067</v>
      </c>
      <c r="M167" s="12" t="s">
        <v>5653</v>
      </c>
      <c r="N167" s="12" t="s">
        <v>5104</v>
      </c>
      <c r="O167" s="12" t="s">
        <v>5652</v>
      </c>
      <c r="P167" s="12"/>
      <c r="Q167" s="12" t="s">
        <v>5049</v>
      </c>
      <c r="R167" s="12" t="s">
        <v>5048</v>
      </c>
      <c r="S167" s="12"/>
      <c r="T167" s="12" t="s">
        <v>5651</v>
      </c>
      <c r="U167" s="12" t="s">
        <v>5047</v>
      </c>
      <c r="V167" s="12"/>
      <c r="W167" s="12" t="s">
        <v>5019</v>
      </c>
      <c r="X167" s="12"/>
      <c r="Y167" s="12" t="b">
        <f>COUNTIF(Methods_Used_in_Literatures!$N$3:$N$9,'Article_Review '!C47)&gt;0</f>
        <v>0</v>
      </c>
      <c r="Z167" s="12" t="b">
        <f>COUNTIF(Methods_Used_in_Literatures!$P$3:$P$20,C167)&gt;0</f>
        <v>0</v>
      </c>
      <c r="AA167" s="12" t="str">
        <f>VLOOKUP(C167,Article!$A$1:$E$1129,5)</f>
        <v>2017</v>
      </c>
      <c r="AB167" s="12" t="str">
        <f>VLOOKUP(C167,Article!A:F,6)</f>
        <v>Medicine (Baltimore)</v>
      </c>
      <c r="AC167" s="12"/>
    </row>
    <row r="168" spans="1:37" s="12" customFormat="1" ht="20" customHeight="1" x14ac:dyDescent="0.2">
      <c r="A168" s="12">
        <v>167</v>
      </c>
      <c r="B168" s="12">
        <v>1</v>
      </c>
      <c r="C168" s="12">
        <v>753</v>
      </c>
      <c r="D168" s="12" t="str">
        <f>VLOOKUP(C168,Article!A:B,2)</f>
        <v>Comparative adherence to diabetes drugs: An analysis of electronic health records and claims data</v>
      </c>
      <c r="E168" s="13">
        <v>43985</v>
      </c>
      <c r="F168" s="12" t="s">
        <v>5650</v>
      </c>
      <c r="G168" s="12" t="s">
        <v>5649</v>
      </c>
      <c r="H168" s="12" t="s">
        <v>5648</v>
      </c>
      <c r="I168" s="12" t="s">
        <v>5030</v>
      </c>
      <c r="J168" s="12" t="s">
        <v>5054</v>
      </c>
      <c r="K168" s="12" t="s">
        <v>5647</v>
      </c>
      <c r="L168" s="12" t="s">
        <v>5111</v>
      </c>
      <c r="M168" s="12" t="s">
        <v>5066</v>
      </c>
      <c r="N168" s="12" t="s">
        <v>5646</v>
      </c>
      <c r="O168" s="12" t="s">
        <v>5645</v>
      </c>
      <c r="Q168" s="12" t="s">
        <v>5049</v>
      </c>
      <c r="R168" s="12" t="s">
        <v>5048</v>
      </c>
      <c r="T168" s="12" t="s">
        <v>5047</v>
      </c>
      <c r="U168" s="12" t="s">
        <v>5047</v>
      </c>
      <c r="Y168" s="12" t="b">
        <f>COUNTIF(Methods_Used_in_Literatures!$N$3:$N$9,'Article_Review '!C216)&gt;0</f>
        <v>0</v>
      </c>
      <c r="Z168" s="12" t="b">
        <f>COUNTIF(Methods_Used_in_Literatures!$P$3:$P$20,C168)&gt;0</f>
        <v>1</v>
      </c>
      <c r="AA168" s="12" t="str">
        <f>VLOOKUP(C168,Article!$A$1:$E$1129,5)</f>
        <v>2017</v>
      </c>
      <c r="AB168" s="12" t="str">
        <f>VLOOKUP(C168,Article!A:F,6)</f>
        <v>Diabetes Obes Metab</v>
      </c>
      <c r="AD168" s="7"/>
      <c r="AE168" s="7"/>
      <c r="AF168" s="7"/>
      <c r="AG168" s="7"/>
      <c r="AH168" s="7"/>
      <c r="AI168" s="7"/>
      <c r="AJ168" s="7"/>
      <c r="AK168" s="7"/>
    </row>
    <row r="169" spans="1:37" ht="20" customHeight="1" x14ac:dyDescent="0.2">
      <c r="A169" s="12">
        <v>168</v>
      </c>
      <c r="B169" s="12">
        <v>1</v>
      </c>
      <c r="C169" s="12">
        <v>978</v>
      </c>
      <c r="D169" s="12" t="str">
        <f>VLOOKUP(C169,Article!A:B,2)</f>
        <v>Impact of an intervention on the prescription of aliskiren after new evidence on safety reported</v>
      </c>
      <c r="E169" s="13">
        <v>43985</v>
      </c>
      <c r="F169" s="12" t="s">
        <v>5644</v>
      </c>
      <c r="G169" s="12" t="s">
        <v>5643</v>
      </c>
      <c r="H169" s="12" t="s">
        <v>5642</v>
      </c>
      <c r="I169" s="12" t="s">
        <v>5030</v>
      </c>
      <c r="J169" s="12" t="s">
        <v>5641</v>
      </c>
      <c r="K169" s="12" t="s">
        <v>5640</v>
      </c>
      <c r="L169" s="12" t="s">
        <v>5111</v>
      </c>
      <c r="M169" s="12" t="s">
        <v>5639</v>
      </c>
      <c r="N169" s="12" t="s">
        <v>5638</v>
      </c>
      <c r="O169" s="12" t="s">
        <v>5637</v>
      </c>
      <c r="P169" s="12"/>
      <c r="Q169" s="12" t="s">
        <v>5049</v>
      </c>
      <c r="R169" s="12" t="s">
        <v>5063</v>
      </c>
      <c r="S169" s="12"/>
      <c r="T169" s="12" t="s">
        <v>5047</v>
      </c>
      <c r="U169" s="12" t="s">
        <v>5047</v>
      </c>
      <c r="V169" s="12"/>
      <c r="W169" s="12" t="s">
        <v>5019</v>
      </c>
      <c r="X169" s="12"/>
      <c r="Y169" s="12" t="b">
        <f>COUNTIF(Methods_Used_in_Literatures!$N$3:$N$9,'Article_Review '!C48)&gt;0</f>
        <v>0</v>
      </c>
      <c r="Z169" s="12" t="b">
        <f>COUNTIF(Methods_Used_in_Literatures!$P$3:$P$20,C169)&gt;0</f>
        <v>0</v>
      </c>
      <c r="AA169" s="12" t="str">
        <f>VLOOKUP(C169,Article!$A$1:$E$1129,5)</f>
        <v>2017</v>
      </c>
      <c r="AB169" s="12" t="str">
        <f>VLOOKUP(C169,Article!A:F,6)</f>
        <v>Pharmacoepidemiol Drug Saf</v>
      </c>
      <c r="AC169" s="12"/>
    </row>
    <row r="170" spans="1:37" ht="20" customHeight="1" x14ac:dyDescent="0.2">
      <c r="A170" s="51">
        <v>169</v>
      </c>
      <c r="B170" s="51">
        <v>1</v>
      </c>
      <c r="C170" s="51">
        <v>1064</v>
      </c>
      <c r="D170" s="51" t="str">
        <f>VLOOKUP(C170,Article!A:B,2)</f>
        <v>Improving the effectiveness of drug safety alerts to increase adherence to the guideline for gastrointestinal prophylaxis</v>
      </c>
      <c r="E170" s="53">
        <v>43985</v>
      </c>
      <c r="F170" s="51" t="s">
        <v>5636</v>
      </c>
      <c r="G170" s="51" t="s">
        <v>5635</v>
      </c>
      <c r="H170" s="51" t="s">
        <v>5634</v>
      </c>
      <c r="I170" s="51" t="s">
        <v>5030</v>
      </c>
      <c r="J170" s="51"/>
      <c r="K170" s="51"/>
      <c r="L170" s="51"/>
      <c r="M170" s="51"/>
      <c r="N170" s="51"/>
      <c r="O170" s="51"/>
      <c r="P170" s="51"/>
      <c r="Q170" s="51"/>
      <c r="R170" s="51"/>
      <c r="S170" s="51" t="s">
        <v>5633</v>
      </c>
      <c r="T170" s="51"/>
      <c r="U170" s="51"/>
      <c r="V170" s="51"/>
      <c r="W170" s="51"/>
      <c r="X170" s="51" t="s">
        <v>5044</v>
      </c>
      <c r="Y170" s="51" t="b">
        <f>COUNTIF(Methods_Used_in_Literatures!$N$3:$N$9,'Article_Review '!C217)&gt;0</f>
        <v>0</v>
      </c>
      <c r="Z170" s="51" t="b">
        <f>COUNTIF(Methods_Used_in_Literatures!$P$3:$P$20,C170)&gt;0</f>
        <v>0</v>
      </c>
      <c r="AA170" s="51" t="str">
        <f>VLOOKUP(C170,Article!$A$1:$E$1129,5)</f>
        <v>2017</v>
      </c>
      <c r="AB170" s="51" t="str">
        <f>VLOOKUP(C170,Article!A:F,6)</f>
        <v>Int J Med Inform</v>
      </c>
      <c r="AC170" s="51" t="s">
        <v>5632</v>
      </c>
    </row>
    <row r="171" spans="1:37" ht="20" customHeight="1" x14ac:dyDescent="0.2">
      <c r="A171" s="51">
        <v>170</v>
      </c>
      <c r="B171" s="51">
        <v>1</v>
      </c>
      <c r="C171" s="51">
        <v>223</v>
      </c>
      <c r="D171" s="51" t="str">
        <f>VLOOKUP(C171,Article!A:B,2)</f>
        <v>Pack-Year Cigarette Smoking History for Determination of Lung Cancer Screening Eligibility. Comparison of the Electronic Medical Record versus a Shared Decision-making Conversation</v>
      </c>
      <c r="E171" s="53">
        <v>43985</v>
      </c>
      <c r="F171" s="51" t="s">
        <v>5631</v>
      </c>
      <c r="G171" s="51" t="s">
        <v>5630</v>
      </c>
      <c r="H171" s="51" t="s">
        <v>5629</v>
      </c>
      <c r="I171" s="51" t="s">
        <v>5030</v>
      </c>
      <c r="J171" s="51" t="s">
        <v>5291</v>
      </c>
      <c r="K171" s="51" t="s">
        <v>5628</v>
      </c>
      <c r="L171" s="51" t="s">
        <v>5627</v>
      </c>
      <c r="M171" s="51" t="s">
        <v>5626</v>
      </c>
      <c r="N171" s="51"/>
      <c r="O171" s="51"/>
      <c r="P171" s="51"/>
      <c r="Q171" s="51" t="s">
        <v>5049</v>
      </c>
      <c r="R171" s="51" t="s">
        <v>5063</v>
      </c>
      <c r="S171" s="51"/>
      <c r="T171" s="51" t="s">
        <v>5216</v>
      </c>
      <c r="U171" s="51" t="s">
        <v>5047</v>
      </c>
      <c r="V171" s="51"/>
      <c r="W171" s="51"/>
      <c r="X171" s="51" t="s">
        <v>5353</v>
      </c>
      <c r="Y171" s="51" t="b">
        <f>COUNTIF(Methods_Used_in_Literatures!$N$3:$N$9,'Article_Review '!C218)&gt;0</f>
        <v>0</v>
      </c>
      <c r="Z171" s="51" t="b">
        <f>COUNTIF(Methods_Used_in_Literatures!$P$3:$P$20,C171)&gt;0</f>
        <v>0</v>
      </c>
      <c r="AA171" s="51" t="str">
        <f>VLOOKUP(C171,Article!$A$1:$E$1129,5)</f>
        <v>2017</v>
      </c>
      <c r="AB171" s="51" t="str">
        <f>VLOOKUP(C171,Article!A:F,6)</f>
        <v>Ann Am Thorac Soc</v>
      </c>
      <c r="AC171" s="51"/>
    </row>
    <row r="172" spans="1:37" ht="20" customHeight="1" x14ac:dyDescent="0.2">
      <c r="A172" s="51">
        <v>171</v>
      </c>
      <c r="B172" s="51">
        <v>1</v>
      </c>
      <c r="C172" s="51">
        <v>257</v>
      </c>
      <c r="D172" s="51" t="str">
        <f>VLOOKUP(C172,Article!A:B,2)</f>
        <v>Direct costs of osteoporosis-related hip fractures: protocol for a cross-sectional analysis of a national database</v>
      </c>
      <c r="E172" s="53">
        <v>43986</v>
      </c>
      <c r="F172" s="51" t="s">
        <v>5625</v>
      </c>
      <c r="G172" s="51" t="s">
        <v>5624</v>
      </c>
      <c r="H172" s="51"/>
      <c r="I172" s="51"/>
      <c r="J172" s="51"/>
      <c r="K172" s="51"/>
      <c r="L172" s="51"/>
      <c r="M172" s="51"/>
      <c r="N172" s="51"/>
      <c r="O172" s="51"/>
      <c r="P172" s="51"/>
      <c r="Q172" s="51"/>
      <c r="R172" s="51"/>
      <c r="S172" s="51"/>
      <c r="T172" s="51"/>
      <c r="U172" s="51"/>
      <c r="V172" s="51"/>
      <c r="W172" s="51"/>
      <c r="X172" s="51" t="s">
        <v>5029</v>
      </c>
      <c r="Y172" s="51" t="b">
        <f>COUNTIF(Methods_Used_in_Literatures!$N$3:$N$9,'Article_Review '!C219)&gt;0</f>
        <v>1</v>
      </c>
      <c r="Z172" s="51" t="b">
        <f>COUNTIF(Methods_Used_in_Literatures!$P$3:$P$20,C172)&gt;0</f>
        <v>0</v>
      </c>
      <c r="AA172" s="51" t="str">
        <f>VLOOKUP(C172,Article!$A$1:$E$1129,5)</f>
        <v>2017</v>
      </c>
      <c r="AB172" s="51" t="str">
        <f>VLOOKUP(C172,Article!A:F,6)</f>
        <v>BMJ Open</v>
      </c>
      <c r="AC172" s="51" t="s">
        <v>5623</v>
      </c>
    </row>
    <row r="173" spans="1:37" ht="20" customHeight="1" x14ac:dyDescent="0.2">
      <c r="A173" s="12">
        <v>172</v>
      </c>
      <c r="B173" s="12">
        <v>1</v>
      </c>
      <c r="C173" s="12">
        <v>672</v>
      </c>
      <c r="D173" s="12" t="str">
        <f>VLOOKUP(C173,Article!A:B,2)</f>
        <v>Examining factors associated with excess mortality in older people (age ≥ 70 years) with diabetes - a 10-year cohort study of older people with and without diabetes</v>
      </c>
      <c r="E173" s="13">
        <v>43991</v>
      </c>
      <c r="F173" s="12" t="s">
        <v>5622</v>
      </c>
      <c r="G173" s="12" t="s">
        <v>5621</v>
      </c>
      <c r="H173" s="12" t="s">
        <v>5620</v>
      </c>
      <c r="I173" s="12" t="s">
        <v>5030</v>
      </c>
      <c r="J173" s="12" t="s">
        <v>5054</v>
      </c>
      <c r="K173" s="12" t="s">
        <v>5619</v>
      </c>
      <c r="L173" s="12" t="s">
        <v>5148</v>
      </c>
      <c r="M173" s="12" t="s">
        <v>5527</v>
      </c>
      <c r="N173" s="12" t="s">
        <v>5618</v>
      </c>
      <c r="O173" s="12" t="s">
        <v>5617</v>
      </c>
      <c r="P173" s="12"/>
      <c r="Q173" s="12" t="s">
        <v>5049</v>
      </c>
      <c r="R173" s="12" t="s">
        <v>5048</v>
      </c>
      <c r="S173" s="12"/>
      <c r="T173" s="12" t="s">
        <v>5047</v>
      </c>
      <c r="U173" s="12" t="s">
        <v>5047</v>
      </c>
      <c r="V173" s="12"/>
      <c r="W173" s="12" t="s">
        <v>5019</v>
      </c>
      <c r="X173" s="12"/>
      <c r="Y173" s="12" t="b">
        <f>COUNTIF(Methods_Used_in_Literatures!$N$3:$N$9,'Article_Review '!C49)&gt;0</f>
        <v>0</v>
      </c>
      <c r="Z173" s="12" t="b">
        <f>COUNTIF(Methods_Used_in_Literatures!$P$3:$P$20,C173)&gt;0</f>
        <v>0</v>
      </c>
      <c r="AA173" s="12" t="str">
        <f>VLOOKUP(C173,Article!$A$1:$E$1129,5)</f>
        <v>2017</v>
      </c>
      <c r="AB173" s="12" t="str">
        <f>VLOOKUP(C173,Article!A:F,6)</f>
        <v>Diabet Med</v>
      </c>
      <c r="AC173" s="12" t="s">
        <v>5616</v>
      </c>
    </row>
    <row r="174" spans="1:37" ht="20" customHeight="1" x14ac:dyDescent="0.2">
      <c r="A174" s="51">
        <v>173</v>
      </c>
      <c r="B174" s="51">
        <v>1</v>
      </c>
      <c r="C174" s="51">
        <v>1007</v>
      </c>
      <c r="D174" s="51" t="str">
        <f>VLOOKUP(C174,Article!A:B,2)</f>
        <v>The Epidemiology of Emergency Department Trauma Discharges in the United States</v>
      </c>
      <c r="E174" s="53">
        <v>43991</v>
      </c>
      <c r="F174" s="51" t="s">
        <v>5615</v>
      </c>
      <c r="G174" s="51" t="s">
        <v>5614</v>
      </c>
      <c r="H174" s="51" t="s">
        <v>5613</v>
      </c>
      <c r="I174" s="51" t="s">
        <v>5030</v>
      </c>
      <c r="J174" s="51" t="s">
        <v>5221</v>
      </c>
      <c r="K174" s="51" t="s">
        <v>5612</v>
      </c>
      <c r="L174" s="51" t="s">
        <v>5239</v>
      </c>
      <c r="M174" s="51"/>
      <c r="N174" s="51"/>
      <c r="O174" s="51"/>
      <c r="P174" s="51"/>
      <c r="Q174" s="51" t="s">
        <v>5049</v>
      </c>
      <c r="R174" s="51" t="s">
        <v>5048</v>
      </c>
      <c r="S174" s="51" t="s">
        <v>5229</v>
      </c>
      <c r="T174" s="51" t="s">
        <v>5216</v>
      </c>
      <c r="U174" s="51" t="s">
        <v>5047</v>
      </c>
      <c r="V174" s="51"/>
      <c r="W174" s="51"/>
      <c r="X174" s="51" t="s">
        <v>5172</v>
      </c>
      <c r="Y174" s="51" t="b">
        <f>COUNTIF(Methods_Used_in_Literatures!$N$3:$N$9,'Article_Review '!C220)&gt;0</f>
        <v>0</v>
      </c>
      <c r="Z174" s="51" t="b">
        <f>COUNTIF(Methods_Used_in_Literatures!$P$3:$P$20,C174)&gt;0</f>
        <v>0</v>
      </c>
      <c r="AA174" s="51" t="str">
        <f>VLOOKUP(C174,Article!$A$1:$E$1129,5)</f>
        <v>2017</v>
      </c>
      <c r="AB174" s="51" t="str">
        <f>VLOOKUP(C174,Article!A:F,6)</f>
        <v>Acad Emerg Med</v>
      </c>
      <c r="AC174" s="51" t="s">
        <v>5611</v>
      </c>
    </row>
    <row r="175" spans="1:37" ht="20" customHeight="1" x14ac:dyDescent="0.2">
      <c r="A175" s="51">
        <v>174</v>
      </c>
      <c r="B175" s="51">
        <v>1</v>
      </c>
      <c r="C175" s="51">
        <v>658</v>
      </c>
      <c r="D175" s="51" t="str">
        <f>VLOOKUP(C175,Article!A:B,2)</f>
        <v>Evaluation of vocal-electronic nursing documentation: A comparison study in Iran</v>
      </c>
      <c r="E175" s="53">
        <v>43991</v>
      </c>
      <c r="F175" s="51" t="s">
        <v>5610</v>
      </c>
      <c r="G175" s="51" t="s">
        <v>5610</v>
      </c>
      <c r="H175" s="51" t="s">
        <v>5609</v>
      </c>
      <c r="I175" s="51" t="s">
        <v>5030</v>
      </c>
      <c r="J175" s="51" t="s">
        <v>5221</v>
      </c>
      <c r="K175" s="51"/>
      <c r="L175" s="51"/>
      <c r="M175" s="51"/>
      <c r="N175" s="51"/>
      <c r="O175" s="51"/>
      <c r="P175" s="51"/>
      <c r="Q175" s="51"/>
      <c r="R175" s="51"/>
      <c r="S175" s="51"/>
      <c r="T175" s="51"/>
      <c r="U175" s="51"/>
      <c r="V175" s="51"/>
      <c r="W175" s="51"/>
      <c r="X175" s="51" t="s">
        <v>5044</v>
      </c>
      <c r="Y175" s="51" t="b">
        <f>COUNTIF(Methods_Used_in_Literatures!$N$3:$N$9,'Article_Review '!C221)&gt;0</f>
        <v>0</v>
      </c>
      <c r="Z175" s="51" t="b">
        <f>COUNTIF(Methods_Used_in_Literatures!$P$3:$P$20,C175)&gt;0</f>
        <v>0</v>
      </c>
      <c r="AA175" s="51" t="str">
        <f>VLOOKUP(C175,Article!$A$1:$E$1129,5)</f>
        <v>2017</v>
      </c>
      <c r="AB175" s="51" t="str">
        <f>VLOOKUP(C175,Article!A:F,6)</f>
        <v>Inform Health Soc Care</v>
      </c>
      <c r="AC175" s="51" t="s">
        <v>5608</v>
      </c>
    </row>
    <row r="176" spans="1:37" ht="20" customHeight="1" x14ac:dyDescent="0.2">
      <c r="A176" s="51">
        <v>175</v>
      </c>
      <c r="B176" s="51">
        <v>1</v>
      </c>
      <c r="C176" s="51">
        <v>160</v>
      </c>
      <c r="D176" s="51" t="str">
        <f>VLOOKUP(C176,Article!A:B,2)</f>
        <v>Requesting a unique personal identifier or providing a souvenir incentive did not affect overall consent to health record linkage: evidence from an RCT nested within a cohort</v>
      </c>
      <c r="E176" s="53">
        <v>43991</v>
      </c>
      <c r="F176" s="51" t="s">
        <v>5607</v>
      </c>
      <c r="G176" s="51" t="s">
        <v>5606</v>
      </c>
      <c r="H176" s="51" t="s">
        <v>5605</v>
      </c>
      <c r="I176" s="51"/>
      <c r="J176" s="51"/>
      <c r="K176" s="51"/>
      <c r="L176" s="51"/>
      <c r="M176" s="51"/>
      <c r="N176" s="51"/>
      <c r="O176" s="51"/>
      <c r="P176" s="51"/>
      <c r="Q176" s="51"/>
      <c r="R176" s="51"/>
      <c r="S176" s="51"/>
      <c r="T176" s="51"/>
      <c r="U176" s="51"/>
      <c r="V176" s="51"/>
      <c r="W176" s="51"/>
      <c r="X176" s="51" t="s">
        <v>5044</v>
      </c>
      <c r="Y176" s="51" t="b">
        <f>COUNTIF(Methods_Used_in_Literatures!$N$3:$N$9,'Article_Review '!C222)&gt;0</f>
        <v>0</v>
      </c>
      <c r="Z176" s="51" t="b">
        <f>COUNTIF(Methods_Used_in_Literatures!$P$3:$P$20,C176)&gt;0</f>
        <v>0</v>
      </c>
      <c r="AA176" s="51" t="str">
        <f>VLOOKUP(C176,Article!$A$1:$E$1129,5)</f>
        <v>2017</v>
      </c>
      <c r="AB176" s="51" t="str">
        <f>VLOOKUP(C176,Article!A:F,6)</f>
        <v>J Clin Epidemiol</v>
      </c>
      <c r="AC176" s="51" t="s">
        <v>5604</v>
      </c>
    </row>
    <row r="177" spans="1:29" ht="20" customHeight="1" x14ac:dyDescent="0.2">
      <c r="A177" s="12">
        <v>176</v>
      </c>
      <c r="B177" s="12">
        <v>1</v>
      </c>
      <c r="C177" s="12">
        <v>327</v>
      </c>
      <c r="D177" s="12" t="str">
        <f>VLOOKUP(C177,Article!A:B,2)</f>
        <v>The SLUScore: A Novel Method for Detecting Hazardous Hypotension in Adult Patients Undergoing Noncardiac Surgical Procedures</v>
      </c>
      <c r="E177" s="13">
        <v>43991</v>
      </c>
      <c r="F177" s="12" t="s">
        <v>5603</v>
      </c>
      <c r="G177" s="12" t="s">
        <v>5602</v>
      </c>
      <c r="H177" s="12" t="s">
        <v>5601</v>
      </c>
      <c r="I177" s="12" t="s">
        <v>5030</v>
      </c>
      <c r="J177" s="12" t="s">
        <v>5054</v>
      </c>
      <c r="K177" s="12" t="s">
        <v>5600</v>
      </c>
      <c r="L177" s="12" t="s">
        <v>5599</v>
      </c>
      <c r="M177" s="12" t="s">
        <v>5066</v>
      </c>
      <c r="N177" s="12" t="s">
        <v>5104</v>
      </c>
      <c r="O177" s="12" t="s">
        <v>5598</v>
      </c>
      <c r="P177" s="12"/>
      <c r="Q177" s="12" t="s">
        <v>5049</v>
      </c>
      <c r="R177" s="12" t="s">
        <v>5048</v>
      </c>
      <c r="S177" s="12"/>
      <c r="T177" s="12" t="s">
        <v>5047</v>
      </c>
      <c r="U177" s="12" t="s">
        <v>5047</v>
      </c>
      <c r="V177" s="12"/>
      <c r="W177" s="12" t="s">
        <v>5019</v>
      </c>
      <c r="X177" s="12"/>
      <c r="Y177" s="12" t="b">
        <f>COUNTIF(Methods_Used_in_Literatures!$N$3:$N$9,'Article_Review '!C50)&gt;0</f>
        <v>0</v>
      </c>
      <c r="Z177" s="12" t="b">
        <f>COUNTIF(Methods_Used_in_Literatures!$P$3:$P$20,C177)&gt;0</f>
        <v>0</v>
      </c>
      <c r="AA177" s="12" t="str">
        <f>VLOOKUP(C177,Article!$A$1:$E$1129,5)</f>
        <v>2017</v>
      </c>
      <c r="AB177" s="12" t="str">
        <f>VLOOKUP(C177,Article!A:F,6)</f>
        <v>Anesth Analg</v>
      </c>
      <c r="AC177" s="12"/>
    </row>
    <row r="178" spans="1:29" ht="20" customHeight="1" x14ac:dyDescent="0.2">
      <c r="A178" s="51">
        <v>177</v>
      </c>
      <c r="B178" s="51">
        <v>1</v>
      </c>
      <c r="C178" s="51">
        <v>115</v>
      </c>
      <c r="D178" s="51" t="str">
        <f>VLOOKUP(C178,Article!A:B,2)</f>
        <v>Incidence, recurrence and cost of hyperglycaemic crises requiring emergency treatment in Andalusia, Spain</v>
      </c>
      <c r="E178" s="53">
        <v>43991</v>
      </c>
      <c r="F178" s="51" t="s">
        <v>5597</v>
      </c>
      <c r="G178" s="51" t="s">
        <v>5596</v>
      </c>
      <c r="H178" s="51"/>
      <c r="I178" s="51"/>
      <c r="J178" s="51"/>
      <c r="K178" s="51"/>
      <c r="L178" s="51"/>
      <c r="M178" s="51"/>
      <c r="N178" s="51"/>
      <c r="O178" s="51"/>
      <c r="P178" s="51"/>
      <c r="Q178" s="51"/>
      <c r="R178" s="51"/>
      <c r="S178" s="51"/>
      <c r="T178" s="51"/>
      <c r="U178" s="51"/>
      <c r="V178" s="51"/>
      <c r="W178" s="51"/>
      <c r="X178" s="51" t="s">
        <v>5029</v>
      </c>
      <c r="Y178" s="51" t="b">
        <f>COUNTIF(Methods_Used_in_Literatures!$N$3:$N$9,'Article_Review '!C223)&gt;0</f>
        <v>0</v>
      </c>
      <c r="Z178" s="51" t="b">
        <f>COUNTIF(Methods_Used_in_Literatures!$P$3:$P$20,C178)&gt;0</f>
        <v>0</v>
      </c>
      <c r="AA178" s="51" t="str">
        <f>VLOOKUP(C178,Article!$A$1:$E$1129,5)</f>
        <v>2017</v>
      </c>
      <c r="AB178" s="51" t="str">
        <f>VLOOKUP(C178,Article!A:F,6)</f>
        <v>Diabet Med</v>
      </c>
      <c r="AC178" s="51" t="s">
        <v>5595</v>
      </c>
    </row>
    <row r="179" spans="1:29" ht="20" customHeight="1" x14ac:dyDescent="0.2">
      <c r="A179" s="12">
        <v>178</v>
      </c>
      <c r="B179" s="12">
        <v>1</v>
      </c>
      <c r="C179" s="12">
        <v>165</v>
      </c>
      <c r="D179" s="12" t="str">
        <f>VLOOKUP(C179,Article!A:B,2)</f>
        <v>Vital signs and their cross-correlation in sepsis and NEC: a study of 1,065 very-low-birth-weight infants in two NICUs</v>
      </c>
      <c r="E179" s="13">
        <v>43991</v>
      </c>
      <c r="F179" s="12" t="s">
        <v>5594</v>
      </c>
      <c r="G179" s="12" t="s">
        <v>5593</v>
      </c>
      <c r="H179" s="12" t="s">
        <v>5592</v>
      </c>
      <c r="I179" s="12" t="s">
        <v>5030</v>
      </c>
      <c r="J179" s="12" t="s">
        <v>5221</v>
      </c>
      <c r="K179" s="12" t="s">
        <v>5591</v>
      </c>
      <c r="L179" s="12" t="s">
        <v>5590</v>
      </c>
      <c r="M179" s="12" t="s">
        <v>5066</v>
      </c>
      <c r="N179" s="12" t="s">
        <v>5589</v>
      </c>
      <c r="O179" s="12" t="s">
        <v>5588</v>
      </c>
      <c r="P179" s="12"/>
      <c r="Q179" s="12" t="s">
        <v>5049</v>
      </c>
      <c r="R179" s="12" t="s">
        <v>5048</v>
      </c>
      <c r="S179" s="12"/>
      <c r="T179" s="12" t="s">
        <v>5047</v>
      </c>
      <c r="U179" s="12" t="s">
        <v>5047</v>
      </c>
      <c r="V179" s="12"/>
      <c r="W179" s="12" t="s">
        <v>5019</v>
      </c>
      <c r="X179" s="12"/>
      <c r="Y179" s="12" t="b">
        <f>COUNTIF(Methods_Used_in_Literatures!$N$3:$N$9,'Article_Review '!C51)&gt;0</f>
        <v>0</v>
      </c>
      <c r="Z179" s="12" t="b">
        <f>COUNTIF(Methods_Used_in_Literatures!$P$3:$P$20,C179)&gt;0</f>
        <v>0</v>
      </c>
      <c r="AA179" s="12" t="str">
        <f>VLOOKUP(C179,Article!$A$1:$E$1129,5)</f>
        <v>2017</v>
      </c>
      <c r="AB179" s="12" t="str">
        <f>VLOOKUP(C179,Article!A:F,6)</f>
        <v>Pediatr Res</v>
      </c>
      <c r="AC179" s="12"/>
    </row>
    <row r="180" spans="1:29" ht="20" customHeight="1" x14ac:dyDescent="0.2">
      <c r="A180" s="51">
        <v>179</v>
      </c>
      <c r="B180" s="51">
        <v>1</v>
      </c>
      <c r="C180" s="51">
        <v>216</v>
      </c>
      <c r="D180" s="51" t="str">
        <f>VLOOKUP(C180,Article!A:B,2)</f>
        <v>Validity of estimated prevalence of decreased kidney function and renal replacement therapy from primary care electronic health records compared with national survey and registry data in the United Kingdom</v>
      </c>
      <c r="E180" s="53">
        <v>43991</v>
      </c>
      <c r="F180" s="51" t="s">
        <v>5587</v>
      </c>
      <c r="G180" s="51" t="s">
        <v>5586</v>
      </c>
      <c r="H180" s="51"/>
      <c r="I180" s="51"/>
      <c r="J180" s="51"/>
      <c r="K180" s="51" t="s">
        <v>5585</v>
      </c>
      <c r="L180" s="51"/>
      <c r="M180" s="51"/>
      <c r="N180" s="51"/>
      <c r="O180" s="51"/>
      <c r="P180" s="51"/>
      <c r="Q180" s="51"/>
      <c r="R180" s="51"/>
      <c r="S180" s="51"/>
      <c r="T180" s="51"/>
      <c r="U180" s="51"/>
      <c r="V180" s="51"/>
      <c r="W180" s="51"/>
      <c r="X180" s="51" t="s">
        <v>5034</v>
      </c>
      <c r="Y180" s="51" t="b">
        <f>COUNTIF(Methods_Used_in_Literatures!$N$3:$N$9,'Article_Review '!C224)&gt;0</f>
        <v>0</v>
      </c>
      <c r="Z180" s="51" t="b">
        <f>COUNTIF(Methods_Used_in_Literatures!$P$3:$P$20,C180)&gt;0</f>
        <v>0</v>
      </c>
      <c r="AA180" s="51" t="str">
        <f>VLOOKUP(C180,Article!$A$1:$E$1129,5)</f>
        <v>2017</v>
      </c>
      <c r="AB180" s="51" t="str">
        <f>VLOOKUP(C180,Article!A:F,6)</f>
        <v>Nephrol Dial Transplant</v>
      </c>
      <c r="AC180" s="51"/>
    </row>
    <row r="181" spans="1:29" ht="20" customHeight="1" x14ac:dyDescent="0.2">
      <c r="A181" s="51">
        <v>180</v>
      </c>
      <c r="B181" s="51">
        <v>1</v>
      </c>
      <c r="C181" s="51">
        <v>885</v>
      </c>
      <c r="D181" s="51" t="str">
        <f>VLOOKUP(C181,Article!A:B,2)</f>
        <v>Comparison of minute distribution frequency for anesthesia start and end times from an anesthesia information management system and paper records</v>
      </c>
      <c r="E181" s="53">
        <v>43991</v>
      </c>
      <c r="F181" s="51" t="s">
        <v>5584</v>
      </c>
      <c r="G181" s="51" t="s">
        <v>5583</v>
      </c>
      <c r="H181" s="51"/>
      <c r="I181" s="51"/>
      <c r="J181" s="51"/>
      <c r="K181" s="51"/>
      <c r="L181" s="51"/>
      <c r="M181" s="51"/>
      <c r="N181" s="51"/>
      <c r="O181" s="51"/>
      <c r="P181" s="51"/>
      <c r="Q181" s="51"/>
      <c r="R181" s="51"/>
      <c r="S181" s="51"/>
      <c r="T181" s="51"/>
      <c r="U181" s="51"/>
      <c r="V181" s="51"/>
      <c r="W181" s="51"/>
      <c r="X181" s="51" t="s">
        <v>5044</v>
      </c>
      <c r="Y181" s="51" t="b">
        <f>COUNTIF(Methods_Used_in_Literatures!$N$3:$N$9,'Article_Review '!C225)&gt;0</f>
        <v>0</v>
      </c>
      <c r="Z181" s="51" t="b">
        <f>COUNTIF(Methods_Used_in_Literatures!$P$3:$P$20,C181)&gt;0</f>
        <v>0</v>
      </c>
      <c r="AA181" s="51" t="str">
        <f>VLOOKUP(C181,Article!$A$1:$E$1129,5)</f>
        <v>2017</v>
      </c>
      <c r="AB181" s="51" t="str">
        <f>VLOOKUP(C181,Article!A:F,6)</f>
        <v>J Clin Monit Comput</v>
      </c>
      <c r="AC181" s="51" t="s">
        <v>5582</v>
      </c>
    </row>
    <row r="182" spans="1:29" ht="20" customHeight="1" x14ac:dyDescent="0.2">
      <c r="A182" s="12">
        <v>181</v>
      </c>
      <c r="B182" s="12">
        <v>1</v>
      </c>
      <c r="C182" s="12">
        <v>116</v>
      </c>
      <c r="D182" s="12" t="str">
        <f>VLOOKUP(C182,Article!A:B,2)</f>
        <v>Development and validation of a new ICD-10-based trauma mortality prediction scoring system using a Japanese national inpatient database</v>
      </c>
      <c r="E182" s="13">
        <v>43991</v>
      </c>
      <c r="F182" s="12" t="s">
        <v>5581</v>
      </c>
      <c r="G182" s="12" t="s">
        <v>5580</v>
      </c>
      <c r="H182" s="12" t="s">
        <v>5579</v>
      </c>
      <c r="I182" s="12" t="s">
        <v>5030</v>
      </c>
      <c r="J182" s="12" t="s">
        <v>5578</v>
      </c>
      <c r="K182" s="12" t="s">
        <v>5577</v>
      </c>
      <c r="L182" s="12" t="s">
        <v>5576</v>
      </c>
      <c r="M182" s="12" t="s">
        <v>5219</v>
      </c>
      <c r="N182" s="12" t="s">
        <v>5575</v>
      </c>
      <c r="O182" s="12" t="s">
        <v>5574</v>
      </c>
      <c r="P182" s="12"/>
      <c r="Q182" s="12" t="s">
        <v>5049</v>
      </c>
      <c r="R182" s="12" t="s">
        <v>5573</v>
      </c>
      <c r="S182" s="12"/>
      <c r="T182" s="12" t="s">
        <v>5062</v>
      </c>
      <c r="U182" s="12" t="s">
        <v>5047</v>
      </c>
      <c r="V182" s="12"/>
      <c r="W182" s="12" t="s">
        <v>5019</v>
      </c>
      <c r="X182" s="12"/>
      <c r="Y182" s="12" t="b">
        <f>COUNTIF(Methods_Used_in_Literatures!$N$3:$N$9,'Article_Review '!C52)&gt;0</f>
        <v>0</v>
      </c>
      <c r="Z182" s="12" t="b">
        <f>COUNTIF(Methods_Used_in_Literatures!$P$3:$P$20,C182)&gt;0</f>
        <v>0</v>
      </c>
      <c r="AA182" s="12" t="str">
        <f>VLOOKUP(C182,Article!$A$1:$E$1129,5)</f>
        <v>2017</v>
      </c>
      <c r="AB182" s="12" t="str">
        <f>VLOOKUP(C182,Article!A:F,6)</f>
        <v>Inj Prev</v>
      </c>
      <c r="AC182" s="12" t="s">
        <v>5534</v>
      </c>
    </row>
    <row r="183" spans="1:29" ht="20" customHeight="1" x14ac:dyDescent="0.2">
      <c r="A183" s="51">
        <v>182</v>
      </c>
      <c r="B183" s="51">
        <v>1</v>
      </c>
      <c r="C183" s="51">
        <v>705</v>
      </c>
      <c r="D183" s="51" t="str">
        <f>VLOOKUP(C183,Article!A:B,2)</f>
        <v>Electronic Laboratory Medicine ordering with evidence-based Order sets in primary care (ELMO study): protocol for a cluster randomised trial</v>
      </c>
      <c r="E183" s="53">
        <v>43991</v>
      </c>
      <c r="F183" s="51" t="s">
        <v>5572</v>
      </c>
      <c r="G183" s="51" t="s">
        <v>5571</v>
      </c>
      <c r="H183" s="51" t="s">
        <v>5570</v>
      </c>
      <c r="I183" s="51" t="s">
        <v>5030</v>
      </c>
      <c r="J183" s="51"/>
      <c r="K183" s="51"/>
      <c r="L183" s="51"/>
      <c r="M183" s="51"/>
      <c r="N183" s="51"/>
      <c r="O183" s="51"/>
      <c r="P183" s="51"/>
      <c r="Q183" s="51"/>
      <c r="R183" s="51"/>
      <c r="S183" s="51" t="s">
        <v>12595</v>
      </c>
      <c r="T183" s="51"/>
      <c r="U183" s="51"/>
      <c r="V183" s="51"/>
      <c r="W183" s="51"/>
      <c r="X183" s="51" t="s">
        <v>5029</v>
      </c>
      <c r="Y183" s="51" t="b">
        <f>COUNTIF(Methods_Used_in_Literatures!$N$3:$N$9,'Article_Review '!C226)&gt;0</f>
        <v>0</v>
      </c>
      <c r="Z183" s="51" t="b">
        <f>COUNTIF(Methods_Used_in_Literatures!$P$3:$P$20,C183)&gt;0</f>
        <v>0</v>
      </c>
      <c r="AA183" s="51" t="str">
        <f>VLOOKUP(C183,Article!$A$1:$E$1129,5)</f>
        <v>2017</v>
      </c>
      <c r="AB183" s="51" t="str">
        <f>VLOOKUP(C183,Article!A:F,6)</f>
        <v>Implement Sci</v>
      </c>
      <c r="AC183" s="51"/>
    </row>
    <row r="184" spans="1:29" ht="20" customHeight="1" x14ac:dyDescent="0.2">
      <c r="A184" s="51">
        <v>183</v>
      </c>
      <c r="B184" s="51">
        <v>1</v>
      </c>
      <c r="C184" s="51">
        <v>12</v>
      </c>
      <c r="D184" s="51" t="str">
        <f>VLOOKUP(C184,Article!A:B,2)</f>
        <v>An analysis of electronic health record-related patient safety incidents</v>
      </c>
      <c r="E184" s="53">
        <v>43991</v>
      </c>
      <c r="F184" s="51" t="s">
        <v>5569</v>
      </c>
      <c r="G184" s="51" t="s">
        <v>5568</v>
      </c>
      <c r="H184" s="51" t="s">
        <v>5567</v>
      </c>
      <c r="I184" s="51" t="s">
        <v>5030</v>
      </c>
      <c r="J184" s="51"/>
      <c r="K184" s="51"/>
      <c r="L184" s="51"/>
      <c r="M184" s="51"/>
      <c r="N184" s="51"/>
      <c r="O184" s="51"/>
      <c r="P184" s="51"/>
      <c r="Q184" s="51"/>
      <c r="R184" s="51"/>
      <c r="S184" s="51"/>
      <c r="T184" s="51"/>
      <c r="U184" s="51"/>
      <c r="V184" s="51"/>
      <c r="W184" s="51"/>
      <c r="X184" s="51" t="s">
        <v>5029</v>
      </c>
      <c r="Y184" s="51" t="b">
        <f>COUNTIF(Methods_Used_in_Literatures!$N$3:$N$9,'Article_Review '!C227)&gt;0</f>
        <v>0</v>
      </c>
      <c r="Z184" s="51" t="b">
        <f>COUNTIF(Methods_Used_in_Literatures!$P$3:$P$20,C184)&gt;0</f>
        <v>0</v>
      </c>
      <c r="AA184" s="51" t="str">
        <f>VLOOKUP(C184,Article!$A$1:$E$1129,5)</f>
        <v>2017</v>
      </c>
      <c r="AB184" s="51" t="str">
        <f>VLOOKUP(C184,Article!A:F,6)</f>
        <v>Health Informatics J</v>
      </c>
      <c r="AC184" s="51" t="s">
        <v>5566</v>
      </c>
    </row>
    <row r="185" spans="1:29" ht="20" customHeight="1" x14ac:dyDescent="0.2">
      <c r="A185" s="51">
        <v>184</v>
      </c>
      <c r="B185" s="51">
        <v>1</v>
      </c>
      <c r="C185" s="51">
        <v>1022</v>
      </c>
      <c r="D185" s="51" t="str">
        <f>VLOOKUP(C185,Article!A:B,2)</f>
        <v>Multi-Biosignal Analysis for Epileptic Seizure Monitoring</v>
      </c>
      <c r="E185" s="53">
        <v>43991</v>
      </c>
      <c r="F185" s="51" t="s">
        <v>5565</v>
      </c>
      <c r="G185" s="51" t="s">
        <v>5564</v>
      </c>
      <c r="H185" s="51" t="s">
        <v>5563</v>
      </c>
      <c r="I185" s="51" t="s">
        <v>5030</v>
      </c>
      <c r="J185" s="51"/>
      <c r="K185" s="51"/>
      <c r="L185" s="51"/>
      <c r="M185" s="51"/>
      <c r="N185" s="51"/>
      <c r="O185" s="51"/>
      <c r="P185" s="51"/>
      <c r="Q185" s="51"/>
      <c r="R185" s="51"/>
      <c r="S185" s="51"/>
      <c r="T185" s="51"/>
      <c r="U185" s="51"/>
      <c r="V185" s="51"/>
      <c r="W185" s="51"/>
      <c r="X185" s="51" t="s">
        <v>5225</v>
      </c>
      <c r="Y185" s="51" t="b">
        <f>COUNTIF(Methods_Used_in_Literatures!$N$3:$N$9,'Article_Review '!C228)&gt;0</f>
        <v>0</v>
      </c>
      <c r="Z185" s="51" t="b">
        <f>COUNTIF(Methods_Used_in_Literatures!$P$3:$P$20,C185)&gt;0</f>
        <v>0</v>
      </c>
      <c r="AA185" s="51" t="str">
        <f>VLOOKUP(C185,Article!$A$1:$E$1129,5)</f>
        <v>2017</v>
      </c>
      <c r="AB185" s="51" t="str">
        <f>VLOOKUP(C185,Article!A:F,6)</f>
        <v>Int J Neural Syst</v>
      </c>
      <c r="AC185" s="51"/>
    </row>
    <row r="186" spans="1:29" ht="20" customHeight="1" x14ac:dyDescent="0.2">
      <c r="A186" s="51">
        <v>185</v>
      </c>
      <c r="B186" s="51">
        <v>1</v>
      </c>
      <c r="C186" s="51">
        <v>719</v>
      </c>
      <c r="D186" s="51" t="str">
        <f>VLOOKUP(C186,Article!A:B,2)</f>
        <v>The ACGME Case Log System May Not Accurately Represent Operative Experience Among General Surgery Interns</v>
      </c>
      <c r="E186" s="53">
        <v>43991</v>
      </c>
      <c r="F186" s="51" t="s">
        <v>5562</v>
      </c>
      <c r="G186" s="51" t="s">
        <v>5561</v>
      </c>
      <c r="H186" s="51" t="s">
        <v>5560</v>
      </c>
      <c r="I186" s="51"/>
      <c r="J186" s="51"/>
      <c r="K186" s="51"/>
      <c r="L186" s="51"/>
      <c r="M186" s="51"/>
      <c r="N186" s="51"/>
      <c r="O186" s="51"/>
      <c r="P186" s="51"/>
      <c r="Q186" s="51"/>
      <c r="R186" s="51"/>
      <c r="S186" s="51"/>
      <c r="T186" s="51"/>
      <c r="U186" s="51"/>
      <c r="V186" s="51"/>
      <c r="W186" s="51"/>
      <c r="X186" s="51" t="s">
        <v>5044</v>
      </c>
      <c r="Y186" s="51" t="b">
        <f>COUNTIF(Methods_Used_in_Literatures!$N$3:$N$9,'Article_Review '!C229)&gt;0</f>
        <v>0</v>
      </c>
      <c r="Z186" s="51" t="b">
        <f>COUNTIF(Methods_Used_in_Literatures!$P$3:$P$20,C186)&gt;0</f>
        <v>0</v>
      </c>
      <c r="AA186" s="51" t="str">
        <f>VLOOKUP(C186,Article!$A$1:$E$1129,5)</f>
        <v>2017</v>
      </c>
      <c r="AB186" s="51" t="str">
        <f>VLOOKUP(C186,Article!A:F,6)</f>
        <v>J Surg Educ</v>
      </c>
      <c r="AC186" s="51" t="s">
        <v>5204</v>
      </c>
    </row>
    <row r="187" spans="1:29" ht="20" customHeight="1" x14ac:dyDescent="0.2">
      <c r="A187" s="51">
        <v>186</v>
      </c>
      <c r="B187" s="51">
        <v>1</v>
      </c>
      <c r="C187" s="51">
        <v>235</v>
      </c>
      <c r="D187" s="51" t="str">
        <f>VLOOKUP(C187,Article!A:B,2)</f>
        <v>"Think aloud" and "Near live" usability testing of two complex clinical decision support tools</v>
      </c>
      <c r="E187" s="53">
        <v>43991</v>
      </c>
      <c r="F187" s="51" t="s">
        <v>5559</v>
      </c>
      <c r="G187" s="51" t="s">
        <v>5558</v>
      </c>
      <c r="H187" s="51" t="s">
        <v>5557</v>
      </c>
      <c r="I187" s="51"/>
      <c r="J187" s="51"/>
      <c r="K187" s="51"/>
      <c r="L187" s="51"/>
      <c r="M187" s="51"/>
      <c r="N187" s="51"/>
      <c r="O187" s="51"/>
      <c r="P187" s="51"/>
      <c r="Q187" s="51"/>
      <c r="R187" s="51"/>
      <c r="S187" s="51"/>
      <c r="T187" s="51"/>
      <c r="U187" s="51"/>
      <c r="V187" s="51"/>
      <c r="W187" s="51"/>
      <c r="X187" s="51" t="s">
        <v>5044</v>
      </c>
      <c r="Y187" s="51" t="b">
        <f>COUNTIF(Methods_Used_in_Literatures!$N$3:$N$9,'Article_Review '!C230)&gt;0</f>
        <v>1</v>
      </c>
      <c r="Z187" s="51" t="b">
        <f>COUNTIF(Methods_Used_in_Literatures!$P$3:$P$20,C187)&gt;0</f>
        <v>0</v>
      </c>
      <c r="AA187" s="51" t="str">
        <f>VLOOKUP(C187,Article!$A$1:$E$1129,5)</f>
        <v>2017</v>
      </c>
      <c r="AB187" s="51" t="str">
        <f>VLOOKUP(C187,Article!A:F,6)</f>
        <v>Int J Med Inform</v>
      </c>
      <c r="AC187" s="51" t="s">
        <v>5556</v>
      </c>
    </row>
    <row r="188" spans="1:29" ht="20" customHeight="1" x14ac:dyDescent="0.2">
      <c r="A188" s="51">
        <v>187</v>
      </c>
      <c r="B188" s="51">
        <v>1</v>
      </c>
      <c r="C188" s="51">
        <v>1054</v>
      </c>
      <c r="D188" s="51" t="str">
        <f>VLOOKUP(C188,Article!A:B,2)</f>
        <v>Clinical and economic burden of dyspnea and other COPD symptoms in a managed care setting</v>
      </c>
      <c r="E188" s="53">
        <v>43991</v>
      </c>
      <c r="F188" s="51" t="s">
        <v>5555</v>
      </c>
      <c r="G188" s="51" t="s">
        <v>5554</v>
      </c>
      <c r="H188" s="51" t="s">
        <v>5553</v>
      </c>
      <c r="I188" s="51"/>
      <c r="J188" s="51" t="s">
        <v>5221</v>
      </c>
      <c r="K188" s="51" t="s">
        <v>5552</v>
      </c>
      <c r="L188" s="51"/>
      <c r="M188" s="51"/>
      <c r="N188" s="51"/>
      <c r="O188" s="51"/>
      <c r="P188" s="51"/>
      <c r="Q188" s="51"/>
      <c r="R188" s="51"/>
      <c r="S188" s="51"/>
      <c r="T188" s="51"/>
      <c r="U188" s="51"/>
      <c r="V188" s="51"/>
      <c r="W188" s="51"/>
      <c r="X188" s="51" t="s">
        <v>5041</v>
      </c>
      <c r="Y188" s="51" t="b">
        <f>COUNTIF(Methods_Used_in_Literatures!$N$3:$N$9,'Article_Review '!C231)&gt;0</f>
        <v>0</v>
      </c>
      <c r="Z188" s="51" t="b">
        <f>COUNTIF(Methods_Used_in_Literatures!$P$3:$P$20,C188)&gt;0</f>
        <v>0</v>
      </c>
      <c r="AA188" s="51" t="str">
        <f>VLOOKUP(C188,Article!$A$1:$E$1129,5)</f>
        <v>2017</v>
      </c>
      <c r="AB188" s="51" t="str">
        <f>VLOOKUP(C188,Article!A:F,6)</f>
        <v>Int J Chron Obstruct Pulmon Dis</v>
      </c>
      <c r="AC188" s="51" t="s">
        <v>5028</v>
      </c>
    </row>
    <row r="189" spans="1:29" ht="20" customHeight="1" x14ac:dyDescent="0.2">
      <c r="A189" s="12">
        <v>188</v>
      </c>
      <c r="B189" s="12">
        <v>1</v>
      </c>
      <c r="C189" s="12">
        <v>513</v>
      </c>
      <c r="D189" s="12" t="str">
        <f>VLOOKUP(C189,Article!A:B,2)</f>
        <v>Predicting pre- and postoperative pain of endodontic origin in a southern Brazilian subpopulation: an electronic database study</v>
      </c>
      <c r="E189" s="13">
        <v>43991</v>
      </c>
      <c r="F189" s="12" t="s">
        <v>5551</v>
      </c>
      <c r="G189" s="12" t="s">
        <v>5550</v>
      </c>
      <c r="H189" s="12" t="s">
        <v>2315</v>
      </c>
      <c r="I189" s="12" t="s">
        <v>5030</v>
      </c>
      <c r="J189" s="12" t="s">
        <v>5054</v>
      </c>
      <c r="K189" s="12" t="s">
        <v>5549</v>
      </c>
      <c r="L189" s="12" t="s">
        <v>5067</v>
      </c>
      <c r="M189" s="12" t="s">
        <v>5548</v>
      </c>
      <c r="N189" s="12" t="s">
        <v>5547</v>
      </c>
      <c r="O189" s="12" t="s">
        <v>5546</v>
      </c>
      <c r="P189" s="12"/>
      <c r="Q189" s="12" t="s">
        <v>5049</v>
      </c>
      <c r="R189" s="12" t="s">
        <v>5048</v>
      </c>
      <c r="S189" s="12"/>
      <c r="T189" s="12" t="s">
        <v>5062</v>
      </c>
      <c r="U189" s="12" t="s">
        <v>5047</v>
      </c>
      <c r="V189" s="12"/>
      <c r="W189" s="12" t="s">
        <v>5019</v>
      </c>
      <c r="X189" s="12"/>
      <c r="Y189" s="12" t="b">
        <f>COUNTIF(Methods_Used_in_Literatures!$N$3:$N$9,'Article_Review '!C53)&gt;0</f>
        <v>0</v>
      </c>
      <c r="Z189" s="12" t="b">
        <f>COUNTIF(Methods_Used_in_Literatures!$P$3:$P$20,C189)&gt;0</f>
        <v>0</v>
      </c>
      <c r="AA189" s="12" t="str">
        <f>VLOOKUP(C189,Article!$A$1:$E$1129,5)</f>
        <v>2017</v>
      </c>
      <c r="AB189" s="12" t="str">
        <f>VLOOKUP(C189,Article!A:F,6)</f>
        <v>Int Endod J</v>
      </c>
      <c r="AC189" s="12" t="s">
        <v>5534</v>
      </c>
    </row>
    <row r="190" spans="1:29" ht="20" customHeight="1" x14ac:dyDescent="0.2">
      <c r="A190" s="51">
        <v>189</v>
      </c>
      <c r="B190" s="51">
        <v>1</v>
      </c>
      <c r="C190" s="51">
        <v>1074</v>
      </c>
      <c r="D190" s="51" t="str">
        <f>VLOOKUP(C190,Article!A:B,2)</f>
        <v>What are the appropriate methods for analyzing patient-reported outcomes in randomized trials when data are missing?</v>
      </c>
      <c r="E190" s="53">
        <v>43991</v>
      </c>
      <c r="F190" s="51" t="s">
        <v>5545</v>
      </c>
      <c r="G190" s="51" t="s">
        <v>5544</v>
      </c>
      <c r="H190" s="51" t="s">
        <v>5543</v>
      </c>
      <c r="I190" s="51" t="s">
        <v>5030</v>
      </c>
      <c r="J190" s="51"/>
      <c r="K190" s="51"/>
      <c r="L190" s="51"/>
      <c r="M190" s="51"/>
      <c r="N190" s="51"/>
      <c r="O190" s="51"/>
      <c r="P190" s="51"/>
      <c r="Q190" s="51"/>
      <c r="R190" s="51"/>
      <c r="S190" s="51"/>
      <c r="T190" s="51"/>
      <c r="U190" s="51"/>
      <c r="V190" s="51"/>
      <c r="W190" s="51"/>
      <c r="X190" s="51" t="s">
        <v>5353</v>
      </c>
      <c r="Y190" s="51" t="b">
        <f>COUNTIF(Methods_Used_in_Literatures!$N$3:$N$9,'Article_Review '!C232)&gt;0</f>
        <v>0</v>
      </c>
      <c r="Z190" s="51" t="b">
        <f>COUNTIF(Methods_Used_in_Literatures!$P$3:$P$20,C190)&gt;0</f>
        <v>0</v>
      </c>
      <c r="AA190" s="51" t="str">
        <f>VLOOKUP(C190,Article!$A$1:$E$1129,5)</f>
        <v>2017</v>
      </c>
      <c r="AB190" s="51" t="str">
        <f>VLOOKUP(C190,Article!A:F,6)</f>
        <v>Stat Methods Med Res</v>
      </c>
      <c r="AC190" s="51" t="s">
        <v>5542</v>
      </c>
    </row>
    <row r="191" spans="1:29" ht="20" customHeight="1" x14ac:dyDescent="0.2">
      <c r="A191" s="12">
        <v>190</v>
      </c>
      <c r="B191" s="12">
        <v>1</v>
      </c>
      <c r="C191" s="12">
        <v>660</v>
      </c>
      <c r="D191" s="12" t="str">
        <f>VLOOKUP(C191,Article!A:B,2)</f>
        <v>Refining Prognosis for Intracerebral Hemorrhage by Early Reassessment</v>
      </c>
      <c r="E191" s="13">
        <v>43991</v>
      </c>
      <c r="F191" s="12" t="s">
        <v>5541</v>
      </c>
      <c r="G191" s="12" t="s">
        <v>5540</v>
      </c>
      <c r="H191" s="12" t="s">
        <v>5539</v>
      </c>
      <c r="I191" s="12" t="s">
        <v>5030</v>
      </c>
      <c r="J191" s="12" t="s">
        <v>5097</v>
      </c>
      <c r="K191" s="12" t="s">
        <v>5538</v>
      </c>
      <c r="L191" s="12" t="s">
        <v>5537</v>
      </c>
      <c r="M191" s="12" t="s">
        <v>5066</v>
      </c>
      <c r="N191" s="12" t="s">
        <v>5536</v>
      </c>
      <c r="O191" s="12" t="s">
        <v>5535</v>
      </c>
      <c r="P191" s="12"/>
      <c r="Q191" s="12" t="s">
        <v>5049</v>
      </c>
      <c r="R191" s="12" t="s">
        <v>5048</v>
      </c>
      <c r="S191" s="12"/>
      <c r="T191" s="12" t="s">
        <v>5062</v>
      </c>
      <c r="U191" s="12" t="s">
        <v>5047</v>
      </c>
      <c r="V191" s="12"/>
      <c r="W191" s="12" t="s">
        <v>5019</v>
      </c>
      <c r="X191" s="12"/>
      <c r="Y191" s="12" t="b">
        <f>COUNTIF(Methods_Used_in_Literatures!$N$3:$N$9,'Article_Review '!C54)&gt;0</f>
        <v>0</v>
      </c>
      <c r="Z191" s="12" t="b">
        <f>COUNTIF(Methods_Used_in_Literatures!$P$3:$P$20,C191)&gt;0</f>
        <v>0</v>
      </c>
      <c r="AA191" s="12" t="str">
        <f>VLOOKUP(C191,Article!$A$1:$E$1129,5)</f>
        <v>2017</v>
      </c>
      <c r="AB191" s="12" t="str">
        <f>VLOOKUP(C191,Article!A:F,6)</f>
        <v>Cerebrovasc Dis</v>
      </c>
      <c r="AC191" s="12" t="s">
        <v>5534</v>
      </c>
    </row>
    <row r="192" spans="1:29" ht="20" customHeight="1" x14ac:dyDescent="0.2">
      <c r="A192" s="51">
        <v>191</v>
      </c>
      <c r="B192" s="51">
        <v>1</v>
      </c>
      <c r="C192" s="51">
        <v>515</v>
      </c>
      <c r="D192" s="51" t="str">
        <f>VLOOKUP(C192,Article!A:B,2)</f>
        <v>Promoting Recruitment using Information Management Efficiently (PRIME): statistical analysis plan for a stepped wedge cluster randomised trial within the REstart or STop Antithrombotics Randomised Trial (RESTART)</v>
      </c>
      <c r="E192" s="53">
        <v>43991</v>
      </c>
      <c r="F192" s="51" t="s">
        <v>5533</v>
      </c>
      <c r="G192" s="51" t="s">
        <v>5532</v>
      </c>
      <c r="H192" s="51"/>
      <c r="I192" s="51"/>
      <c r="J192" s="51"/>
      <c r="K192" s="51"/>
      <c r="L192" s="51"/>
      <c r="M192" s="51"/>
      <c r="N192" s="51"/>
      <c r="O192" s="51"/>
      <c r="P192" s="51"/>
      <c r="Q192" s="51"/>
      <c r="R192" s="51"/>
      <c r="S192" s="51"/>
      <c r="T192" s="51"/>
      <c r="U192" s="51"/>
      <c r="V192" s="51"/>
      <c r="W192" s="51"/>
      <c r="X192" s="51" t="s">
        <v>5029</v>
      </c>
      <c r="Y192" s="51" t="b">
        <f>COUNTIF(Methods_Used_in_Literatures!$N$3:$N$9,'Article_Review '!C233)&gt;0</f>
        <v>0</v>
      </c>
      <c r="Z192" s="51" t="b">
        <f>COUNTIF(Methods_Used_in_Literatures!$P$3:$P$20,C192)&gt;0</f>
        <v>0</v>
      </c>
      <c r="AA192" s="51" t="str">
        <f>VLOOKUP(C192,Article!$A$1:$E$1129,5)</f>
        <v>2017</v>
      </c>
      <c r="AB192" s="51" t="str">
        <f>VLOOKUP(C192,Article!A:F,6)</f>
        <v>Trials</v>
      </c>
      <c r="AC192" s="51" t="s">
        <v>5531</v>
      </c>
    </row>
    <row r="193" spans="1:29" ht="20" customHeight="1" x14ac:dyDescent="0.2">
      <c r="A193" s="12">
        <v>192</v>
      </c>
      <c r="B193" s="12">
        <v>1</v>
      </c>
      <c r="C193" s="12">
        <v>25</v>
      </c>
      <c r="D193" s="12" t="str">
        <f>VLOOKUP(C193,Article!A:B,2)</f>
        <v>Predicting risk of undiagnosed COPD: development and validation of the TargetCOPD score</v>
      </c>
      <c r="E193" s="13">
        <v>43992</v>
      </c>
      <c r="F193" s="12" t="s">
        <v>5530</v>
      </c>
      <c r="G193" s="12" t="s">
        <v>5529</v>
      </c>
      <c r="H193" s="12" t="s">
        <v>5528</v>
      </c>
      <c r="I193" s="12" t="s">
        <v>5030</v>
      </c>
      <c r="J193" s="12" t="s">
        <v>5054</v>
      </c>
      <c r="K193" s="12" t="s">
        <v>5138</v>
      </c>
      <c r="L193" s="12" t="s">
        <v>5091</v>
      </c>
      <c r="M193" s="12" t="s">
        <v>5527</v>
      </c>
      <c r="N193" s="12" t="s">
        <v>5526</v>
      </c>
      <c r="O193" s="12" t="s">
        <v>5525</v>
      </c>
      <c r="P193" s="12"/>
      <c r="Q193" s="12" t="s">
        <v>5049</v>
      </c>
      <c r="R193" s="12" t="s">
        <v>5048</v>
      </c>
      <c r="S193" s="12"/>
      <c r="T193" s="12" t="s">
        <v>5062</v>
      </c>
      <c r="U193" s="12" t="s">
        <v>5047</v>
      </c>
      <c r="V193" s="12"/>
      <c r="W193" s="12" t="s">
        <v>5019</v>
      </c>
      <c r="X193" s="12"/>
      <c r="Y193" s="12" t="b">
        <f>COUNTIF(Methods_Used_in_Literatures!$N$3:$N$9,'Article_Review '!C55)&gt;0</f>
        <v>0</v>
      </c>
      <c r="Z193" s="12" t="b">
        <f>COUNTIF(Methods_Used_in_Literatures!$P$3:$P$20,C193)&gt;0</f>
        <v>1</v>
      </c>
      <c r="AA193" s="12" t="str">
        <f>VLOOKUP(C193,Article!$A$1:$E$1129,5)</f>
        <v>2017</v>
      </c>
      <c r="AB193" s="12" t="str">
        <f>VLOOKUP(C193,Article!A:F,6)</f>
        <v>Eur Respir J</v>
      </c>
      <c r="AC193" s="12"/>
    </row>
    <row r="194" spans="1:29" ht="20" customHeight="1" x14ac:dyDescent="0.2">
      <c r="A194" s="51">
        <v>193</v>
      </c>
      <c r="B194" s="51">
        <v>1</v>
      </c>
      <c r="C194" s="51">
        <v>860</v>
      </c>
      <c r="D194" s="51" t="str">
        <f>VLOOKUP(C194,Article!A:B,2)</f>
        <v>Relative Mortality Analysis of Trauma Patients Requiring Emergency Surgery at a Level I Trauma Center</v>
      </c>
      <c r="E194" s="53">
        <v>43992</v>
      </c>
      <c r="F194" s="51" t="s">
        <v>5524</v>
      </c>
      <c r="G194" s="51" t="s">
        <v>5523</v>
      </c>
      <c r="H194" s="51"/>
      <c r="I194" s="51"/>
      <c r="J194" s="51"/>
      <c r="K194" s="51"/>
      <c r="L194" s="51"/>
      <c r="M194" s="51"/>
      <c r="N194" s="51"/>
      <c r="O194" s="51"/>
      <c r="P194" s="51"/>
      <c r="Q194" s="51"/>
      <c r="R194" s="51"/>
      <c r="S194" s="51"/>
      <c r="T194" s="51"/>
      <c r="U194" s="51"/>
      <c r="V194" s="51"/>
      <c r="W194" s="51"/>
      <c r="X194" s="51" t="s">
        <v>5172</v>
      </c>
      <c r="Y194" s="51" t="b">
        <f>COUNTIF(Methods_Used_in_Literatures!$N$3:$N$9,'Article_Review '!C234)&gt;0</f>
        <v>0</v>
      </c>
      <c r="Z194" s="51" t="b">
        <f>COUNTIF(Methods_Used_in_Literatures!$P$3:$P$20,C194)&gt;0</f>
        <v>0</v>
      </c>
      <c r="AA194" s="51" t="str">
        <f>VLOOKUP(C194,Article!$A$1:$E$1129,5)</f>
        <v>2017</v>
      </c>
      <c r="AB194" s="51" t="str">
        <f>VLOOKUP(C194,Article!A:F,6)</f>
        <v>Am Surg</v>
      </c>
      <c r="AC194" s="51" t="s">
        <v>5522</v>
      </c>
    </row>
    <row r="195" spans="1:29" ht="20" customHeight="1" x14ac:dyDescent="0.2">
      <c r="A195" s="51">
        <v>194</v>
      </c>
      <c r="B195" s="51">
        <v>1</v>
      </c>
      <c r="C195" s="51">
        <v>739</v>
      </c>
      <c r="D195" s="51" t="str">
        <f>VLOOKUP(C195,Article!A:B,2)</f>
        <v>A digital intake approach in specialized mental health care: study protocol of a cluster randomised controlled trial</v>
      </c>
      <c r="E195" s="53">
        <v>43992</v>
      </c>
      <c r="F195" s="51" t="s">
        <v>5521</v>
      </c>
      <c r="G195" s="51" t="s">
        <v>5520</v>
      </c>
      <c r="H195" s="51"/>
      <c r="I195" s="51"/>
      <c r="J195" s="51"/>
      <c r="K195" s="51"/>
      <c r="L195" s="51"/>
      <c r="M195" s="51"/>
      <c r="N195" s="51"/>
      <c r="O195" s="51"/>
      <c r="P195" s="51"/>
      <c r="Q195" s="51"/>
      <c r="R195" s="51"/>
      <c r="S195" s="51"/>
      <c r="T195" s="51"/>
      <c r="U195" s="51"/>
      <c r="V195" s="51"/>
      <c r="W195" s="51"/>
      <c r="X195" s="51" t="s">
        <v>5044</v>
      </c>
      <c r="Y195" s="51" t="b">
        <f>COUNTIF(Methods_Used_in_Literatures!$N$3:$N$9,'Article_Review '!C235)&gt;0</f>
        <v>0</v>
      </c>
      <c r="Z195" s="51" t="b">
        <f>COUNTIF(Methods_Used_in_Literatures!$P$3:$P$20,C195)&gt;0</f>
        <v>0</v>
      </c>
      <c r="AA195" s="51" t="str">
        <f>VLOOKUP(C195,Article!$A$1:$E$1129,5)</f>
        <v>2017</v>
      </c>
      <c r="AB195" s="51" t="str">
        <f>VLOOKUP(C195,Article!A:F,6)</f>
        <v>BMC Psychiatry</v>
      </c>
      <c r="AC195" s="51" t="s">
        <v>5519</v>
      </c>
    </row>
    <row r="196" spans="1:29" ht="20" customHeight="1" x14ac:dyDescent="0.2">
      <c r="A196" s="12">
        <v>195</v>
      </c>
      <c r="B196" s="12">
        <v>1</v>
      </c>
      <c r="C196" s="12">
        <v>287</v>
      </c>
      <c r="D196" s="12" t="str">
        <f>VLOOKUP(C196,Article!A:B,2)</f>
        <v>Predicting Nonmuscle Invasive Bladder Cancer Recurrence and Progression in a United States Population</v>
      </c>
      <c r="E196" s="13">
        <v>43992</v>
      </c>
      <c r="F196" s="12" t="s">
        <v>5518</v>
      </c>
      <c r="G196" s="12" t="s">
        <v>5517</v>
      </c>
      <c r="H196" s="12" t="s">
        <v>5516</v>
      </c>
      <c r="I196" s="12" t="s">
        <v>5030</v>
      </c>
      <c r="J196" s="12" t="s">
        <v>5054</v>
      </c>
      <c r="K196" s="12" t="s">
        <v>5515</v>
      </c>
      <c r="L196" s="12" t="s">
        <v>5239</v>
      </c>
      <c r="M196" s="12" t="s">
        <v>5066</v>
      </c>
      <c r="N196" s="12" t="s">
        <v>5104</v>
      </c>
      <c r="O196" s="12" t="s">
        <v>5514</v>
      </c>
      <c r="P196" s="12"/>
      <c r="Q196" s="12" t="s">
        <v>5049</v>
      </c>
      <c r="R196" s="12" t="s">
        <v>5048</v>
      </c>
      <c r="S196" s="12"/>
      <c r="T196" s="12" t="s">
        <v>5216</v>
      </c>
      <c r="U196" s="12" t="s">
        <v>5047</v>
      </c>
      <c r="V196" s="12"/>
      <c r="W196" s="12" t="s">
        <v>5019</v>
      </c>
      <c r="X196" s="12"/>
      <c r="Y196" s="12" t="b">
        <f>COUNTIF(Methods_Used_in_Literatures!$N$3:$N$9,'Article_Review '!C56)&gt;0</f>
        <v>0</v>
      </c>
      <c r="Z196" s="12" t="b">
        <f>COUNTIF(Methods_Used_in_Literatures!$P$3:$P$20,C196)&gt;0</f>
        <v>0</v>
      </c>
      <c r="AA196" s="12" t="str">
        <f>VLOOKUP(C196,Article!$A$1:$E$1129,5)</f>
        <v>2017</v>
      </c>
      <c r="AB196" s="12" t="str">
        <f>VLOOKUP(C196,Article!A:F,6)</f>
        <v>J Urol</v>
      </c>
      <c r="AC196" s="12"/>
    </row>
    <row r="197" spans="1:29" ht="20" customHeight="1" x14ac:dyDescent="0.2">
      <c r="A197" s="12">
        <v>196</v>
      </c>
      <c r="B197" s="12">
        <v>1</v>
      </c>
      <c r="C197" s="12">
        <v>563</v>
      </c>
      <c r="D197" s="12" t="str">
        <f>VLOOKUP(C197,Article!A:B,2)</f>
        <v>Prevalence and recognition of obesity and its associated comorbidities: cross-sectional analysis of electronic health record data from a large US integrated health system</v>
      </c>
      <c r="E197" s="13">
        <v>43992</v>
      </c>
      <c r="F197" s="12" t="s">
        <v>5513</v>
      </c>
      <c r="G197" s="12" t="s">
        <v>5512</v>
      </c>
      <c r="H197" s="12" t="s">
        <v>5511</v>
      </c>
      <c r="I197" s="12" t="s">
        <v>5030</v>
      </c>
      <c r="J197" s="12" t="s">
        <v>5221</v>
      </c>
      <c r="K197" s="12" t="s">
        <v>5510</v>
      </c>
      <c r="L197" s="12" t="s">
        <v>5111</v>
      </c>
      <c r="M197" s="12" t="s">
        <v>5066</v>
      </c>
      <c r="N197" s="12" t="s">
        <v>5509</v>
      </c>
      <c r="O197" s="12" t="s">
        <v>5508</v>
      </c>
      <c r="P197" s="12"/>
      <c r="Q197" s="12" t="s">
        <v>5049</v>
      </c>
      <c r="R197" s="12" t="s">
        <v>5048</v>
      </c>
      <c r="S197" s="12"/>
      <c r="T197" s="12" t="s">
        <v>5062</v>
      </c>
      <c r="U197" s="12" t="s">
        <v>5047</v>
      </c>
      <c r="V197" s="12"/>
      <c r="W197" s="12" t="s">
        <v>5019</v>
      </c>
      <c r="X197" s="12"/>
      <c r="Y197" s="12" t="b">
        <f>COUNTIF(Methods_Used_in_Literatures!$N$3:$N$9,'Article_Review '!C57)&gt;0</f>
        <v>0</v>
      </c>
      <c r="Z197" s="12" t="b">
        <f>COUNTIF(Methods_Used_in_Literatures!$P$3:$P$20,C197)&gt;0</f>
        <v>0</v>
      </c>
      <c r="AA197" s="12" t="str">
        <f>VLOOKUP(C197,Article!$A$1:$E$1129,5)</f>
        <v>2017</v>
      </c>
      <c r="AB197" s="12" t="str">
        <f>VLOOKUP(C197,Article!A:F,6)</f>
        <v>BMJ Open</v>
      </c>
      <c r="AC197" s="12"/>
    </row>
    <row r="198" spans="1:29" ht="20" customHeight="1" x14ac:dyDescent="0.2">
      <c r="A198" s="51">
        <v>197</v>
      </c>
      <c r="B198" s="51">
        <v>1</v>
      </c>
      <c r="C198" s="51">
        <v>129</v>
      </c>
      <c r="D198" s="51" t="str">
        <f>VLOOKUP(C198,Article!A:B,2)</f>
        <v>Use of electronic medical records and quality of patient data: different reaction patterns of doctors and nurses to the hospital organization</v>
      </c>
      <c r="E198" s="53">
        <v>43992</v>
      </c>
      <c r="F198" s="51" t="s">
        <v>5507</v>
      </c>
      <c r="G198" s="51" t="s">
        <v>5506</v>
      </c>
      <c r="H198" s="51"/>
      <c r="I198" s="51"/>
      <c r="J198" s="51"/>
      <c r="K198" s="51"/>
      <c r="L198" s="51"/>
      <c r="M198" s="51"/>
      <c r="N198" s="51"/>
      <c r="O198" s="51"/>
      <c r="P198" s="51"/>
      <c r="Q198" s="51"/>
      <c r="R198" s="51"/>
      <c r="S198" s="51"/>
      <c r="T198" s="51"/>
      <c r="U198" s="51"/>
      <c r="V198" s="51"/>
      <c r="W198" s="51"/>
      <c r="X198" s="51" t="s">
        <v>5029</v>
      </c>
      <c r="Y198" s="51" t="b">
        <f>COUNTIF(Methods_Used_in_Literatures!$N$3:$N$9,'Article_Review '!C236)&gt;0</f>
        <v>0</v>
      </c>
      <c r="Z198" s="51" t="b">
        <f>COUNTIF(Methods_Used_in_Literatures!$P$3:$P$20,C198)&gt;0</f>
        <v>0</v>
      </c>
      <c r="AA198" s="51" t="str">
        <f>VLOOKUP(C198,Article!$A$1:$E$1129,5)</f>
        <v>2017</v>
      </c>
      <c r="AB198" s="51" t="str">
        <f>VLOOKUP(C198,Article!A:F,6)</f>
        <v>BMC Med Inform Decis Mak</v>
      </c>
      <c r="AC198" s="51"/>
    </row>
    <row r="199" spans="1:29" ht="20" customHeight="1" x14ac:dyDescent="0.2">
      <c r="A199" s="12">
        <v>198</v>
      </c>
      <c r="B199" s="12">
        <v>1</v>
      </c>
      <c r="C199" s="12">
        <v>635</v>
      </c>
      <c r="D199" s="12" t="str">
        <f>VLOOKUP(C199,Article!A:B,2)</f>
        <v>Seizures in Children With Severe Traumatic Brain Injury</v>
      </c>
      <c r="E199" s="13">
        <v>43992</v>
      </c>
      <c r="F199" s="12" t="s">
        <v>5505</v>
      </c>
      <c r="G199" s="12" t="s">
        <v>5504</v>
      </c>
      <c r="H199" s="12" t="s">
        <v>5503</v>
      </c>
      <c r="I199" s="12" t="s">
        <v>5030</v>
      </c>
      <c r="J199" s="12" t="s">
        <v>5054</v>
      </c>
      <c r="K199" s="12" t="s">
        <v>5502</v>
      </c>
      <c r="L199" s="12" t="s">
        <v>5239</v>
      </c>
      <c r="M199" s="12" t="s">
        <v>5066</v>
      </c>
      <c r="N199" s="12" t="s">
        <v>5501</v>
      </c>
      <c r="O199" s="12" t="s">
        <v>5500</v>
      </c>
      <c r="P199" s="12"/>
      <c r="Q199" s="12" t="s">
        <v>5049</v>
      </c>
      <c r="R199" s="12" t="s">
        <v>5048</v>
      </c>
      <c r="S199" s="12"/>
      <c r="T199" s="12" t="s">
        <v>5216</v>
      </c>
      <c r="U199" s="12" t="s">
        <v>5047</v>
      </c>
      <c r="V199" s="12"/>
      <c r="W199" s="12" t="s">
        <v>5019</v>
      </c>
      <c r="X199" s="12"/>
      <c r="Y199" s="12" t="b">
        <f>COUNTIF(Methods_Used_in_Literatures!$N$3:$N$9,'Article_Review '!C58)&gt;0</f>
        <v>0</v>
      </c>
      <c r="Z199" s="12" t="b">
        <f>COUNTIF(Methods_Used_in_Literatures!$P$3:$P$20,C199)&gt;0</f>
        <v>1</v>
      </c>
      <c r="AA199" s="12" t="str">
        <f>VLOOKUP(C199,Article!$A$1:$E$1129,5)</f>
        <v>2017</v>
      </c>
      <c r="AB199" s="12" t="str">
        <f>VLOOKUP(C199,Article!A:F,6)</f>
        <v>Pediatr Crit Care Med</v>
      </c>
      <c r="AC199" s="12"/>
    </row>
    <row r="200" spans="1:29" ht="20" customHeight="1" x14ac:dyDescent="0.2">
      <c r="A200" s="12">
        <v>199</v>
      </c>
      <c r="B200" s="12">
        <v>1</v>
      </c>
      <c r="C200" s="12">
        <v>256</v>
      </c>
      <c r="D200" s="12" t="str">
        <f>VLOOKUP(C200,Article!A:B,2)</f>
        <v>Association between early echocardiography, therapy for patent ductus arteriosus, and outcomes in very low birth weight infants</v>
      </c>
      <c r="E200" s="13">
        <v>43992</v>
      </c>
      <c r="F200" s="12" t="s">
        <v>5499</v>
      </c>
      <c r="G200" s="12" t="s">
        <v>5498</v>
      </c>
      <c r="H200" s="12" t="s">
        <v>5497</v>
      </c>
      <c r="I200" s="12" t="s">
        <v>5030</v>
      </c>
      <c r="J200" s="12" t="s">
        <v>5054</v>
      </c>
      <c r="K200" s="12" t="s">
        <v>5496</v>
      </c>
      <c r="L200" s="12" t="s">
        <v>5091</v>
      </c>
      <c r="M200" s="12" t="s">
        <v>5066</v>
      </c>
      <c r="N200" s="12" t="s">
        <v>5495</v>
      </c>
      <c r="O200" s="12" t="s">
        <v>5494</v>
      </c>
      <c r="P200" s="12"/>
      <c r="Q200" s="12" t="s">
        <v>5049</v>
      </c>
      <c r="R200" s="12" t="s">
        <v>5048</v>
      </c>
      <c r="S200" s="12"/>
      <c r="T200" s="12" t="s">
        <v>5102</v>
      </c>
      <c r="U200" s="12" t="s">
        <v>5019</v>
      </c>
      <c r="V200" s="12"/>
      <c r="W200" s="12" t="s">
        <v>5019</v>
      </c>
      <c r="X200" s="12"/>
      <c r="Y200" s="12" t="b">
        <f>COUNTIF(Methods_Used_in_Literatures!$N$3:$N$9,'Article_Review '!C59)&gt;0</f>
        <v>0</v>
      </c>
      <c r="Z200" s="12" t="b">
        <f>COUNTIF(Methods_Used_in_Literatures!$P$3:$P$20,C200)&gt;0</f>
        <v>1</v>
      </c>
      <c r="AA200" s="12" t="str">
        <f>VLOOKUP(C200,Article!$A$1:$E$1129,5)</f>
        <v>2017</v>
      </c>
      <c r="AB200" s="12" t="str">
        <f>VLOOKUP(C200,Article!A:F,6)</f>
        <v>Cardiol Young</v>
      </c>
      <c r="AC200" s="12" t="s">
        <v>5493</v>
      </c>
    </row>
    <row r="201" spans="1:29" ht="20" customHeight="1" x14ac:dyDescent="0.2">
      <c r="A201" s="12">
        <v>200</v>
      </c>
      <c r="B201" s="12">
        <v>1</v>
      </c>
      <c r="C201" s="12">
        <v>889</v>
      </c>
      <c r="D201" s="12" t="str">
        <f>VLOOKUP(C201,Article!A:B,2)</f>
        <v>Predictors of Use of Monitored Anesthesia Care for Outpatient Gastrointestinal Endoscopy in a Capitated Payment System</v>
      </c>
      <c r="E201" s="13">
        <v>43992</v>
      </c>
      <c r="F201" s="12" t="s">
        <v>5492</v>
      </c>
      <c r="G201" s="12" t="s">
        <v>5491</v>
      </c>
      <c r="H201" s="12" t="s">
        <v>5490</v>
      </c>
      <c r="I201" s="12" t="s">
        <v>5030</v>
      </c>
      <c r="J201" s="12" t="s">
        <v>5054</v>
      </c>
      <c r="K201" s="12" t="s">
        <v>5489</v>
      </c>
      <c r="L201" s="12" t="s">
        <v>5488</v>
      </c>
      <c r="M201" s="12" t="s">
        <v>5066</v>
      </c>
      <c r="N201" s="12" t="s">
        <v>5487</v>
      </c>
      <c r="O201" s="12" t="s">
        <v>5486</v>
      </c>
      <c r="P201" s="12"/>
      <c r="Q201" s="12" t="s">
        <v>5049</v>
      </c>
      <c r="R201" s="12" t="s">
        <v>5485</v>
      </c>
      <c r="S201" s="12"/>
      <c r="T201" s="12" t="s">
        <v>5102</v>
      </c>
      <c r="U201" s="12" t="s">
        <v>5019</v>
      </c>
      <c r="V201" s="12"/>
      <c r="W201" s="12" t="s">
        <v>5019</v>
      </c>
      <c r="X201" s="12"/>
      <c r="Y201" s="12" t="b">
        <f>COUNTIF(Methods_Used_in_Literatures!$N$3:$N$9,'Article_Review '!C60)&gt;0</f>
        <v>0</v>
      </c>
      <c r="Z201" s="12" t="b">
        <f>COUNTIF(Methods_Used_in_Literatures!$P$3:$P$20,C201)&gt;0</f>
        <v>0</v>
      </c>
      <c r="AA201" s="12" t="str">
        <f>VLOOKUP(C201,Article!$A$1:$E$1129,5)</f>
        <v>2017</v>
      </c>
      <c r="AB201" s="12" t="str">
        <f>VLOOKUP(C201,Article!A:F,6)</f>
        <v>Gastroenterology</v>
      </c>
      <c r="AC201" s="12"/>
    </row>
    <row r="202" spans="1:29" ht="20" customHeight="1" x14ac:dyDescent="0.2">
      <c r="A202" s="51">
        <v>201</v>
      </c>
      <c r="B202" s="51">
        <v>1</v>
      </c>
      <c r="C202" s="51">
        <v>516</v>
      </c>
      <c r="D202" s="51" t="str">
        <f>VLOOKUP(C202,Article!A:B,2)</f>
        <v>Patterns and Predictors of Compliance in a Prospective Diary Study of Substance Use and Sexual Behavior in a Sample of Young Men Who Have Sex With Men</v>
      </c>
      <c r="E202" s="53">
        <v>43992</v>
      </c>
      <c r="F202" s="51" t="s">
        <v>5484</v>
      </c>
      <c r="G202" s="51" t="s">
        <v>5483</v>
      </c>
      <c r="H202" s="51"/>
      <c r="I202" s="51"/>
      <c r="J202" s="51" t="s">
        <v>5482</v>
      </c>
      <c r="K202" s="51"/>
      <c r="L202" s="51"/>
      <c r="M202" s="51"/>
      <c r="N202" s="51"/>
      <c r="O202" s="51"/>
      <c r="P202" s="51"/>
      <c r="Q202" s="51"/>
      <c r="R202" s="51"/>
      <c r="S202" s="51"/>
      <c r="T202" s="51"/>
      <c r="U202" s="51"/>
      <c r="V202" s="51"/>
      <c r="W202" s="51"/>
      <c r="X202" s="51" t="s">
        <v>5034</v>
      </c>
      <c r="Y202" s="51" t="b">
        <f>COUNTIF(Methods_Used_in_Literatures!$N$3:$N$9,'Article_Review '!C237)&gt;0</f>
        <v>0</v>
      </c>
      <c r="Z202" s="51" t="b">
        <f>COUNTIF(Methods_Used_in_Literatures!$P$3:$P$20,C202)&gt;0</f>
        <v>0</v>
      </c>
      <c r="AA202" s="51" t="str">
        <f>VLOOKUP(C202,Article!$A$1:$E$1129,5)</f>
        <v>2018</v>
      </c>
      <c r="AB202" s="51" t="str">
        <f>VLOOKUP(C202,Article!A:F,6)</f>
        <v>Assessment</v>
      </c>
      <c r="AC202" s="51"/>
    </row>
    <row r="203" spans="1:29" ht="20" customHeight="1" x14ac:dyDescent="0.2">
      <c r="A203" s="51">
        <v>202</v>
      </c>
      <c r="B203" s="51">
        <v>1</v>
      </c>
      <c r="C203" s="51">
        <v>145</v>
      </c>
      <c r="D203" s="51" t="str">
        <f>VLOOKUP(C203,Article!A:B,2)</f>
        <v>Fewer thromboembolic events after implementation of a venous thromboembolism risk stratification tool</v>
      </c>
      <c r="E203" s="53">
        <v>43992</v>
      </c>
      <c r="F203" s="51" t="s">
        <v>5481</v>
      </c>
      <c r="G203" s="51" t="s">
        <v>5480</v>
      </c>
      <c r="H203" s="51" t="s">
        <v>5479</v>
      </c>
      <c r="I203" s="51"/>
      <c r="J203" s="51"/>
      <c r="K203" s="51"/>
      <c r="L203" s="51"/>
      <c r="M203" s="51"/>
      <c r="N203" s="51"/>
      <c r="O203" s="51"/>
      <c r="P203" s="51"/>
      <c r="Q203" s="51"/>
      <c r="R203" s="51"/>
      <c r="S203" s="51"/>
      <c r="T203" s="51"/>
      <c r="U203" s="51"/>
      <c r="V203" s="51"/>
      <c r="W203" s="51"/>
      <c r="X203" s="51" t="s">
        <v>5044</v>
      </c>
      <c r="Y203" s="51" t="b">
        <f>COUNTIF(Methods_Used_in_Literatures!$N$3:$N$9,'Article_Review '!C238)&gt;0</f>
        <v>0</v>
      </c>
      <c r="Z203" s="51" t="b">
        <f>COUNTIF(Methods_Used_in_Literatures!$P$3:$P$20,C203)&gt;0</f>
        <v>0</v>
      </c>
      <c r="AA203" s="51" t="str">
        <f>VLOOKUP(C203,Article!$A$1:$E$1129,5)</f>
        <v>2018</v>
      </c>
      <c r="AB203" s="51" t="str">
        <f>VLOOKUP(C203,Article!A:F,6)</f>
        <v>J Surg Res</v>
      </c>
      <c r="AC203" s="51" t="s">
        <v>5478</v>
      </c>
    </row>
    <row r="204" spans="1:29" ht="20" customHeight="1" x14ac:dyDescent="0.2">
      <c r="A204" s="51">
        <v>203</v>
      </c>
      <c r="B204" s="51">
        <v>1</v>
      </c>
      <c r="C204" s="51">
        <v>64</v>
      </c>
      <c r="D204" s="51" t="str">
        <f>VLOOKUP(C204,Article!A:B,2)</f>
        <v>Acceptability of a decision-support electronic health record system and its impact on diabetes care goals in South Asia: a mixed-methods evaluation of the CARRS trial</v>
      </c>
      <c r="E204" s="53">
        <v>43992</v>
      </c>
      <c r="F204" s="51" t="s">
        <v>5477</v>
      </c>
      <c r="G204" s="51" t="s">
        <v>5476</v>
      </c>
      <c r="H204" s="51"/>
      <c r="I204" s="51"/>
      <c r="J204" s="51"/>
      <c r="K204" s="51"/>
      <c r="L204" s="51"/>
      <c r="M204" s="51"/>
      <c r="N204" s="51"/>
      <c r="O204" s="51"/>
      <c r="P204" s="51"/>
      <c r="Q204" s="51"/>
      <c r="R204" s="51"/>
      <c r="S204" s="51"/>
      <c r="T204" s="51"/>
      <c r="U204" s="51"/>
      <c r="V204" s="51"/>
      <c r="W204" s="51"/>
      <c r="X204" s="51" t="s">
        <v>5044</v>
      </c>
      <c r="Y204" s="51" t="b">
        <f>COUNTIF(Methods_Used_in_Literatures!$N$3:$N$9,'Article_Review '!C239)&gt;0</f>
        <v>0</v>
      </c>
      <c r="Z204" s="51" t="b">
        <f>COUNTIF(Methods_Used_in_Literatures!$P$3:$P$20,C204)&gt;0</f>
        <v>0</v>
      </c>
      <c r="AA204" s="51" t="str">
        <f>VLOOKUP(C204,Article!$A$1:$E$1129,5)</f>
        <v>2018</v>
      </c>
      <c r="AB204" s="51" t="str">
        <f>VLOOKUP(C204,Article!A:F,6)</f>
        <v>Diabet Med</v>
      </c>
      <c r="AC204" s="51" t="s">
        <v>5475</v>
      </c>
    </row>
    <row r="205" spans="1:29" ht="20" customHeight="1" x14ac:dyDescent="0.2">
      <c r="A205" s="51">
        <v>204</v>
      </c>
      <c r="B205" s="51">
        <v>1</v>
      </c>
      <c r="C205" s="51">
        <v>891</v>
      </c>
      <c r="D205" s="51" t="str">
        <f>VLOOKUP(C205,Article!A:B,2)</f>
        <v>Percutaneous Versus Open Treatment of Posterior Pelvic Ring Injuries: Changes in Practice Patterns Over Time</v>
      </c>
      <c r="E205" s="53">
        <v>43994</v>
      </c>
      <c r="F205" s="51" t="s">
        <v>5474</v>
      </c>
      <c r="G205" s="51" t="s">
        <v>5473</v>
      </c>
      <c r="H205" s="51"/>
      <c r="I205" s="51"/>
      <c r="J205" s="51"/>
      <c r="K205" s="51"/>
      <c r="L205" s="51"/>
      <c r="M205" s="51"/>
      <c r="N205" s="51"/>
      <c r="O205" s="51"/>
      <c r="P205" s="51"/>
      <c r="Q205" s="51"/>
      <c r="R205" s="51"/>
      <c r="S205" s="51"/>
      <c r="T205" s="51"/>
      <c r="U205" s="51"/>
      <c r="V205" s="51"/>
      <c r="W205" s="51"/>
      <c r="X205" s="51" t="s">
        <v>5029</v>
      </c>
      <c r="Y205" s="51" t="b">
        <f>COUNTIF(Methods_Used_in_Literatures!$N$3:$N$9,'Article_Review '!C240)&gt;0</f>
        <v>0</v>
      </c>
      <c r="Z205" s="51" t="b">
        <f>COUNTIF(Methods_Used_in_Literatures!$P$3:$P$20,C205)&gt;0</f>
        <v>0</v>
      </c>
      <c r="AA205" s="51" t="str">
        <f>VLOOKUP(C205,Article!$A$1:$E$1129,5)</f>
        <v>2018</v>
      </c>
      <c r="AB205" s="51" t="str">
        <f>VLOOKUP(C205,Article!A:F,6)</f>
        <v>J Orthop Trauma</v>
      </c>
      <c r="AC205" s="51"/>
    </row>
    <row r="206" spans="1:29" ht="20" customHeight="1" x14ac:dyDescent="0.2">
      <c r="A206" s="51">
        <v>205</v>
      </c>
      <c r="B206" s="51">
        <v>1</v>
      </c>
      <c r="C206" s="51">
        <v>713</v>
      </c>
      <c r="D206" s="51" t="str">
        <f>VLOOKUP(C206,Article!A:B,2)</f>
        <v>The sensitivity of the MOS SF-12 and PROMIS® global summary scores to adverse health events in an older cohort</v>
      </c>
      <c r="E206" s="53">
        <v>43994</v>
      </c>
      <c r="F206" s="51" t="s">
        <v>5472</v>
      </c>
      <c r="G206" s="51" t="s">
        <v>5471</v>
      </c>
      <c r="H206" s="51" t="s">
        <v>5470</v>
      </c>
      <c r="I206" s="51" t="s">
        <v>5030</v>
      </c>
      <c r="J206" s="51"/>
      <c r="K206" s="51"/>
      <c r="L206" s="51"/>
      <c r="M206" s="51"/>
      <c r="N206" s="51"/>
      <c r="O206" s="51"/>
      <c r="P206" s="51"/>
      <c r="Q206" s="51"/>
      <c r="R206" s="51"/>
      <c r="S206" s="51"/>
      <c r="T206" s="51"/>
      <c r="U206" s="51"/>
      <c r="V206" s="51"/>
      <c r="W206" s="51"/>
      <c r="X206" s="51" t="s">
        <v>5225</v>
      </c>
      <c r="Y206" s="51" t="b">
        <f>COUNTIF(Methods_Used_in_Literatures!$N$3:$N$9,'Article_Review '!C241)&gt;0</f>
        <v>1</v>
      </c>
      <c r="Z206" s="51" t="b">
        <f>COUNTIF(Methods_Used_in_Literatures!$P$3:$P$20,C206)&gt;0</f>
        <v>0</v>
      </c>
      <c r="AA206" s="51" t="str">
        <f>VLOOKUP(C206,Article!$A$1:$E$1129,5)</f>
        <v>2018</v>
      </c>
      <c r="AB206" s="51" t="str">
        <f>VLOOKUP(C206,Article!A:F,6)</f>
        <v>Qual Life Res</v>
      </c>
      <c r="AC206" s="51" t="s">
        <v>5469</v>
      </c>
    </row>
    <row r="207" spans="1:29" ht="20" customHeight="1" x14ac:dyDescent="0.2">
      <c r="A207" s="51">
        <v>206</v>
      </c>
      <c r="B207" s="51">
        <v>1</v>
      </c>
      <c r="C207" s="51">
        <v>810</v>
      </c>
      <c r="D207" s="51" t="str">
        <f>VLOOKUP(C207,Article!A:B,2)</f>
        <v>Cushing's sign and severe traumatic brain injury in children after blunt trauma: a nationwide retrospective cohort study in Japan</v>
      </c>
      <c r="E207" s="53">
        <v>43994</v>
      </c>
      <c r="F207" s="51" t="s">
        <v>5468</v>
      </c>
      <c r="G207" s="51" t="s">
        <v>5467</v>
      </c>
      <c r="H207" s="51" t="s">
        <v>5466</v>
      </c>
      <c r="I207" s="51" t="s">
        <v>5030</v>
      </c>
      <c r="J207" s="51" t="s">
        <v>5054</v>
      </c>
      <c r="K207" s="51" t="s">
        <v>5465</v>
      </c>
      <c r="L207" s="51"/>
      <c r="M207" s="51"/>
      <c r="N207" s="51"/>
      <c r="O207" s="51"/>
      <c r="P207" s="51"/>
      <c r="Q207" s="51"/>
      <c r="R207" s="51"/>
      <c r="S207" s="51"/>
      <c r="T207" s="51"/>
      <c r="U207" s="51"/>
      <c r="V207" s="51"/>
      <c r="W207" s="51"/>
      <c r="X207" s="51" t="s">
        <v>5172</v>
      </c>
      <c r="Y207" s="51" t="b">
        <f>COUNTIF(Methods_Used_in_Literatures!$N$3:$N$9,'Article_Review '!C242)&gt;0</f>
        <v>0</v>
      </c>
      <c r="Z207" s="51" t="b">
        <f>COUNTIF(Methods_Used_in_Literatures!$P$3:$P$20,C207)&gt;0</f>
        <v>0</v>
      </c>
      <c r="AA207" s="51" t="str">
        <f>VLOOKUP(C207,Article!$A$1:$E$1129,5)</f>
        <v>2018</v>
      </c>
      <c r="AB207" s="51" t="str">
        <f>VLOOKUP(C207,Article!A:F,6)</f>
        <v>BMJ Open</v>
      </c>
      <c r="AC207" s="51"/>
    </row>
    <row r="208" spans="1:29" ht="20" customHeight="1" x14ac:dyDescent="0.2">
      <c r="A208" s="51">
        <v>207</v>
      </c>
      <c r="B208" s="51">
        <v>1</v>
      </c>
      <c r="C208" s="51">
        <v>1026</v>
      </c>
      <c r="D208" s="51" t="str">
        <f>VLOOKUP(C208,Article!A:B,2)</f>
        <v>Heterogeneous relationships of squamous and basal cell carcinomas of the skin with smoking: the UK Million Women Study and meta-analysis of prospective studies</v>
      </c>
      <c r="E208" s="53">
        <v>43994</v>
      </c>
      <c r="F208" s="51" t="s">
        <v>5464</v>
      </c>
      <c r="G208" s="51" t="s">
        <v>5463</v>
      </c>
      <c r="H208" s="51" t="s">
        <v>5462</v>
      </c>
      <c r="I208" s="51" t="s">
        <v>5030</v>
      </c>
      <c r="J208" s="51"/>
      <c r="K208" s="51"/>
      <c r="L208" s="51"/>
      <c r="M208" s="51"/>
      <c r="N208" s="51"/>
      <c r="O208" s="51"/>
      <c r="P208" s="51"/>
      <c r="Q208" s="51"/>
      <c r="R208" s="51"/>
      <c r="S208" s="51"/>
      <c r="T208" s="51"/>
      <c r="U208" s="51"/>
      <c r="V208" s="51"/>
      <c r="W208" s="51"/>
      <c r="X208" s="51" t="s">
        <v>5172</v>
      </c>
      <c r="Y208" s="51" t="b">
        <f>COUNTIF(Methods_Used_in_Literatures!$N$3:$N$9,'Article_Review '!C243)&gt;0</f>
        <v>0</v>
      </c>
      <c r="Z208" s="51" t="b">
        <f>COUNTIF(Methods_Used_in_Literatures!$P$3:$P$20,C208)&gt;0</f>
        <v>0</v>
      </c>
      <c r="AA208" s="51" t="str">
        <f>VLOOKUP(C208,Article!$A$1:$E$1129,5)</f>
        <v>2018</v>
      </c>
      <c r="AB208" s="51" t="str">
        <f>VLOOKUP(C208,Article!A:F,6)</f>
        <v>Br J Cancer</v>
      </c>
      <c r="AC208" s="51" t="s">
        <v>5461</v>
      </c>
    </row>
    <row r="209" spans="1:29" ht="20" customHeight="1" x14ac:dyDescent="0.2">
      <c r="A209" s="51">
        <v>208</v>
      </c>
      <c r="B209" s="51">
        <v>1</v>
      </c>
      <c r="C209" s="51">
        <v>774</v>
      </c>
      <c r="D209" s="51" t="str">
        <f>VLOOKUP(C209,Article!A:B,2)</f>
        <v>Clinical Outcomes After Cardiac Stress Testing Among US Patients Younger Than 65 Years</v>
      </c>
      <c r="E209" s="53">
        <v>43994</v>
      </c>
      <c r="F209" s="51" t="s">
        <v>5460</v>
      </c>
      <c r="G209" s="51" t="s">
        <v>5459</v>
      </c>
      <c r="H209" s="51" t="s">
        <v>5458</v>
      </c>
      <c r="I209" s="51" t="s">
        <v>5030</v>
      </c>
      <c r="J209" s="51"/>
      <c r="K209" s="51" t="s">
        <v>5457</v>
      </c>
      <c r="L209" s="51"/>
      <c r="M209" s="51"/>
      <c r="N209" s="51"/>
      <c r="O209" s="51"/>
      <c r="P209" s="51"/>
      <c r="Q209" s="51"/>
      <c r="R209" s="51"/>
      <c r="S209" s="51"/>
      <c r="T209" s="51"/>
      <c r="U209" s="51"/>
      <c r="V209" s="51"/>
      <c r="W209" s="51"/>
      <c r="X209" s="51" t="s">
        <v>5041</v>
      </c>
      <c r="Y209" s="51" t="b">
        <f>COUNTIF(Methods_Used_in_Literatures!$N$3:$N$9,'Article_Review '!C244)&gt;0</f>
        <v>0</v>
      </c>
      <c r="Z209" s="51" t="b">
        <f>COUNTIF(Methods_Used_in_Literatures!$P$3:$P$20,C209)&gt;0</f>
        <v>0</v>
      </c>
      <c r="AA209" s="51" t="str">
        <f>VLOOKUP(C209,Article!$A$1:$E$1129,5)</f>
        <v>2018</v>
      </c>
      <c r="AB209" s="51" t="str">
        <f>VLOOKUP(C209,Article!A:F,6)</f>
        <v>J Am Heart Assoc</v>
      </c>
      <c r="AC209" s="51"/>
    </row>
    <row r="210" spans="1:29" ht="20" customHeight="1" x14ac:dyDescent="0.2">
      <c r="A210" s="12">
        <v>209</v>
      </c>
      <c r="B210" s="12">
        <v>1</v>
      </c>
      <c r="C210" s="12">
        <v>22</v>
      </c>
      <c r="D210" s="12" t="str">
        <f>VLOOKUP(C210,Article!A:B,2)</f>
        <v>Development and Validation of Machine Learning Models for Prediction of 1-Year Mortality Utilizing Electronic Medical Record Data Available at the End of Hospitalization in Multicondition Patients: a Proof-of-Concept Study</v>
      </c>
      <c r="E210" s="13">
        <v>43994</v>
      </c>
      <c r="F210" s="12" t="s">
        <v>5456</v>
      </c>
      <c r="G210" s="12" t="s">
        <v>5455</v>
      </c>
      <c r="H210" s="12" t="s">
        <v>5454</v>
      </c>
      <c r="I210" s="12" t="s">
        <v>5030</v>
      </c>
      <c r="J210" s="12" t="s">
        <v>5453</v>
      </c>
      <c r="K210" s="12" t="s">
        <v>5452</v>
      </c>
      <c r="L210" s="12" t="s">
        <v>5239</v>
      </c>
      <c r="M210" s="12" t="s">
        <v>5066</v>
      </c>
      <c r="N210" s="12" t="s">
        <v>5451</v>
      </c>
      <c r="O210" s="12" t="s">
        <v>5450</v>
      </c>
      <c r="P210" s="12"/>
      <c r="Q210" s="12" t="s">
        <v>5049</v>
      </c>
      <c r="R210" s="12" t="s">
        <v>5048</v>
      </c>
      <c r="S210" s="12"/>
      <c r="T210" s="12" t="s">
        <v>5102</v>
      </c>
      <c r="U210" s="12" t="s">
        <v>5019</v>
      </c>
      <c r="V210" s="12"/>
      <c r="W210" s="12" t="s">
        <v>5019</v>
      </c>
      <c r="X210" s="12"/>
      <c r="Y210" s="12" t="b">
        <f>COUNTIF(Methods_Used_in_Literatures!$N$3:$N$9,'Article_Review '!C61)&gt;0</f>
        <v>0</v>
      </c>
      <c r="Z210" s="12" t="b">
        <f>COUNTIF(Methods_Used_in_Literatures!$P$3:$P$20,C210)&gt;0</f>
        <v>0</v>
      </c>
      <c r="AA210" s="12" t="str">
        <f>VLOOKUP(C210,Article!$A$1:$E$1129,5)</f>
        <v>2018</v>
      </c>
      <c r="AB210" s="12" t="str">
        <f>VLOOKUP(C210,Article!A:F,6)</f>
        <v>J Gen Intern Med</v>
      </c>
      <c r="AC210" s="12" t="s">
        <v>5449</v>
      </c>
    </row>
    <row r="211" spans="1:29" ht="20" customHeight="1" x14ac:dyDescent="0.2">
      <c r="A211" s="51">
        <v>210</v>
      </c>
      <c r="B211" s="51">
        <v>1</v>
      </c>
      <c r="C211" s="51">
        <v>180</v>
      </c>
      <c r="D211" s="51" t="str">
        <f>VLOOKUP(C211,Article!A:B,2)</f>
        <v>Effective communication of cross-sectional imaging findings in Crohn's disease: comparing conventional EMR reporting to a published scoring system</v>
      </c>
      <c r="E211" s="53">
        <v>43994</v>
      </c>
      <c r="F211" s="51" t="s">
        <v>5448</v>
      </c>
      <c r="G211" s="51" t="s">
        <v>5447</v>
      </c>
      <c r="H211" s="51" t="s">
        <v>5446</v>
      </c>
      <c r="I211" s="51" t="s">
        <v>5030</v>
      </c>
      <c r="J211" s="51" t="s">
        <v>5221</v>
      </c>
      <c r="K211" s="51"/>
      <c r="L211" s="51"/>
      <c r="M211" s="51"/>
      <c r="N211" s="51"/>
      <c r="O211" s="51"/>
      <c r="P211" s="51"/>
      <c r="Q211" s="51"/>
      <c r="R211" s="51"/>
      <c r="S211" s="51"/>
      <c r="T211" s="51"/>
      <c r="U211" s="51"/>
      <c r="V211" s="51"/>
      <c r="W211" s="51"/>
      <c r="X211" s="51" t="s">
        <v>5044</v>
      </c>
      <c r="Y211" s="51" t="b">
        <f>COUNTIF(Methods_Used_in_Literatures!$N$3:$N$9,'Article_Review '!C245)&gt;0</f>
        <v>0</v>
      </c>
      <c r="Z211" s="51" t="b">
        <f>COUNTIF(Methods_Used_in_Literatures!$P$3:$P$20,C211)&gt;0</f>
        <v>0</v>
      </c>
      <c r="AA211" s="51" t="str">
        <f>VLOOKUP(C211,Article!$A$1:$E$1129,5)</f>
        <v>2018</v>
      </c>
      <c r="AB211" s="51" t="str">
        <f>VLOOKUP(C211,Article!A:F,6)</f>
        <v>Abdom Radiol (NY)</v>
      </c>
      <c r="AC211" s="51" t="s">
        <v>5445</v>
      </c>
    </row>
    <row r="212" spans="1:29" ht="20" customHeight="1" x14ac:dyDescent="0.2">
      <c r="A212" s="12">
        <v>211</v>
      </c>
      <c r="B212" s="12">
        <v>1</v>
      </c>
      <c r="C212" s="12">
        <v>555</v>
      </c>
      <c r="D212" s="12" t="str">
        <f>VLOOKUP(C212,Article!A:B,2)</f>
        <v>Comparison of two prognostic models in trauma outcome</v>
      </c>
      <c r="E212" s="13">
        <v>43995</v>
      </c>
      <c r="F212" s="12" t="s">
        <v>5444</v>
      </c>
      <c r="G212" s="12" t="s">
        <v>5443</v>
      </c>
      <c r="H212" s="12" t="s">
        <v>5442</v>
      </c>
      <c r="I212" s="12" t="s">
        <v>5030</v>
      </c>
      <c r="J212" s="12" t="s">
        <v>5054</v>
      </c>
      <c r="K212" s="12" t="s">
        <v>5441</v>
      </c>
      <c r="L212" s="12" t="s">
        <v>5091</v>
      </c>
      <c r="M212" s="12" t="s">
        <v>5066</v>
      </c>
      <c r="N212" s="12" t="s">
        <v>5440</v>
      </c>
      <c r="O212" s="12" t="s">
        <v>5439</v>
      </c>
      <c r="P212" s="12"/>
      <c r="Q212" s="12" t="s">
        <v>5049</v>
      </c>
      <c r="R212" s="12" t="s">
        <v>5048</v>
      </c>
      <c r="S212" s="12"/>
      <c r="T212" s="12" t="s">
        <v>5062</v>
      </c>
      <c r="U212" s="12" t="s">
        <v>5047</v>
      </c>
      <c r="V212" s="12"/>
      <c r="W212" s="12" t="s">
        <v>5019</v>
      </c>
      <c r="X212" s="12"/>
      <c r="Y212" s="12" t="b">
        <f>COUNTIF(Methods_Used_in_Literatures!$N$3:$N$9,'Article_Review '!C62)&gt;0</f>
        <v>0</v>
      </c>
      <c r="Z212" s="12" t="b">
        <f>COUNTIF(Methods_Used_in_Literatures!$P$3:$P$20,C212)&gt;0</f>
        <v>0</v>
      </c>
      <c r="AA212" s="12" t="str">
        <f>VLOOKUP(C212,Article!$A$1:$E$1129,5)</f>
        <v>2018</v>
      </c>
      <c r="AB212" s="12" t="str">
        <f>VLOOKUP(C212,Article!A:F,6)</f>
        <v>Br J Surg</v>
      </c>
      <c r="AC212" s="12"/>
    </row>
    <row r="213" spans="1:29" ht="20" customHeight="1" x14ac:dyDescent="0.2">
      <c r="A213" s="51">
        <v>212</v>
      </c>
      <c r="B213" s="51">
        <v>1</v>
      </c>
      <c r="C213" s="51">
        <v>4</v>
      </c>
      <c r="D213" s="51" t="str">
        <f>VLOOKUP(C213,Article!A:B,2)</f>
        <v>Development and Validation of a High-Quality Composite Real-World Mortality Endpoint</v>
      </c>
      <c r="E213" s="53">
        <v>43995</v>
      </c>
      <c r="F213" s="51" t="s">
        <v>5438</v>
      </c>
      <c r="G213" s="51" t="s">
        <v>5437</v>
      </c>
      <c r="H213" s="51" t="s">
        <v>5436</v>
      </c>
      <c r="I213" s="51" t="s">
        <v>5030</v>
      </c>
      <c r="J213" s="51"/>
      <c r="K213" s="51"/>
      <c r="L213" s="51"/>
      <c r="M213" s="51"/>
      <c r="N213" s="51"/>
      <c r="O213" s="51"/>
      <c r="P213" s="51"/>
      <c r="Q213" s="51"/>
      <c r="R213" s="51"/>
      <c r="S213" s="51"/>
      <c r="T213" s="51"/>
      <c r="U213" s="51"/>
      <c r="V213" s="51"/>
      <c r="W213" s="51"/>
      <c r="X213" s="51" t="s">
        <v>5353</v>
      </c>
      <c r="Y213" s="51" t="b">
        <f>COUNTIF(Methods_Used_in_Literatures!$N$3:$N$9,'Article_Review '!C246)&gt;0</f>
        <v>0</v>
      </c>
      <c r="Z213" s="51" t="b">
        <f>COUNTIF(Methods_Used_in_Literatures!$P$3:$P$20,C213)&gt;0</f>
        <v>0</v>
      </c>
      <c r="AA213" s="51" t="str">
        <f>VLOOKUP(C213,Article!$A$1:$E$1129,5)</f>
        <v>2018</v>
      </c>
      <c r="AB213" s="51" t="str">
        <f>VLOOKUP(C213,Article!A:F,6)</f>
        <v>Health Serv Res</v>
      </c>
      <c r="AC213" s="51"/>
    </row>
    <row r="214" spans="1:29" ht="20" customHeight="1" x14ac:dyDescent="0.2">
      <c r="A214" s="12">
        <v>213</v>
      </c>
      <c r="B214" s="12">
        <v>1</v>
      </c>
      <c r="C214" s="12">
        <v>35</v>
      </c>
      <c r="D214" s="12" t="str">
        <f>VLOOKUP(C214,Article!A:B,2)</f>
        <v>Risk of Serious Infection, Opportunistic Infection, and Herpes Zoster among Patients with Psoriasis in the United Kingdom</v>
      </c>
      <c r="E214" s="13">
        <v>43995</v>
      </c>
      <c r="F214" s="12" t="s">
        <v>5435</v>
      </c>
      <c r="G214" s="12" t="s">
        <v>5434</v>
      </c>
      <c r="H214" s="12" t="s">
        <v>5433</v>
      </c>
      <c r="I214" s="12" t="s">
        <v>5030</v>
      </c>
      <c r="J214" s="12" t="s">
        <v>5054</v>
      </c>
      <c r="K214" s="12" t="s">
        <v>5432</v>
      </c>
      <c r="L214" s="12" t="s">
        <v>5091</v>
      </c>
      <c r="M214" s="12" t="s">
        <v>5066</v>
      </c>
      <c r="N214" s="12" t="s">
        <v>5431</v>
      </c>
      <c r="O214" s="12" t="s">
        <v>5430</v>
      </c>
      <c r="P214" s="12"/>
      <c r="Q214" s="12" t="s">
        <v>5049</v>
      </c>
      <c r="R214" s="12" t="s">
        <v>5048</v>
      </c>
      <c r="S214" s="12"/>
      <c r="T214" s="12" t="s">
        <v>5102</v>
      </c>
      <c r="U214" s="12" t="s">
        <v>5019</v>
      </c>
      <c r="V214" s="12"/>
      <c r="W214" s="12" t="s">
        <v>5019</v>
      </c>
      <c r="X214" s="12"/>
      <c r="Y214" s="12" t="b">
        <f>COUNTIF(Methods_Used_in_Literatures!$N$3:$N$9,'Article_Review '!C63)&gt;0</f>
        <v>0</v>
      </c>
      <c r="Z214" s="12" t="b">
        <f>COUNTIF(Methods_Used_in_Literatures!$P$3:$P$20,C214)&gt;0</f>
        <v>0</v>
      </c>
      <c r="AA214" s="12" t="str">
        <f>VLOOKUP(C214,Article!$A$1:$E$1129,5)</f>
        <v>2018</v>
      </c>
      <c r="AB214" s="12" t="str">
        <f>VLOOKUP(C214,Article!A:F,6)</f>
        <v>J Invest Dermatol</v>
      </c>
      <c r="AC214" s="12" t="s">
        <v>5429</v>
      </c>
    </row>
    <row r="215" spans="1:29" ht="20" customHeight="1" x14ac:dyDescent="0.2">
      <c r="A215" s="51">
        <v>214</v>
      </c>
      <c r="B215" s="51">
        <v>1</v>
      </c>
      <c r="C215" s="51">
        <v>13</v>
      </c>
      <c r="D215" s="51" t="str">
        <f>VLOOKUP(C215,Article!A:B,2)</f>
        <v>A usability and safety analysis of electronic health records: a multi-center study</v>
      </c>
      <c r="E215" s="53">
        <v>43995</v>
      </c>
      <c r="F215" s="51" t="s">
        <v>5428</v>
      </c>
      <c r="G215" s="51" t="s">
        <v>5427</v>
      </c>
      <c r="H215" s="51" t="s">
        <v>5426</v>
      </c>
      <c r="I215" s="51"/>
      <c r="J215" s="51"/>
      <c r="K215" s="51"/>
      <c r="L215" s="51"/>
      <c r="M215" s="51"/>
      <c r="N215" s="51"/>
      <c r="O215" s="51"/>
      <c r="P215" s="51"/>
      <c r="Q215" s="51"/>
      <c r="R215" s="51"/>
      <c r="S215" s="51"/>
      <c r="T215" s="51"/>
      <c r="U215" s="51"/>
      <c r="V215" s="51"/>
      <c r="W215" s="51"/>
      <c r="X215" s="51" t="s">
        <v>5044</v>
      </c>
      <c r="Y215" s="51" t="b">
        <f>COUNTIF(Methods_Used_in_Literatures!$N$3:$N$9,'Article_Review '!C247)&gt;0</f>
        <v>0</v>
      </c>
      <c r="Z215" s="51" t="b">
        <f>COUNTIF(Methods_Used_in_Literatures!$P$3:$P$20,C215)&gt;0</f>
        <v>0</v>
      </c>
      <c r="AA215" s="51" t="str">
        <f>VLOOKUP(C215,Article!$A$1:$E$1129,5)</f>
        <v>2018</v>
      </c>
      <c r="AB215" s="51" t="str">
        <f>VLOOKUP(C215,Article!A:F,6)</f>
        <v>J Am Med Inform Assoc</v>
      </c>
      <c r="AC215" s="51" t="s">
        <v>5425</v>
      </c>
    </row>
    <row r="216" spans="1:29" ht="20" customHeight="1" x14ac:dyDescent="0.2">
      <c r="A216" s="51">
        <v>215</v>
      </c>
      <c r="B216" s="51">
        <v>1</v>
      </c>
      <c r="C216" s="51">
        <v>128</v>
      </c>
      <c r="D216" s="51" t="str">
        <f>VLOOKUP(C216,Article!A:B,2)</f>
        <v>Assessing Information Congruence of Documented Cardiovascular Disease between Electronic Dental and Medical Records</v>
      </c>
      <c r="E216" s="53">
        <v>43995</v>
      </c>
      <c r="F216" s="51" t="s">
        <v>5424</v>
      </c>
      <c r="G216" s="51" t="s">
        <v>5423</v>
      </c>
      <c r="H216" s="51"/>
      <c r="I216" s="51"/>
      <c r="J216" s="51"/>
      <c r="K216" s="51"/>
      <c r="L216" s="51"/>
      <c r="M216" s="51"/>
      <c r="N216" s="51"/>
      <c r="O216" s="51"/>
      <c r="P216" s="51"/>
      <c r="Q216" s="51"/>
      <c r="R216" s="51"/>
      <c r="S216" s="51"/>
      <c r="T216" s="51"/>
      <c r="U216" s="51"/>
      <c r="V216" s="51"/>
      <c r="W216" s="51"/>
      <c r="X216" s="51" t="s">
        <v>5044</v>
      </c>
      <c r="Y216" s="51" t="b">
        <f>COUNTIF(Methods_Used_in_Literatures!$N$3:$N$9,'Article_Review '!C248)&gt;0</f>
        <v>0</v>
      </c>
      <c r="Z216" s="51" t="b">
        <f>COUNTIF(Methods_Used_in_Literatures!$P$3:$P$20,C216)&gt;0</f>
        <v>0</v>
      </c>
      <c r="AA216" s="51" t="str">
        <f>VLOOKUP(C216,Article!$A$1:$E$1129,5)</f>
        <v>2018</v>
      </c>
      <c r="AB216" s="51" t="str">
        <f>VLOOKUP(C216,Article!A:F,6)</f>
        <v>AMIA Annu Symp Proc</v>
      </c>
      <c r="AC216" s="51" t="s">
        <v>5422</v>
      </c>
    </row>
    <row r="217" spans="1:29" ht="20" customHeight="1" x14ac:dyDescent="0.2">
      <c r="A217" s="12">
        <v>216</v>
      </c>
      <c r="B217" s="12">
        <v>1</v>
      </c>
      <c r="C217" s="12">
        <v>1093</v>
      </c>
      <c r="D217" s="12" t="str">
        <f>VLOOKUP(C217,Article!A:B,2)</f>
        <v>Outcomes after resection versus non-resection management of penetrating grade III and IV pancreatic injury: A trauma quality improvement (TQIP) databank analysis</v>
      </c>
      <c r="E217" s="13">
        <v>43995</v>
      </c>
      <c r="F217" s="12" t="s">
        <v>5421</v>
      </c>
      <c r="G217" s="12" t="s">
        <v>5420</v>
      </c>
      <c r="H217" s="12" t="s">
        <v>5419</v>
      </c>
      <c r="I217" s="12" t="s">
        <v>5030</v>
      </c>
      <c r="J217" s="12" t="s">
        <v>5054</v>
      </c>
      <c r="K217" s="12" t="s">
        <v>5418</v>
      </c>
      <c r="L217" s="12" t="s">
        <v>5067</v>
      </c>
      <c r="M217" s="12" t="s">
        <v>5417</v>
      </c>
      <c r="N217" s="12" t="s">
        <v>5416</v>
      </c>
      <c r="O217" s="12" t="s">
        <v>5415</v>
      </c>
      <c r="P217" s="12"/>
      <c r="Q217" s="12" t="s">
        <v>5049</v>
      </c>
      <c r="R217" s="12" t="s">
        <v>5288</v>
      </c>
      <c r="S217" s="12"/>
      <c r="T217" s="12" t="s">
        <v>5047</v>
      </c>
      <c r="U217" s="12" t="s">
        <v>5047</v>
      </c>
      <c r="V217" s="12"/>
      <c r="W217" s="12" t="s">
        <v>5019</v>
      </c>
      <c r="X217" s="12"/>
      <c r="Y217" s="12" t="b">
        <f>COUNTIF(Methods_Used_in_Literatures!$N$3:$N$9,'Article_Review '!C64)&gt;0</f>
        <v>0</v>
      </c>
      <c r="Z217" s="12" t="b">
        <f>COUNTIF(Methods_Used_in_Literatures!$P$3:$P$20,C217)&gt;0</f>
        <v>0</v>
      </c>
      <c r="AA217" s="12" t="str">
        <f>VLOOKUP(C217,Article!$A$1:$E$1129,5)</f>
        <v>2018</v>
      </c>
      <c r="AB217" s="12" t="str">
        <f>VLOOKUP(C217,Article!A:F,6)</f>
        <v>Injury</v>
      </c>
      <c r="AC217" s="12"/>
    </row>
    <row r="218" spans="1:29" ht="20" customHeight="1" x14ac:dyDescent="0.2">
      <c r="A218" s="51">
        <v>217</v>
      </c>
      <c r="B218" s="51">
        <v>1</v>
      </c>
      <c r="C218" s="51">
        <v>3</v>
      </c>
      <c r="D218" s="51" t="str">
        <f>VLOOKUP(C218,Article!A:B,2)</f>
        <v>Defining the Elements of Early Palliative Care That Are Associated With Patient-Reported Outcomes and the Delivery of End-of-Life Care</v>
      </c>
      <c r="E218" s="53">
        <v>43995</v>
      </c>
      <c r="F218" s="51" t="s">
        <v>5414</v>
      </c>
      <c r="G218" s="51" t="s">
        <v>5413</v>
      </c>
      <c r="H218" s="51" t="s">
        <v>5412</v>
      </c>
      <c r="I218" s="51"/>
      <c r="J218" s="51"/>
      <c r="K218" s="51"/>
      <c r="L218" s="51"/>
      <c r="M218" s="51"/>
      <c r="N218" s="51"/>
      <c r="O218" s="51"/>
      <c r="P218" s="51"/>
      <c r="Q218" s="51"/>
      <c r="R218" s="51"/>
      <c r="S218" s="51"/>
      <c r="T218" s="51"/>
      <c r="U218" s="51"/>
      <c r="V218" s="51"/>
      <c r="W218" s="51"/>
      <c r="X218" s="51" t="s">
        <v>5034</v>
      </c>
      <c r="Y218" s="51" t="b">
        <f>COUNTIF(Methods_Used_in_Literatures!$N$3:$N$9,'Article_Review '!C249)&gt;0</f>
        <v>0</v>
      </c>
      <c r="Z218" s="51" t="b">
        <f>COUNTIF(Methods_Used_in_Literatures!$P$3:$P$20,C218)&gt;0</f>
        <v>0</v>
      </c>
      <c r="AA218" s="51" t="str">
        <f>VLOOKUP(C218,Article!$A$1:$E$1129,5)</f>
        <v>2018</v>
      </c>
      <c r="AB218" s="51" t="str">
        <f>VLOOKUP(C218,Article!A:F,6)</f>
        <v>J Clin Oncol</v>
      </c>
      <c r="AC218" s="51" t="s">
        <v>5411</v>
      </c>
    </row>
    <row r="219" spans="1:29" ht="20" customHeight="1" x14ac:dyDescent="0.2">
      <c r="A219" s="12">
        <v>218</v>
      </c>
      <c r="B219" s="12">
        <v>1</v>
      </c>
      <c r="C219" s="12">
        <v>998</v>
      </c>
      <c r="D219" s="12" t="str">
        <f>VLOOKUP(C219,Article!A:B,2)</f>
        <v>HbA1c response after insulin initiation in patients with type 2 diabetes mellitus in real life practice: Identifying distinct subgroups</v>
      </c>
      <c r="E219" s="13">
        <v>43995</v>
      </c>
      <c r="F219" s="12" t="s">
        <v>5410</v>
      </c>
      <c r="G219" s="12" t="s">
        <v>5409</v>
      </c>
      <c r="H219" s="12" t="s">
        <v>5408</v>
      </c>
      <c r="I219" s="12" t="s">
        <v>5030</v>
      </c>
      <c r="J219" s="12" t="s">
        <v>5054</v>
      </c>
      <c r="K219" s="12" t="s">
        <v>5407</v>
      </c>
      <c r="L219" s="12" t="s">
        <v>5091</v>
      </c>
      <c r="M219" s="12" t="s">
        <v>5406</v>
      </c>
      <c r="N219" s="12" t="s">
        <v>5405</v>
      </c>
      <c r="O219" s="12" t="s">
        <v>5404</v>
      </c>
      <c r="P219" s="12"/>
      <c r="Q219" s="12" t="s">
        <v>5049</v>
      </c>
      <c r="R219" s="12" t="s">
        <v>5288</v>
      </c>
      <c r="S219" s="12"/>
      <c r="T219" s="12" t="s">
        <v>5047</v>
      </c>
      <c r="U219" s="12" t="s">
        <v>5047</v>
      </c>
      <c r="V219" s="12"/>
      <c r="W219" s="12" t="s">
        <v>5019</v>
      </c>
      <c r="X219" s="12"/>
      <c r="Y219" s="12" t="b">
        <f>COUNTIF(Methods_Used_in_Literatures!$N$3:$N$9,'Article_Review '!C65)&gt;0</f>
        <v>0</v>
      </c>
      <c r="Z219" s="12" t="b">
        <f>COUNTIF(Methods_Used_in_Literatures!$P$3:$P$20,C219)&gt;0</f>
        <v>0</v>
      </c>
      <c r="AA219" s="12" t="str">
        <f>VLOOKUP(C219,Article!$A$1:$E$1129,5)</f>
        <v>2018</v>
      </c>
      <c r="AB219" s="12" t="str">
        <f>VLOOKUP(C219,Article!A:F,6)</f>
        <v>Diabetes Obes Metab</v>
      </c>
      <c r="AC219" s="12"/>
    </row>
    <row r="220" spans="1:29" ht="20" customHeight="1" x14ac:dyDescent="0.2">
      <c r="A220" s="51">
        <v>219</v>
      </c>
      <c r="B220" s="51">
        <v>1</v>
      </c>
      <c r="C220" s="51">
        <v>1077</v>
      </c>
      <c r="D220" s="51" t="str">
        <f>VLOOKUP(C220,Article!A:B,2)</f>
        <v>Assessing the relative validity of a new, web-based, self-administered 24 h dietary recall in a French-Canadian population</v>
      </c>
      <c r="E220" s="53">
        <v>43995</v>
      </c>
      <c r="F220" s="51" t="s">
        <v>5403</v>
      </c>
      <c r="G220" s="51" t="s">
        <v>5402</v>
      </c>
      <c r="H220" s="51" t="s">
        <v>5401</v>
      </c>
      <c r="I220" s="51"/>
      <c r="J220" s="51"/>
      <c r="K220" s="51"/>
      <c r="L220" s="51"/>
      <c r="M220" s="51"/>
      <c r="N220" s="51"/>
      <c r="O220" s="51"/>
      <c r="P220" s="51"/>
      <c r="Q220" s="51"/>
      <c r="R220" s="51"/>
      <c r="S220" s="51"/>
      <c r="T220" s="51"/>
      <c r="U220" s="51"/>
      <c r="V220" s="51"/>
      <c r="W220" s="51"/>
      <c r="X220" s="51" t="s">
        <v>5044</v>
      </c>
      <c r="Y220" s="51" t="b">
        <f>COUNTIF(Methods_Used_in_Literatures!$N$3:$N$9,'Article_Review '!C250)&gt;0</f>
        <v>0</v>
      </c>
      <c r="Z220" s="51" t="b">
        <f>COUNTIF(Methods_Used_in_Literatures!$P$3:$P$20,C220)&gt;0</f>
        <v>0</v>
      </c>
      <c r="AA220" s="51" t="str">
        <f>VLOOKUP(C220,Article!$A$1:$E$1129,5)</f>
        <v>2018</v>
      </c>
      <c r="AB220" s="51" t="str">
        <f>VLOOKUP(C220,Article!A:F,6)</f>
        <v>Public Health Nutr</v>
      </c>
      <c r="AC220" s="51" t="s">
        <v>5204</v>
      </c>
    </row>
    <row r="221" spans="1:29" ht="20" customHeight="1" x14ac:dyDescent="0.2">
      <c r="A221" s="51">
        <v>220</v>
      </c>
      <c r="B221" s="51">
        <v>1</v>
      </c>
      <c r="C221" s="51">
        <v>54</v>
      </c>
      <c r="D221" s="51" t="str">
        <f>VLOOKUP(C221,Article!A:B,2)</f>
        <v>Perceived usefulness and perceived ease of use of electronic health records among nurses: Application of Technology Acceptance Model</v>
      </c>
      <c r="E221" s="53">
        <v>43995</v>
      </c>
      <c r="F221" s="51" t="s">
        <v>5400</v>
      </c>
      <c r="G221" s="51" t="s">
        <v>5399</v>
      </c>
      <c r="H221" s="51"/>
      <c r="I221" s="51"/>
      <c r="J221" s="51"/>
      <c r="K221" s="51"/>
      <c r="L221" s="51"/>
      <c r="M221" s="51"/>
      <c r="N221" s="51"/>
      <c r="O221" s="51"/>
      <c r="P221" s="51"/>
      <c r="Q221" s="51"/>
      <c r="R221" s="51"/>
      <c r="S221" s="51"/>
      <c r="T221" s="51"/>
      <c r="U221" s="51"/>
      <c r="V221" s="51"/>
      <c r="W221" s="51"/>
      <c r="X221" s="51" t="s">
        <v>5029</v>
      </c>
      <c r="Y221" s="51" t="b">
        <f>COUNTIF(Methods_Used_in_Literatures!$N$3:$N$9,'Article_Review '!C251)&gt;0</f>
        <v>0</v>
      </c>
      <c r="Z221" s="51" t="b">
        <f>COUNTIF(Methods_Used_in_Literatures!$P$3:$P$20,C221)&gt;0</f>
        <v>0</v>
      </c>
      <c r="AA221" s="51" t="str">
        <f>VLOOKUP(C221,Article!$A$1:$E$1129,5)</f>
        <v>2018</v>
      </c>
      <c r="AB221" s="51" t="str">
        <f>VLOOKUP(C221,Article!A:F,6)</f>
        <v>Inform Health Soc Care</v>
      </c>
      <c r="AC221" s="51"/>
    </row>
    <row r="222" spans="1:29" ht="20" customHeight="1" x14ac:dyDescent="0.2">
      <c r="A222" s="51">
        <v>221</v>
      </c>
      <c r="B222" s="51">
        <v>1</v>
      </c>
      <c r="C222" s="51">
        <v>525</v>
      </c>
      <c r="D222" s="51" t="str">
        <f>VLOOKUP(C222,Article!A:B,2)</f>
        <v>Evaluating the Effectiveness of Community and Hospital Medical Record Integration on Management of Behavioral Health in the Emergency Department</v>
      </c>
      <c r="E222" s="53">
        <v>43997</v>
      </c>
      <c r="F222" s="51" t="s">
        <v>5398</v>
      </c>
      <c r="G222" s="51" t="s">
        <v>5397</v>
      </c>
      <c r="H222" s="51"/>
      <c r="I222" s="51"/>
      <c r="J222" s="51"/>
      <c r="K222" s="51"/>
      <c r="L222" s="51"/>
      <c r="M222" s="51"/>
      <c r="N222" s="51"/>
      <c r="O222" s="51"/>
      <c r="P222" s="51"/>
      <c r="Q222" s="51"/>
      <c r="R222" s="51"/>
      <c r="S222" s="51"/>
      <c r="T222" s="51"/>
      <c r="U222" s="51"/>
      <c r="V222" s="51"/>
      <c r="W222" s="51"/>
      <c r="X222" s="51" t="s">
        <v>5044</v>
      </c>
      <c r="Y222" s="51" t="b">
        <f>COUNTIF(Methods_Used_in_Literatures!$N$3:$N$9,'Article_Review '!C252)&gt;0</f>
        <v>0</v>
      </c>
      <c r="Z222" s="51" t="b">
        <f>COUNTIF(Methods_Used_in_Literatures!$P$3:$P$20,C222)&gt;0</f>
        <v>0</v>
      </c>
      <c r="AA222" s="51" t="str">
        <f>VLOOKUP(C222,Article!$A$1:$E$1129,5)</f>
        <v>2018</v>
      </c>
      <c r="AB222" s="51" t="str">
        <f>VLOOKUP(C222,Article!A:F,6)</f>
        <v>J Behav Health Serv Res</v>
      </c>
      <c r="AC222" s="51" t="s">
        <v>5204</v>
      </c>
    </row>
    <row r="223" spans="1:29" ht="20" customHeight="1" x14ac:dyDescent="0.2">
      <c r="A223" s="51">
        <v>222</v>
      </c>
      <c r="B223" s="51">
        <v>1</v>
      </c>
      <c r="C223" s="51">
        <v>855</v>
      </c>
      <c r="D223" s="51" t="str">
        <f>VLOOKUP(C223,Article!A:B,2)</f>
        <v>Epidemiology of Skin Diseases in a Diverse Patient Population</v>
      </c>
      <c r="E223" s="53">
        <v>43997</v>
      </c>
      <c r="F223" s="51" t="s">
        <v>5396</v>
      </c>
      <c r="G223" s="51" t="s">
        <v>5395</v>
      </c>
      <c r="H223" s="51" t="s">
        <v>5394</v>
      </c>
      <c r="I223" s="51" t="s">
        <v>5030</v>
      </c>
      <c r="J223" s="51" t="s">
        <v>5054</v>
      </c>
      <c r="K223" s="51"/>
      <c r="L223" s="51"/>
      <c r="M223" s="51"/>
      <c r="N223" s="51"/>
      <c r="O223" s="51"/>
      <c r="P223" s="51"/>
      <c r="Q223" s="51"/>
      <c r="R223" s="51"/>
      <c r="S223" s="51"/>
      <c r="T223" s="51"/>
      <c r="U223" s="51"/>
      <c r="V223" s="51"/>
      <c r="W223" s="51"/>
      <c r="X223" s="51" t="s">
        <v>5353</v>
      </c>
      <c r="Y223" s="51" t="b">
        <f>COUNTIF(Methods_Used_in_Literatures!$N$3:$N$9,'Article_Review '!C253)&gt;0</f>
        <v>0</v>
      </c>
      <c r="Z223" s="51" t="b">
        <f>COUNTIF(Methods_Used_in_Literatures!$P$3:$P$20,C223)&gt;0</f>
        <v>0</v>
      </c>
      <c r="AA223" s="51" t="str">
        <f>VLOOKUP(C223,Article!$A$1:$E$1129,5)</f>
        <v>2018</v>
      </c>
      <c r="AB223" s="51" t="str">
        <f>VLOOKUP(C223,Article!A:F,6)</f>
        <v>J Drugs Dermatol</v>
      </c>
      <c r="AC223" s="51"/>
    </row>
    <row r="224" spans="1:29" ht="20" customHeight="1" x14ac:dyDescent="0.2">
      <c r="A224" s="51">
        <v>223</v>
      </c>
      <c r="B224" s="51">
        <v>1</v>
      </c>
      <c r="C224" s="51">
        <v>619</v>
      </c>
      <c r="D224" s="51" t="str">
        <f>VLOOKUP(C224,Article!A:B,2)</f>
        <v>Role of Laparoscopy in Patients With Abdominal Trauma at Level-I Trauma Center</v>
      </c>
      <c r="E224" s="53">
        <v>43997</v>
      </c>
      <c r="F224" s="51" t="s">
        <v>5393</v>
      </c>
      <c r="G224" s="51" t="s">
        <v>5392</v>
      </c>
      <c r="H224" s="51"/>
      <c r="I224" s="51" t="s">
        <v>5030</v>
      </c>
      <c r="J224" s="51" t="s">
        <v>5391</v>
      </c>
      <c r="K224" s="51"/>
      <c r="L224" s="51"/>
      <c r="M224" s="51"/>
      <c r="N224" s="51"/>
      <c r="O224" s="51"/>
      <c r="P224" s="51"/>
      <c r="Q224" s="51"/>
      <c r="R224" s="51"/>
      <c r="S224" s="51"/>
      <c r="T224" s="51"/>
      <c r="U224" s="51"/>
      <c r="V224" s="51"/>
      <c r="W224" s="51"/>
      <c r="X224" s="51" t="s">
        <v>5044</v>
      </c>
      <c r="Y224" s="51" t="b">
        <f>COUNTIF(Methods_Used_in_Literatures!$N$3:$N$9,'Article_Review '!C254)&gt;0</f>
        <v>0</v>
      </c>
      <c r="Z224" s="51" t="b">
        <f>COUNTIF(Methods_Used_in_Literatures!$P$3:$P$20,C224)&gt;0</f>
        <v>0</v>
      </c>
      <c r="AA224" s="51" t="str">
        <f>VLOOKUP(C224,Article!$A$1:$E$1129,5)</f>
        <v>2018</v>
      </c>
      <c r="AB224" s="51" t="str">
        <f>VLOOKUP(C224,Article!A:F,6)</f>
        <v>Surg Laparosc Endosc Percutan Tech</v>
      </c>
      <c r="AC224" s="51" t="s">
        <v>5390</v>
      </c>
    </row>
    <row r="225" spans="1:29" ht="20" customHeight="1" x14ac:dyDescent="0.2">
      <c r="A225" s="12">
        <v>224</v>
      </c>
      <c r="B225" s="12">
        <v>1</v>
      </c>
      <c r="C225" s="12">
        <v>952</v>
      </c>
      <c r="D225" s="12" t="str">
        <f>VLOOKUP(C225,Article!A:B,2)</f>
        <v>Stratifying Patients with Diabetes into Clinically Relevant Groups by Combination of Chronic Conditions to Identify Gaps in Quality of Care</v>
      </c>
      <c r="E225" s="13">
        <v>43997</v>
      </c>
      <c r="F225" s="12" t="s">
        <v>5389</v>
      </c>
      <c r="G225" s="12" t="s">
        <v>5388</v>
      </c>
      <c r="H225" s="12" t="s">
        <v>5387</v>
      </c>
      <c r="I225" s="12" t="s">
        <v>5030</v>
      </c>
      <c r="J225" s="12" t="s">
        <v>5054</v>
      </c>
      <c r="K225" s="12" t="s">
        <v>5386</v>
      </c>
      <c r="L225" s="12" t="s">
        <v>5091</v>
      </c>
      <c r="M225" s="12" t="s">
        <v>5066</v>
      </c>
      <c r="N225" s="12" t="s">
        <v>5385</v>
      </c>
      <c r="O225" s="12" t="s">
        <v>5384</v>
      </c>
      <c r="P225" s="12"/>
      <c r="Q225" s="12" t="s">
        <v>5049</v>
      </c>
      <c r="R225" s="12" t="s">
        <v>5288</v>
      </c>
      <c r="S225" s="12"/>
      <c r="T225" s="12" t="s">
        <v>5047</v>
      </c>
      <c r="U225" s="12" t="s">
        <v>5047</v>
      </c>
      <c r="V225" s="12"/>
      <c r="W225" s="12" t="s">
        <v>5019</v>
      </c>
      <c r="X225" s="12"/>
      <c r="Y225" s="12" t="b">
        <f>COUNTIF(Methods_Used_in_Literatures!$N$3:$N$9,'Article_Review '!C66)&gt;0</f>
        <v>0</v>
      </c>
      <c r="Z225" s="12" t="b">
        <f>COUNTIF(Methods_Used_in_Literatures!$P$3:$P$20,C225)&gt;0</f>
        <v>0</v>
      </c>
      <c r="AA225" s="12" t="str">
        <f>VLOOKUP(C225,Article!$A$1:$E$1129,5)</f>
        <v>2018</v>
      </c>
      <c r="AB225" s="12" t="str">
        <f>VLOOKUP(C225,Article!A:F,6)</f>
        <v>Health Serv Res</v>
      </c>
      <c r="AC225" s="12" t="s">
        <v>5383</v>
      </c>
    </row>
    <row r="226" spans="1:29" ht="20" customHeight="1" x14ac:dyDescent="0.2">
      <c r="A226" s="51">
        <v>225</v>
      </c>
      <c r="B226" s="51">
        <v>1</v>
      </c>
      <c r="C226" s="51">
        <v>879</v>
      </c>
      <c r="D226" s="51" t="str">
        <f>VLOOKUP(C226,Article!A:B,2)</f>
        <v>An Attempt to Build a National Prospective Electronic Database for Pancreaticoduodenectomies in Romania - Preliminary Results of the First Year Enrollment</v>
      </c>
      <c r="E226" s="53">
        <v>43997</v>
      </c>
      <c r="F226" s="51" t="s">
        <v>5382</v>
      </c>
      <c r="G226" s="51" t="s">
        <v>5381</v>
      </c>
      <c r="H226" s="51"/>
      <c r="I226" s="51"/>
      <c r="J226" s="51"/>
      <c r="K226" s="51"/>
      <c r="L226" s="51"/>
      <c r="M226" s="51"/>
      <c r="N226" s="51"/>
      <c r="O226" s="51"/>
      <c r="P226" s="51"/>
      <c r="Q226" s="51"/>
      <c r="R226" s="51"/>
      <c r="S226" s="51"/>
      <c r="T226" s="51"/>
      <c r="U226" s="51"/>
      <c r="V226" s="51"/>
      <c r="W226" s="51"/>
      <c r="X226" s="51" t="s">
        <v>5044</v>
      </c>
      <c r="Y226" s="51" t="b">
        <f>COUNTIF(Methods_Used_in_Literatures!$N$3:$N$9,'Article_Review '!C255)&gt;0</f>
        <v>0</v>
      </c>
      <c r="Z226" s="51" t="b">
        <f>COUNTIF(Methods_Used_in_Literatures!$P$3:$P$20,C226)&gt;0</f>
        <v>0</v>
      </c>
      <c r="AA226" s="51" t="str">
        <f>VLOOKUP(C226,Article!$A$1:$E$1129,5)</f>
        <v>2018</v>
      </c>
      <c r="AB226" s="51" t="str">
        <f>VLOOKUP(C226,Article!A:F,6)</f>
        <v>Chirurgia (Bucur)</v>
      </c>
      <c r="AC226" s="51" t="s">
        <v>5380</v>
      </c>
    </row>
    <row r="227" spans="1:29" ht="20" customHeight="1" x14ac:dyDescent="0.2">
      <c r="A227" s="12">
        <v>226</v>
      </c>
      <c r="B227" s="12">
        <v>1</v>
      </c>
      <c r="C227" s="12">
        <v>59</v>
      </c>
      <c r="D227" s="12" t="str">
        <f>VLOOKUP(C227,Article!A:B,2)</f>
        <v>Development and validation of an automated delirium risk assessment system (Auto-DelRAS) implemented in the electronic health record system</v>
      </c>
      <c r="E227" s="13">
        <v>43997</v>
      </c>
      <c r="F227" s="12" t="s">
        <v>5379</v>
      </c>
      <c r="G227" s="12" t="s">
        <v>5378</v>
      </c>
      <c r="H227" s="12" t="s">
        <v>5377</v>
      </c>
      <c r="I227" s="12" t="s">
        <v>5030</v>
      </c>
      <c r="J227" s="12" t="s">
        <v>5097</v>
      </c>
      <c r="K227" s="12" t="s">
        <v>5376</v>
      </c>
      <c r="L227" s="12" t="s">
        <v>5111</v>
      </c>
      <c r="M227" s="12" t="s">
        <v>5052</v>
      </c>
      <c r="N227" s="12" t="s">
        <v>5104</v>
      </c>
      <c r="O227" s="12" t="s">
        <v>5375</v>
      </c>
      <c r="P227" s="12"/>
      <c r="Q227" s="12" t="s">
        <v>5049</v>
      </c>
      <c r="R227" s="12" t="s">
        <v>5048</v>
      </c>
      <c r="S227" s="12"/>
      <c r="T227" s="12" t="s">
        <v>5047</v>
      </c>
      <c r="U227" s="12" t="s">
        <v>5047</v>
      </c>
      <c r="V227" s="12"/>
      <c r="W227" s="12" t="s">
        <v>5019</v>
      </c>
      <c r="X227" s="12"/>
      <c r="Y227" s="12" t="b">
        <f>COUNTIF(Methods_Used_in_Literatures!$N$3:$N$9,'Article_Review '!C67)&gt;0</f>
        <v>0</v>
      </c>
      <c r="Z227" s="12" t="b">
        <f>COUNTIF(Methods_Used_in_Literatures!$P$3:$P$20,C227)&gt;0</f>
        <v>0</v>
      </c>
      <c r="AA227" s="12" t="str">
        <f>VLOOKUP(C227,Article!$A$1:$E$1129,5)</f>
        <v>2018</v>
      </c>
      <c r="AB227" s="12" t="str">
        <f>VLOOKUP(C227,Article!A:F,6)</f>
        <v>Int J Nurs Stud</v>
      </c>
      <c r="AC227" s="12"/>
    </row>
    <row r="228" spans="1:29" ht="20" customHeight="1" x14ac:dyDescent="0.2">
      <c r="A228" s="12">
        <v>227</v>
      </c>
      <c r="B228" s="12">
        <v>1</v>
      </c>
      <c r="C228" s="12">
        <v>46</v>
      </c>
      <c r="D228" s="12" t="str">
        <f>VLOOKUP(C228,Article!A:B,2)</f>
        <v>Identifying surgical site infections in electronic health data using predictive models</v>
      </c>
      <c r="E228" s="13">
        <v>43997</v>
      </c>
      <c r="F228" s="12" t="s">
        <v>5374</v>
      </c>
      <c r="G228" s="12" t="s">
        <v>5374</v>
      </c>
      <c r="H228" s="12" t="s">
        <v>5373</v>
      </c>
      <c r="I228" s="12" t="s">
        <v>5030</v>
      </c>
      <c r="J228" s="12" t="s">
        <v>5097</v>
      </c>
      <c r="K228" s="12" t="s">
        <v>5372</v>
      </c>
      <c r="L228" s="12" t="s">
        <v>5239</v>
      </c>
      <c r="M228" s="12" t="s">
        <v>5066</v>
      </c>
      <c r="N228" s="12" t="s">
        <v>5371</v>
      </c>
      <c r="O228" s="12" t="s">
        <v>5370</v>
      </c>
      <c r="P228" s="12"/>
      <c r="Q228" s="12" t="s">
        <v>5049</v>
      </c>
      <c r="R228" s="12" t="s">
        <v>5048</v>
      </c>
      <c r="S228" s="12"/>
      <c r="T228" s="12" t="s">
        <v>5047</v>
      </c>
      <c r="U228" s="12" t="s">
        <v>5047</v>
      </c>
      <c r="V228" s="12"/>
      <c r="W228" s="12" t="s">
        <v>5019</v>
      </c>
      <c r="X228" s="12"/>
      <c r="Y228" s="12" t="b">
        <f>COUNTIF(Methods_Used_in_Literatures!$N$3:$N$9,'Article_Review '!C68)&gt;0</f>
        <v>0</v>
      </c>
      <c r="Z228" s="12" t="b">
        <f>COUNTIF(Methods_Used_in_Literatures!$P$3:$P$20,C228)&gt;0</f>
        <v>0</v>
      </c>
      <c r="AA228" s="12" t="str">
        <f>VLOOKUP(C228,Article!$A$1:$E$1129,5)</f>
        <v>2018</v>
      </c>
      <c r="AB228" s="12" t="str">
        <f>VLOOKUP(C228,Article!A:F,6)</f>
        <v>J Am Med Inform Assoc</v>
      </c>
      <c r="AC228" s="12"/>
    </row>
    <row r="229" spans="1:29" ht="20" customHeight="1" x14ac:dyDescent="0.2">
      <c r="A229" s="51">
        <v>228</v>
      </c>
      <c r="B229" s="51">
        <v>1</v>
      </c>
      <c r="C229" s="51">
        <v>179</v>
      </c>
      <c r="D229" s="51" t="str">
        <f>VLOOKUP(C229,Article!A:B,2)</f>
        <v>Development and validation of an admission prediction tool for emergency departments in the Netherlands</v>
      </c>
      <c r="E229" s="53">
        <v>43997</v>
      </c>
      <c r="F229" s="51" t="s">
        <v>5369</v>
      </c>
      <c r="G229" s="51" t="s">
        <v>5368</v>
      </c>
      <c r="H229" s="51" t="s">
        <v>5367</v>
      </c>
      <c r="I229" s="51" t="s">
        <v>5030</v>
      </c>
      <c r="J229" s="51" t="s">
        <v>5097</v>
      </c>
      <c r="K229" s="51"/>
      <c r="L229" s="51" t="s">
        <v>5067</v>
      </c>
      <c r="M229" s="51"/>
      <c r="N229" s="51"/>
      <c r="O229" s="51"/>
      <c r="P229" s="51"/>
      <c r="Q229" s="51"/>
      <c r="R229" s="51"/>
      <c r="S229" s="51"/>
      <c r="T229" s="51"/>
      <c r="U229" s="51"/>
      <c r="V229" s="51"/>
      <c r="W229" s="51"/>
      <c r="X229" s="51" t="s">
        <v>5029</v>
      </c>
      <c r="Y229" s="51" t="b">
        <f>COUNTIF(Methods_Used_in_Literatures!$N$3:$N$9,'Article_Review '!C256)&gt;0</f>
        <v>0</v>
      </c>
      <c r="Z229" s="51" t="b">
        <f>COUNTIF(Methods_Used_in_Literatures!$P$3:$P$20,C229)&gt;0</f>
        <v>0</v>
      </c>
      <c r="AA229" s="51" t="str">
        <f>VLOOKUP(C229,Article!$A$1:$E$1129,5)</f>
        <v>2018</v>
      </c>
      <c r="AB229" s="51" t="str">
        <f>VLOOKUP(C229,Article!A:F,6)</f>
        <v>Emerg Med J</v>
      </c>
      <c r="AC229" s="51" t="s">
        <v>5366</v>
      </c>
    </row>
    <row r="230" spans="1:29" ht="20" customHeight="1" x14ac:dyDescent="0.2">
      <c r="A230" s="12">
        <v>229</v>
      </c>
      <c r="B230" s="12">
        <v>1</v>
      </c>
      <c r="C230" s="12">
        <v>527</v>
      </c>
      <c r="D230" s="12" t="str">
        <f>VLOOKUP(C230,Article!A:B,2)</f>
        <v>Comparison of outcomes in severely injured patients between a South Korean trauma center and matched patients treated in the United States</v>
      </c>
      <c r="E230" s="13">
        <v>43997</v>
      </c>
      <c r="F230" s="12" t="s">
        <v>5365</v>
      </c>
      <c r="G230" s="12" t="s">
        <v>5364</v>
      </c>
      <c r="H230" s="12" t="s">
        <v>5363</v>
      </c>
      <c r="I230" s="12" t="s">
        <v>5030</v>
      </c>
      <c r="J230" s="12" t="s">
        <v>5054</v>
      </c>
      <c r="K230" s="12" t="s">
        <v>5362</v>
      </c>
      <c r="L230" s="12" t="s">
        <v>5067</v>
      </c>
      <c r="M230" s="12" t="s">
        <v>5052</v>
      </c>
      <c r="N230" s="12" t="s">
        <v>5361</v>
      </c>
      <c r="O230" s="12" t="s">
        <v>5360</v>
      </c>
      <c r="P230" s="12"/>
      <c r="Q230" s="12" t="s">
        <v>5049</v>
      </c>
      <c r="R230" s="12" t="s">
        <v>5048</v>
      </c>
      <c r="S230" s="12"/>
      <c r="T230" s="12" t="s">
        <v>5047</v>
      </c>
      <c r="U230" s="12" t="s">
        <v>5047</v>
      </c>
      <c r="V230" s="12"/>
      <c r="W230" s="12" t="s">
        <v>5019</v>
      </c>
      <c r="X230" s="12"/>
      <c r="Y230" s="12" t="b">
        <f>COUNTIF(Methods_Used_in_Literatures!$N$3:$N$9,'Article_Review '!C69)&gt;0</f>
        <v>0</v>
      </c>
      <c r="Z230" s="12" t="b">
        <f>COUNTIF(Methods_Used_in_Literatures!$P$3:$P$20,C230)&gt;0</f>
        <v>0</v>
      </c>
      <c r="AA230" s="12" t="str">
        <f>VLOOKUP(C230,Article!$A$1:$E$1129,5)</f>
        <v>2018</v>
      </c>
      <c r="AB230" s="12" t="str">
        <f>VLOOKUP(C230,Article!A:F,6)</f>
        <v>Surgery</v>
      </c>
      <c r="AC230" s="12"/>
    </row>
    <row r="231" spans="1:29" ht="20" customHeight="1" x14ac:dyDescent="0.2">
      <c r="A231" s="51">
        <v>230</v>
      </c>
      <c r="B231" s="51">
        <v>1</v>
      </c>
      <c r="C231" s="51">
        <v>1046</v>
      </c>
      <c r="D231" s="51" t="str">
        <f>VLOOKUP(C231,Article!A:B,2)</f>
        <v>Perioperative Management in Hepatic Resections: Comparative Effectiveness of Neuraxial Anesthesia and Disparity of Care Patterns</v>
      </c>
      <c r="E231" s="53">
        <v>43997</v>
      </c>
      <c r="F231" s="51" t="s">
        <v>5359</v>
      </c>
      <c r="G231" s="51" t="s">
        <v>5358</v>
      </c>
      <c r="H231" s="51"/>
      <c r="I231" s="51"/>
      <c r="J231" s="51"/>
      <c r="K231" s="51" t="s">
        <v>5357</v>
      </c>
      <c r="L231" s="51"/>
      <c r="M231" s="51"/>
      <c r="N231" s="51"/>
      <c r="O231" s="51"/>
      <c r="P231" s="51"/>
      <c r="Q231" s="51"/>
      <c r="R231" s="51"/>
      <c r="S231" s="51"/>
      <c r="T231" s="51"/>
      <c r="U231" s="51"/>
      <c r="V231" s="51"/>
      <c r="W231" s="51"/>
      <c r="X231" s="51" t="s">
        <v>5041</v>
      </c>
      <c r="Y231" s="51" t="b">
        <f>COUNTIF(Methods_Used_in_Literatures!$N$3:$N$9,'Article_Review '!C257)&gt;0</f>
        <v>0</v>
      </c>
      <c r="Z231" s="51" t="b">
        <f>COUNTIF(Methods_Used_in_Literatures!$P$3:$P$20,C231)&gt;0</f>
        <v>0</v>
      </c>
      <c r="AA231" s="51" t="str">
        <f>VLOOKUP(C231,Article!$A$1:$E$1129,5)</f>
        <v>2018</v>
      </c>
      <c r="AB231" s="51" t="str">
        <f>VLOOKUP(C231,Article!A:F,6)</f>
        <v>Anesth Analg</v>
      </c>
      <c r="AC231" s="51"/>
    </row>
    <row r="232" spans="1:29" ht="20" customHeight="1" x14ac:dyDescent="0.2">
      <c r="A232" s="51">
        <v>231</v>
      </c>
      <c r="B232" s="51">
        <v>1</v>
      </c>
      <c r="C232" s="51">
        <v>505</v>
      </c>
      <c r="D232" s="51" t="str">
        <f>VLOOKUP(C232,Article!A:B,2)</f>
        <v>Comparison of variable selection methods for clinical predictive modeling</v>
      </c>
      <c r="E232" s="53">
        <v>43997</v>
      </c>
      <c r="F232" s="51" t="s">
        <v>5356</v>
      </c>
      <c r="G232" s="51" t="s">
        <v>5355</v>
      </c>
      <c r="H232" s="51" t="s">
        <v>5354</v>
      </c>
      <c r="I232" s="51"/>
      <c r="J232" s="51"/>
      <c r="K232" s="51"/>
      <c r="L232" s="51"/>
      <c r="M232" s="51"/>
      <c r="N232" s="51"/>
      <c r="O232" s="51"/>
      <c r="P232" s="51"/>
      <c r="Q232" s="51"/>
      <c r="R232" s="51"/>
      <c r="S232" s="51"/>
      <c r="T232" s="51"/>
      <c r="U232" s="51"/>
      <c r="V232" s="51"/>
      <c r="W232" s="51"/>
      <c r="X232" s="51" t="s">
        <v>5353</v>
      </c>
      <c r="Y232" s="51" t="b">
        <f>COUNTIF(Methods_Used_in_Literatures!$N$3:$N$9,'Article_Review '!C258)&gt;0</f>
        <v>0</v>
      </c>
      <c r="Z232" s="51" t="b">
        <f>COUNTIF(Methods_Used_in_Literatures!$P$3:$P$20,C232)&gt;0</f>
        <v>0</v>
      </c>
      <c r="AA232" s="51" t="str">
        <f>VLOOKUP(C232,Article!$A$1:$E$1129,5)</f>
        <v>2018</v>
      </c>
      <c r="AB232" s="51" t="str">
        <f>VLOOKUP(C232,Article!A:F,6)</f>
        <v>Int J Med Inform</v>
      </c>
      <c r="AC232" s="51" t="s">
        <v>5352</v>
      </c>
    </row>
    <row r="233" spans="1:29" ht="20" customHeight="1" x14ac:dyDescent="0.2">
      <c r="A233" s="12">
        <v>232</v>
      </c>
      <c r="B233" s="12">
        <v>1</v>
      </c>
      <c r="C233" s="12">
        <v>616</v>
      </c>
      <c r="D233" s="12" t="str">
        <f>VLOOKUP(C233,Article!A:B,2)</f>
        <v>Prognostic impact of adjuvant chemotherapy treatment intensity for ovarian cancer</v>
      </c>
      <c r="E233" s="13">
        <v>43997</v>
      </c>
      <c r="F233" s="12" t="s">
        <v>5351</v>
      </c>
      <c r="G233" s="12" t="s">
        <v>5350</v>
      </c>
      <c r="H233" s="12" t="s">
        <v>5349</v>
      </c>
      <c r="I233" s="12" t="s">
        <v>5030</v>
      </c>
      <c r="J233" s="12" t="s">
        <v>5054</v>
      </c>
      <c r="K233" s="12" t="s">
        <v>5348</v>
      </c>
      <c r="L233" s="12" t="s">
        <v>5239</v>
      </c>
      <c r="M233" s="12" t="s">
        <v>5066</v>
      </c>
      <c r="N233" s="12" t="s">
        <v>5347</v>
      </c>
      <c r="O233" s="12" t="s">
        <v>5346</v>
      </c>
      <c r="P233" s="12"/>
      <c r="Q233" s="12" t="s">
        <v>5049</v>
      </c>
      <c r="R233" s="12" t="s">
        <v>5048</v>
      </c>
      <c r="S233" s="12"/>
      <c r="T233" s="12" t="s">
        <v>5047</v>
      </c>
      <c r="U233" s="12" t="s">
        <v>5047</v>
      </c>
      <c r="V233" s="12"/>
      <c r="W233" s="12" t="s">
        <v>5019</v>
      </c>
      <c r="X233" s="12"/>
      <c r="Y233" s="12" t="b">
        <f>COUNTIF(Methods_Used_in_Literatures!$N$3:$N$9,'Article_Review '!C70)&gt;0</f>
        <v>0</v>
      </c>
      <c r="Z233" s="12" t="b">
        <f>COUNTIF(Methods_Used_in_Literatures!$P$3:$P$20,C233)&gt;0</f>
        <v>0</v>
      </c>
      <c r="AA233" s="12" t="str">
        <f>VLOOKUP(C233,Article!$A$1:$E$1129,5)</f>
        <v>2018</v>
      </c>
      <c r="AB233" s="12" t="str">
        <f>VLOOKUP(C233,Article!A:F,6)</f>
        <v>PLoS One</v>
      </c>
      <c r="AC233" s="12"/>
    </row>
    <row r="234" spans="1:29" ht="20" customHeight="1" x14ac:dyDescent="0.2">
      <c r="A234" s="51">
        <v>233</v>
      </c>
      <c r="B234" s="51">
        <v>1</v>
      </c>
      <c r="C234" s="51">
        <v>84</v>
      </c>
      <c r="D234" s="51" t="str">
        <f>VLOOKUP(C234,Article!A:B,2)</f>
        <v>Clinical decision support directed to primary care patients and providers reduces cardiovascular risk: a randomized trial</v>
      </c>
      <c r="E234" s="53">
        <v>43998</v>
      </c>
      <c r="F234" s="51" t="s">
        <v>5345</v>
      </c>
      <c r="G234" s="51" t="s">
        <v>5344</v>
      </c>
      <c r="H234" s="51" t="s">
        <v>5343</v>
      </c>
      <c r="I234" s="51" t="s">
        <v>5030</v>
      </c>
      <c r="J234" s="51"/>
      <c r="K234" s="51"/>
      <c r="L234" s="51"/>
      <c r="M234" s="51"/>
      <c r="N234" s="51"/>
      <c r="O234" s="51"/>
      <c r="P234" s="51"/>
      <c r="Q234" s="51"/>
      <c r="R234" s="51"/>
      <c r="S234" s="51"/>
      <c r="T234" s="51"/>
      <c r="U234" s="51"/>
      <c r="V234" s="51"/>
      <c r="W234" s="51"/>
      <c r="X234" s="51" t="s">
        <v>5044</v>
      </c>
      <c r="Y234" s="51" t="b">
        <f>COUNTIF(Methods_Used_in_Literatures!$N$3:$N$9,'Article_Review '!C259)&gt;0</f>
        <v>0</v>
      </c>
      <c r="Z234" s="51" t="b">
        <f>COUNTIF(Methods_Used_in_Literatures!$P$3:$P$20,C234)&gt;0</f>
        <v>0</v>
      </c>
      <c r="AA234" s="51" t="str">
        <f>VLOOKUP(C234,Article!$A$1:$E$1129,5)</f>
        <v>2018</v>
      </c>
      <c r="AB234" s="51" t="str">
        <f>VLOOKUP(C234,Article!A:F,6)</f>
        <v>J Am Med Inform Assoc</v>
      </c>
      <c r="AC234" s="51" t="s">
        <v>5126</v>
      </c>
    </row>
    <row r="235" spans="1:29" ht="20" customHeight="1" x14ac:dyDescent="0.2">
      <c r="A235" s="12">
        <v>234</v>
      </c>
      <c r="B235" s="12">
        <v>1</v>
      </c>
      <c r="C235" s="12">
        <v>922</v>
      </c>
      <c r="D235" s="12" t="str">
        <f>VLOOKUP(C235,Article!A:B,2)</f>
        <v>A subgroup analysis of penetrating injuries to the pancreas: 777 patients from the National Trauma Data Bank, 2010-2014</v>
      </c>
      <c r="E235" s="13">
        <v>43998</v>
      </c>
      <c r="F235" s="12" t="s">
        <v>5342</v>
      </c>
      <c r="G235" s="12" t="s">
        <v>5341</v>
      </c>
      <c r="H235" s="12" t="s">
        <v>5340</v>
      </c>
      <c r="I235" s="12" t="s">
        <v>5030</v>
      </c>
      <c r="J235" s="12" t="s">
        <v>5054</v>
      </c>
      <c r="K235" s="12" t="s">
        <v>5339</v>
      </c>
      <c r="L235" s="12" t="s">
        <v>5148</v>
      </c>
      <c r="M235" s="12" t="s">
        <v>5066</v>
      </c>
      <c r="N235" s="12" t="s">
        <v>5104</v>
      </c>
      <c r="O235" s="12" t="s">
        <v>5338</v>
      </c>
      <c r="P235" s="12"/>
      <c r="Q235" s="12" t="s">
        <v>5049</v>
      </c>
      <c r="R235" s="12" t="s">
        <v>5048</v>
      </c>
      <c r="S235" s="12"/>
      <c r="T235" s="12" t="s">
        <v>5047</v>
      </c>
      <c r="U235" s="12" t="s">
        <v>5047</v>
      </c>
      <c r="V235" s="12"/>
      <c r="W235" s="12" t="s">
        <v>5019</v>
      </c>
      <c r="X235" s="12"/>
      <c r="Y235" s="12" t="b">
        <f>COUNTIF(Methods_Used_in_Literatures!$N$3:$N$9,'Article_Review '!C71)&gt;0</f>
        <v>0</v>
      </c>
      <c r="Z235" s="12" t="b">
        <f>COUNTIF(Methods_Used_in_Literatures!$P$3:$P$20,C235)&gt;0</f>
        <v>0</v>
      </c>
      <c r="AA235" s="12" t="str">
        <f>VLOOKUP(C235,Article!$A$1:$E$1129,5)</f>
        <v>2018</v>
      </c>
      <c r="AB235" s="12" t="str">
        <f>VLOOKUP(C235,Article!A:F,6)</f>
        <v>J Surg Res</v>
      </c>
      <c r="AC235" s="12"/>
    </row>
    <row r="236" spans="1:29" ht="20" customHeight="1" x14ac:dyDescent="0.2">
      <c r="A236" s="51">
        <v>235</v>
      </c>
      <c r="B236" s="51">
        <v>1</v>
      </c>
      <c r="C236" s="51">
        <v>901</v>
      </c>
      <c r="D236" s="51" t="str">
        <f>VLOOKUP(C236,Article!A:B,2)</f>
        <v>Effectiveness of an App and Provider Counseling for Obesity Treatment in Primary Care</v>
      </c>
      <c r="E236" s="53">
        <v>43998</v>
      </c>
      <c r="F236" s="51" t="s">
        <v>5337</v>
      </c>
      <c r="G236" s="51" t="s">
        <v>5336</v>
      </c>
      <c r="H236" s="51"/>
      <c r="I236" s="51"/>
      <c r="J236" s="51"/>
      <c r="K236" s="51"/>
      <c r="L236" s="51"/>
      <c r="M236" s="51"/>
      <c r="N236" s="51"/>
      <c r="O236" s="51"/>
      <c r="P236" s="51"/>
      <c r="Q236" s="51"/>
      <c r="R236" s="51"/>
      <c r="S236" s="51"/>
      <c r="T236" s="51"/>
      <c r="U236" s="51"/>
      <c r="V236" s="51"/>
      <c r="W236" s="51"/>
      <c r="X236" s="51" t="s">
        <v>5044</v>
      </c>
      <c r="Y236" s="51" t="b">
        <f>COUNTIF(Methods_Used_in_Literatures!$N$3:$N$9,'Article_Review '!C260)&gt;0</f>
        <v>0</v>
      </c>
      <c r="Z236" s="51" t="b">
        <f>COUNTIF(Methods_Used_in_Literatures!$P$3:$P$20,C236)&gt;0</f>
        <v>0</v>
      </c>
      <c r="AA236" s="51" t="str">
        <f>VLOOKUP(C236,Article!$A$1:$E$1129,5)</f>
        <v>2018</v>
      </c>
      <c r="AB236" s="51" t="str">
        <f>VLOOKUP(C236,Article!A:F,6)</f>
        <v>Am J Prev Med</v>
      </c>
      <c r="AC236" s="51" t="s">
        <v>5335</v>
      </c>
    </row>
    <row r="237" spans="1:29" ht="20" customHeight="1" x14ac:dyDescent="0.2">
      <c r="A237" s="51">
        <v>236</v>
      </c>
      <c r="B237" s="51">
        <v>1</v>
      </c>
      <c r="C237" s="51">
        <v>973</v>
      </c>
      <c r="D237" s="51" t="str">
        <f>VLOOKUP(C237,Article!A:B,2)</f>
        <v>Cost of treating peripheral neuropathic pain with pregabalin or gabapentin at therapeutic doses in routine practice</v>
      </c>
      <c r="E237" s="53">
        <v>43998</v>
      </c>
      <c r="F237" s="51" t="s">
        <v>5334</v>
      </c>
      <c r="G237" s="51" t="s">
        <v>5333</v>
      </c>
      <c r="H237" s="51"/>
      <c r="I237" s="51"/>
      <c r="J237" s="51"/>
      <c r="K237" s="51"/>
      <c r="L237" s="51"/>
      <c r="M237" s="51"/>
      <c r="N237" s="51"/>
      <c r="O237" s="51"/>
      <c r="P237" s="51"/>
      <c r="Q237" s="51"/>
      <c r="R237" s="51"/>
      <c r="S237" s="51"/>
      <c r="T237" s="51"/>
      <c r="U237" s="51"/>
      <c r="V237" s="51"/>
      <c r="W237" s="51"/>
      <c r="X237" s="51" t="s">
        <v>5029</v>
      </c>
      <c r="Y237" s="51" t="b">
        <f>COUNTIF(Methods_Used_in_Literatures!$N$3:$N$9,'Article_Review '!C261)&gt;0</f>
        <v>0</v>
      </c>
      <c r="Z237" s="51" t="b">
        <f>COUNTIF(Methods_Used_in_Literatures!$P$3:$P$20,C237)&gt;0</f>
        <v>0</v>
      </c>
      <c r="AA237" s="51" t="str">
        <f>VLOOKUP(C237,Article!$A$1:$E$1129,5)</f>
        <v>2018</v>
      </c>
      <c r="AB237" s="51" t="str">
        <f>VLOOKUP(C237,Article!A:F,6)</f>
        <v>J Comp Eff Res</v>
      </c>
      <c r="AC237" s="51" t="s">
        <v>5301</v>
      </c>
    </row>
    <row r="238" spans="1:29" ht="20" customHeight="1" x14ac:dyDescent="0.2">
      <c r="A238" s="12">
        <v>237</v>
      </c>
      <c r="B238" s="12">
        <v>1</v>
      </c>
      <c r="C238" s="12">
        <v>1058</v>
      </c>
      <c r="D238" s="12" t="str">
        <f>VLOOKUP(C238,Article!A:B,2)</f>
        <v>Analysis of injury mechanism of the elderly and non-elderly groups in minor motor vehicle accidents</v>
      </c>
      <c r="E238" s="13">
        <v>43998</v>
      </c>
      <c r="F238" s="12" t="s">
        <v>5332</v>
      </c>
      <c r="G238" s="12" t="s">
        <v>5331</v>
      </c>
      <c r="H238" s="12" t="s">
        <v>5330</v>
      </c>
      <c r="I238" s="12" t="s">
        <v>5030</v>
      </c>
      <c r="J238" s="12" t="s">
        <v>5054</v>
      </c>
      <c r="K238" s="12" t="s">
        <v>5329</v>
      </c>
      <c r="L238" s="12" t="s">
        <v>5111</v>
      </c>
      <c r="M238" s="12" t="s">
        <v>5052</v>
      </c>
      <c r="N238" s="12" t="s">
        <v>5328</v>
      </c>
      <c r="O238" s="12" t="s">
        <v>5327</v>
      </c>
      <c r="P238" s="12"/>
      <c r="Q238" s="12" t="s">
        <v>5049</v>
      </c>
      <c r="R238" s="12" t="s">
        <v>5048</v>
      </c>
      <c r="S238" s="12"/>
      <c r="T238" s="12" t="s">
        <v>5047</v>
      </c>
      <c r="U238" s="12" t="s">
        <v>5047</v>
      </c>
      <c r="V238" s="12"/>
      <c r="W238" s="12" t="s">
        <v>5019</v>
      </c>
      <c r="X238" s="12"/>
      <c r="Y238" s="12" t="b">
        <f>COUNTIF(Methods_Used_in_Literatures!$N$3:$N$9,'Article_Review '!C72)&gt;0</f>
        <v>0</v>
      </c>
      <c r="Z238" s="12" t="b">
        <f>COUNTIF(Methods_Used_in_Literatures!$P$3:$P$20,C238)&gt;0</f>
        <v>0</v>
      </c>
      <c r="AA238" s="12" t="str">
        <f>VLOOKUP(C238,Article!$A$1:$E$1129,5)</f>
        <v>2018</v>
      </c>
      <c r="AB238" s="12" t="str">
        <f>VLOOKUP(C238,Article!A:F,6)</f>
        <v>Traffic Inj Prev</v>
      </c>
      <c r="AC238" s="59" t="s">
        <v>5326</v>
      </c>
    </row>
    <row r="239" spans="1:29" ht="20" customHeight="1" x14ac:dyDescent="0.2">
      <c r="A239" s="51">
        <v>238</v>
      </c>
      <c r="B239" s="51">
        <v>1</v>
      </c>
      <c r="C239" s="51">
        <v>766</v>
      </c>
      <c r="D239" s="51" t="str">
        <f>VLOOKUP(C239,Article!A:B,2)</f>
        <v>Management of patients with persistent medically unexplained symptoms: a descriptive study</v>
      </c>
      <c r="E239" s="53">
        <v>43998</v>
      </c>
      <c r="F239" s="51" t="s">
        <v>5325</v>
      </c>
      <c r="G239" s="51" t="s">
        <v>5324</v>
      </c>
      <c r="H239" s="51" t="s">
        <v>5323</v>
      </c>
      <c r="I239" s="51" t="s">
        <v>5030</v>
      </c>
      <c r="J239" s="51" t="s">
        <v>5054</v>
      </c>
      <c r="K239" s="51" t="s">
        <v>5322</v>
      </c>
      <c r="L239" s="51"/>
      <c r="M239" s="51"/>
      <c r="N239" s="51"/>
      <c r="O239" s="51"/>
      <c r="P239" s="51"/>
      <c r="Q239" s="51"/>
      <c r="R239" s="51"/>
      <c r="S239" s="51"/>
      <c r="T239" s="51"/>
      <c r="U239" s="51"/>
      <c r="V239" s="51"/>
      <c r="W239" s="51"/>
      <c r="X239" s="51" t="s">
        <v>5212</v>
      </c>
      <c r="Y239" s="51" t="b">
        <f>COUNTIF(Methods_Used_in_Literatures!$N$3:$N$9,'Article_Review '!C262)&gt;0</f>
        <v>0</v>
      </c>
      <c r="Z239" s="51" t="b">
        <f>COUNTIF(Methods_Used_in_Literatures!$P$3:$P$20,C239)&gt;0</f>
        <v>0</v>
      </c>
      <c r="AA239" s="51" t="str">
        <f>VLOOKUP(C239,Article!$A$1:$E$1129,5)</f>
        <v>2018</v>
      </c>
      <c r="AB239" s="51" t="str">
        <f>VLOOKUP(C239,Article!A:F,6)</f>
        <v>BMC Fam Pract</v>
      </c>
      <c r="AC239" s="51"/>
    </row>
    <row r="240" spans="1:29" ht="20" customHeight="1" x14ac:dyDescent="0.2">
      <c r="A240" s="51">
        <v>239</v>
      </c>
      <c r="B240" s="51">
        <v>1</v>
      </c>
      <c r="C240" s="51">
        <v>794</v>
      </c>
      <c r="D240" s="51" t="str">
        <f>VLOOKUP(C240,Article!A:B,2)</f>
        <v>Patient-reported outcome (PRO) measure-based algorithm for clinical decision support in epilepsy outpatient follow-up: a test-retest reliability study</v>
      </c>
      <c r="E240" s="53">
        <v>43998</v>
      </c>
      <c r="F240" s="51" t="s">
        <v>5321</v>
      </c>
      <c r="G240" s="51" t="s">
        <v>5320</v>
      </c>
      <c r="H240" s="51"/>
      <c r="I240" s="51"/>
      <c r="J240" s="51"/>
      <c r="K240" s="51"/>
      <c r="L240" s="51"/>
      <c r="M240" s="51"/>
      <c r="N240" s="51"/>
      <c r="O240" s="51"/>
      <c r="P240" s="51"/>
      <c r="Q240" s="51"/>
      <c r="R240" s="51"/>
      <c r="S240" s="51"/>
      <c r="T240" s="51"/>
      <c r="U240" s="51"/>
      <c r="V240" s="51"/>
      <c r="W240" s="51"/>
      <c r="X240" s="51" t="s">
        <v>5225</v>
      </c>
      <c r="Y240" s="51" t="b">
        <f>COUNTIF(Methods_Used_in_Literatures!$N$3:$N$9,'Article_Review '!C263)&gt;0</f>
        <v>0</v>
      </c>
      <c r="Z240" s="51" t="b">
        <f>COUNTIF(Methods_Used_in_Literatures!$P$3:$P$20,C240)&gt;0</f>
        <v>0</v>
      </c>
      <c r="AA240" s="51" t="str">
        <f>VLOOKUP(C240,Article!$A$1:$E$1129,5)</f>
        <v>2018</v>
      </c>
      <c r="AB240" s="51" t="str">
        <f>VLOOKUP(C240,Article!A:F,6)</f>
        <v>BMJ Open</v>
      </c>
      <c r="AC240" s="51" t="s">
        <v>5319</v>
      </c>
    </row>
    <row r="241" spans="1:29" ht="20" customHeight="1" x14ac:dyDescent="0.2">
      <c r="A241" s="12">
        <v>240</v>
      </c>
      <c r="B241" s="12">
        <v>1</v>
      </c>
      <c r="C241" s="12">
        <v>1043</v>
      </c>
      <c r="D241" s="12" t="str">
        <f>VLOOKUP(C241,Article!A:B,2)</f>
        <v>Comparison of transcatheter versus surgical aortic valve implantation in high-risk patients: A nationwide study in France</v>
      </c>
      <c r="E241" s="13">
        <v>43998</v>
      </c>
      <c r="F241" s="12" t="s">
        <v>5318</v>
      </c>
      <c r="G241" s="12" t="s">
        <v>5317</v>
      </c>
      <c r="H241" s="12" t="s">
        <v>5316</v>
      </c>
      <c r="I241" s="12" t="s">
        <v>5030</v>
      </c>
      <c r="J241" s="12" t="s">
        <v>5054</v>
      </c>
      <c r="K241" s="12" t="s">
        <v>5315</v>
      </c>
      <c r="L241" s="12" t="s">
        <v>5314</v>
      </c>
      <c r="M241" s="12" t="s">
        <v>5250</v>
      </c>
      <c r="N241" s="12" t="s">
        <v>5313</v>
      </c>
      <c r="O241" s="12" t="s">
        <v>5312</v>
      </c>
      <c r="P241" s="12"/>
      <c r="Q241" s="12" t="s">
        <v>5049</v>
      </c>
      <c r="R241" s="12" t="s">
        <v>5048</v>
      </c>
      <c r="S241" s="12"/>
      <c r="T241" s="12" t="s">
        <v>5062</v>
      </c>
      <c r="U241" s="12" t="s">
        <v>5019</v>
      </c>
      <c r="V241" s="12"/>
      <c r="W241" s="12" t="s">
        <v>5019</v>
      </c>
      <c r="X241" s="12"/>
      <c r="Y241" s="12" t="b">
        <f>COUNTIF(Methods_Used_in_Literatures!$N$3:$N$9,'Article_Review '!C73)&gt;0</f>
        <v>0</v>
      </c>
      <c r="Z241" s="12" t="b">
        <f>COUNTIF(Methods_Used_in_Literatures!$P$3:$P$20,C241)&gt;0</f>
        <v>1</v>
      </c>
      <c r="AA241" s="12" t="str">
        <f>VLOOKUP(C241,Article!$A$1:$E$1129,5)</f>
        <v>2018</v>
      </c>
      <c r="AB241" s="12" t="str">
        <f>VLOOKUP(C241,Article!A:F,6)</f>
        <v>J Thorac Cardiovasc Surg</v>
      </c>
      <c r="AC241" s="59" t="s">
        <v>5311</v>
      </c>
    </row>
    <row r="242" spans="1:29" ht="20" customHeight="1" x14ac:dyDescent="0.2">
      <c r="A242" s="51">
        <v>241</v>
      </c>
      <c r="B242" s="51">
        <v>1</v>
      </c>
      <c r="C242" s="51">
        <v>70</v>
      </c>
      <c r="D242" s="51" t="str">
        <f>VLOOKUP(C242,Article!A:B,2)</f>
        <v>Automatic Genetic Risk Assessment Calculation Using Breast Cancer Family History Data from the EHR compared to Self-Report</v>
      </c>
      <c r="E242" s="53">
        <v>43998</v>
      </c>
      <c r="F242" s="51" t="s">
        <v>5310</v>
      </c>
      <c r="G242" s="51" t="s">
        <v>5309</v>
      </c>
      <c r="H242" s="51"/>
      <c r="I242" s="51"/>
      <c r="J242" s="51"/>
      <c r="K242" s="51"/>
      <c r="L242" s="51"/>
      <c r="M242" s="51"/>
      <c r="N242" s="51"/>
      <c r="O242" s="51"/>
      <c r="P242" s="51"/>
      <c r="Q242" s="51"/>
      <c r="R242" s="51"/>
      <c r="S242" s="51"/>
      <c r="T242" s="51"/>
      <c r="U242" s="51"/>
      <c r="V242" s="51"/>
      <c r="W242" s="51"/>
      <c r="X242" s="51" t="s">
        <v>5212</v>
      </c>
      <c r="Y242" s="51" t="b">
        <f>COUNTIF(Methods_Used_in_Literatures!$N$3:$N$9,'Article_Review '!C264)&gt;0</f>
        <v>0</v>
      </c>
      <c r="Z242" s="51" t="b">
        <f>COUNTIF(Methods_Used_in_Literatures!$P$3:$P$20,C242)&gt;0</f>
        <v>0</v>
      </c>
      <c r="AA242" s="51" t="str">
        <f>VLOOKUP(C242,Article!$A$1:$E$1129,5)</f>
        <v>2018</v>
      </c>
      <c r="AB242" s="51" t="str">
        <f>VLOOKUP(C242,Article!A:F,6)</f>
        <v>AMIA Annu Symp Proc</v>
      </c>
      <c r="AC242" s="51" t="s">
        <v>5308</v>
      </c>
    </row>
    <row r="243" spans="1:29" ht="20" customHeight="1" x14ac:dyDescent="0.2">
      <c r="A243" s="51">
        <v>242</v>
      </c>
      <c r="B243" s="51">
        <v>1</v>
      </c>
      <c r="C243" s="51">
        <v>47</v>
      </c>
      <c r="D243" s="51" t="str">
        <f>VLOOKUP(C243,Article!A:B,2)</f>
        <v>Supplementing electronic health records through sample collection and patient diaries: A study set within a primary care research database</v>
      </c>
      <c r="E243" s="53">
        <v>43998</v>
      </c>
      <c r="F243" s="51" t="s">
        <v>5307</v>
      </c>
      <c r="G243" s="51" t="s">
        <v>5306</v>
      </c>
      <c r="H243" s="51" t="s">
        <v>5305</v>
      </c>
      <c r="I243" s="51" t="s">
        <v>5030</v>
      </c>
      <c r="J243" s="51"/>
      <c r="K243" s="51"/>
      <c r="L243" s="51"/>
      <c r="M243" s="51"/>
      <c r="N243" s="51"/>
      <c r="O243" s="51"/>
      <c r="P243" s="51"/>
      <c r="Q243" s="51"/>
      <c r="R243" s="51"/>
      <c r="S243" s="51"/>
      <c r="T243" s="51"/>
      <c r="U243" s="51"/>
      <c r="V243" s="51"/>
      <c r="W243" s="51"/>
      <c r="X243" s="51" t="s">
        <v>5025</v>
      </c>
      <c r="Y243" s="51" t="b">
        <f>COUNTIF(Methods_Used_in_Literatures!$N$3:$N$9,'Article_Review '!C265)&gt;0</f>
        <v>0</v>
      </c>
      <c r="Z243" s="51" t="b">
        <f>COUNTIF(Methods_Used_in_Literatures!$P$3:$P$20,C243)&gt;0</f>
        <v>0</v>
      </c>
      <c r="AA243" s="51" t="str">
        <f>VLOOKUP(C243,Article!$A$1:$E$1129,5)</f>
        <v>2018</v>
      </c>
      <c r="AB243" s="51" t="str">
        <f>VLOOKUP(C243,Article!A:F,6)</f>
        <v>Pharmacoepidemiol Drug Saf</v>
      </c>
      <c r="AC243" s="51" t="s">
        <v>5304</v>
      </c>
    </row>
    <row r="244" spans="1:29" ht="20" customHeight="1" x14ac:dyDescent="0.2">
      <c r="A244" s="51">
        <v>243</v>
      </c>
      <c r="B244" s="51">
        <v>1</v>
      </c>
      <c r="C244" s="51">
        <v>1105</v>
      </c>
      <c r="D244" s="51" t="str">
        <f>VLOOKUP(C244,Article!A:B,2)</f>
        <v>Direct and Indirect Costs Among United States Commercially Insured Employees With Migraine</v>
      </c>
      <c r="E244" s="53">
        <v>43998</v>
      </c>
      <c r="F244" s="51" t="s">
        <v>5303</v>
      </c>
      <c r="G244" s="51" t="s">
        <v>5302</v>
      </c>
      <c r="H244" s="51"/>
      <c r="I244" s="51"/>
      <c r="J244" s="51" t="s">
        <v>5291</v>
      </c>
      <c r="K244" s="51"/>
      <c r="L244" s="51"/>
      <c r="M244" s="51" t="s">
        <v>5066</v>
      </c>
      <c r="N244" s="51"/>
      <c r="O244" s="51"/>
      <c r="P244" s="51"/>
      <c r="Q244" s="51"/>
      <c r="R244" s="51"/>
      <c r="S244" s="51"/>
      <c r="T244" s="51"/>
      <c r="U244" s="51"/>
      <c r="V244" s="51"/>
      <c r="W244" s="51"/>
      <c r="X244" s="51" t="s">
        <v>5029</v>
      </c>
      <c r="Y244" s="51" t="b">
        <f>COUNTIF(Methods_Used_in_Literatures!$N$3:$N$9,'Article_Review '!C266)&gt;0</f>
        <v>0</v>
      </c>
      <c r="Z244" s="51" t="b">
        <f>COUNTIF(Methods_Used_in_Literatures!$P$3:$P$20,C244)&gt;0</f>
        <v>0</v>
      </c>
      <c r="AA244" s="51" t="str">
        <f>VLOOKUP(C244,Article!$A$1:$E$1129,5)</f>
        <v>2018</v>
      </c>
      <c r="AB244" s="51" t="str">
        <f>VLOOKUP(C244,Article!A:F,6)</f>
        <v>J Occup Environ Med</v>
      </c>
      <c r="AC244" s="51" t="s">
        <v>5301</v>
      </c>
    </row>
    <row r="245" spans="1:29" ht="20" customHeight="1" x14ac:dyDescent="0.2">
      <c r="A245" s="51">
        <v>244</v>
      </c>
      <c r="B245" s="51">
        <v>1</v>
      </c>
      <c r="C245" s="51">
        <v>11</v>
      </c>
      <c r="D245" s="51" t="str">
        <f>VLOOKUP(C245,Article!A:B,2)</f>
        <v>Association between workarounds and medication administration errors in bar-code-assisted medication administration in hospitals</v>
      </c>
      <c r="E245" s="53">
        <v>43998</v>
      </c>
      <c r="F245" s="51" t="s">
        <v>5300</v>
      </c>
      <c r="G245" s="51" t="s">
        <v>5299</v>
      </c>
      <c r="H245" s="51" t="s">
        <v>5298</v>
      </c>
      <c r="I245" s="51"/>
      <c r="J245" s="51"/>
      <c r="K245" s="51"/>
      <c r="L245" s="51"/>
      <c r="M245" s="51"/>
      <c r="N245" s="51"/>
      <c r="O245" s="51"/>
      <c r="P245" s="51"/>
      <c r="Q245" s="51"/>
      <c r="R245" s="51"/>
      <c r="S245" s="51"/>
      <c r="T245" s="51"/>
      <c r="U245" s="51"/>
      <c r="V245" s="51"/>
      <c r="W245" s="51"/>
      <c r="X245" s="51" t="s">
        <v>5029</v>
      </c>
      <c r="Y245" s="51" t="b">
        <f>COUNTIF(Methods_Used_in_Literatures!$N$3:$N$9,'Article_Review '!C267)&gt;0</f>
        <v>0</v>
      </c>
      <c r="Z245" s="51" t="b">
        <f>COUNTIF(Methods_Used_in_Literatures!$P$3:$P$20,C245)&gt;0</f>
        <v>0</v>
      </c>
      <c r="AA245" s="51" t="str">
        <f>VLOOKUP(C245,Article!$A$1:$E$1129,5)</f>
        <v>2018</v>
      </c>
      <c r="AB245" s="51" t="str">
        <f>VLOOKUP(C245,Article!A:F,6)</f>
        <v>J Am Med Inform Assoc</v>
      </c>
      <c r="AC245" s="51" t="s">
        <v>5297</v>
      </c>
    </row>
    <row r="246" spans="1:29" ht="20" customHeight="1" x14ac:dyDescent="0.2">
      <c r="A246" s="51">
        <v>245</v>
      </c>
      <c r="B246" s="51">
        <v>1</v>
      </c>
      <c r="C246" s="51">
        <v>863</v>
      </c>
      <c r="D246" s="51" t="str">
        <f>VLOOKUP(C246,Article!A:B,2)</f>
        <v>Robotic-assisted vs. open radical prostatectomy: A machine learning framework for intelligent analysis of patient-reported outcomes from online cancer support groups</v>
      </c>
      <c r="E246" s="53">
        <v>43998</v>
      </c>
      <c r="F246" s="51" t="s">
        <v>5296</v>
      </c>
      <c r="G246" s="51" t="s">
        <v>5295</v>
      </c>
      <c r="H246" s="51"/>
      <c r="I246" s="51"/>
      <c r="J246" s="51"/>
      <c r="K246" s="51"/>
      <c r="L246" s="51"/>
      <c r="M246" s="51"/>
      <c r="N246" s="51"/>
      <c r="O246" s="51"/>
      <c r="P246" s="51"/>
      <c r="Q246" s="51"/>
      <c r="R246" s="51"/>
      <c r="S246" s="51"/>
      <c r="T246" s="51"/>
      <c r="U246" s="51"/>
      <c r="V246" s="51"/>
      <c r="W246" s="51"/>
      <c r="X246" s="51" t="s">
        <v>5353</v>
      </c>
      <c r="Y246" s="51" t="b">
        <f>COUNTIF(Methods_Used_in_Literatures!$N$3:$N$9,'Article_Review '!C268)&gt;0</f>
        <v>0</v>
      </c>
      <c r="Z246" s="51" t="b">
        <f>COUNTIF(Methods_Used_in_Literatures!$P$3:$P$20,C246)&gt;0</f>
        <v>0</v>
      </c>
      <c r="AA246" s="51" t="str">
        <f>VLOOKUP(C246,Article!$A$1:$E$1129,5)</f>
        <v>2018</v>
      </c>
      <c r="AB246" s="51" t="str">
        <f>VLOOKUP(C246,Article!A:F,6)</f>
        <v>Urol Oncol</v>
      </c>
      <c r="AC246" s="51"/>
    </row>
    <row r="247" spans="1:29" ht="20" customHeight="1" x14ac:dyDescent="0.2">
      <c r="A247" s="12">
        <v>246</v>
      </c>
      <c r="B247" s="12">
        <v>1</v>
      </c>
      <c r="C247" s="12">
        <v>104</v>
      </c>
      <c r="D247" s="12" t="str">
        <f>VLOOKUP(C247,Article!A:B,2)</f>
        <v>Testing the Predictive Validity of the Hendrich II Fall Risk Model</v>
      </c>
      <c r="E247" s="13">
        <v>43998</v>
      </c>
      <c r="F247" s="12" t="s">
        <v>5294</v>
      </c>
      <c r="G247" s="12" t="s">
        <v>5293</v>
      </c>
      <c r="H247" s="12" t="s">
        <v>5292</v>
      </c>
      <c r="I247" s="12" t="s">
        <v>5030</v>
      </c>
      <c r="J247" s="12" t="s">
        <v>5291</v>
      </c>
      <c r="K247" s="12" t="s">
        <v>5290</v>
      </c>
      <c r="L247" s="12" t="s">
        <v>5239</v>
      </c>
      <c r="M247" s="12" t="s">
        <v>5052</v>
      </c>
      <c r="N247" s="12" t="s">
        <v>5104</v>
      </c>
      <c r="O247" s="12" t="s">
        <v>5289</v>
      </c>
      <c r="P247" s="12"/>
      <c r="Q247" s="12" t="s">
        <v>5049</v>
      </c>
      <c r="R247" s="12" t="s">
        <v>5288</v>
      </c>
      <c r="S247" s="12"/>
      <c r="T247" s="12" t="s">
        <v>5047</v>
      </c>
      <c r="U247" s="12" t="s">
        <v>5047</v>
      </c>
      <c r="V247" s="12"/>
      <c r="W247" s="12" t="s">
        <v>5019</v>
      </c>
      <c r="X247" s="12"/>
      <c r="Y247" s="12" t="b">
        <f>COUNTIF(Methods_Used_in_Literatures!$N$3:$N$9,'Article_Review '!C74)&gt;0</f>
        <v>0</v>
      </c>
      <c r="Z247" s="12" t="b">
        <f>COUNTIF(Methods_Used_in_Literatures!$P$3:$P$20,C247)&gt;0</f>
        <v>0</v>
      </c>
      <c r="AA247" s="12" t="str">
        <f>VLOOKUP(C247,Article!$A$1:$E$1129,5)</f>
        <v>2018</v>
      </c>
      <c r="AB247" s="12" t="str">
        <f>VLOOKUP(C247,Article!A:F,6)</f>
        <v>West J Nurs Res</v>
      </c>
      <c r="AC247" s="59"/>
    </row>
    <row r="248" spans="1:29" ht="20" customHeight="1" x14ac:dyDescent="0.2">
      <c r="A248" s="51">
        <v>247</v>
      </c>
      <c r="B248" s="51">
        <v>1</v>
      </c>
      <c r="C248" s="51">
        <v>72</v>
      </c>
      <c r="D248" s="51" t="str">
        <f>VLOOKUP(C248,Article!A:B,2)</f>
        <v>The CRAC cohort model: A computerized low cost registry of interventional cardiology with daily update and long-term follow-up</v>
      </c>
      <c r="E248" s="53">
        <v>43998</v>
      </c>
      <c r="F248" s="51" t="s">
        <v>5287</v>
      </c>
      <c r="G248" s="51" t="s">
        <v>5286</v>
      </c>
      <c r="H248" s="51" t="s">
        <v>5285</v>
      </c>
      <c r="I248" s="51"/>
      <c r="J248" s="51"/>
      <c r="K248" s="51"/>
      <c r="L248" s="51"/>
      <c r="M248" s="51"/>
      <c r="N248" s="51"/>
      <c r="O248" s="51"/>
      <c r="P248" s="51"/>
      <c r="Q248" s="51"/>
      <c r="R248" s="51"/>
      <c r="S248" s="51"/>
      <c r="T248" s="51"/>
      <c r="U248" s="51"/>
      <c r="V248" s="51"/>
      <c r="W248" s="51"/>
      <c r="X248" s="51" t="s">
        <v>5044</v>
      </c>
      <c r="Y248" s="51" t="b">
        <f>COUNTIF(Methods_Used_in_Literatures!$N$3:$N$9,'Article_Review '!C269)&gt;0</f>
        <v>0</v>
      </c>
      <c r="Z248" s="51" t="b">
        <f>COUNTIF(Methods_Used_in_Literatures!$P$3:$P$20,C248)&gt;0</f>
        <v>0</v>
      </c>
      <c r="AA248" s="51" t="str">
        <f>VLOOKUP(C248,Article!$A$1:$E$1129,5)</f>
        <v>2018</v>
      </c>
      <c r="AB248" s="51" t="str">
        <f>VLOOKUP(C248,Article!A:F,6)</f>
        <v>Rev Epidemiol Sante Publique</v>
      </c>
      <c r="AC248" s="51" t="s">
        <v>5284</v>
      </c>
    </row>
    <row r="249" spans="1:29" ht="20" customHeight="1" x14ac:dyDescent="0.2">
      <c r="A249" s="51">
        <v>248</v>
      </c>
      <c r="B249" s="51">
        <v>1</v>
      </c>
      <c r="C249" s="51">
        <v>919</v>
      </c>
      <c r="D249" s="51" t="str">
        <f>VLOOKUP(C249,Article!A:B,2)</f>
        <v>Descriptive Analysis Of Mental Health-Related Presentations To Emergency Medical Services</v>
      </c>
      <c r="E249" s="53">
        <v>43998</v>
      </c>
      <c r="F249" s="51" t="s">
        <v>5283</v>
      </c>
      <c r="G249" s="51" t="s">
        <v>5282</v>
      </c>
      <c r="H249" s="51" t="s">
        <v>5281</v>
      </c>
      <c r="I249" s="51"/>
      <c r="J249" s="51"/>
      <c r="K249" s="51" t="s">
        <v>5280</v>
      </c>
      <c r="L249" s="51"/>
      <c r="M249" s="51" t="s">
        <v>5279</v>
      </c>
      <c r="N249" s="51"/>
      <c r="O249" s="51"/>
      <c r="P249" s="51"/>
      <c r="Q249" s="51"/>
      <c r="R249" s="51"/>
      <c r="S249" s="51"/>
      <c r="T249" s="51"/>
      <c r="U249" s="51"/>
      <c r="V249" s="51"/>
      <c r="W249" s="51"/>
      <c r="X249" s="51" t="s">
        <v>5029</v>
      </c>
      <c r="Y249" s="51" t="b">
        <f>COUNTIF(Methods_Used_in_Literatures!$N$3:$N$9,'Article_Review '!C270)&gt;0</f>
        <v>0</v>
      </c>
      <c r="Z249" s="51" t="b">
        <f>COUNTIF(Methods_Used_in_Literatures!$P$3:$P$20,C249)&gt;0</f>
        <v>0</v>
      </c>
      <c r="AA249" s="51" t="str">
        <f>VLOOKUP(C249,Article!$A$1:$E$1129,5)</f>
        <v>2018</v>
      </c>
      <c r="AB249" s="51" t="str">
        <f>VLOOKUP(C249,Article!A:F,6)</f>
        <v>Prehosp Emerg Care</v>
      </c>
      <c r="AC249" s="51"/>
    </row>
    <row r="250" spans="1:29" ht="20" customHeight="1" x14ac:dyDescent="0.2">
      <c r="A250" s="51">
        <v>249</v>
      </c>
      <c r="B250" s="51">
        <v>1</v>
      </c>
      <c r="C250" s="51">
        <v>1099</v>
      </c>
      <c r="D250" s="51" t="str">
        <f>VLOOKUP(C250,Article!A:B,2)</f>
        <v>Evaluation of the awareness and effectiveness of IT security programs in a large publicly funded health care system</v>
      </c>
      <c r="E250" s="53">
        <v>43998</v>
      </c>
      <c r="F250" s="51" t="s">
        <v>5278</v>
      </c>
      <c r="G250" s="51" t="s">
        <v>5277</v>
      </c>
      <c r="H250" s="51"/>
      <c r="I250" s="51"/>
      <c r="J250" s="51"/>
      <c r="K250" s="51"/>
      <c r="L250" s="51"/>
      <c r="M250" s="51"/>
      <c r="N250" s="51"/>
      <c r="O250" s="51"/>
      <c r="P250" s="51"/>
      <c r="Q250" s="51"/>
      <c r="R250" s="51"/>
      <c r="S250" s="51"/>
      <c r="T250" s="51"/>
      <c r="U250" s="51"/>
      <c r="V250" s="51"/>
      <c r="W250" s="51"/>
      <c r="X250" s="51" t="s">
        <v>5044</v>
      </c>
      <c r="Y250" s="51" t="b">
        <f>COUNTIF(Methods_Used_in_Literatures!$N$3:$N$9,'Article_Review '!C271)&gt;0</f>
        <v>0</v>
      </c>
      <c r="Z250" s="51" t="b">
        <f>COUNTIF(Methods_Used_in_Literatures!$P$3:$P$20,C250)&gt;0</f>
        <v>0</v>
      </c>
      <c r="AA250" s="51" t="str">
        <f>VLOOKUP(C250,Article!$A$1:$E$1129,5)</f>
        <v>2018</v>
      </c>
      <c r="AB250" s="51" t="str">
        <f>VLOOKUP(C250,Article!A:F,6)</f>
        <v>Health Inf Manag</v>
      </c>
      <c r="AC250" s="51" t="s">
        <v>5204</v>
      </c>
    </row>
    <row r="251" spans="1:29" ht="20" customHeight="1" x14ac:dyDescent="0.2">
      <c r="A251" s="51">
        <v>250</v>
      </c>
      <c r="B251" s="51">
        <v>1</v>
      </c>
      <c r="C251" s="51">
        <v>871</v>
      </c>
      <c r="D251" s="51" t="str">
        <f>VLOOKUP(C251,Article!A:B,2)</f>
        <v>Effects of training physicians in electronic prescribing in the outpatient setting on clinical, learning and behavioural outcomes: a cluster randomized trial</v>
      </c>
      <c r="E251" s="53">
        <v>43998</v>
      </c>
      <c r="F251" s="51" t="s">
        <v>5276</v>
      </c>
      <c r="G251" s="51" t="s">
        <v>5275</v>
      </c>
      <c r="H251" s="51"/>
      <c r="I251" s="51"/>
      <c r="J251" s="51"/>
      <c r="K251" s="51"/>
      <c r="L251" s="51"/>
      <c r="M251" s="51"/>
      <c r="N251" s="51"/>
      <c r="O251" s="51"/>
      <c r="P251" s="51"/>
      <c r="Q251" s="51"/>
      <c r="R251" s="51"/>
      <c r="S251" s="51"/>
      <c r="T251" s="51"/>
      <c r="U251" s="51"/>
      <c r="V251" s="51"/>
      <c r="W251" s="51"/>
      <c r="X251" s="51" t="s">
        <v>5029</v>
      </c>
      <c r="Y251" s="51" t="b">
        <f>COUNTIF(Methods_Used_in_Literatures!$N$3:$N$9,'Article_Review '!C272)&gt;0</f>
        <v>0</v>
      </c>
      <c r="Z251" s="51" t="b">
        <f>COUNTIF(Methods_Used_in_Literatures!$P$3:$P$20,C251)&gt;0</f>
        <v>0</v>
      </c>
      <c r="AA251" s="51" t="str">
        <f>VLOOKUP(C251,Article!$A$1:$E$1129,5)</f>
        <v>2018</v>
      </c>
      <c r="AB251" s="51" t="str">
        <f>VLOOKUP(C251,Article!A:F,6)</f>
        <v>Br J Clin Pharmacol</v>
      </c>
      <c r="AC251" s="51" t="s">
        <v>5274</v>
      </c>
    </row>
    <row r="252" spans="1:29" ht="20" customHeight="1" x14ac:dyDescent="0.2">
      <c r="A252" s="51">
        <v>251</v>
      </c>
      <c r="B252" s="51">
        <v>1</v>
      </c>
      <c r="C252" s="51">
        <v>181</v>
      </c>
      <c r="D252" s="51" t="str">
        <f>VLOOKUP(C252,Article!A:B,2)</f>
        <v>Comparing record linkage software programs and algorithms using real-world data</v>
      </c>
      <c r="E252" s="53">
        <v>43998</v>
      </c>
      <c r="F252" s="51" t="s">
        <v>5273</v>
      </c>
      <c r="G252" s="51" t="s">
        <v>5272</v>
      </c>
      <c r="H252" s="51" t="s">
        <v>5271</v>
      </c>
      <c r="I252" s="51"/>
      <c r="J252" s="51"/>
      <c r="K252" s="51"/>
      <c r="L252" s="51"/>
      <c r="M252" s="51"/>
      <c r="N252" s="51"/>
      <c r="O252" s="51"/>
      <c r="P252" s="51"/>
      <c r="Q252" s="51"/>
      <c r="R252" s="51"/>
      <c r="S252" s="51"/>
      <c r="T252" s="51"/>
      <c r="U252" s="51"/>
      <c r="V252" s="51"/>
      <c r="W252" s="51"/>
      <c r="X252" s="51" t="s">
        <v>5044</v>
      </c>
      <c r="Y252" s="51" t="b">
        <f>COUNTIF(Methods_Used_in_Literatures!$N$3:$N$9,'Article_Review '!C273)&gt;0</f>
        <v>1</v>
      </c>
      <c r="Z252" s="51" t="b">
        <f>COUNTIF(Methods_Used_in_Literatures!$P$3:$P$20,C252)&gt;0</f>
        <v>0</v>
      </c>
      <c r="AA252" s="51" t="str">
        <f>VLOOKUP(C252,Article!$A$1:$E$1129,5)</f>
        <v>2019</v>
      </c>
      <c r="AB252" s="51" t="str">
        <f>VLOOKUP(C252,Article!A:F,6)</f>
        <v>PLoS One</v>
      </c>
      <c r="AC252" s="51" t="s">
        <v>5270</v>
      </c>
    </row>
    <row r="253" spans="1:29" ht="20" customHeight="1" x14ac:dyDescent="0.2">
      <c r="A253" s="12">
        <v>252</v>
      </c>
      <c r="B253" s="12">
        <v>1</v>
      </c>
      <c r="C253" s="12">
        <v>106</v>
      </c>
      <c r="D253" s="12" t="str">
        <f>VLOOKUP(C253,Article!A:B,2)</f>
        <v>A retrospective analysis of determinants of involuntary psychiatric in-patient treatment</v>
      </c>
      <c r="E253" s="13">
        <v>43998</v>
      </c>
      <c r="F253" s="12" t="s">
        <v>5269</v>
      </c>
      <c r="G253" s="12" t="s">
        <v>5268</v>
      </c>
      <c r="H253" s="12" t="s">
        <v>5267</v>
      </c>
      <c r="I253" s="12" t="s">
        <v>5030</v>
      </c>
      <c r="J253" s="12" t="s">
        <v>5054</v>
      </c>
      <c r="K253" s="12" t="s">
        <v>5266</v>
      </c>
      <c r="L253" s="12" t="s">
        <v>5067</v>
      </c>
      <c r="M253" s="12" t="s">
        <v>5265</v>
      </c>
      <c r="N253" s="12" t="s">
        <v>5264</v>
      </c>
      <c r="O253" s="12" t="s">
        <v>5263</v>
      </c>
      <c r="P253" s="12"/>
      <c r="Q253" s="12" t="s">
        <v>5049</v>
      </c>
      <c r="R253" s="12" t="s">
        <v>5048</v>
      </c>
      <c r="S253" s="12"/>
      <c r="T253" s="12" t="s">
        <v>5216</v>
      </c>
      <c r="U253" s="12" t="s">
        <v>5047</v>
      </c>
      <c r="V253" s="12"/>
      <c r="W253" s="12" t="s">
        <v>5019</v>
      </c>
      <c r="X253" s="12"/>
      <c r="Y253" s="12" t="b">
        <f>COUNTIF(Methods_Used_in_Literatures!$N$3:$N$9,'Article_Review '!C75)&gt;0</f>
        <v>0</v>
      </c>
      <c r="Z253" s="12" t="b">
        <f>COUNTIF(Methods_Used_in_Literatures!$P$3:$P$20,C253)&gt;0</f>
        <v>0</v>
      </c>
      <c r="AA253" s="12" t="str">
        <f>VLOOKUP(C253,Article!$A$1:$E$1129,5)</f>
        <v>2019</v>
      </c>
      <c r="AB253" s="12" t="str">
        <f>VLOOKUP(C253,Article!A:F,6)</f>
        <v>BMC Psychiatry</v>
      </c>
      <c r="AC253" s="59"/>
    </row>
    <row r="254" spans="1:29" ht="20" customHeight="1" x14ac:dyDescent="0.2">
      <c r="A254" s="51">
        <v>253</v>
      </c>
      <c r="B254" s="51">
        <v>1</v>
      </c>
      <c r="C254" s="51">
        <v>877</v>
      </c>
      <c r="D254" s="51" t="str">
        <f>VLOOKUP(C254,Article!A:B,2)</f>
        <v>Minimizing Opioid Prescribing in Surgery (MOPiS) Initiative: An Analysis of Implementation Barriers</v>
      </c>
      <c r="E254" s="53">
        <v>43999</v>
      </c>
      <c r="F254" s="51" t="s">
        <v>5262</v>
      </c>
      <c r="G254" s="51" t="s">
        <v>5261</v>
      </c>
      <c r="H254" s="51"/>
      <c r="I254" s="51"/>
      <c r="J254" s="51"/>
      <c r="K254" s="51"/>
      <c r="L254" s="51"/>
      <c r="M254" s="51"/>
      <c r="N254" s="51"/>
      <c r="O254" s="51"/>
      <c r="P254" s="51"/>
      <c r="Q254" s="51"/>
      <c r="R254" s="51"/>
      <c r="S254" s="51"/>
      <c r="T254" s="51"/>
      <c r="U254" s="51"/>
      <c r="V254" s="51"/>
      <c r="W254" s="51"/>
      <c r="X254" s="51" t="s">
        <v>5034</v>
      </c>
      <c r="Y254" s="51" t="b">
        <f>COUNTIF(Methods_Used_in_Literatures!$N$3:$N$9,'Article_Review '!C274)&gt;0</f>
        <v>0</v>
      </c>
      <c r="Z254" s="51" t="b">
        <f>COUNTIF(Methods_Used_in_Literatures!$P$3:$P$20,C254)&gt;0</f>
        <v>0</v>
      </c>
      <c r="AA254" s="51" t="str">
        <f>VLOOKUP(C254,Article!$A$1:$E$1129,5)</f>
        <v>2019</v>
      </c>
      <c r="AB254" s="51" t="str">
        <f>VLOOKUP(C254,Article!A:F,6)</f>
        <v>J Surg Res</v>
      </c>
      <c r="AC254" s="51"/>
    </row>
    <row r="255" spans="1:29" ht="20" customHeight="1" x14ac:dyDescent="0.2">
      <c r="A255" s="51">
        <v>254</v>
      </c>
      <c r="B255" s="51">
        <v>1</v>
      </c>
      <c r="C255" s="51">
        <v>904</v>
      </c>
      <c r="D255" s="51" t="str">
        <f>VLOOKUP(C255,Article!A:B,2)</f>
        <v>Electronically delivered interventions to reduce antibiotic prescribing for respiratory infections in primary care: cluster RCT using electronic health records and cohort study_x000D_UK AMD/DR EMR REPORT IX: comparative effectiveness of predominantly as needed (PRN) ranibizumab versus continuous aflibercept in UK clinical practice</v>
      </c>
      <c r="E255" s="53">
        <v>43999</v>
      </c>
      <c r="F255" s="51" t="s">
        <v>5260</v>
      </c>
      <c r="G255" s="51" t="s">
        <v>5259</v>
      </c>
      <c r="H255" s="51" t="s">
        <v>5258</v>
      </c>
      <c r="I255" s="51" t="s">
        <v>5030</v>
      </c>
      <c r="J255" s="51"/>
      <c r="K255" s="51" t="s">
        <v>5257</v>
      </c>
      <c r="L255" s="51"/>
      <c r="M255" s="51"/>
      <c r="N255" s="51"/>
      <c r="O255" s="51" t="s">
        <v>5256</v>
      </c>
      <c r="P255" s="51"/>
      <c r="Q255" s="51"/>
      <c r="R255" s="51"/>
      <c r="S255" s="51"/>
      <c r="T255" s="51"/>
      <c r="U255" s="51"/>
      <c r="V255" s="51"/>
      <c r="W255" s="51"/>
      <c r="X255" s="51" t="s">
        <v>5034</v>
      </c>
      <c r="Y255" s="51" t="b">
        <f>COUNTIF(Methods_Used_in_Literatures!$N$3:$N$9,'Article_Review '!C275)&gt;0</f>
        <v>1</v>
      </c>
      <c r="Z255" s="51" t="b">
        <f>COUNTIF(Methods_Used_in_Literatures!$P$3:$P$20,C255)&gt;0</f>
        <v>0</v>
      </c>
      <c r="AA255" s="51" t="str">
        <f>VLOOKUP(C255,Article!$A$1:$E$1129,5)</f>
        <v>2019</v>
      </c>
      <c r="AB255" s="51" t="str">
        <f>VLOOKUP(C255,Article!A:F,6)</f>
        <v>Health Technol Assess</v>
      </c>
      <c r="AC255" s="51" t="s">
        <v>5255</v>
      </c>
    </row>
    <row r="256" spans="1:29" ht="20" customHeight="1" x14ac:dyDescent="0.2">
      <c r="A256" s="12">
        <v>255</v>
      </c>
      <c r="B256" s="12">
        <v>1</v>
      </c>
      <c r="C256" s="12">
        <v>136</v>
      </c>
      <c r="D256" s="12" t="str">
        <f>VLOOKUP(C256,Article!A:B,2)</f>
        <v>COPD treatment pathways in France: a retrospective analysis of electronic medical record data from general practitioners</v>
      </c>
      <c r="E256" s="13">
        <v>43999</v>
      </c>
      <c r="F256" s="12" t="s">
        <v>5254</v>
      </c>
      <c r="G256" s="12" t="s">
        <v>5253</v>
      </c>
      <c r="H256" s="12" t="s">
        <v>5252</v>
      </c>
      <c r="I256" s="12" t="s">
        <v>5030</v>
      </c>
      <c r="J256" s="12" t="s">
        <v>5054</v>
      </c>
      <c r="K256" s="12" t="s">
        <v>5251</v>
      </c>
      <c r="L256" s="12" t="s">
        <v>5148</v>
      </c>
      <c r="M256" s="12" t="s">
        <v>5250</v>
      </c>
      <c r="N256" s="12" t="s">
        <v>5249</v>
      </c>
      <c r="O256" s="12" t="s">
        <v>5248</v>
      </c>
      <c r="P256" s="12"/>
      <c r="Q256" s="12" t="s">
        <v>5049</v>
      </c>
      <c r="R256" s="12" t="s">
        <v>5063</v>
      </c>
      <c r="S256" s="12" t="s">
        <v>5247</v>
      </c>
      <c r="T256" s="12" t="s">
        <v>5216</v>
      </c>
      <c r="U256" s="12" t="s">
        <v>5047</v>
      </c>
      <c r="V256" s="12"/>
      <c r="W256" s="12" t="s">
        <v>5019</v>
      </c>
      <c r="X256" s="12"/>
      <c r="Y256" s="12" t="b">
        <f>COUNTIF(Methods_Used_in_Literatures!$N$3:$N$9,'Article_Review '!C76)&gt;0</f>
        <v>0</v>
      </c>
      <c r="Z256" s="12" t="b">
        <f>COUNTIF(Methods_Used_in_Literatures!$P$3:$P$20,C256)&gt;0</f>
        <v>0</v>
      </c>
      <c r="AA256" s="12" t="str">
        <f>VLOOKUP(C256,Article!$A$1:$E$1129,5)</f>
        <v>2019</v>
      </c>
      <c r="AB256" s="12" t="str">
        <f>VLOOKUP(C256,Article!A:F,6)</f>
        <v>Int J Chron Obstruct Pulmon Dis</v>
      </c>
      <c r="AC256" s="59"/>
    </row>
    <row r="257" spans="1:29" ht="20" customHeight="1" x14ac:dyDescent="0.2">
      <c r="A257" s="51">
        <v>256</v>
      </c>
      <c r="B257" s="51">
        <v>1</v>
      </c>
      <c r="C257" s="51">
        <v>336</v>
      </c>
      <c r="D257" s="51" t="str">
        <f>VLOOKUP(C257,Article!A:B,2)</f>
        <v>Septic patients presenting with apparently normal C-reactive protein: A point of caution for the ER physician</v>
      </c>
      <c r="E257" s="53">
        <v>43999</v>
      </c>
      <c r="F257" s="51" t="s">
        <v>5246</v>
      </c>
      <c r="G257" s="51" t="s">
        <v>5245</v>
      </c>
      <c r="H257" s="51"/>
      <c r="I257" s="51"/>
      <c r="J257" s="51"/>
      <c r="K257" s="51" t="s">
        <v>5244</v>
      </c>
      <c r="L257" s="51"/>
      <c r="M257" s="51"/>
      <c r="N257" s="51"/>
      <c r="O257" s="51"/>
      <c r="P257" s="51"/>
      <c r="Q257" s="51"/>
      <c r="R257" s="51"/>
      <c r="S257" s="51"/>
      <c r="T257" s="51"/>
      <c r="U257" s="51"/>
      <c r="V257" s="51"/>
      <c r="W257" s="51"/>
      <c r="X257" s="51" t="s">
        <v>5172</v>
      </c>
      <c r="Y257" s="51" t="b">
        <f>COUNTIF(Methods_Used_in_Literatures!$N$3:$N$9,'Article_Review '!C276)&gt;0</f>
        <v>0</v>
      </c>
      <c r="Z257" s="51" t="b">
        <f>COUNTIF(Methods_Used_in_Literatures!$P$3:$P$20,C257)&gt;0</f>
        <v>0</v>
      </c>
      <c r="AA257" s="51" t="str">
        <f>VLOOKUP(C257,Article!$A$1:$E$1129,5)</f>
        <v>2019</v>
      </c>
      <c r="AB257" s="51" t="str">
        <f>VLOOKUP(C257,Article!A:F,6)</f>
        <v>Medicine (Baltimore)</v>
      </c>
      <c r="AC257" s="51"/>
    </row>
    <row r="258" spans="1:29" ht="20" customHeight="1" x14ac:dyDescent="0.2">
      <c r="A258" s="12">
        <v>257</v>
      </c>
      <c r="B258" s="12">
        <v>1</v>
      </c>
      <c r="C258" s="12">
        <v>168</v>
      </c>
      <c r="D258" s="12" t="str">
        <f>VLOOKUP(C258,Article!A:B,2)</f>
        <v>Electronic health records accurately predict renal replacement therapy in acute kidney injury</v>
      </c>
      <c r="E258" s="13">
        <v>43999</v>
      </c>
      <c r="F258" s="12" t="s">
        <v>5243</v>
      </c>
      <c r="G258" s="12" t="s">
        <v>5242</v>
      </c>
      <c r="H258" s="12" t="s">
        <v>5241</v>
      </c>
      <c r="I258" s="12" t="s">
        <v>5030</v>
      </c>
      <c r="J258" s="12" t="s">
        <v>5097</v>
      </c>
      <c r="K258" s="12" t="s">
        <v>5240</v>
      </c>
      <c r="L258" s="12" t="s">
        <v>5239</v>
      </c>
      <c r="M258" s="12" t="s">
        <v>5238</v>
      </c>
      <c r="N258" s="12" t="s">
        <v>5237</v>
      </c>
      <c r="O258" s="12" t="s">
        <v>5236</v>
      </c>
      <c r="P258" s="12"/>
      <c r="Q258" s="12" t="s">
        <v>5049</v>
      </c>
      <c r="R258" s="12" t="s">
        <v>5063</v>
      </c>
      <c r="S258" s="12"/>
      <c r="T258" s="12" t="s">
        <v>5047</v>
      </c>
      <c r="U258" s="12" t="s">
        <v>5047</v>
      </c>
      <c r="V258" s="12"/>
      <c r="W258" s="12" t="s">
        <v>5019</v>
      </c>
      <c r="X258" s="12"/>
      <c r="Y258" s="12" t="b">
        <f>COUNTIF(Methods_Used_in_Literatures!$N$3:$N$9,'Article_Review '!C77)&gt;0</f>
        <v>0</v>
      </c>
      <c r="Z258" s="12" t="b">
        <f>COUNTIF(Methods_Used_in_Literatures!$P$3:$P$20,C258)&gt;0</f>
        <v>0</v>
      </c>
      <c r="AA258" s="12" t="str">
        <f>VLOOKUP(C258,Article!$A$1:$E$1129,5)</f>
        <v>2019</v>
      </c>
      <c r="AB258" s="12" t="str">
        <f>VLOOKUP(C258,Article!A:F,6)</f>
        <v>BMC Nephrol</v>
      </c>
      <c r="AC258" s="59"/>
    </row>
    <row r="259" spans="1:29" ht="20" customHeight="1" x14ac:dyDescent="0.2">
      <c r="A259" s="12">
        <v>258</v>
      </c>
      <c r="B259" s="12">
        <v>1</v>
      </c>
      <c r="C259" s="12">
        <v>123</v>
      </c>
      <c r="D259" s="12" t="str">
        <f>VLOOKUP(C259,Article!A:B,2)</f>
        <v>A simple real-time model for predicting acute kidney injury in hospitalized patients in the US: A descriptive modeling study</v>
      </c>
      <c r="E259" s="13">
        <v>43999</v>
      </c>
      <c r="F259" s="12" t="s">
        <v>5235</v>
      </c>
      <c r="G259" s="12" t="s">
        <v>5234</v>
      </c>
      <c r="H259" s="12" t="s">
        <v>5233</v>
      </c>
      <c r="I259" s="12" t="s">
        <v>5030</v>
      </c>
      <c r="J259" s="12" t="s">
        <v>5054</v>
      </c>
      <c r="K259" s="12" t="s">
        <v>5232</v>
      </c>
      <c r="L259" s="12" t="s">
        <v>5091</v>
      </c>
      <c r="M259" s="12" t="s">
        <v>5066</v>
      </c>
      <c r="N259" s="12" t="s">
        <v>5231</v>
      </c>
      <c r="O259" s="12" t="s">
        <v>5230</v>
      </c>
      <c r="P259" s="12"/>
      <c r="Q259" s="12" t="s">
        <v>5049</v>
      </c>
      <c r="R259" s="12" t="s">
        <v>5063</v>
      </c>
      <c r="S259" s="12" t="s">
        <v>5229</v>
      </c>
      <c r="T259" s="12" t="s">
        <v>5216</v>
      </c>
      <c r="U259" s="12" t="s">
        <v>5019</v>
      </c>
      <c r="V259" s="12"/>
      <c r="W259" s="12" t="s">
        <v>5019</v>
      </c>
      <c r="X259" s="12"/>
      <c r="Y259" s="12" t="b">
        <f>COUNTIF(Methods_Used_in_Literatures!$N$3:$N$9,'Article_Review '!C78)&gt;0</f>
        <v>0</v>
      </c>
      <c r="Z259" s="12" t="b">
        <f>COUNTIF(Methods_Used_in_Literatures!$P$3:$P$20,C259)&gt;0</f>
        <v>0</v>
      </c>
      <c r="AA259" s="12" t="str">
        <f>VLOOKUP(C259,Article!$A$1:$E$1129,5)</f>
        <v>2019</v>
      </c>
      <c r="AB259" s="12" t="str">
        <f>VLOOKUP(C259,Article!A:F,6)</f>
        <v>PLoS Med</v>
      </c>
      <c r="AC259" s="59"/>
    </row>
    <row r="260" spans="1:29" ht="20" customHeight="1" x14ac:dyDescent="0.2">
      <c r="A260" s="51">
        <v>259</v>
      </c>
      <c r="B260" s="51">
        <v>1</v>
      </c>
      <c r="C260" s="51">
        <v>86</v>
      </c>
      <c r="D260" s="51" t="str">
        <f>VLOOKUP(C260,Article!A:B,2)</f>
        <v>Impact of Personal Health Records and Wearables on Health Outcomes and Patient Response: Three-Arm Randomized Controlled Trial</v>
      </c>
      <c r="E260" s="53">
        <v>43999</v>
      </c>
      <c r="F260" s="51" t="s">
        <v>5228</v>
      </c>
      <c r="G260" s="51" t="s">
        <v>5227</v>
      </c>
      <c r="H260" s="51"/>
      <c r="I260" s="51"/>
      <c r="J260" s="51"/>
      <c r="K260" s="51" t="s">
        <v>5226</v>
      </c>
      <c r="L260" s="51"/>
      <c r="M260" s="51"/>
      <c r="N260" s="51"/>
      <c r="O260" s="51"/>
      <c r="P260" s="51"/>
      <c r="Q260" s="51"/>
      <c r="R260" s="51"/>
      <c r="S260" s="51"/>
      <c r="T260" s="51"/>
      <c r="U260" s="51"/>
      <c r="V260" s="51"/>
      <c r="W260" s="51"/>
      <c r="X260" s="51" t="s">
        <v>5225</v>
      </c>
      <c r="Y260" s="51" t="b">
        <f>COUNTIF(Methods_Used_in_Literatures!$N$3:$N$9,'Article_Review '!C277)&gt;0</f>
        <v>0</v>
      </c>
      <c r="Z260" s="51" t="b">
        <f>COUNTIF(Methods_Used_in_Literatures!$P$3:$P$20,C260)&gt;0</f>
        <v>0</v>
      </c>
      <c r="AA260" s="51" t="str">
        <f>VLOOKUP(C260,Article!$A$1:$E$1129,5)</f>
        <v>2019</v>
      </c>
      <c r="AB260" s="51" t="str">
        <f>VLOOKUP(C260,Article!A:F,6)</f>
        <v>JMIR Mhealth Uhealth</v>
      </c>
      <c r="AC260" s="51"/>
    </row>
    <row r="261" spans="1:29" ht="20" customHeight="1" x14ac:dyDescent="0.2">
      <c r="A261" s="12">
        <v>260</v>
      </c>
      <c r="B261" s="12">
        <v>1</v>
      </c>
      <c r="C261" s="12">
        <v>1095</v>
      </c>
      <c r="D261" s="12" t="str">
        <f>VLOOKUP(C261,Article!A:B,2)</f>
        <v>Greater burden of chronic comorbidities and co-medications among people living with HIV versus people without HIV in Japan: A hospital claims database study</v>
      </c>
      <c r="E261" s="13">
        <v>43999</v>
      </c>
      <c r="F261" s="12" t="s">
        <v>5224</v>
      </c>
      <c r="G261" s="12" t="s">
        <v>5223</v>
      </c>
      <c r="H261" s="12" t="s">
        <v>5222</v>
      </c>
      <c r="I261" s="12" t="s">
        <v>5030</v>
      </c>
      <c r="J261" s="12" t="s">
        <v>5221</v>
      </c>
      <c r="K261" s="12" t="s">
        <v>5220</v>
      </c>
      <c r="L261" s="12" t="s">
        <v>5148</v>
      </c>
      <c r="M261" s="12" t="s">
        <v>5219</v>
      </c>
      <c r="N261" s="12" t="s">
        <v>5218</v>
      </c>
      <c r="O261" s="12" t="s">
        <v>5217</v>
      </c>
      <c r="P261" s="12"/>
      <c r="Q261" s="12" t="s">
        <v>5049</v>
      </c>
      <c r="R261" s="12" t="s">
        <v>5048</v>
      </c>
      <c r="S261" s="12"/>
      <c r="T261" s="12" t="s">
        <v>5216</v>
      </c>
      <c r="U261" s="12" t="s">
        <v>5047</v>
      </c>
      <c r="V261" s="12"/>
      <c r="W261" s="12" t="s">
        <v>5019</v>
      </c>
      <c r="X261" s="12"/>
      <c r="Y261" s="12" t="b">
        <f>COUNTIF(Methods_Used_in_Literatures!$N$3:$N$9,'Article_Review '!C79)&gt;0</f>
        <v>0</v>
      </c>
      <c r="Z261" s="12" t="b">
        <f>COUNTIF(Methods_Used_in_Literatures!$P$3:$P$20,C261)&gt;0</f>
        <v>0</v>
      </c>
      <c r="AA261" s="12" t="str">
        <f>VLOOKUP(C261,Article!$A$1:$E$1129,5)</f>
        <v>2019</v>
      </c>
      <c r="AB261" s="12" t="str">
        <f>VLOOKUP(C261,Article!A:F,6)</f>
        <v>J Infect Chemother</v>
      </c>
      <c r="AC261" s="59" t="s">
        <v>5215</v>
      </c>
    </row>
    <row r="262" spans="1:29" ht="20" customHeight="1" x14ac:dyDescent="0.2">
      <c r="A262" s="51">
        <v>261</v>
      </c>
      <c r="B262" s="51">
        <v>1</v>
      </c>
      <c r="C262" s="51">
        <v>185</v>
      </c>
      <c r="D262" s="51" t="str">
        <f>VLOOKUP(C262,Article!A:B,2)</f>
        <v>Natural language processing and machine learning to identify alcohol misuse from the electronic health record in trauma patients: development and internal validation</v>
      </c>
      <c r="E262" s="53">
        <v>43999</v>
      </c>
      <c r="F262" s="51" t="s">
        <v>5214</v>
      </c>
      <c r="G262" s="51" t="s">
        <v>5213</v>
      </c>
      <c r="H262" s="51"/>
      <c r="I262" s="51"/>
      <c r="J262" s="51"/>
      <c r="K262" s="51"/>
      <c r="L262" s="51"/>
      <c r="M262" s="51"/>
      <c r="N262" s="51"/>
      <c r="O262" s="51"/>
      <c r="P262" s="51"/>
      <c r="Q262" s="51"/>
      <c r="R262" s="51"/>
      <c r="S262" s="51"/>
      <c r="T262" s="51"/>
      <c r="U262" s="51"/>
      <c r="V262" s="51"/>
      <c r="W262" s="51"/>
      <c r="X262" s="51" t="s">
        <v>5212</v>
      </c>
      <c r="Y262" s="51" t="b">
        <f>COUNTIF(Methods_Used_in_Literatures!$N$3:$N$9,'Article_Review '!C278)&gt;0</f>
        <v>0</v>
      </c>
      <c r="Z262" s="51" t="b">
        <f>COUNTIF(Methods_Used_in_Literatures!$P$3:$P$20,C262)&gt;0</f>
        <v>0</v>
      </c>
      <c r="AA262" s="51" t="str">
        <f>VLOOKUP(C262,Article!$A$1:$E$1129,5)</f>
        <v>2019</v>
      </c>
      <c r="AB262" s="51" t="str">
        <f>VLOOKUP(C262,Article!A:F,6)</f>
        <v>J Am Med Inform Assoc</v>
      </c>
      <c r="AC262" s="51"/>
    </row>
    <row r="263" spans="1:29" ht="20" customHeight="1" x14ac:dyDescent="0.2">
      <c r="A263" s="12">
        <v>262</v>
      </c>
      <c r="B263" s="12">
        <v>1</v>
      </c>
      <c r="C263" s="12">
        <v>590</v>
      </c>
      <c r="D263" s="12" t="str">
        <f>VLOOKUP(C263,Article!A:B,2)</f>
        <v>Evaluation of treatment patterns and survival among patients with diffuse large B-cell lymphoma in the USA</v>
      </c>
      <c r="E263" s="13">
        <v>43999</v>
      </c>
      <c r="F263" s="12" t="s">
        <v>5211</v>
      </c>
      <c r="G263" s="12" t="s">
        <v>5210</v>
      </c>
      <c r="H263" s="12" t="s">
        <v>5209</v>
      </c>
      <c r="I263" s="12" t="s">
        <v>5030</v>
      </c>
      <c r="J263" s="12" t="s">
        <v>5054</v>
      </c>
      <c r="K263" s="12" t="s">
        <v>5208</v>
      </c>
      <c r="L263" s="12" t="s">
        <v>5148</v>
      </c>
      <c r="M263" s="12" t="s">
        <v>5066</v>
      </c>
      <c r="N263" s="12" t="s">
        <v>5104</v>
      </c>
      <c r="O263" s="12" t="s">
        <v>5207</v>
      </c>
      <c r="P263" s="12"/>
      <c r="Q263" s="12" t="s">
        <v>5049</v>
      </c>
      <c r="R263" s="12" t="s">
        <v>5048</v>
      </c>
      <c r="S263" s="12"/>
      <c r="T263" s="12" t="s">
        <v>5047</v>
      </c>
      <c r="U263" s="12" t="s">
        <v>5047</v>
      </c>
      <c r="V263" s="12"/>
      <c r="W263" s="12" t="s">
        <v>5019</v>
      </c>
      <c r="X263" s="12"/>
      <c r="Y263" s="12" t="b">
        <f>COUNTIF(Methods_Used_in_Literatures!$N$3:$N$9,'Article_Review '!C80)&gt;0</f>
        <v>0</v>
      </c>
      <c r="Z263" s="12" t="b">
        <f>COUNTIF(Methods_Used_in_Literatures!$P$3:$P$20,C263)&gt;0</f>
        <v>1</v>
      </c>
      <c r="AA263" s="12" t="str">
        <f>VLOOKUP(C263,Article!$A$1:$E$1129,5)</f>
        <v>2019</v>
      </c>
      <c r="AB263" s="12" t="str">
        <f>VLOOKUP(C263,Article!A:F,6)</f>
        <v>Future Oncol</v>
      </c>
      <c r="AC263" s="59"/>
    </row>
    <row r="264" spans="1:29" ht="20" customHeight="1" x14ac:dyDescent="0.2">
      <c r="A264" s="51">
        <v>263</v>
      </c>
      <c r="B264" s="51">
        <v>1</v>
      </c>
      <c r="C264" s="51">
        <v>975</v>
      </c>
      <c r="D264" s="51" t="str">
        <f>VLOOKUP(C264,Article!A:B,2)</f>
        <v>Implementing a Scientifically Valid, Cost-Effective, and Scalable Data Collection System at Point of Care: The Cleveland Clinic OME Cohort</v>
      </c>
      <c r="E264" s="53">
        <v>43999</v>
      </c>
      <c r="F264" s="51" t="s">
        <v>5206</v>
      </c>
      <c r="G264" s="51" t="s">
        <v>5205</v>
      </c>
      <c r="H264" s="51"/>
      <c r="I264" s="51"/>
      <c r="J264" s="51"/>
      <c r="K264" s="51"/>
      <c r="L264" s="51"/>
      <c r="M264" s="51"/>
      <c r="N264" s="51"/>
      <c r="O264" s="51"/>
      <c r="P264" s="51"/>
      <c r="Q264" s="51"/>
      <c r="R264" s="51"/>
      <c r="S264" s="51"/>
      <c r="T264" s="51"/>
      <c r="U264" s="51"/>
      <c r="V264" s="51"/>
      <c r="W264" s="51"/>
      <c r="X264" s="51" t="s">
        <v>5044</v>
      </c>
      <c r="Y264" s="51" t="b">
        <f>COUNTIF(Methods_Used_in_Literatures!$N$3:$N$9,'Article_Review '!C279)&gt;0</f>
        <v>0</v>
      </c>
      <c r="Z264" s="51" t="b">
        <f>COUNTIF(Methods_Used_in_Literatures!$P$3:$P$20,C264)&gt;0</f>
        <v>0</v>
      </c>
      <c r="AA264" s="51" t="str">
        <f>VLOOKUP(C264,Article!$A$1:$E$1129,5)</f>
        <v>2019</v>
      </c>
      <c r="AB264" s="51" t="str">
        <f>VLOOKUP(C264,Article!A:F,6)</f>
        <v>J Bone Joint Surg Am</v>
      </c>
      <c r="AC264" s="51" t="s">
        <v>5204</v>
      </c>
    </row>
    <row r="265" spans="1:29" ht="20" customHeight="1" x14ac:dyDescent="0.2">
      <c r="A265" s="51">
        <v>264</v>
      </c>
      <c r="B265" s="51">
        <v>1</v>
      </c>
      <c r="C265" s="51">
        <v>48</v>
      </c>
      <c r="D265" s="51" t="str">
        <f>VLOOKUP(C265,Article!A:B,2)</f>
        <v>Accelerating Biomarker Discovery Through Electronic Health Records, Automated Biobanking, and Proteomics</v>
      </c>
      <c r="E265" s="53">
        <v>43999</v>
      </c>
      <c r="F265" s="51" t="s">
        <v>5203</v>
      </c>
      <c r="G265" s="51" t="s">
        <v>5202</v>
      </c>
      <c r="H265" s="51" t="s">
        <v>5201</v>
      </c>
      <c r="I265" s="51"/>
      <c r="J265" s="51"/>
      <c r="K265" s="51"/>
      <c r="L265" s="51"/>
      <c r="M265" s="51"/>
      <c r="N265" s="51"/>
      <c r="O265" s="51"/>
      <c r="P265" s="51"/>
      <c r="Q265" s="51"/>
      <c r="R265" s="51"/>
      <c r="S265" s="51"/>
      <c r="T265" s="51"/>
      <c r="U265" s="51"/>
      <c r="V265" s="51"/>
      <c r="W265" s="51"/>
      <c r="X265" s="51" t="s">
        <v>5025</v>
      </c>
      <c r="Y265" s="51" t="b">
        <f>COUNTIF(Methods_Used_in_Literatures!$N$3:$N$9,'Article_Review '!C280)&gt;0</f>
        <v>0</v>
      </c>
      <c r="Z265" s="51" t="b">
        <f>COUNTIF(Methods_Used_in_Literatures!$P$3:$P$20,C265)&gt;0</f>
        <v>0</v>
      </c>
      <c r="AA265" s="51" t="str">
        <f>VLOOKUP(C265,Article!$A$1:$E$1129,5)</f>
        <v>2019</v>
      </c>
      <c r="AB265" s="51" t="str">
        <f>VLOOKUP(C265,Article!A:F,6)</f>
        <v>J Am Coll Cardiol</v>
      </c>
      <c r="AC265" s="51"/>
    </row>
    <row r="266" spans="1:29" ht="20" customHeight="1" x14ac:dyDescent="0.2">
      <c r="A266" s="12">
        <v>265</v>
      </c>
      <c r="B266" s="12">
        <v>1</v>
      </c>
      <c r="C266" s="12">
        <v>764</v>
      </c>
      <c r="D266" s="12" t="str">
        <f>VLOOKUP(C266,Article!A:B,2)</f>
        <v>Motocross versus motorcycle injury patterns: A retrospective National Trauma Databank analysis</v>
      </c>
      <c r="E266" s="13">
        <v>43999</v>
      </c>
      <c r="F266" s="12" t="s">
        <v>5200</v>
      </c>
      <c r="G266" s="12" t="s">
        <v>5199</v>
      </c>
      <c r="H266" s="12" t="s">
        <v>5198</v>
      </c>
      <c r="I266" s="12" t="s">
        <v>5030</v>
      </c>
      <c r="J266" s="12" t="s">
        <v>5054</v>
      </c>
      <c r="K266" s="12" t="s">
        <v>5197</v>
      </c>
      <c r="L266" s="12" t="s">
        <v>5067</v>
      </c>
      <c r="M266" s="12" t="s">
        <v>5066</v>
      </c>
      <c r="N266" s="12" t="s">
        <v>5104</v>
      </c>
      <c r="O266" s="12" t="s">
        <v>5196</v>
      </c>
      <c r="P266" s="12"/>
      <c r="Q266" s="12" t="s">
        <v>5049</v>
      </c>
      <c r="R266" s="12" t="s">
        <v>5195</v>
      </c>
      <c r="S266" s="12"/>
      <c r="T266" s="12" t="s">
        <v>5047</v>
      </c>
      <c r="U266" s="12" t="s">
        <v>5047</v>
      </c>
      <c r="V266" s="12"/>
      <c r="W266" s="12" t="s">
        <v>5019</v>
      </c>
      <c r="X266" s="12"/>
      <c r="Y266" s="12" t="b">
        <f>COUNTIF(Methods_Used_in_Literatures!$N$3:$N$9,'Article_Review '!C81)&gt;0</f>
        <v>0</v>
      </c>
      <c r="Z266" s="12" t="b">
        <f>COUNTIF(Methods_Used_in_Literatures!$P$3:$P$20,C266)&gt;0</f>
        <v>0</v>
      </c>
      <c r="AA266" s="12" t="str">
        <f>VLOOKUP(C266,Article!$A$1:$E$1129,5)</f>
        <v>2019</v>
      </c>
      <c r="AB266" s="12" t="str">
        <f>VLOOKUP(C266,Article!A:F,6)</f>
        <v>J Trauma Acute Care Surg</v>
      </c>
      <c r="AC266" s="59"/>
    </row>
    <row r="267" spans="1:29" ht="20" customHeight="1" x14ac:dyDescent="0.2">
      <c r="A267" s="51">
        <v>266</v>
      </c>
      <c r="B267" s="51">
        <v>1</v>
      </c>
      <c r="C267" s="51">
        <v>1084</v>
      </c>
      <c r="D267" s="51" t="str">
        <f>VLOOKUP(C267,Article!A:B,2)</f>
        <v>Lower Complication Rate Following Ankle Fracture Fixation by Orthopaedic Surgeons Versus Podiatrists</v>
      </c>
      <c r="E267" s="53">
        <v>43999</v>
      </c>
      <c r="F267" s="51" t="s">
        <v>5194</v>
      </c>
      <c r="G267" s="51" t="s">
        <v>5193</v>
      </c>
      <c r="H267" s="51"/>
      <c r="I267" s="51" t="s">
        <v>5030</v>
      </c>
      <c r="J267" s="51" t="s">
        <v>5054</v>
      </c>
      <c r="K267" s="51" t="s">
        <v>5192</v>
      </c>
      <c r="L267" s="51"/>
      <c r="M267" s="51"/>
      <c r="N267" s="51"/>
      <c r="O267" s="51"/>
      <c r="P267" s="51"/>
      <c r="Q267" s="51"/>
      <c r="R267" s="51"/>
      <c r="S267" s="51"/>
      <c r="T267" s="51"/>
      <c r="U267" s="51"/>
      <c r="V267" s="51"/>
      <c r="W267" s="51"/>
      <c r="X267" s="51" t="s">
        <v>5041</v>
      </c>
      <c r="Y267" s="51" t="b">
        <f>COUNTIF(Methods_Used_in_Literatures!$N$3:$N$9,'Article_Review '!C281)&gt;0</f>
        <v>0</v>
      </c>
      <c r="Z267" s="51" t="b">
        <f>COUNTIF(Methods_Used_in_Literatures!$P$3:$P$20,C267)&gt;0</f>
        <v>0</v>
      </c>
      <c r="AA267" s="51" t="str">
        <f>VLOOKUP(C267,Article!$A$1:$E$1129,5)</f>
        <v>2019</v>
      </c>
      <c r="AB267" s="51" t="str">
        <f>VLOOKUP(C267,Article!A:F,6)</f>
        <v>J Am Acad Orthop Surg</v>
      </c>
      <c r="AC267" s="51"/>
    </row>
    <row r="268" spans="1:29" ht="20" customHeight="1" x14ac:dyDescent="0.2">
      <c r="A268" s="51">
        <v>267</v>
      </c>
      <c r="B268" s="51">
        <v>1</v>
      </c>
      <c r="C268" s="51">
        <v>834</v>
      </c>
      <c r="D268" s="51" t="str">
        <f>VLOOKUP(C268,Article!A:B,2)</f>
        <v>Development of Deployable Predictive Models for Minimal Clinically Important Difference Achievement Across the Commonly Used Health-related Quality of Life Instruments in Adult Spinal Deformity Surgery</v>
      </c>
      <c r="E268" s="53">
        <v>43999</v>
      </c>
      <c r="F268" s="51" t="s">
        <v>5191</v>
      </c>
      <c r="G268" s="51" t="s">
        <v>5190</v>
      </c>
      <c r="H268" s="51" t="s">
        <v>5189</v>
      </c>
      <c r="I268" s="51" t="s">
        <v>5030</v>
      </c>
      <c r="J268" s="51" t="s">
        <v>5097</v>
      </c>
      <c r="K268" s="51"/>
      <c r="L268" s="51"/>
      <c r="M268" s="51"/>
      <c r="N268" s="51"/>
      <c r="O268" s="51"/>
      <c r="P268" s="51"/>
      <c r="Q268" s="51"/>
      <c r="R268" s="51"/>
      <c r="S268" s="51"/>
      <c r="T268" s="51"/>
      <c r="U268" s="51"/>
      <c r="V268" s="51"/>
      <c r="W268" s="51"/>
      <c r="X268" s="51" t="s">
        <v>5172</v>
      </c>
      <c r="Y268" s="51" t="b">
        <f>COUNTIF(Methods_Used_in_Literatures!$N$3:$N$9,'Article_Review '!C282)&gt;0</f>
        <v>0</v>
      </c>
      <c r="Z268" s="51" t="b">
        <f>COUNTIF(Methods_Used_in_Literatures!$P$3:$P$20,C268)&gt;0</f>
        <v>0</v>
      </c>
      <c r="AA268" s="51" t="str">
        <f>VLOOKUP(C268,Article!$A$1:$E$1129,5)</f>
        <v>2019</v>
      </c>
      <c r="AB268" s="51" t="str">
        <f>VLOOKUP(C268,Article!A:F,6)</f>
        <v>Spine (Phila Pa 1976)</v>
      </c>
      <c r="AC268" s="51" t="s">
        <v>5188</v>
      </c>
    </row>
    <row r="269" spans="1:29" ht="20" customHeight="1" x14ac:dyDescent="0.2">
      <c r="A269" s="51">
        <v>268</v>
      </c>
      <c r="B269" s="51">
        <v>1</v>
      </c>
      <c r="C269" s="51">
        <v>613</v>
      </c>
      <c r="D269" s="51" t="str">
        <f>VLOOKUP(C269,Article!A:B,2)</f>
        <v>[Analysis of drug-related problems in a tertiary university hospital in Barcelona (Spain)]</v>
      </c>
      <c r="E269" s="53">
        <v>43999</v>
      </c>
      <c r="F269" s="51" t="s">
        <v>5187</v>
      </c>
      <c r="G269" s="51" t="s">
        <v>5186</v>
      </c>
      <c r="H269" s="51"/>
      <c r="I269" s="51"/>
      <c r="J269" s="51"/>
      <c r="K269" s="51"/>
      <c r="L269" s="51"/>
      <c r="M269" s="51"/>
      <c r="N269" s="51"/>
      <c r="O269" s="51"/>
      <c r="P269" s="51"/>
      <c r="Q269" s="51"/>
      <c r="R269" s="51"/>
      <c r="S269" s="51"/>
      <c r="T269" s="51"/>
      <c r="U269" s="51"/>
      <c r="V269" s="51"/>
      <c r="W269" s="51"/>
      <c r="X269" s="51" t="s">
        <v>5185</v>
      </c>
      <c r="Y269" s="51" t="b">
        <f>COUNTIF(Methods_Used_in_Literatures!$N$3:$N$9,'Article_Review '!C283)&gt;0</f>
        <v>0</v>
      </c>
      <c r="Z269" s="51" t="b">
        <f>COUNTIF(Methods_Used_in_Literatures!$P$3:$P$20,C269)&gt;0</f>
        <v>0</v>
      </c>
      <c r="AA269" s="51" t="str">
        <f>VLOOKUP(C269,Article!$A$1:$E$1129,5)</f>
        <v>2019</v>
      </c>
      <c r="AB269" s="51" t="str">
        <f>VLOOKUP(C269,Article!A:F,6)</f>
        <v>Gac Sanit</v>
      </c>
      <c r="AC269" s="51"/>
    </row>
    <row r="270" spans="1:29" ht="20" customHeight="1" x14ac:dyDescent="0.2">
      <c r="A270" s="51">
        <v>269</v>
      </c>
      <c r="B270" s="51">
        <v>1</v>
      </c>
      <c r="C270" s="51">
        <v>1053</v>
      </c>
      <c r="D270" s="51" t="str">
        <f>VLOOKUP(C270,Article!A:B,2)</f>
        <v>A seven-center examination of the relationship between monthly volume and mortality in trauma: a hypothesis-generating study</v>
      </c>
      <c r="E270" s="53">
        <v>43999</v>
      </c>
      <c r="F270" s="51" t="s">
        <v>5184</v>
      </c>
      <c r="G270" s="51" t="s">
        <v>5183</v>
      </c>
      <c r="H270" s="51" t="s">
        <v>5182</v>
      </c>
      <c r="I270" s="51"/>
      <c r="J270" s="51"/>
      <c r="K270" s="51"/>
      <c r="L270" s="51"/>
      <c r="M270" s="51"/>
      <c r="N270" s="51"/>
      <c r="O270" s="51"/>
      <c r="P270" s="51"/>
      <c r="Q270" s="51"/>
      <c r="R270" s="51"/>
      <c r="S270" s="51"/>
      <c r="T270" s="51"/>
      <c r="U270" s="51"/>
      <c r="V270" s="51"/>
      <c r="W270" s="51"/>
      <c r="X270" s="51" t="s">
        <v>5029</v>
      </c>
      <c r="Y270" s="51" t="b">
        <f>COUNTIF(Methods_Used_in_Literatures!$N$3:$N$9,'Article_Review '!C284)&gt;0</f>
        <v>0</v>
      </c>
      <c r="Z270" s="51" t="b">
        <f>COUNTIF(Methods_Used_in_Literatures!$P$3:$P$20,C270)&gt;0</f>
        <v>0</v>
      </c>
      <c r="AA270" s="51" t="str">
        <f>VLOOKUP(C270,Article!$A$1:$E$1129,5)</f>
        <v>2019</v>
      </c>
      <c r="AB270" s="51" t="str">
        <f>VLOOKUP(C270,Article!A:F,6)</f>
        <v>Eur J Trauma Emerg Surg</v>
      </c>
      <c r="AC270" s="51"/>
    </row>
    <row r="271" spans="1:29" ht="20" customHeight="1" x14ac:dyDescent="0.2">
      <c r="A271" s="51">
        <v>270</v>
      </c>
      <c r="B271" s="51">
        <v>1</v>
      </c>
      <c r="C271" s="51">
        <v>634</v>
      </c>
      <c r="D271" s="51" t="str">
        <f>VLOOKUP(C271,Article!A:B,2)</f>
        <v>Adherence to growth hormone (GH) therapy in naïve to treatment GH-deficient children: data of the Italian Cohort from the Easypod Connect Observational Study (ECOS)</v>
      </c>
      <c r="E271" s="53">
        <v>43999</v>
      </c>
      <c r="F271" s="51" t="s">
        <v>5181</v>
      </c>
      <c r="G271" s="51" t="s">
        <v>5180</v>
      </c>
      <c r="H271" s="51" t="s">
        <v>5179</v>
      </c>
      <c r="I271" s="51" t="s">
        <v>5030</v>
      </c>
      <c r="J271" s="51" t="s">
        <v>5097</v>
      </c>
      <c r="K271" s="51" t="s">
        <v>5178</v>
      </c>
      <c r="L271" s="51"/>
      <c r="M271" s="51" t="s">
        <v>5177</v>
      </c>
      <c r="N271" s="51"/>
      <c r="O271" s="51"/>
      <c r="P271" s="51"/>
      <c r="Q271" s="51"/>
      <c r="R271" s="51"/>
      <c r="S271" s="51"/>
      <c r="T271" s="51"/>
      <c r="U271" s="51"/>
      <c r="V271" s="51"/>
      <c r="W271" s="51"/>
      <c r="X271" s="51" t="s">
        <v>5029</v>
      </c>
      <c r="Y271" s="51" t="b">
        <f>COUNTIF(Methods_Used_in_Literatures!$N$3:$N$9,'Article_Review '!C285)&gt;0</f>
        <v>0</v>
      </c>
      <c r="Z271" s="51" t="b">
        <f>COUNTIF(Methods_Used_in_Literatures!$P$3:$P$20,C271)&gt;0</f>
        <v>0</v>
      </c>
      <c r="AA271" s="51" t="str">
        <f>VLOOKUP(C271,Article!$A$1:$E$1129,5)</f>
        <v>2019</v>
      </c>
      <c r="AB271" s="51" t="str">
        <f>VLOOKUP(C271,Article!A:F,6)</f>
        <v>J Endocrinol Invest</v>
      </c>
      <c r="AC271" s="51" t="s">
        <v>5176</v>
      </c>
    </row>
    <row r="272" spans="1:29" ht="20" customHeight="1" x14ac:dyDescent="0.2">
      <c r="A272" s="51">
        <v>271</v>
      </c>
      <c r="B272" s="51">
        <v>1</v>
      </c>
      <c r="C272" s="51">
        <v>1023</v>
      </c>
      <c r="D272" s="51" t="str">
        <f>VLOOKUP(C272,Article!A:B,2)</f>
        <v>Management and outcome of 597 wartime penetrating lower extremity arterial injuries from an international military cohort</v>
      </c>
      <c r="E272" s="53">
        <v>43999</v>
      </c>
      <c r="F272" s="51" t="s">
        <v>5175</v>
      </c>
      <c r="G272" s="51" t="s">
        <v>5174</v>
      </c>
      <c r="H272" s="51"/>
      <c r="I272" s="51"/>
      <c r="J272" s="51"/>
      <c r="K272" s="51" t="s">
        <v>5173</v>
      </c>
      <c r="L272" s="51"/>
      <c r="M272" s="51"/>
      <c r="N272" s="51"/>
      <c r="O272" s="51"/>
      <c r="P272" s="51"/>
      <c r="Q272" s="51"/>
      <c r="R272" s="51"/>
      <c r="S272" s="51"/>
      <c r="T272" s="51"/>
      <c r="U272" s="51"/>
      <c r="V272" s="51"/>
      <c r="W272" s="51"/>
      <c r="X272" s="51" t="s">
        <v>5172</v>
      </c>
      <c r="Y272" s="51" t="b">
        <f>COUNTIF(Methods_Used_in_Literatures!$N$3:$N$9,'Article_Review '!C286)&gt;0</f>
        <v>0</v>
      </c>
      <c r="Z272" s="51" t="b">
        <f>COUNTIF(Methods_Used_in_Literatures!$P$3:$P$20,C272)&gt;0</f>
        <v>0</v>
      </c>
      <c r="AA272" s="51" t="str">
        <f>VLOOKUP(C272,Article!$A$1:$E$1129,5)</f>
        <v>2019</v>
      </c>
      <c r="AB272" s="51" t="str">
        <f>VLOOKUP(C272,Article!A:F,6)</f>
        <v>J Vasc Surg</v>
      </c>
      <c r="AC272" s="51"/>
    </row>
    <row r="273" spans="1:29" ht="20" customHeight="1" x14ac:dyDescent="0.2">
      <c r="A273" s="12">
        <v>272</v>
      </c>
      <c r="B273" s="12">
        <v>1</v>
      </c>
      <c r="C273" s="12">
        <v>337</v>
      </c>
      <c r="D273" s="12" t="str">
        <f>VLOOKUP(C273,Article!A:B,2)</f>
        <v>Impact of an electronic medical record reminder on hepatitis B vaccine initiation and completion rates among insured adults with diabetes mellitus</v>
      </c>
      <c r="E273" s="13">
        <v>43999</v>
      </c>
      <c r="F273" s="12" t="s">
        <v>5171</v>
      </c>
      <c r="G273" s="12" t="s">
        <v>5170</v>
      </c>
      <c r="H273" s="12" t="s">
        <v>5169</v>
      </c>
      <c r="I273" s="12" t="s">
        <v>5030</v>
      </c>
      <c r="J273" s="12" t="s">
        <v>5054</v>
      </c>
      <c r="K273" s="12" t="s">
        <v>5168</v>
      </c>
      <c r="L273" s="12" t="s">
        <v>5148</v>
      </c>
      <c r="M273" s="12" t="s">
        <v>5066</v>
      </c>
      <c r="N273" s="12" t="s">
        <v>5167</v>
      </c>
      <c r="O273" s="12" t="s">
        <v>5166</v>
      </c>
      <c r="P273" s="12"/>
      <c r="Q273" s="12" t="s">
        <v>5049</v>
      </c>
      <c r="R273" s="12" t="s">
        <v>5048</v>
      </c>
      <c r="S273" s="12"/>
      <c r="T273" s="12" t="s">
        <v>5047</v>
      </c>
      <c r="U273" s="12" t="s">
        <v>5047</v>
      </c>
      <c r="V273" s="12"/>
      <c r="W273" s="12" t="s">
        <v>5019</v>
      </c>
      <c r="X273" s="12"/>
      <c r="Y273" s="12" t="b">
        <f>COUNTIF(Methods_Used_in_Literatures!$N$3:$N$9,'Article_Review '!C82)&gt;0</f>
        <v>0</v>
      </c>
      <c r="Z273" s="12" t="b">
        <f>COUNTIF(Methods_Used_in_Literatures!$P$3:$P$20,C273)&gt;0</f>
        <v>1</v>
      </c>
      <c r="AA273" s="12" t="str">
        <f>VLOOKUP(C273,Article!$A$1:$E$1129,5)</f>
        <v>2019</v>
      </c>
      <c r="AB273" s="12" t="str">
        <f>VLOOKUP(C273,Article!A:F,6)</f>
        <v>Vaccine</v>
      </c>
      <c r="AC273" s="59"/>
    </row>
    <row r="274" spans="1:29" ht="20" customHeight="1" x14ac:dyDescent="0.2">
      <c r="A274" s="51">
        <v>273</v>
      </c>
      <c r="B274" s="51">
        <v>1</v>
      </c>
      <c r="C274" s="51">
        <v>194</v>
      </c>
      <c r="D274" s="51" t="str">
        <f>VLOOKUP(C274,Article!A:B,2)</f>
        <v>Evaluating Lung Cancer Screening Uptake, Outcomes, and Costs in the United States: Challenges With Existing Data and Recommendations for Improvement</v>
      </c>
      <c r="E274" s="53">
        <v>43999</v>
      </c>
      <c r="F274" s="51" t="s">
        <v>5165</v>
      </c>
      <c r="G274" s="51" t="s">
        <v>5164</v>
      </c>
      <c r="H274" s="51"/>
      <c r="I274" s="51"/>
      <c r="J274" s="51"/>
      <c r="K274" s="51"/>
      <c r="L274" s="51"/>
      <c r="M274" s="51"/>
      <c r="N274" s="51"/>
      <c r="O274" s="51"/>
      <c r="P274" s="51"/>
      <c r="Q274" s="51"/>
      <c r="R274" s="51"/>
      <c r="S274" s="51"/>
      <c r="T274" s="51"/>
      <c r="U274" s="51"/>
      <c r="V274" s="51"/>
      <c r="W274" s="51"/>
      <c r="X274" s="51" t="s">
        <v>5029</v>
      </c>
      <c r="Y274" s="51" t="b">
        <f>COUNTIF(Methods_Used_in_Literatures!$N$3:$N$9,'Article_Review '!C287)&gt;0</f>
        <v>0</v>
      </c>
      <c r="Z274" s="51" t="b">
        <f>COUNTIF(Methods_Used_in_Literatures!$P$3:$P$20,C274)&gt;0</f>
        <v>0</v>
      </c>
      <c r="AA274" s="51" t="str">
        <f>VLOOKUP(C274,Article!$A$1:$E$1129,5)</f>
        <v>2019</v>
      </c>
      <c r="AB274" s="51" t="str">
        <f>VLOOKUP(C274,Article!A:F,6)</f>
        <v>J Natl Cancer Inst</v>
      </c>
      <c r="AC274" s="51" t="s">
        <v>5163</v>
      </c>
    </row>
    <row r="275" spans="1:29" ht="20" customHeight="1" x14ac:dyDescent="0.2">
      <c r="A275" s="12">
        <v>274</v>
      </c>
      <c r="B275" s="12">
        <v>1</v>
      </c>
      <c r="C275" s="12">
        <v>546</v>
      </c>
      <c r="D275" s="12" t="str">
        <f>VLOOKUP(C275,Article!A:B,2)</f>
        <v>Longitudinal engagement trajectories and risk of death among new ART starters in Zambia: A group-based multi-trajectory analysis</v>
      </c>
      <c r="E275" s="13">
        <v>43999</v>
      </c>
      <c r="F275" s="12" t="s">
        <v>5162</v>
      </c>
      <c r="G275" s="12" t="s">
        <v>5161</v>
      </c>
      <c r="H275" s="12" t="s">
        <v>5160</v>
      </c>
      <c r="I275" s="12" t="s">
        <v>5030</v>
      </c>
      <c r="J275" s="12" t="s">
        <v>5097</v>
      </c>
      <c r="K275" s="12" t="s">
        <v>5159</v>
      </c>
      <c r="L275" s="12" t="s">
        <v>5091</v>
      </c>
      <c r="M275" s="12" t="s">
        <v>5066</v>
      </c>
      <c r="N275" s="12" t="s">
        <v>5158</v>
      </c>
      <c r="O275" s="12" t="s">
        <v>5157</v>
      </c>
      <c r="P275" s="12"/>
      <c r="Q275" s="12" t="s">
        <v>5049</v>
      </c>
      <c r="R275" s="12" t="s">
        <v>5048</v>
      </c>
      <c r="S275" s="12" t="s">
        <v>5229</v>
      </c>
      <c r="T275" s="12" t="s">
        <v>5102</v>
      </c>
      <c r="U275" s="12" t="s">
        <v>5019</v>
      </c>
      <c r="V275" s="12"/>
      <c r="W275" s="12" t="s">
        <v>5019</v>
      </c>
      <c r="X275" s="12"/>
      <c r="Y275" s="12" t="b">
        <f>COUNTIF(Methods_Used_in_Literatures!$N$3:$N$9,'Article_Review '!C83)&gt;0</f>
        <v>0</v>
      </c>
      <c r="Z275" s="12" t="b">
        <f>COUNTIF(Methods_Used_in_Literatures!$P$3:$P$20,C275)&gt;0</f>
        <v>0</v>
      </c>
      <c r="AA275" s="12" t="str">
        <f>VLOOKUP(C275,Article!$A$1:$E$1129,5)</f>
        <v>2019</v>
      </c>
      <c r="AB275" s="12" t="str">
        <f>VLOOKUP(C275,Article!A:F,6)</f>
        <v>PLoS Med</v>
      </c>
      <c r="AC275" s="59" t="s">
        <v>5134</v>
      </c>
    </row>
    <row r="276" spans="1:29" ht="20" customHeight="1" x14ac:dyDescent="0.2">
      <c r="A276" s="51">
        <v>275</v>
      </c>
      <c r="B276" s="51">
        <v>1</v>
      </c>
      <c r="C276" s="51">
        <v>95</v>
      </c>
      <c r="D276" s="51" t="str">
        <f>VLOOKUP(C276,Article!A:B,2)</f>
        <v>Association of the Usability of Electronic Health Records With Cognitive Workload and Performance Levels Among Physicians</v>
      </c>
      <c r="E276" s="53">
        <v>43999</v>
      </c>
      <c r="F276" s="51" t="s">
        <v>5156</v>
      </c>
      <c r="G276" s="51" t="s">
        <v>5155</v>
      </c>
      <c r="H276" s="51" t="s">
        <v>5154</v>
      </c>
      <c r="I276" s="51"/>
      <c r="J276" s="51"/>
      <c r="K276" s="51"/>
      <c r="L276" s="51"/>
      <c r="M276" s="51"/>
      <c r="N276" s="51"/>
      <c r="O276" s="51"/>
      <c r="P276" s="51"/>
      <c r="Q276" s="51"/>
      <c r="R276" s="51"/>
      <c r="S276" s="51"/>
      <c r="T276" s="51"/>
      <c r="U276" s="51"/>
      <c r="V276" s="51"/>
      <c r="W276" s="51"/>
      <c r="X276" s="51" t="s">
        <v>5029</v>
      </c>
      <c r="Y276" s="51" t="b">
        <f>COUNTIF(Methods_Used_in_Literatures!$N$3:$N$9,'Article_Review '!C288)&gt;0</f>
        <v>0</v>
      </c>
      <c r="Z276" s="51" t="b">
        <f>COUNTIF(Methods_Used_in_Literatures!$P$3:$P$20,C276)&gt;0</f>
        <v>0</v>
      </c>
      <c r="AA276" s="51" t="str">
        <f>VLOOKUP(C276,Article!$A$1:$E$1129,5)</f>
        <v>2019</v>
      </c>
      <c r="AB276" s="51" t="str">
        <f>VLOOKUP(C276,Article!A:F,6)</f>
        <v>JAMA Netw Open</v>
      </c>
      <c r="AC276" s="51" t="s">
        <v>5153</v>
      </c>
    </row>
    <row r="277" spans="1:29" ht="20" customHeight="1" x14ac:dyDescent="0.2">
      <c r="A277" s="12">
        <v>276</v>
      </c>
      <c r="B277" s="12">
        <v>1</v>
      </c>
      <c r="C277" s="12">
        <v>570</v>
      </c>
      <c r="D277" s="12" t="str">
        <f>VLOOKUP(C277,Article!A:B,2)</f>
        <v>Length of Stay and ICU Stay Are Increased With Repair of Traumatic Superior Mesenteric Vein Injury</v>
      </c>
      <c r="E277" s="13">
        <v>43999</v>
      </c>
      <c r="F277" s="12" t="s">
        <v>5152</v>
      </c>
      <c r="G277" s="12" t="s">
        <v>5151</v>
      </c>
      <c r="H277" s="12" t="s">
        <v>5150</v>
      </c>
      <c r="I277" s="12" t="s">
        <v>5030</v>
      </c>
      <c r="J277" s="12" t="s">
        <v>5054</v>
      </c>
      <c r="K277" s="12" t="s">
        <v>5149</v>
      </c>
      <c r="L277" s="12" t="s">
        <v>5148</v>
      </c>
      <c r="M277" s="12" t="s">
        <v>5066</v>
      </c>
      <c r="N277" s="12" t="s">
        <v>5104</v>
      </c>
      <c r="O277" s="12" t="s">
        <v>5064</v>
      </c>
      <c r="P277" s="12"/>
      <c r="Q277" s="12" t="s">
        <v>5049</v>
      </c>
      <c r="R277" s="12" t="s">
        <v>5063</v>
      </c>
      <c r="S277" s="12"/>
      <c r="T277" s="12" t="s">
        <v>5047</v>
      </c>
      <c r="U277" s="12" t="s">
        <v>5047</v>
      </c>
      <c r="V277" s="12"/>
      <c r="W277" s="12" t="s">
        <v>5019</v>
      </c>
      <c r="X277" s="12"/>
      <c r="Y277" s="12" t="b">
        <f>COUNTIF(Methods_Used_in_Literatures!$N$3:$N$9,'Article_Review '!C84)&gt;0</f>
        <v>0</v>
      </c>
      <c r="Z277" s="12" t="b">
        <f>COUNTIF(Methods_Used_in_Literatures!$P$3:$P$20,C277)&gt;0</f>
        <v>0</v>
      </c>
      <c r="AA277" s="12" t="str">
        <f>VLOOKUP(C277,Article!$A$1:$E$1129,5)</f>
        <v>2019</v>
      </c>
      <c r="AB277" s="12" t="str">
        <f>VLOOKUP(C277,Article!A:F,6)</f>
        <v>J Surg Res</v>
      </c>
      <c r="AC277" s="59"/>
    </row>
    <row r="278" spans="1:29" ht="20" customHeight="1" x14ac:dyDescent="0.2">
      <c r="A278" s="51">
        <v>277</v>
      </c>
      <c r="B278" s="51">
        <v>1</v>
      </c>
      <c r="C278" s="51">
        <v>120</v>
      </c>
      <c r="D278" s="51" t="str">
        <f>VLOOKUP(C278,Article!A:B,2)</f>
        <v>Delivering person-centered care with an electronic health record</v>
      </c>
      <c r="E278" s="53">
        <v>43999</v>
      </c>
      <c r="F278" s="51" t="s">
        <v>5147</v>
      </c>
      <c r="G278" s="51" t="s">
        <v>5146</v>
      </c>
      <c r="H278" s="51"/>
      <c r="I278" s="51"/>
      <c r="J278" s="51"/>
      <c r="K278" s="51"/>
      <c r="L278" s="51"/>
      <c r="M278" s="51"/>
      <c r="N278" s="51"/>
      <c r="O278" s="51"/>
      <c r="P278" s="51"/>
      <c r="Q278" s="51"/>
      <c r="R278" s="51"/>
      <c r="S278" s="51"/>
      <c r="T278" s="51"/>
      <c r="U278" s="51"/>
      <c r="V278" s="51"/>
      <c r="W278" s="51"/>
      <c r="X278" s="51" t="s">
        <v>5145</v>
      </c>
      <c r="Y278" s="51" t="b">
        <f>COUNTIF(Methods_Used_in_Literatures!$N$3:$N$9,'Article_Review '!C289)&gt;0</f>
        <v>0</v>
      </c>
      <c r="Z278" s="51" t="b">
        <f>COUNTIF(Methods_Used_in_Literatures!$P$3:$P$20,C278)&gt;0</f>
        <v>0</v>
      </c>
      <c r="AA278" s="51" t="str">
        <f>VLOOKUP(C278,Article!$A$1:$E$1129,5)</f>
        <v>2019</v>
      </c>
      <c r="AB278" s="51" t="str">
        <f>VLOOKUP(C278,Article!A:F,6)</f>
        <v>BMC Med Inform Decis Mak</v>
      </c>
      <c r="AC278" s="51"/>
    </row>
    <row r="279" spans="1:29" ht="20" customHeight="1" x14ac:dyDescent="0.2">
      <c r="A279" s="51">
        <v>278</v>
      </c>
      <c r="B279" s="51">
        <v>1</v>
      </c>
      <c r="C279" s="51">
        <v>733</v>
      </c>
      <c r="D279" s="51" t="str">
        <f>VLOOKUP(C279,Article!A:B,2)</f>
        <v>The Effects of Case Timing and Care Team Composition on Hospital Operating Room Costs for Endovascular Procedures</v>
      </c>
      <c r="E279" s="53">
        <v>43999</v>
      </c>
      <c r="F279" s="51" t="s">
        <v>5144</v>
      </c>
      <c r="G279" s="51" t="s">
        <v>5144</v>
      </c>
      <c r="H279" s="51" t="s">
        <v>5143</v>
      </c>
      <c r="I279" s="51"/>
      <c r="J279" s="51"/>
      <c r="K279" s="51"/>
      <c r="L279" s="51"/>
      <c r="M279" s="51"/>
      <c r="N279" s="51"/>
      <c r="O279" s="51"/>
      <c r="P279" s="51"/>
      <c r="Q279" s="51"/>
      <c r="R279" s="51"/>
      <c r="S279" s="51"/>
      <c r="T279" s="51"/>
      <c r="U279" s="51"/>
      <c r="V279" s="51"/>
      <c r="W279" s="51"/>
      <c r="X279" s="51" t="s">
        <v>5029</v>
      </c>
      <c r="Y279" s="51" t="b">
        <f>COUNTIF(Methods_Used_in_Literatures!$N$3:$N$9,'Article_Review '!C290)&gt;0</f>
        <v>0</v>
      </c>
      <c r="Z279" s="51" t="b">
        <f>COUNTIF(Methods_Used_in_Literatures!$P$3:$P$20,C279)&gt;0</f>
        <v>0</v>
      </c>
      <c r="AA279" s="51" t="str">
        <f>VLOOKUP(C279,Article!$A$1:$E$1129,5)</f>
        <v>2019</v>
      </c>
      <c r="AB279" s="51" t="str">
        <f>VLOOKUP(C279,Article!A:F,6)</f>
        <v>Ann Vasc Surg</v>
      </c>
      <c r="AC279" s="51" t="s">
        <v>5142</v>
      </c>
    </row>
    <row r="280" spans="1:29" ht="20" customHeight="1" x14ac:dyDescent="0.2">
      <c r="A280" s="12">
        <v>279</v>
      </c>
      <c r="B280" s="12">
        <v>1</v>
      </c>
      <c r="C280" s="12">
        <v>260</v>
      </c>
      <c r="D280" s="12" t="str">
        <f>VLOOKUP(C280,Article!A:B,2)</f>
        <v>Evaluating Delivery of Low Tidal Volume Ventilation in Six ICUs Using Electronic Health Record Data</v>
      </c>
      <c r="E280" s="13">
        <v>44001</v>
      </c>
      <c r="F280" s="12" t="s">
        <v>5141</v>
      </c>
      <c r="G280" s="12" t="s">
        <v>5140</v>
      </c>
      <c r="H280" s="12" t="s">
        <v>5139</v>
      </c>
      <c r="I280" s="12" t="s">
        <v>5030</v>
      </c>
      <c r="J280" s="12" t="s">
        <v>5054</v>
      </c>
      <c r="K280" s="12" t="s">
        <v>5138</v>
      </c>
      <c r="L280" s="12" t="s">
        <v>5137</v>
      </c>
      <c r="M280" s="12" t="s">
        <v>5066</v>
      </c>
      <c r="N280" s="12" t="s">
        <v>5104</v>
      </c>
      <c r="O280" s="12" t="s">
        <v>5136</v>
      </c>
      <c r="P280" s="12" t="s">
        <v>5135</v>
      </c>
      <c r="Q280" s="12" t="s">
        <v>5049</v>
      </c>
      <c r="R280" s="12" t="s">
        <v>5048</v>
      </c>
      <c r="S280" s="12"/>
      <c r="T280" s="12" t="s">
        <v>5102</v>
      </c>
      <c r="U280" s="12" t="s">
        <v>5019</v>
      </c>
      <c r="V280" s="12"/>
      <c r="W280" s="12" t="s">
        <v>5019</v>
      </c>
      <c r="X280" s="12"/>
      <c r="Y280" s="12" t="b">
        <f>COUNTIF(Methods_Used_in_Literatures!$N$3:$N$9,'Article_Review '!C85)&gt;0</f>
        <v>0</v>
      </c>
      <c r="Z280" s="12" t="b">
        <f>COUNTIF(Methods_Used_in_Literatures!$P$3:$P$20,C280)&gt;0</f>
        <v>0</v>
      </c>
      <c r="AA280" s="12" t="str">
        <f>VLOOKUP(C280,Article!$A$1:$E$1129,5)</f>
        <v>2019</v>
      </c>
      <c r="AB280" s="12" t="str">
        <f>VLOOKUP(C280,Article!A:F,6)</f>
        <v>Crit Care Med</v>
      </c>
      <c r="AC280" s="59" t="s">
        <v>5134</v>
      </c>
    </row>
    <row r="281" spans="1:29" ht="20" customHeight="1" x14ac:dyDescent="0.2">
      <c r="A281" s="51">
        <v>280</v>
      </c>
      <c r="B281" s="51">
        <v>1</v>
      </c>
      <c r="C281" s="51">
        <v>1060</v>
      </c>
      <c r="D281" s="51" t="str">
        <f>VLOOKUP(C281,Article!A:B,2)</f>
        <v>Variation in the Treatment of Distal Radius Fractures in the United States: 2010 to 2015</v>
      </c>
      <c r="E281" s="53">
        <v>44001</v>
      </c>
      <c r="F281" s="51" t="s">
        <v>5133</v>
      </c>
      <c r="G281" s="51" t="s">
        <v>5132</v>
      </c>
      <c r="H281" s="51" t="s">
        <v>5131</v>
      </c>
      <c r="I281" s="51" t="s">
        <v>5030</v>
      </c>
      <c r="J281" s="51"/>
      <c r="K281" s="51" t="s">
        <v>5130</v>
      </c>
      <c r="L281" s="51"/>
      <c r="M281" s="51"/>
      <c r="N281" s="51"/>
      <c r="O281" s="51"/>
      <c r="P281" s="51"/>
      <c r="Q281" s="51"/>
      <c r="R281" s="51"/>
      <c r="S281" s="51"/>
      <c r="T281" s="51"/>
      <c r="U281" s="51"/>
      <c r="V281" s="51"/>
      <c r="W281" s="51"/>
      <c r="X281" s="51" t="s">
        <v>5029</v>
      </c>
      <c r="Y281" s="51" t="b">
        <f>COUNTIF(Methods_Used_in_Literatures!$N$3:$N$9,'Article_Review '!C291)&gt;0</f>
        <v>0</v>
      </c>
      <c r="Z281" s="51" t="b">
        <f>COUNTIF(Methods_Used_in_Literatures!$P$3:$P$20,C281)&gt;0</f>
        <v>0</v>
      </c>
      <c r="AA281" s="51" t="str">
        <f>VLOOKUP(C281,Article!$A$1:$E$1129,5)</f>
        <v>2019</v>
      </c>
      <c r="AB281" s="51" t="str">
        <f>VLOOKUP(C281,Article!A:F,6)</f>
        <v>Plast Reconstr Surg</v>
      </c>
      <c r="AC281" s="51" t="s">
        <v>5129</v>
      </c>
    </row>
    <row r="282" spans="1:29" ht="20" customHeight="1" x14ac:dyDescent="0.2">
      <c r="A282" s="51">
        <v>281</v>
      </c>
      <c r="B282" s="51">
        <v>1</v>
      </c>
      <c r="C282" s="51">
        <v>218</v>
      </c>
      <c r="D282" s="51" t="str">
        <f>VLOOKUP(C282,Article!A:B,2)</f>
        <v>Electronic Decision support for Improvement of Contemporary Therapy for Stroke Prevention</v>
      </c>
      <c r="E282" s="53">
        <v>44001</v>
      </c>
      <c r="F282" s="51" t="s">
        <v>5128</v>
      </c>
      <c r="G282" s="51" t="s">
        <v>5127</v>
      </c>
      <c r="H282" s="51"/>
      <c r="I282" s="51"/>
      <c r="J282" s="51"/>
      <c r="K282" s="51"/>
      <c r="L282" s="51"/>
      <c r="M282" s="51"/>
      <c r="N282" s="51"/>
      <c r="O282" s="51"/>
      <c r="P282" s="51"/>
      <c r="Q282" s="51"/>
      <c r="R282" s="51"/>
      <c r="S282" s="51"/>
      <c r="T282" s="51"/>
      <c r="U282" s="51"/>
      <c r="V282" s="51"/>
      <c r="W282" s="51"/>
      <c r="X282" s="51" t="s">
        <v>5044</v>
      </c>
      <c r="Y282" s="51" t="b">
        <f>COUNTIF(Methods_Used_in_Literatures!$N$3:$N$9,'Article_Review '!C292)&gt;0</f>
        <v>0</v>
      </c>
      <c r="Z282" s="51" t="b">
        <f>COUNTIF(Methods_Used_in_Literatures!$P$3:$P$20,C282)&gt;0</f>
        <v>0</v>
      </c>
      <c r="AA282" s="51" t="str">
        <f>VLOOKUP(C282,Article!$A$1:$E$1129,5)</f>
        <v>2019</v>
      </c>
      <c r="AB282" s="51" t="str">
        <f>VLOOKUP(C282,Article!A:F,6)</f>
        <v>J Stroke Cerebrovasc Dis</v>
      </c>
      <c r="AC282" s="51" t="s">
        <v>5126</v>
      </c>
    </row>
    <row r="283" spans="1:29" ht="20" customHeight="1" x14ac:dyDescent="0.2">
      <c r="A283" s="12">
        <v>282</v>
      </c>
      <c r="B283" s="12">
        <v>1</v>
      </c>
      <c r="C283" s="12">
        <v>740</v>
      </c>
      <c r="D283" s="12" t="str">
        <f>VLOOKUP(C283,Article!A:B,2)</f>
        <v>Comparison of Ultrasound-Accelerated Versus Multi-Hole Infusion Catheter-Directed Thrombolysis for the Treatment of Acute Limb Ischemia</v>
      </c>
      <c r="E283" s="13">
        <v>44001</v>
      </c>
      <c r="F283" s="12" t="s">
        <v>5125</v>
      </c>
      <c r="G283" s="12" t="s">
        <v>5124</v>
      </c>
      <c r="H283" s="12" t="s">
        <v>5123</v>
      </c>
      <c r="I283" s="12" t="s">
        <v>5030</v>
      </c>
      <c r="J283" s="12" t="s">
        <v>5054</v>
      </c>
      <c r="K283" s="12" t="s">
        <v>5122</v>
      </c>
      <c r="L283" s="12" t="s">
        <v>5091</v>
      </c>
      <c r="M283" s="12" t="s">
        <v>5066</v>
      </c>
      <c r="N283" s="12" t="s">
        <v>5121</v>
      </c>
      <c r="O283" s="12" t="s">
        <v>5120</v>
      </c>
      <c r="P283" s="12"/>
      <c r="Q283" s="12" t="s">
        <v>5049</v>
      </c>
      <c r="R283" s="12" t="s">
        <v>5048</v>
      </c>
      <c r="S283" s="12"/>
      <c r="T283" s="12" t="s">
        <v>5047</v>
      </c>
      <c r="U283" s="12" t="s">
        <v>5047</v>
      </c>
      <c r="V283" s="12"/>
      <c r="W283" s="12" t="s">
        <v>5019</v>
      </c>
      <c r="X283" s="12"/>
      <c r="Y283" s="12" t="b">
        <f>COUNTIF(Methods_Used_in_Literatures!$N$3:$N$9,'Article_Review '!C86)&gt;0</f>
        <v>0</v>
      </c>
      <c r="Z283" s="12" t="b">
        <f>COUNTIF(Methods_Used_in_Literatures!$P$3:$P$20,C283)&gt;0</f>
        <v>0</v>
      </c>
      <c r="AA283" s="12" t="str">
        <f>VLOOKUP(C283,Article!$A$1:$E$1129,5)</f>
        <v>2019</v>
      </c>
      <c r="AB283" s="12" t="str">
        <f>VLOOKUP(C283,Article!A:F,6)</f>
        <v>Vasc Endovascular Surg</v>
      </c>
      <c r="AC283" s="59"/>
    </row>
    <row r="284" spans="1:29" ht="20" customHeight="1" x14ac:dyDescent="0.2">
      <c r="A284" s="51">
        <v>283</v>
      </c>
      <c r="B284" s="51">
        <v>1</v>
      </c>
      <c r="C284" s="51">
        <v>124</v>
      </c>
      <c r="D284" s="51" t="str">
        <f>VLOOKUP(C284,Article!A:B,2)</f>
        <v>Utilization of computerized clinical decision support for potentially inappropriate medications</v>
      </c>
      <c r="E284" s="53">
        <v>44001</v>
      </c>
      <c r="F284" s="51" t="s">
        <v>5119</v>
      </c>
      <c r="G284" s="51" t="s">
        <v>5118</v>
      </c>
      <c r="H284" s="51" t="s">
        <v>5117</v>
      </c>
      <c r="I284" s="51"/>
      <c r="J284" s="51"/>
      <c r="K284" s="51"/>
      <c r="L284" s="51"/>
      <c r="M284" s="51"/>
      <c r="N284" s="51"/>
      <c r="O284" s="51"/>
      <c r="P284" s="51"/>
      <c r="Q284" s="51"/>
      <c r="R284" s="51"/>
      <c r="S284" s="51"/>
      <c r="T284" s="51"/>
      <c r="U284" s="51"/>
      <c r="V284" s="51"/>
      <c r="W284" s="51"/>
      <c r="X284" s="51" t="s">
        <v>5029</v>
      </c>
      <c r="Y284" s="51" t="b">
        <f>COUNTIF(Methods_Used_in_Literatures!$N$3:$N$9,'Article_Review '!C293)&gt;0</f>
        <v>0</v>
      </c>
      <c r="Z284" s="51" t="b">
        <f>COUNTIF(Methods_Used_in_Literatures!$P$3:$P$20,C284)&gt;0</f>
        <v>0</v>
      </c>
      <c r="AA284" s="51" t="str">
        <f>VLOOKUP(C284,Article!$A$1:$E$1129,5)</f>
        <v>2019</v>
      </c>
      <c r="AB284" s="51" t="str">
        <f>VLOOKUP(C284,Article!A:F,6)</f>
        <v>Clin Interv Aging</v>
      </c>
      <c r="AC284" s="51" t="s">
        <v>5116</v>
      </c>
    </row>
    <row r="285" spans="1:29" ht="20" customHeight="1" x14ac:dyDescent="0.2">
      <c r="A285" s="12">
        <v>284</v>
      </c>
      <c r="B285" s="12">
        <v>1</v>
      </c>
      <c r="C285" s="12">
        <v>224</v>
      </c>
      <c r="D285" s="12" t="str">
        <f>VLOOKUP(C285,Article!A:B,2)</f>
        <v>Outcomes in patients with metastatic bladder cancer in the USA: a retrospective electronic medical record study</v>
      </c>
      <c r="E285" s="13">
        <v>44001</v>
      </c>
      <c r="F285" s="12" t="s">
        <v>5115</v>
      </c>
      <c r="G285" s="12" t="s">
        <v>5114</v>
      </c>
      <c r="H285" s="12" t="s">
        <v>5113</v>
      </c>
      <c r="I285" s="12" t="s">
        <v>5030</v>
      </c>
      <c r="J285" s="12" t="s">
        <v>5054</v>
      </c>
      <c r="K285" s="12" t="s">
        <v>5112</v>
      </c>
      <c r="L285" s="12" t="s">
        <v>5111</v>
      </c>
      <c r="M285" s="12" t="s">
        <v>5066</v>
      </c>
      <c r="N285" s="12" t="s">
        <v>5104</v>
      </c>
      <c r="O285" s="12" t="s">
        <v>5110</v>
      </c>
      <c r="P285" s="12"/>
      <c r="Q285" s="12" t="s">
        <v>5049</v>
      </c>
      <c r="R285" s="12" t="s">
        <v>5063</v>
      </c>
      <c r="S285" s="12"/>
      <c r="T285" s="12" t="s">
        <v>5047</v>
      </c>
      <c r="U285" s="12" t="s">
        <v>5047</v>
      </c>
      <c r="V285" s="12"/>
      <c r="W285" s="12" t="s">
        <v>5019</v>
      </c>
      <c r="X285" s="12"/>
      <c r="Y285" s="12" t="b">
        <f>COUNTIF(Methods_Used_in_Literatures!$N$3:$N$9,'Article_Review '!C87)&gt;0</f>
        <v>0</v>
      </c>
      <c r="Z285" s="12" t="b">
        <f>COUNTIF(Methods_Used_in_Literatures!$P$3:$P$20,C285)&gt;0</f>
        <v>0</v>
      </c>
      <c r="AA285" s="12" t="str">
        <f>VLOOKUP(C285,Article!$A$1:$E$1129,5)</f>
        <v>2019</v>
      </c>
      <c r="AB285" s="12" t="str">
        <f>VLOOKUP(C285,Article!A:F,6)</f>
        <v>Future Oncol</v>
      </c>
      <c r="AC285" s="59"/>
    </row>
    <row r="286" spans="1:29" ht="20" customHeight="1" x14ac:dyDescent="0.2">
      <c r="A286" s="12">
        <v>285</v>
      </c>
      <c r="B286" s="12">
        <v>1</v>
      </c>
      <c r="C286" s="12">
        <v>254</v>
      </c>
      <c r="D286" s="12" t="str">
        <f>VLOOKUP(C286,Article!A:B,2)</f>
        <v>Comparison of Machine Learning Optimal Classification Trees With the Pediatric Emergency Care Applied Research Network Head Trauma Decision Rules</v>
      </c>
      <c r="E286" s="13">
        <v>44001</v>
      </c>
      <c r="F286" s="12" t="s">
        <v>5109</v>
      </c>
      <c r="G286" s="12" t="s">
        <v>5108</v>
      </c>
      <c r="H286" s="12" t="s">
        <v>5107</v>
      </c>
      <c r="I286" s="12" t="s">
        <v>5030</v>
      </c>
      <c r="J286" s="12" t="s">
        <v>5097</v>
      </c>
      <c r="K286" s="12" t="s">
        <v>5106</v>
      </c>
      <c r="L286" s="12" t="s">
        <v>5105</v>
      </c>
      <c r="M286" s="12" t="s">
        <v>5066</v>
      </c>
      <c r="N286" s="12" t="s">
        <v>5104</v>
      </c>
      <c r="O286" s="12" t="s">
        <v>5103</v>
      </c>
      <c r="P286" s="12"/>
      <c r="Q286" s="12" t="s">
        <v>5049</v>
      </c>
      <c r="R286" s="12" t="s">
        <v>5063</v>
      </c>
      <c r="S286" s="12"/>
      <c r="T286" s="12" t="s">
        <v>5102</v>
      </c>
      <c r="U286" s="12" t="s">
        <v>5019</v>
      </c>
      <c r="V286" s="12"/>
      <c r="W286" s="12" t="s">
        <v>5019</v>
      </c>
      <c r="X286" s="12"/>
      <c r="Y286" s="12" t="b">
        <f>COUNTIF(Methods_Used_in_Literatures!$N$3:$N$9,'Article_Review '!C88)&gt;0</f>
        <v>0</v>
      </c>
      <c r="Z286" s="12" t="b">
        <f>COUNTIF(Methods_Used_in_Literatures!$P$3:$P$20,C286)&gt;0</f>
        <v>1</v>
      </c>
      <c r="AA286" s="12" t="str">
        <f>VLOOKUP(C286,Article!$A$1:$E$1129,5)</f>
        <v>2019</v>
      </c>
      <c r="AB286" s="12" t="str">
        <f>VLOOKUP(C286,Article!A:F,6)</f>
        <v>JAMA Pediatr</v>
      </c>
      <c r="AC286" s="59" t="s">
        <v>5101</v>
      </c>
    </row>
    <row r="287" spans="1:29" ht="20" customHeight="1" x14ac:dyDescent="0.2">
      <c r="A287" s="51">
        <v>286</v>
      </c>
      <c r="B287" s="51">
        <v>1</v>
      </c>
      <c r="C287" s="51">
        <v>824</v>
      </c>
      <c r="D287" s="51" t="str">
        <f>VLOOKUP(C287,Article!A:B,2)</f>
        <v>ANALYSIS OF THE DIFFERENCES BETWEEN THE PRESCRIBED AND THE ADMINISTERED DIET TO PRETERM INFANTS USING AN ELECTRONIC TOO</v>
      </c>
      <c r="E287" s="53">
        <v>44001</v>
      </c>
      <c r="F287" s="51" t="s">
        <v>5100</v>
      </c>
      <c r="G287" s="51" t="s">
        <v>5099</v>
      </c>
      <c r="H287" s="51" t="s">
        <v>5098</v>
      </c>
      <c r="I287" s="51" t="s">
        <v>5030</v>
      </c>
      <c r="J287" s="51" t="s">
        <v>5097</v>
      </c>
      <c r="K287" s="51"/>
      <c r="L287" s="51"/>
      <c r="M287" s="51"/>
      <c r="N287" s="51"/>
      <c r="O287" s="51"/>
      <c r="P287" s="51"/>
      <c r="Q287" s="51"/>
      <c r="R287" s="51"/>
      <c r="S287" s="51"/>
      <c r="T287" s="51"/>
      <c r="U287" s="51"/>
      <c r="V287" s="51"/>
      <c r="W287" s="51"/>
      <c r="X287" s="51" t="s">
        <v>5044</v>
      </c>
      <c r="Y287" s="51" t="b">
        <f>COUNTIF(Methods_Used_in_Literatures!$N$3:$N$9,'Article_Review '!C294)&gt;0</f>
        <v>0</v>
      </c>
      <c r="Z287" s="51" t="b">
        <f>COUNTIF(Methods_Used_in_Literatures!$P$3:$P$20,C287)&gt;0</f>
        <v>0</v>
      </c>
      <c r="AA287" s="51" t="str">
        <f>VLOOKUP(C287,Article!$A$1:$E$1129,5)</f>
        <v>2019</v>
      </c>
      <c r="AB287" s="51" t="str">
        <f>VLOOKUP(C287,Article!A:F,6)</f>
        <v>Rev Paul Pediatr</v>
      </c>
      <c r="AC287" s="51" t="s">
        <v>5096</v>
      </c>
    </row>
    <row r="288" spans="1:29" ht="20" customHeight="1" x14ac:dyDescent="0.2">
      <c r="A288" s="12">
        <v>287</v>
      </c>
      <c r="B288" s="12">
        <v>1</v>
      </c>
      <c r="C288" s="12">
        <v>130</v>
      </c>
      <c r="D288" s="12" t="str">
        <f>VLOOKUP(C288,Article!A:B,2)</f>
        <v>Training and Interpreting Machine Learning Algorithms to Evaluate Fall Risk After Emergency Department Visits</v>
      </c>
      <c r="E288" s="13">
        <v>44001</v>
      </c>
      <c r="F288" s="12" t="s">
        <v>5095</v>
      </c>
      <c r="G288" s="12" t="s">
        <v>5094</v>
      </c>
      <c r="H288" s="12" t="s">
        <v>5093</v>
      </c>
      <c r="I288" s="12" t="s">
        <v>5030</v>
      </c>
      <c r="J288" s="12" t="s">
        <v>5054</v>
      </c>
      <c r="K288" s="12" t="s">
        <v>5092</v>
      </c>
      <c r="L288" s="12" t="s">
        <v>5091</v>
      </c>
      <c r="M288" s="12" t="s">
        <v>5066</v>
      </c>
      <c r="N288" s="12" t="s">
        <v>5090</v>
      </c>
      <c r="O288" s="12" t="s">
        <v>5089</v>
      </c>
      <c r="P288" s="12"/>
      <c r="Q288" s="12"/>
      <c r="R288" s="12"/>
      <c r="S288" s="12"/>
      <c r="T288" s="12" t="s">
        <v>5062</v>
      </c>
      <c r="U288" s="12" t="s">
        <v>5047</v>
      </c>
      <c r="V288" s="12"/>
      <c r="W288" s="12" t="s">
        <v>5019</v>
      </c>
      <c r="X288" s="12"/>
      <c r="Y288" s="12" t="b">
        <f>COUNTIF(Methods_Used_in_Literatures!$N$3:$N$9,'Article_Review '!C89)&gt;0</f>
        <v>0</v>
      </c>
      <c r="Z288" s="12" t="b">
        <f>COUNTIF(Methods_Used_in_Literatures!$P$3:$P$20,C288)&gt;0</f>
        <v>0</v>
      </c>
      <c r="AA288" s="12" t="str">
        <f>VLOOKUP(C288,Article!$A$1:$E$1129,5)</f>
        <v>2019</v>
      </c>
      <c r="AB288" s="12" t="str">
        <f>VLOOKUP(C288,Article!A:F,6)</f>
        <v>Med Care</v>
      </c>
      <c r="AC288" s="59" t="s">
        <v>5088</v>
      </c>
    </row>
    <row r="289" spans="1:29" ht="20" customHeight="1" x14ac:dyDescent="0.2">
      <c r="A289" s="51">
        <v>288</v>
      </c>
      <c r="B289" s="51">
        <v>1</v>
      </c>
      <c r="C289" s="51">
        <v>1081</v>
      </c>
      <c r="D289" s="51" t="str">
        <f>VLOOKUP(C289,Article!A:B,2)</f>
        <v>Claims Variability in Charges and Payments for Common Open and Endovascular Procedures</v>
      </c>
      <c r="E289" s="53">
        <v>44001</v>
      </c>
      <c r="F289" s="51" t="s">
        <v>5087</v>
      </c>
      <c r="G289" s="51" t="s">
        <v>5086</v>
      </c>
      <c r="H289" s="51"/>
      <c r="I289" s="51"/>
      <c r="J289" s="51"/>
      <c r="K289" s="51"/>
      <c r="L289" s="51"/>
      <c r="M289" s="51"/>
      <c r="N289" s="51"/>
      <c r="O289" s="51"/>
      <c r="P289" s="51"/>
      <c r="Q289" s="51"/>
      <c r="R289" s="51"/>
      <c r="S289" s="51"/>
      <c r="T289" s="51"/>
      <c r="U289" s="51"/>
      <c r="V289" s="51"/>
      <c r="W289" s="51"/>
      <c r="X289" s="51" t="s">
        <v>5029</v>
      </c>
      <c r="Y289" s="51" t="b">
        <f>COUNTIF(Methods_Used_in_Literatures!$N$3:$N$9,'Article_Review '!C295)&gt;0</f>
        <v>0</v>
      </c>
      <c r="Z289" s="51" t="b">
        <f>COUNTIF(Methods_Used_in_Literatures!$P$3:$P$20,C289)&gt;0</f>
        <v>0</v>
      </c>
      <c r="AA289" s="51" t="str">
        <f>VLOOKUP(C289,Article!$A$1:$E$1129,5)</f>
        <v>2019</v>
      </c>
      <c r="AB289" s="51" t="str">
        <f>VLOOKUP(C289,Article!A:F,6)</f>
        <v>Ann Vasc Surg</v>
      </c>
      <c r="AC289" s="51" t="s">
        <v>5085</v>
      </c>
    </row>
    <row r="290" spans="1:29" ht="20" customHeight="1" x14ac:dyDescent="0.2">
      <c r="A290" s="51">
        <v>289</v>
      </c>
      <c r="B290" s="51">
        <v>1</v>
      </c>
      <c r="C290" s="51">
        <v>931</v>
      </c>
      <c r="D290" s="51" t="str">
        <f>VLOOKUP(C290,Article!A:B,2)</f>
        <v>Caliber-targeted reinterventional overdilation of iliac vein Wallstents</v>
      </c>
      <c r="E290" s="53">
        <v>44001</v>
      </c>
      <c r="F290" s="51" t="s">
        <v>5084</v>
      </c>
      <c r="G290" s="51" t="s">
        <v>5083</v>
      </c>
      <c r="H290" s="51"/>
      <c r="I290" s="51"/>
      <c r="J290" s="51"/>
      <c r="K290" s="51"/>
      <c r="L290" s="51"/>
      <c r="M290" s="51"/>
      <c r="N290" s="51"/>
      <c r="O290" s="51"/>
      <c r="P290" s="51"/>
      <c r="Q290" s="51"/>
      <c r="R290" s="51"/>
      <c r="S290" s="51"/>
      <c r="T290" s="51"/>
      <c r="U290" s="51"/>
      <c r="V290" s="51"/>
      <c r="W290" s="51"/>
      <c r="X290" s="51" t="s">
        <v>5025</v>
      </c>
      <c r="Y290" s="51" t="b">
        <f>COUNTIF(Methods_Used_in_Literatures!$N$3:$N$9,'Article_Review '!C296)&gt;0</f>
        <v>0</v>
      </c>
      <c r="Z290" s="51" t="b">
        <f>COUNTIF(Methods_Used_in_Literatures!$P$3:$P$20,C290)&gt;0</f>
        <v>0</v>
      </c>
      <c r="AA290" s="51" t="str">
        <f>VLOOKUP(C290,Article!$A$1:$E$1129,5)</f>
        <v>2019</v>
      </c>
      <c r="AB290" s="51" t="str">
        <f>VLOOKUP(C290,Article!A:F,6)</f>
        <v>J Vasc Surg Venous Lymphat Disord</v>
      </c>
      <c r="AC290" s="51"/>
    </row>
    <row r="291" spans="1:29" ht="20" customHeight="1" x14ac:dyDescent="0.2">
      <c r="A291" s="51">
        <v>290</v>
      </c>
      <c r="B291" s="51">
        <v>1</v>
      </c>
      <c r="C291" s="51">
        <v>587</v>
      </c>
      <c r="D291" s="51" t="str">
        <f>VLOOKUP(C291,Article!A:B,2)</f>
        <v>Accuracy of prescribing documentation by UK junior doctors undertaking psychiatry placements: a multi-centre observational study</v>
      </c>
      <c r="E291" s="53">
        <v>44001</v>
      </c>
      <c r="F291" s="51" t="s">
        <v>5082</v>
      </c>
      <c r="G291" s="51" t="s">
        <v>5081</v>
      </c>
      <c r="H291" s="51"/>
      <c r="I291" s="51"/>
      <c r="J291" s="51"/>
      <c r="K291" s="51"/>
      <c r="L291" s="51"/>
      <c r="M291" s="51"/>
      <c r="N291" s="51"/>
      <c r="O291" s="51"/>
      <c r="P291" s="51"/>
      <c r="Q291" s="51"/>
      <c r="R291" s="51"/>
      <c r="S291" s="51"/>
      <c r="T291" s="51"/>
      <c r="U291" s="51"/>
      <c r="V291" s="51"/>
      <c r="W291" s="51"/>
      <c r="X291" s="51" t="s">
        <v>5029</v>
      </c>
      <c r="Y291" s="51" t="b">
        <f>COUNTIF(Methods_Used_in_Literatures!$N$3:$N$9,'Article_Review '!C297)&gt;0</f>
        <v>0</v>
      </c>
      <c r="Z291" s="51" t="b">
        <f>COUNTIF(Methods_Used_in_Literatures!$P$3:$P$20,C291)&gt;0</f>
        <v>0</v>
      </c>
      <c r="AA291" s="51" t="str">
        <f>VLOOKUP(C291,Article!$A$1:$E$1129,5)</f>
        <v>2019</v>
      </c>
      <c r="AB291" s="51" t="str">
        <f>VLOOKUP(C291,Article!A:F,6)</f>
        <v>BMC Res Notes</v>
      </c>
      <c r="AC291" s="51"/>
    </row>
    <row r="292" spans="1:29" ht="20" customHeight="1" x14ac:dyDescent="0.2">
      <c r="A292" s="12">
        <v>291</v>
      </c>
      <c r="B292" s="12">
        <v>1</v>
      </c>
      <c r="C292" s="12">
        <v>1070</v>
      </c>
      <c r="D292" s="12" t="str">
        <f>VLOOKUP(C292,Article!A:B,2)</f>
        <v>Days Alive and Out of Hospital: Validation of a Patient-centered Outcome for Perioperative Medicine</v>
      </c>
      <c r="E292" s="13">
        <v>44001</v>
      </c>
      <c r="F292" s="12" t="s">
        <v>5080</v>
      </c>
      <c r="G292" s="12" t="s">
        <v>5079</v>
      </c>
      <c r="H292" s="12" t="s">
        <v>5078</v>
      </c>
      <c r="I292" s="12" t="s">
        <v>5030</v>
      </c>
      <c r="J292" s="12" t="s">
        <v>5054</v>
      </c>
      <c r="K292" s="12" t="s">
        <v>5077</v>
      </c>
      <c r="L292" s="12" t="s">
        <v>5076</v>
      </c>
      <c r="M292" s="12" t="s">
        <v>5075</v>
      </c>
      <c r="N292" s="12" t="s">
        <v>5074</v>
      </c>
      <c r="O292" s="12" t="s">
        <v>5073</v>
      </c>
      <c r="P292" s="12"/>
      <c r="Q292" s="12" t="s">
        <v>5072</v>
      </c>
      <c r="R292" s="12" t="s">
        <v>5063</v>
      </c>
      <c r="S292" s="12"/>
      <c r="T292" s="12" t="s">
        <v>5062</v>
      </c>
      <c r="U292" s="12" t="s">
        <v>5047</v>
      </c>
      <c r="V292" s="12"/>
      <c r="W292" s="12" t="s">
        <v>5019</v>
      </c>
      <c r="X292" s="12"/>
      <c r="Y292" s="12" t="b">
        <f>COUNTIF(Methods_Used_in_Literatures!$N$3:$N$9,'Article_Review '!C90)&gt;0</f>
        <v>0</v>
      </c>
      <c r="Z292" s="12" t="b">
        <f>COUNTIF(Methods_Used_in_Literatures!$P$3:$P$20,C292)&gt;0</f>
        <v>0</v>
      </c>
      <c r="AA292" s="12" t="str">
        <f>VLOOKUP(C292,Article!$A$1:$E$1129,5)</f>
        <v>2019</v>
      </c>
      <c r="AB292" s="12" t="str">
        <f>VLOOKUP(C292,Article!A:F,6)</f>
        <v>Anesthesiology</v>
      </c>
      <c r="AC292" s="59"/>
    </row>
    <row r="293" spans="1:29" ht="20" customHeight="1" x14ac:dyDescent="0.2">
      <c r="A293" s="12">
        <v>292</v>
      </c>
      <c r="B293" s="12">
        <v>1</v>
      </c>
      <c r="C293" s="12">
        <v>950</v>
      </c>
      <c r="D293" s="12" t="str">
        <f>VLOOKUP(C293,Article!A:B,2)</f>
        <v>Shock Index as a Predictor of Morbidity and Mortality in Pediatric Trauma Patients</v>
      </c>
      <c r="E293" s="13">
        <v>44001</v>
      </c>
      <c r="F293" s="12" t="s">
        <v>5071</v>
      </c>
      <c r="G293" s="12" t="s">
        <v>5070</v>
      </c>
      <c r="H293" s="12" t="s">
        <v>5069</v>
      </c>
      <c r="I293" s="12" t="s">
        <v>5030</v>
      </c>
      <c r="J293" s="12" t="s">
        <v>5054</v>
      </c>
      <c r="K293" s="12" t="s">
        <v>5068</v>
      </c>
      <c r="L293" s="12" t="s">
        <v>5067</v>
      </c>
      <c r="M293" s="12" t="s">
        <v>5066</v>
      </c>
      <c r="N293" s="12" t="s">
        <v>5065</v>
      </c>
      <c r="O293" s="12" t="s">
        <v>5064</v>
      </c>
      <c r="P293" s="12"/>
      <c r="Q293" s="12" t="s">
        <v>5049</v>
      </c>
      <c r="R293" s="12" t="s">
        <v>5063</v>
      </c>
      <c r="S293" s="12"/>
      <c r="T293" s="12" t="s">
        <v>5062</v>
      </c>
      <c r="U293" s="12" t="s">
        <v>5047</v>
      </c>
      <c r="V293" s="12"/>
      <c r="W293" s="12" t="s">
        <v>5019</v>
      </c>
      <c r="X293" s="12"/>
      <c r="Y293" s="12" t="b">
        <f>COUNTIF(Methods_Used_in_Literatures!$N$3:$N$9,'Article_Review '!C91)&gt;0</f>
        <v>0</v>
      </c>
      <c r="Z293" s="12" t="b">
        <f>COUNTIF(Methods_Used_in_Literatures!$P$3:$P$20,C293)&gt;0</f>
        <v>0</v>
      </c>
      <c r="AA293" s="12" t="str">
        <f>VLOOKUP(C293,Article!$A$1:$E$1129,5)</f>
        <v>2019</v>
      </c>
      <c r="AB293" s="12" t="str">
        <f>VLOOKUP(C293,Article!A:F,6)</f>
        <v>Pediatr Emerg Care</v>
      </c>
      <c r="AC293" s="59"/>
    </row>
    <row r="294" spans="1:29" ht="20" customHeight="1" x14ac:dyDescent="0.2">
      <c r="A294" s="51">
        <v>293</v>
      </c>
      <c r="B294" s="51">
        <v>1</v>
      </c>
      <c r="C294" s="51">
        <v>822</v>
      </c>
      <c r="D294" s="51" t="str">
        <f>VLOOKUP(C294,Article!A:B,2)</f>
        <v>Effectiveness and safety of rivaroxaban vs. warfarin in non-valvular atrial fibrillation patients with a non-sex-related CHA2DS2-VASc score of 1</v>
      </c>
      <c r="E294" s="53">
        <v>44001</v>
      </c>
      <c r="F294" s="51" t="s">
        <v>5061</v>
      </c>
      <c r="G294" s="51" t="s">
        <v>5060</v>
      </c>
      <c r="H294" s="51" t="s">
        <v>5059</v>
      </c>
      <c r="I294" s="51" t="s">
        <v>5030</v>
      </c>
      <c r="J294" s="51" t="s">
        <v>5054</v>
      </c>
      <c r="K294" s="51" t="s">
        <v>5058</v>
      </c>
      <c r="L294" s="51"/>
      <c r="M294" s="51"/>
      <c r="N294" s="51"/>
      <c r="O294" s="51"/>
      <c r="P294" s="51"/>
      <c r="Q294" s="51"/>
      <c r="R294" s="51"/>
      <c r="S294" s="51"/>
      <c r="T294" s="51"/>
      <c r="U294" s="51"/>
      <c r="V294" s="51"/>
      <c r="W294" s="51"/>
      <c r="X294" s="51" t="s">
        <v>5041</v>
      </c>
      <c r="Y294" s="51" t="b">
        <f>COUNTIF(Methods_Used_in_Literatures!$N$3:$N$9,'Article_Review '!C298)&gt;0</f>
        <v>0</v>
      </c>
      <c r="Z294" s="51" t="b">
        <f>COUNTIF(Methods_Used_in_Literatures!$P$3:$P$20,C294)&gt;0</f>
        <v>0</v>
      </c>
      <c r="AA294" s="51" t="str">
        <f>VLOOKUP(C294,Article!$A$1:$E$1129,5)</f>
        <v>2019</v>
      </c>
      <c r="AB294" s="51" t="str">
        <f>VLOOKUP(C294,Article!A:F,6)</f>
        <v>Eur Heart J Cardiovasc Pharmacother</v>
      </c>
      <c r="AC294" s="51"/>
    </row>
    <row r="295" spans="1:29" ht="20" customHeight="1" x14ac:dyDescent="0.2">
      <c r="A295" s="12">
        <v>294</v>
      </c>
      <c r="B295" s="12">
        <v>1</v>
      </c>
      <c r="C295" s="12">
        <v>137</v>
      </c>
      <c r="D295" s="12" t="str">
        <f>VLOOKUP(C295,Article!A:B,2)</f>
        <v>Effects of sarpogrelate on microvascular complications with type 2 diabetes</v>
      </c>
      <c r="E295" s="13">
        <v>44001</v>
      </c>
      <c r="F295" s="12" t="s">
        <v>5057</v>
      </c>
      <c r="G295" s="12" t="s">
        <v>5056</v>
      </c>
      <c r="H295" s="12" t="s">
        <v>5055</v>
      </c>
      <c r="I295" s="12" t="s">
        <v>5030</v>
      </c>
      <c r="J295" s="12" t="s">
        <v>5054</v>
      </c>
      <c r="K295" s="12" t="s">
        <v>5053</v>
      </c>
      <c r="L295" s="12" t="s">
        <v>5148</v>
      </c>
      <c r="M295" s="12" t="s">
        <v>5052</v>
      </c>
      <c r="N295" s="12" t="s">
        <v>5051</v>
      </c>
      <c r="O295" s="12" t="s">
        <v>5050</v>
      </c>
      <c r="P295" s="12"/>
      <c r="Q295" s="12" t="s">
        <v>5049</v>
      </c>
      <c r="R295" s="12" t="s">
        <v>5048</v>
      </c>
      <c r="S295" s="12"/>
      <c r="T295" s="12" t="s">
        <v>5047</v>
      </c>
      <c r="U295" s="12" t="s">
        <v>5047</v>
      </c>
      <c r="V295" s="12"/>
      <c r="W295" s="12" t="s">
        <v>5019</v>
      </c>
      <c r="X295" s="12"/>
      <c r="Y295" s="12" t="b">
        <f>COUNTIF(Methods_Used_in_Literatures!$N$3:$N$9,'Article_Review '!C92)&gt;0</f>
        <v>0</v>
      </c>
      <c r="Z295" s="12" t="b">
        <f>COUNTIF(Methods_Used_in_Literatures!$P$3:$P$20,C295)&gt;0</f>
        <v>0</v>
      </c>
      <c r="AA295" s="12" t="str">
        <f>VLOOKUP(C295,Article!$A$1:$E$1129,5)</f>
        <v>2019</v>
      </c>
      <c r="AB295" s="12" t="str">
        <f>VLOOKUP(C295,Article!A:F,6)</f>
        <v>Int J Clin Pharm</v>
      </c>
      <c r="AC295" s="59"/>
    </row>
    <row r="296" spans="1:29" ht="20" customHeight="1" x14ac:dyDescent="0.2">
      <c r="A296" s="51">
        <v>295</v>
      </c>
      <c r="B296" s="51">
        <v>1</v>
      </c>
      <c r="C296" s="51">
        <v>1088</v>
      </c>
      <c r="D296" s="51" t="str">
        <f>VLOOKUP(C296,Article!A:B,2)</f>
        <v>A data-sharing agreement helps to increase researchers' willingness to share primary data: results from a randomized controlled trial</v>
      </c>
      <c r="E296" s="53">
        <v>44001</v>
      </c>
      <c r="F296" s="51" t="s">
        <v>5046</v>
      </c>
      <c r="G296" s="51" t="s">
        <v>5045</v>
      </c>
      <c r="H296" s="51"/>
      <c r="I296" s="51"/>
      <c r="J296" s="51"/>
      <c r="K296" s="51"/>
      <c r="L296" s="51"/>
      <c r="M296" s="51"/>
      <c r="N296" s="51"/>
      <c r="O296" s="51"/>
      <c r="P296" s="51"/>
      <c r="Q296" s="51"/>
      <c r="R296" s="51"/>
      <c r="S296" s="51"/>
      <c r="T296" s="51"/>
      <c r="U296" s="51"/>
      <c r="V296" s="51"/>
      <c r="W296" s="51"/>
      <c r="X296" s="51" t="s">
        <v>5044</v>
      </c>
      <c r="Y296" s="51" t="b">
        <f>COUNTIF(Methods_Used_in_Literatures!$N$3:$N$9,'Article_Review '!C299)&gt;0</f>
        <v>0</v>
      </c>
      <c r="Z296" s="51" t="b">
        <f>COUNTIF(Methods_Used_in_Literatures!$P$3:$P$20,C296)&gt;0</f>
        <v>0</v>
      </c>
      <c r="AA296" s="51" t="str">
        <f>VLOOKUP(C296,Article!$A$1:$E$1129,5)</f>
        <v>2019</v>
      </c>
      <c r="AB296" s="51" t="str">
        <f>VLOOKUP(C296,Article!A:F,6)</f>
        <v>J Clin Epidemiol</v>
      </c>
      <c r="AC296" s="51"/>
    </row>
    <row r="297" spans="1:29" ht="20" customHeight="1" x14ac:dyDescent="0.2">
      <c r="A297" s="51">
        <v>296</v>
      </c>
      <c r="B297" s="51">
        <v>1</v>
      </c>
      <c r="C297" s="51">
        <v>1096</v>
      </c>
      <c r="D297" s="51" t="str">
        <f>VLOOKUP(C297,Article!A:B,2)</f>
        <v>Claims-based surveillance for reintervention after endovascular aneurysm repair among non-Medicare patients</v>
      </c>
      <c r="E297" s="53">
        <v>44001</v>
      </c>
      <c r="F297" s="51" t="s">
        <v>5043</v>
      </c>
      <c r="G297" s="51" t="s">
        <v>5042</v>
      </c>
      <c r="H297" s="51"/>
      <c r="I297" s="51"/>
      <c r="J297" s="51"/>
      <c r="K297" s="51"/>
      <c r="L297" s="51"/>
      <c r="M297" s="51"/>
      <c r="N297" s="51"/>
      <c r="O297" s="51"/>
      <c r="P297" s="51"/>
      <c r="Q297" s="51"/>
      <c r="R297" s="51"/>
      <c r="S297" s="51"/>
      <c r="T297" s="51"/>
      <c r="U297" s="51"/>
      <c r="V297" s="51"/>
      <c r="W297" s="51"/>
      <c r="X297" s="51" t="s">
        <v>5041</v>
      </c>
      <c r="Y297" s="51" t="b">
        <f>COUNTIF(Methods_Used_in_Literatures!$N$3:$N$9,'Article_Review '!C300)&gt;0</f>
        <v>0</v>
      </c>
      <c r="Z297" s="51" t="b">
        <f>COUNTIF(Methods_Used_in_Literatures!$P$3:$P$20,C297)&gt;0</f>
        <v>0</v>
      </c>
      <c r="AA297" s="51" t="str">
        <f>VLOOKUP(C297,Article!$A$1:$E$1129,5)</f>
        <v>2019</v>
      </c>
      <c r="AB297" s="51" t="str">
        <f>VLOOKUP(C297,Article!A:F,6)</f>
        <v>J Vasc Surg</v>
      </c>
      <c r="AC297" s="51"/>
    </row>
    <row r="298" spans="1:29" ht="20" customHeight="1" x14ac:dyDescent="0.2">
      <c r="A298" s="51">
        <v>297</v>
      </c>
      <c r="B298" s="51">
        <v>1</v>
      </c>
      <c r="C298" s="51">
        <v>192</v>
      </c>
      <c r="D298" s="51" t="str">
        <f>VLOOKUP(C298,Article!A:B,2)</f>
        <v>Impact of Behavioral Health Screening on Proactive Identification of Patients at Risk for Hospital Readmission</v>
      </c>
      <c r="E298" s="53">
        <v>44001</v>
      </c>
      <c r="F298" s="51" t="s">
        <v>5040</v>
      </c>
      <c r="G298" s="51" t="s">
        <v>5039</v>
      </c>
      <c r="H298" s="51" t="s">
        <v>5038</v>
      </c>
      <c r="I298" s="51" t="s">
        <v>5030</v>
      </c>
      <c r="J298" s="51"/>
      <c r="K298" s="51"/>
      <c r="L298" s="51"/>
      <c r="M298" s="51"/>
      <c r="N298" s="51"/>
      <c r="O298" s="51"/>
      <c r="P298" s="51"/>
      <c r="Q298" s="51"/>
      <c r="R298" s="51"/>
      <c r="S298" s="51"/>
      <c r="T298" s="51"/>
      <c r="U298" s="51"/>
      <c r="V298" s="51"/>
      <c r="W298" s="51"/>
      <c r="X298" s="51" t="s">
        <v>5029</v>
      </c>
      <c r="Y298" s="51" t="b">
        <f>COUNTIF(Methods_Used_in_Literatures!$N$3:$N$9,'Article_Review '!C301)&gt;0</f>
        <v>0</v>
      </c>
      <c r="Z298" s="51" t="b">
        <f>COUNTIF(Methods_Used_in_Literatures!$P$3:$P$20,C298)&gt;0</f>
        <v>0</v>
      </c>
      <c r="AA298" s="51" t="str">
        <f>VLOOKUP(C298,Article!$A$1:$E$1129,5)</f>
        <v>2019</v>
      </c>
      <c r="AB298" s="51" t="str">
        <f>VLOOKUP(C298,Article!A:F,6)</f>
        <v>Popul Health Manag</v>
      </c>
      <c r="AC298" s="51" t="s">
        <v>5037</v>
      </c>
    </row>
    <row r="299" spans="1:29" ht="20" customHeight="1" x14ac:dyDescent="0.2">
      <c r="A299" s="51">
        <v>298</v>
      </c>
      <c r="B299" s="51">
        <v>1</v>
      </c>
      <c r="C299" s="51">
        <v>943</v>
      </c>
      <c r="D299" s="51" t="str">
        <f>VLOOKUP(C299,Article!A:B,2)</f>
        <v>Long-term Patient-reported Outcomes Following Postmastectomy Breast Reconstruction: An 8-year Examination of 3268 Patients</v>
      </c>
      <c r="E299" s="53">
        <v>44001</v>
      </c>
      <c r="F299" s="51" t="s">
        <v>5036</v>
      </c>
      <c r="G299" s="51" t="s">
        <v>5035</v>
      </c>
      <c r="H299" s="51"/>
      <c r="I299" s="51"/>
      <c r="J299" s="51"/>
      <c r="K299" s="51"/>
      <c r="L299" s="51"/>
      <c r="M299" s="51"/>
      <c r="N299" s="51"/>
      <c r="O299" s="51"/>
      <c r="P299" s="51"/>
      <c r="Q299" s="51"/>
      <c r="R299" s="51"/>
      <c r="S299" s="51"/>
      <c r="T299" s="51"/>
      <c r="U299" s="51"/>
      <c r="V299" s="51"/>
      <c r="W299" s="51"/>
      <c r="X299" s="51" t="s">
        <v>5034</v>
      </c>
      <c r="Y299" s="51" t="b">
        <f>COUNTIF(Methods_Used_in_Literatures!$N$3:$N$9,'Article_Review '!#REF!)&gt;0</f>
        <v>0</v>
      </c>
      <c r="Z299" s="51" t="b">
        <f>COUNTIF(Methods_Used_in_Literatures!$P$3:$P$20,C299)&gt;0</f>
        <v>0</v>
      </c>
      <c r="AA299" s="51" t="str">
        <f>VLOOKUP(C299,Article!$A$1:$E$1129,5)</f>
        <v>2019</v>
      </c>
      <c r="AB299" s="51" t="str">
        <f>VLOOKUP(C299,Article!A:F,6)</f>
        <v>Ann Surg</v>
      </c>
      <c r="AC299" s="51"/>
    </row>
    <row r="300" spans="1:29" ht="20" customHeight="1" x14ac:dyDescent="0.2">
      <c r="A300" s="51">
        <v>299</v>
      </c>
      <c r="B300" s="51">
        <v>1</v>
      </c>
      <c r="C300" s="51">
        <v>261</v>
      </c>
      <c r="D300" s="51" t="str">
        <f>VLOOKUP(C300,Article!A:B,2)</f>
        <v>The Limited Utility of Routine Culture in Pediatric Pilonidal, Gluteal, and Perianal Abscesses</v>
      </c>
      <c r="E300" s="53">
        <v>44001</v>
      </c>
      <c r="F300" s="51" t="s">
        <v>5033</v>
      </c>
      <c r="G300" s="51" t="s">
        <v>5032</v>
      </c>
      <c r="H300" s="51" t="s">
        <v>5031</v>
      </c>
      <c r="I300" s="51" t="s">
        <v>5030</v>
      </c>
      <c r="J300" s="51"/>
      <c r="K300" s="51"/>
      <c r="L300" s="51"/>
      <c r="M300" s="51"/>
      <c r="N300" s="51"/>
      <c r="O300" s="51"/>
      <c r="P300" s="51"/>
      <c r="Q300" s="51"/>
      <c r="R300" s="51"/>
      <c r="S300" s="51"/>
      <c r="T300" s="51"/>
      <c r="U300" s="51"/>
      <c r="V300" s="51"/>
      <c r="W300" s="51"/>
      <c r="X300" s="51" t="s">
        <v>5029</v>
      </c>
      <c r="Y300" s="51" t="b">
        <f>COUNTIF(Methods_Used_in_Literatures!$N$3:$N$9,'Article_Review '!#REF!)&gt;0</f>
        <v>0</v>
      </c>
      <c r="Z300" s="51" t="b">
        <f>COUNTIF(Methods_Used_in_Literatures!$P$3:$P$20,C300)&gt;0</f>
        <v>0</v>
      </c>
      <c r="AA300" s="51" t="str">
        <f>VLOOKUP(C300,Article!$A$1:$E$1129,5)</f>
        <v>2019</v>
      </c>
      <c r="AB300" s="51" t="str">
        <f>VLOOKUP(C300,Article!A:F,6)</f>
        <v>J Surg Res</v>
      </c>
      <c r="AC300" s="51" t="s">
        <v>5028</v>
      </c>
    </row>
    <row r="301" spans="1:29" ht="20" customHeight="1" x14ac:dyDescent="0.2">
      <c r="A301" s="51">
        <v>300</v>
      </c>
      <c r="B301" s="51">
        <v>1</v>
      </c>
      <c r="C301" s="51">
        <v>508</v>
      </c>
      <c r="D301" s="51" t="str">
        <f>VLOOKUP(C301,Article!A:B,2)</f>
        <v>Enhanced passive surveillance of influenza vaccination in England, 2016-2017- an observational study using an adverse events reporting card</v>
      </c>
      <c r="E301" s="53">
        <v>44001</v>
      </c>
      <c r="F301" s="51" t="s">
        <v>5027</v>
      </c>
      <c r="G301" s="51" t="s">
        <v>5026</v>
      </c>
      <c r="H301" s="51"/>
      <c r="I301" s="51"/>
      <c r="J301" s="51"/>
      <c r="K301" s="51"/>
      <c r="L301" s="51"/>
      <c r="M301" s="51"/>
      <c r="N301" s="51"/>
      <c r="O301" s="51"/>
      <c r="P301" s="51"/>
      <c r="Q301" s="51"/>
      <c r="R301" s="51"/>
      <c r="S301" s="51"/>
      <c r="T301" s="51"/>
      <c r="U301" s="51"/>
      <c r="V301" s="51"/>
      <c r="W301" s="51"/>
      <c r="X301" s="51" t="s">
        <v>5025</v>
      </c>
      <c r="Y301" s="51" t="b">
        <f>COUNTIF(Methods_Used_in_Literatures!$N$3:$N$9,'Article_Review '!#REF!)&gt;0</f>
        <v>0</v>
      </c>
      <c r="Z301" s="51" t="b">
        <f>COUNTIF(Methods_Used_in_Literatures!$P$3:$P$20,C301)&gt;0</f>
        <v>0</v>
      </c>
      <c r="AA301" s="51" t="str">
        <f>VLOOKUP(C301,Article!$A$1:$E$1129,5)</f>
        <v>2019</v>
      </c>
      <c r="AB301" s="51" t="str">
        <f>VLOOKUP(C301,Article!A:F,6)</f>
        <v>Hum Vaccin Immunother</v>
      </c>
      <c r="AC301" s="51" t="s">
        <v>5024</v>
      </c>
    </row>
    <row r="302" spans="1:29" ht="20" customHeight="1" x14ac:dyDescent="0.2">
      <c r="A302" s="55"/>
      <c r="B302" s="55"/>
      <c r="C302" s="57"/>
      <c r="D302" s="55"/>
      <c r="E302" s="56"/>
      <c r="F302" s="55"/>
      <c r="G302" s="55"/>
      <c r="H302" s="55"/>
    </row>
    <row r="303" spans="1:29" ht="20" customHeight="1" x14ac:dyDescent="0.2">
      <c r="A303" s="55"/>
      <c r="B303" s="55"/>
      <c r="C303" s="57"/>
      <c r="D303" s="55"/>
      <c r="E303" s="56"/>
      <c r="F303" s="55"/>
      <c r="G303" s="55"/>
      <c r="H303" s="55"/>
    </row>
    <row r="304" spans="1:29" ht="20" customHeight="1" x14ac:dyDescent="0.2">
      <c r="A304" s="55"/>
      <c r="B304" s="55"/>
      <c r="C304" s="57"/>
      <c r="D304" s="55"/>
      <c r="E304" s="56"/>
      <c r="F304" s="55"/>
      <c r="G304" s="55"/>
      <c r="H304" s="55"/>
    </row>
    <row r="305" spans="1:8" ht="20" customHeight="1" x14ac:dyDescent="0.2">
      <c r="A305" s="55"/>
      <c r="B305" s="55"/>
      <c r="C305" s="57"/>
      <c r="D305" s="55"/>
      <c r="E305" s="56"/>
      <c r="F305" s="55"/>
      <c r="G305" s="55"/>
      <c r="H305" s="55"/>
    </row>
    <row r="306" spans="1:8" ht="20" customHeight="1" x14ac:dyDescent="0.2">
      <c r="A306" s="55"/>
      <c r="B306" s="55"/>
      <c r="C306" s="57"/>
      <c r="D306" s="55"/>
      <c r="E306" s="56"/>
      <c r="F306" s="55"/>
      <c r="G306" s="55"/>
      <c r="H306" s="55"/>
    </row>
    <row r="307" spans="1:8" ht="20" customHeight="1" x14ac:dyDescent="0.2">
      <c r="A307" s="55"/>
      <c r="B307" s="55"/>
      <c r="C307" s="57"/>
      <c r="D307" s="55"/>
      <c r="E307" s="56"/>
      <c r="F307" s="55"/>
      <c r="G307" s="55"/>
      <c r="H307" s="55"/>
    </row>
    <row r="308" spans="1:8" ht="20" customHeight="1" x14ac:dyDescent="0.2">
      <c r="A308" s="55"/>
      <c r="B308" s="55"/>
      <c r="C308" s="57"/>
      <c r="D308" s="55"/>
      <c r="E308" s="56"/>
      <c r="F308" s="55"/>
      <c r="G308" s="55"/>
      <c r="H308" s="55"/>
    </row>
    <row r="309" spans="1:8" ht="20" customHeight="1" x14ac:dyDescent="0.2">
      <c r="A309" s="55"/>
      <c r="B309" s="55"/>
      <c r="C309" s="57"/>
      <c r="D309" s="55"/>
      <c r="E309" s="56"/>
      <c r="F309" s="55"/>
      <c r="G309" s="55"/>
      <c r="H309" s="55"/>
    </row>
    <row r="310" spans="1:8" ht="20" customHeight="1" x14ac:dyDescent="0.2">
      <c r="A310" s="55"/>
      <c r="B310" s="55"/>
      <c r="C310" s="57"/>
      <c r="D310" s="55"/>
      <c r="E310" s="56"/>
      <c r="F310" s="55"/>
      <c r="G310" s="55"/>
      <c r="H310" s="55"/>
    </row>
    <row r="311" spans="1:8" ht="20" customHeight="1" x14ac:dyDescent="0.2">
      <c r="A311" s="55"/>
      <c r="B311" s="55"/>
      <c r="C311" s="57"/>
      <c r="D311" s="55"/>
      <c r="E311" s="56"/>
      <c r="F311" s="55"/>
      <c r="G311" s="55"/>
      <c r="H311" s="55"/>
    </row>
    <row r="312" spans="1:8" ht="20" customHeight="1" x14ac:dyDescent="0.2">
      <c r="A312" s="55"/>
      <c r="B312" s="55"/>
      <c r="C312" s="57"/>
      <c r="D312" s="55"/>
      <c r="E312" s="56"/>
      <c r="F312" s="55"/>
      <c r="G312" s="55"/>
      <c r="H312" s="55"/>
    </row>
    <row r="313" spans="1:8" ht="20" customHeight="1" x14ac:dyDescent="0.2">
      <c r="A313" s="55"/>
      <c r="B313" s="55"/>
      <c r="C313" s="57"/>
      <c r="D313" s="55"/>
      <c r="E313" s="56"/>
      <c r="F313" s="55"/>
      <c r="G313" s="55"/>
      <c r="H313" s="55"/>
    </row>
    <row r="314" spans="1:8" ht="20" customHeight="1" x14ac:dyDescent="0.2">
      <c r="A314" s="55"/>
      <c r="B314" s="55"/>
      <c r="C314" s="57"/>
      <c r="D314" s="55"/>
      <c r="E314" s="56"/>
      <c r="F314" s="55"/>
      <c r="G314" s="55"/>
      <c r="H314" s="55"/>
    </row>
    <row r="315" spans="1:8" ht="20" customHeight="1" x14ac:dyDescent="0.2">
      <c r="A315" s="55"/>
      <c r="B315" s="55"/>
      <c r="C315" s="57"/>
      <c r="D315" s="55"/>
      <c r="E315" s="56"/>
      <c r="F315" s="55"/>
      <c r="G315" s="55"/>
      <c r="H315" s="55"/>
    </row>
    <row r="316" spans="1:8" ht="20" customHeight="1" x14ac:dyDescent="0.2">
      <c r="A316" s="55"/>
      <c r="B316" s="55"/>
      <c r="C316" s="57"/>
      <c r="D316" s="55"/>
      <c r="E316" s="56"/>
      <c r="F316" s="55"/>
      <c r="G316" s="55"/>
      <c r="H316" s="55"/>
    </row>
    <row r="317" spans="1:8" ht="20" customHeight="1" x14ac:dyDescent="0.2">
      <c r="A317" s="55"/>
      <c r="B317" s="55"/>
      <c r="C317" s="57"/>
      <c r="D317" s="55"/>
      <c r="E317" s="56"/>
      <c r="F317" s="55"/>
      <c r="G317" s="55"/>
      <c r="H317" s="55"/>
    </row>
    <row r="318" spans="1:8" ht="20" customHeight="1" x14ac:dyDescent="0.2">
      <c r="A318" s="55"/>
      <c r="B318" s="55"/>
      <c r="C318" s="57"/>
      <c r="D318" s="55"/>
      <c r="E318" s="56"/>
      <c r="F318" s="55"/>
      <c r="G318" s="55"/>
      <c r="H318" s="55"/>
    </row>
    <row r="319" spans="1:8" ht="20" customHeight="1" x14ac:dyDescent="0.2">
      <c r="A319" s="55"/>
      <c r="B319" s="55"/>
      <c r="C319" s="57"/>
      <c r="D319" s="55"/>
      <c r="E319" s="56"/>
      <c r="F319" s="55"/>
      <c r="G319" s="55"/>
      <c r="H319" s="55"/>
    </row>
    <row r="320" spans="1:8" ht="20" customHeight="1" x14ac:dyDescent="0.2">
      <c r="A320" s="55"/>
      <c r="B320" s="55"/>
      <c r="C320" s="57"/>
      <c r="D320" s="55"/>
      <c r="E320" s="56"/>
      <c r="F320" s="55"/>
      <c r="G320" s="55"/>
      <c r="H320" s="55"/>
    </row>
  </sheetData>
  <autoFilter ref="A1:AC320" xr:uid="{83C1C49D-2E19-E24A-ABF0-B631DA08A296}"/>
  <sortState xmlns:xlrd2="http://schemas.microsoft.com/office/spreadsheetml/2017/richdata2" ref="A2:AC301">
    <sortCondition ref="A2:A301"/>
  </sortState>
  <dataValidations count="7">
    <dataValidation type="list" allowBlank="1" showInputMessage="1" showErrorMessage="1" sqref="T167" xr:uid="{636769AA-E9C7-F441-9EED-4147F29AF23D}">
      <formula1>"Yes Limitation, Yes Data inclusion/exclusion, Yes Data Analytics, No"</formula1>
    </dataValidation>
    <dataValidation type="list" allowBlank="1" showInputMessage="1" showErrorMessage="1" sqref="T1:T166 T168:T1048576" xr:uid="{D25857E0-27D2-7E43-827C-28004C9AF398}">
      <formula1>"Yes Limitation, Yes Data Cleaning, Yes Data Analytics, No"</formula1>
    </dataValidation>
    <dataValidation showDropDown="1" showInputMessage="1" showErrorMessage="1" sqref="F184" xr:uid="{1BFBC711-C83A-9947-81B7-DD26C33B4F39}"/>
    <dataValidation type="list" allowBlank="1" showInputMessage="1" showErrorMessage="1" sqref="Y1" xr:uid="{FB23897A-45D8-A844-87D0-DE0DD5A36392}">
      <formula1>"FALSE, TRUE"</formula1>
    </dataValidation>
    <dataValidation type="list" allowBlank="1" showInputMessage="1" showErrorMessage="1" sqref="Z1" xr:uid="{FC6EE5AC-7889-3B40-B874-4DDF905F0B34}">
      <formula1>"TRUE, FALSE"</formula1>
    </dataValidation>
    <dataValidation type="list" allowBlank="1" showInputMessage="1" showErrorMessage="1" sqref="U1:U1048576" xr:uid="{8E90F9B7-A542-6443-AAD7-4B95B25CD100}">
      <formula1>"Yes, No"</formula1>
    </dataValidation>
    <dataValidation type="list" allowBlank="1" showInputMessage="1" showErrorMessage="1" sqref="I1:I1048576" xr:uid="{FBDC301C-7AC8-9E45-A948-99A1F332BF90}">
      <formula1>"Review, Original"</formula1>
    </dataValidation>
  </dataValidations>
  <hyperlinks>
    <hyperlink ref="K92" r:id="rId1" xr:uid="{06CE7905-9E79-9840-A0FA-B0FBDA69AB25}"/>
    <hyperlink ref="AC261" r:id="rId2" xr:uid="{5D9A8D6D-32B5-F444-B0AC-D2EA0C143B92}"/>
    <hyperlink ref="AC238" r:id="rId3" xr:uid="{D70B4D00-3DF3-084A-97FF-76723EAC769C}"/>
    <hyperlink ref="AC174" r:id="rId4" xr:uid="{F8BEB552-204C-5F4A-81FB-DDA193B9DCDD}"/>
    <hyperlink ref="AC164" r:id="rId5" display="http://www.imshealth.com/deployedfiles/imshealth/Global/Content/Services/Life Sciences Commercial Effectiveness/Health Economics _ Outcomes Research/PharMetrics_PlusTM_Health_Plan_Claims_Data.pdf" xr:uid="{6809DC67-161E-EB48-A032-9330FA824E11}"/>
    <hyperlink ref="AC129" r:id="rId6" xr:uid="{42C2A913-9674-0140-BD2F-096407AEB2DD}"/>
    <hyperlink ref="AC103" r:id="rId7" xr:uid="{D06D8599-A254-D642-9661-E02F26CA08F6}"/>
    <hyperlink ref="AC61" r:id="rId8" xr:uid="{BED2687B-9B75-5E4E-B030-913F2DFD4106}"/>
  </hyperlinks>
  <pageMargins left="0.7" right="0.7" top="0.75" bottom="0.75" header="0.3" footer="0.3"/>
  <pageSetup paperSize="9" orientation="portrait" r:id="rId9"/>
  <extLst>
    <ext xmlns:x14="http://schemas.microsoft.com/office/spreadsheetml/2009/9/main" uri="{CCE6A557-97BC-4b89-ADB6-D9C93CAAB3DF}">
      <x14:dataValidations xmlns:xm="http://schemas.microsoft.com/office/excel/2006/main" count="1">
        <x14:dataValidation type="list" allowBlank="1" showInputMessage="1" showErrorMessage="1" xr:uid="{4BBC42FE-F266-9A4A-9662-EAA9AB30EB0E}">
          <x14:formula1>
            <xm:f>DD.Keywords_List!$L$1:$L$15</xm:f>
          </x14:formula1>
          <xm:sqref>X1:X1048576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2CB8CA-735E-8744-B469-981E1F2122AC}">
  <dimension ref="A1:AJ237"/>
  <sheetViews>
    <sheetView tabSelected="1" zoomScale="176" workbookViewId="0">
      <pane ySplit="1" topLeftCell="A2" activePane="bottomLeft" state="frozen"/>
      <selection pane="bottomLeft" activeCell="U19" sqref="U19"/>
    </sheetView>
  </sheetViews>
  <sheetFormatPr baseColWidth="10" defaultColWidth="9.1640625" defaultRowHeight="15" x14ac:dyDescent="0.2"/>
  <cols>
    <col min="1" max="1" width="9.1640625" style="22"/>
    <col min="2" max="2" width="16.83203125" style="22" customWidth="1"/>
    <col min="3" max="3" width="30" style="22" customWidth="1"/>
    <col min="4" max="4" width="42.5" style="22" bestFit="1" customWidth="1"/>
    <col min="5" max="5" width="22.1640625" style="25" customWidth="1"/>
    <col min="6" max="6" width="7.5" style="25" customWidth="1"/>
    <col min="7" max="7" width="7.1640625" style="25" hidden="1" customWidth="1"/>
    <col min="8" max="8" width="8.6640625" style="25" hidden="1" customWidth="1"/>
    <col min="9" max="9" width="8.6640625" style="25" customWidth="1"/>
    <col min="10" max="13" width="9.1640625" style="22"/>
    <col min="14" max="14" width="13.6640625" style="22" customWidth="1"/>
    <col min="15" max="15" width="9.1640625" style="22"/>
    <col min="16" max="16" width="24.1640625" style="22" customWidth="1"/>
    <col min="17" max="18" width="9.1640625" style="22"/>
    <col min="19" max="19" width="11.6640625" style="22" customWidth="1"/>
    <col min="20" max="20" width="11.33203125" style="22" customWidth="1"/>
    <col min="21" max="16384" width="9.1640625" style="22"/>
  </cols>
  <sheetData>
    <row r="1" spans="1:36" x14ac:dyDescent="0.2">
      <c r="A1" s="22" t="s">
        <v>12606</v>
      </c>
      <c r="B1" s="23" t="s">
        <v>5001</v>
      </c>
      <c r="C1" s="23" t="s">
        <v>0</v>
      </c>
      <c r="D1" s="23" t="s">
        <v>6435</v>
      </c>
      <c r="E1" s="25" t="s">
        <v>6436</v>
      </c>
      <c r="F1" s="24" t="s">
        <v>6437</v>
      </c>
      <c r="G1" s="24"/>
      <c r="H1" s="23" t="s">
        <v>4</v>
      </c>
      <c r="I1" s="23" t="s">
        <v>4</v>
      </c>
    </row>
    <row r="2" spans="1:36" s="42" customFormat="1" x14ac:dyDescent="0.2">
      <c r="A2" s="42">
        <v>1</v>
      </c>
      <c r="B2" s="42">
        <v>1</v>
      </c>
      <c r="C2" s="42">
        <v>680</v>
      </c>
      <c r="D2" s="42" t="s">
        <v>6438</v>
      </c>
      <c r="E2" s="42">
        <f>VLOOKUP(D2,Analytic_Method!$B$2:$C$75,2,0)</f>
        <v>0</v>
      </c>
      <c r="F2" s="42" t="str">
        <f t="shared" ref="F2:F90" si="0">IF(C2&lt;&gt;C1,"No","Yes")</f>
        <v>No</v>
      </c>
      <c r="H2" s="42" t="str">
        <f>VLOOKUP(C2,[1]Literature!A:F,6,)</f>
        <v>2013</v>
      </c>
      <c r="I2" s="42" t="str">
        <f>VLOOKUP(C2,Article!$A$1:$E$1129,5)</f>
        <v>2013</v>
      </c>
      <c r="J2" s="22"/>
      <c r="K2" s="22"/>
      <c r="L2" s="22"/>
      <c r="M2" s="22"/>
      <c r="N2" s="22" t="s">
        <v>12590</v>
      </c>
      <c r="O2" s="22"/>
      <c r="P2" s="58" t="s">
        <v>12591</v>
      </c>
      <c r="R2" s="22" t="s">
        <v>12605</v>
      </c>
      <c r="S2" s="22"/>
      <c r="T2" s="22" t="s">
        <v>12638</v>
      </c>
      <c r="U2" s="22"/>
      <c r="V2" s="7"/>
      <c r="W2" s="22"/>
      <c r="X2" s="22"/>
    </row>
    <row r="3" spans="1:36" s="42" customFormat="1" x14ac:dyDescent="0.2">
      <c r="A3" s="42">
        <v>2</v>
      </c>
      <c r="B3" s="42">
        <v>1</v>
      </c>
      <c r="C3" s="42">
        <v>680</v>
      </c>
      <c r="D3" s="42" t="s">
        <v>6439</v>
      </c>
      <c r="E3" s="42" t="str">
        <f>VLOOKUP(D3,Analytic_Method!$B$2:$C$75,2,0)</f>
        <v>Real-World Evidence</v>
      </c>
      <c r="F3" s="42" t="str">
        <f t="shared" si="0"/>
        <v>Yes</v>
      </c>
      <c r="H3" s="42" t="str">
        <f>VLOOKUP(C3,[1]Literature!A:F,6,)</f>
        <v>2013</v>
      </c>
      <c r="I3" s="42" t="str">
        <f>VLOOKUP(C3,Article!$A$1:$E$1129,5)</f>
        <v>2013</v>
      </c>
      <c r="J3" s="22"/>
      <c r="K3" s="22"/>
      <c r="L3" s="22"/>
      <c r="M3" s="22"/>
      <c r="N3" s="44">
        <v>436</v>
      </c>
      <c r="O3" s="22" t="s">
        <v>12559</v>
      </c>
      <c r="P3" s="44">
        <v>1001</v>
      </c>
      <c r="Q3" s="22" t="s">
        <v>12559</v>
      </c>
      <c r="R3" s="12">
        <v>1001</v>
      </c>
      <c r="S3" s="22" t="s">
        <v>12559</v>
      </c>
      <c r="T3" s="12">
        <v>1001</v>
      </c>
      <c r="U3" s="22" t="s">
        <v>12559</v>
      </c>
      <c r="V3" s="7"/>
      <c r="W3" s="22"/>
      <c r="X3" s="22"/>
    </row>
    <row r="4" spans="1:36" s="44" customFormat="1" x14ac:dyDescent="0.2">
      <c r="A4" s="44">
        <v>3</v>
      </c>
      <c r="B4" s="44">
        <v>4</v>
      </c>
      <c r="C4" s="44">
        <v>1001</v>
      </c>
      <c r="D4" s="44" t="s">
        <v>6441</v>
      </c>
      <c r="E4" s="42">
        <f>VLOOKUP(D4,Analytic_Method!$B$2:$C$75,2,0)</f>
        <v>0</v>
      </c>
      <c r="F4" s="42" t="str">
        <f t="shared" si="0"/>
        <v>No</v>
      </c>
      <c r="H4" s="45" t="str">
        <f>VLOOKUP(C4,[1]Literature!A:F,6,)</f>
        <v>2013</v>
      </c>
      <c r="I4" s="42" t="str">
        <f>VLOOKUP(C4,Article!$A$1:$E$1129,5)</f>
        <v>2013</v>
      </c>
      <c r="J4" s="22"/>
      <c r="K4" s="7"/>
      <c r="L4" s="22"/>
      <c r="M4" s="22"/>
      <c r="N4" s="44">
        <v>531</v>
      </c>
      <c r="O4" s="22" t="s">
        <v>12559</v>
      </c>
      <c r="P4" s="44">
        <v>698</v>
      </c>
      <c r="Q4" s="22" t="s">
        <v>12559</v>
      </c>
      <c r="R4" s="12">
        <v>461</v>
      </c>
      <c r="S4" s="22" t="s">
        <v>12559</v>
      </c>
      <c r="T4" s="12">
        <v>506</v>
      </c>
      <c r="U4" s="22" t="s">
        <v>12559</v>
      </c>
      <c r="V4" s="7"/>
      <c r="W4" s="22"/>
      <c r="X4" s="22"/>
      <c r="Y4" s="22"/>
      <c r="Z4" s="22"/>
      <c r="AA4" s="22"/>
      <c r="AB4" s="22"/>
      <c r="AC4" s="22"/>
      <c r="AD4" s="22"/>
      <c r="AE4" s="22"/>
      <c r="AF4" s="22"/>
      <c r="AG4" s="22"/>
      <c r="AH4" s="22"/>
      <c r="AI4" s="22"/>
    </row>
    <row r="5" spans="1:36" s="44" customFormat="1" x14ac:dyDescent="0.2">
      <c r="A5" s="44">
        <v>4</v>
      </c>
      <c r="B5" s="44">
        <v>4</v>
      </c>
      <c r="C5" s="44">
        <v>1001</v>
      </c>
      <c r="D5" s="44" t="s">
        <v>6439</v>
      </c>
      <c r="E5" s="42" t="str">
        <f>VLOOKUP(D5,Analytic_Method!$B$2:$C$75,2,0)</f>
        <v>Real-World Evidence</v>
      </c>
      <c r="F5" s="42" t="str">
        <f t="shared" si="0"/>
        <v>Yes</v>
      </c>
      <c r="H5" s="45" t="str">
        <f>VLOOKUP(C5,[1]Literature!A:F,6,)</f>
        <v>2013</v>
      </c>
      <c r="I5" s="42" t="str">
        <f>VLOOKUP(C5,Article!$A$1:$E$1129,5)</f>
        <v>2013</v>
      </c>
      <c r="J5" s="22"/>
      <c r="K5" s="7"/>
      <c r="L5" s="22"/>
      <c r="M5" s="22"/>
      <c r="N5" s="44">
        <v>998</v>
      </c>
      <c r="O5" s="22" t="s">
        <v>12559</v>
      </c>
      <c r="P5" s="61">
        <v>436</v>
      </c>
      <c r="Q5" s="22" t="s">
        <v>12559</v>
      </c>
      <c r="R5" s="12">
        <v>783</v>
      </c>
      <c r="S5" s="22" t="s">
        <v>12559</v>
      </c>
      <c r="T5" s="12">
        <v>665</v>
      </c>
      <c r="U5" s="22" t="s">
        <v>12559</v>
      </c>
      <c r="V5" s="7"/>
      <c r="W5" s="22"/>
      <c r="X5" s="22"/>
      <c r="Y5" s="22"/>
      <c r="Z5" s="22"/>
      <c r="AA5" s="22"/>
      <c r="AB5" s="22"/>
      <c r="AC5" s="22"/>
      <c r="AD5" s="22"/>
      <c r="AE5" s="22"/>
      <c r="AF5" s="22"/>
      <c r="AG5" s="22"/>
      <c r="AH5" s="22"/>
      <c r="AI5" s="22"/>
    </row>
    <row r="6" spans="1:36" s="42" customFormat="1" ht="18" customHeight="1" x14ac:dyDescent="0.2">
      <c r="A6" s="42">
        <v>5</v>
      </c>
      <c r="B6" s="42">
        <v>5</v>
      </c>
      <c r="C6" s="42">
        <v>1006</v>
      </c>
      <c r="D6" s="42" t="s">
        <v>6438</v>
      </c>
      <c r="E6" s="42">
        <f>VLOOKUP(D6,Analytic_Method!$B$2:$C$75,2,0)</f>
        <v>0</v>
      </c>
      <c r="F6" s="42" t="str">
        <f t="shared" si="0"/>
        <v>No</v>
      </c>
      <c r="H6" s="42" t="str">
        <f>VLOOKUP(C6,[1]Literature!A:F,6,)</f>
        <v>2012</v>
      </c>
      <c r="I6" s="42" t="str">
        <f>VLOOKUP(C6,Article!$A$1:$E$1129,5)</f>
        <v>2012</v>
      </c>
      <c r="J6" s="22"/>
      <c r="K6" s="22"/>
      <c r="L6" s="22"/>
      <c r="M6" s="22"/>
      <c r="N6" s="44">
        <v>527</v>
      </c>
      <c r="O6" s="22" t="s">
        <v>12559</v>
      </c>
      <c r="P6" s="44">
        <v>461</v>
      </c>
      <c r="Q6" s="22" t="s">
        <v>12559</v>
      </c>
      <c r="R6" s="12">
        <v>627</v>
      </c>
      <c r="S6" s="22" t="s">
        <v>12559</v>
      </c>
      <c r="T6" s="12">
        <v>448</v>
      </c>
      <c r="U6" s="22" t="s">
        <v>12559</v>
      </c>
      <c r="V6" s="7"/>
      <c r="W6" s="22"/>
      <c r="X6" s="22"/>
    </row>
    <row r="7" spans="1:36" s="44" customFormat="1" x14ac:dyDescent="0.2">
      <c r="A7" s="44">
        <v>6</v>
      </c>
      <c r="B7" s="44">
        <v>8</v>
      </c>
      <c r="C7" s="44">
        <v>506</v>
      </c>
      <c r="D7" s="44" t="s">
        <v>6441</v>
      </c>
      <c r="E7" s="42">
        <f>VLOOKUP(D7,Analytic_Method!$B$2:$C$75,2,0)</f>
        <v>0</v>
      </c>
      <c r="F7" s="42" t="str">
        <f t="shared" si="0"/>
        <v>No</v>
      </c>
      <c r="H7" s="44" t="str">
        <f>VLOOKUP(C7,[1]Literature!A:F,6,)</f>
        <v>2012</v>
      </c>
      <c r="I7" s="42" t="str">
        <f>VLOOKUP(C7,Article!$A$1:$E$1129,5)</f>
        <v>2012</v>
      </c>
      <c r="J7" s="22"/>
      <c r="K7" s="22"/>
      <c r="L7" s="22"/>
      <c r="M7" s="22"/>
      <c r="N7" s="44">
        <v>1043</v>
      </c>
      <c r="O7" s="22" t="s">
        <v>12559</v>
      </c>
      <c r="P7" s="44">
        <v>783</v>
      </c>
      <c r="Q7" s="22" t="s">
        <v>12559</v>
      </c>
      <c r="R7" s="12">
        <v>189</v>
      </c>
      <c r="S7" s="22" t="s">
        <v>12559</v>
      </c>
      <c r="T7" s="12">
        <v>783</v>
      </c>
      <c r="U7" s="22" t="s">
        <v>12559</v>
      </c>
      <c r="V7" s="7"/>
      <c r="W7" s="22"/>
      <c r="X7" s="22"/>
    </row>
    <row r="8" spans="1:36" s="44" customFormat="1" x14ac:dyDescent="0.2">
      <c r="A8" s="44">
        <v>7</v>
      </c>
      <c r="B8" s="44">
        <v>8</v>
      </c>
      <c r="C8" s="44">
        <v>506</v>
      </c>
      <c r="D8" s="44" t="s">
        <v>6442</v>
      </c>
      <c r="E8" s="42">
        <f>VLOOKUP(D8,Analytic_Method!$B$2:$C$75,2,0)</f>
        <v>0</v>
      </c>
      <c r="F8" s="42" t="str">
        <f t="shared" si="0"/>
        <v>Yes</v>
      </c>
      <c r="H8" s="44" t="str">
        <f>VLOOKUP(C8,[1]Literature!A:F,6,)</f>
        <v>2012</v>
      </c>
      <c r="I8" s="42" t="str">
        <f>VLOOKUP(C8,Article!$A$1:$E$1129,5)</f>
        <v>2012</v>
      </c>
      <c r="J8" s="22"/>
      <c r="K8" s="22"/>
      <c r="L8" s="22"/>
      <c r="M8" s="22"/>
      <c r="N8" s="44">
        <v>337</v>
      </c>
      <c r="O8" s="22" t="s">
        <v>12559</v>
      </c>
      <c r="P8" s="44">
        <v>531</v>
      </c>
      <c r="Q8" s="22" t="s">
        <v>12559</v>
      </c>
      <c r="R8" s="12">
        <v>154</v>
      </c>
      <c r="S8" s="22" t="s">
        <v>12559</v>
      </c>
      <c r="T8" s="12">
        <v>420</v>
      </c>
      <c r="U8" s="22" t="s">
        <v>12559</v>
      </c>
      <c r="V8" s="22"/>
      <c r="W8" s="7"/>
      <c r="X8" s="22"/>
      <c r="Y8" s="22"/>
    </row>
    <row r="9" spans="1:36" s="44" customFormat="1" x14ac:dyDescent="0.2">
      <c r="C9" s="44">
        <v>665</v>
      </c>
      <c r="D9" s="44" t="s">
        <v>12571</v>
      </c>
      <c r="E9" s="44">
        <f>VLOOKUP(D9,Analytic_Method!$B$2:$C$75,2,0)</f>
        <v>0</v>
      </c>
      <c r="F9" s="42" t="str">
        <f t="shared" si="0"/>
        <v>No</v>
      </c>
      <c r="G9" s="45"/>
      <c r="H9" s="45"/>
      <c r="I9" s="42" t="str">
        <f>VLOOKUP(C9,Article!$A$1:$E$1129,5)</f>
        <v>2013</v>
      </c>
      <c r="J9" s="22"/>
      <c r="K9" s="7"/>
      <c r="L9" s="22"/>
      <c r="M9" s="22"/>
      <c r="N9" s="44">
        <v>546</v>
      </c>
      <c r="O9" s="22" t="s">
        <v>12559</v>
      </c>
      <c r="P9" s="62">
        <v>68</v>
      </c>
      <c r="Q9" s="22" t="s">
        <v>12559</v>
      </c>
      <c r="R9" s="50">
        <v>256</v>
      </c>
      <c r="S9" s="22" t="s">
        <v>12559</v>
      </c>
      <c r="T9" s="12">
        <v>531</v>
      </c>
      <c r="U9" s="22" t="s">
        <v>12559</v>
      </c>
      <c r="V9" s="22"/>
      <c r="W9" s="7"/>
      <c r="X9" s="22"/>
      <c r="Y9" s="22"/>
    </row>
    <row r="10" spans="1:36" s="44" customFormat="1" x14ac:dyDescent="0.2">
      <c r="A10" s="44">
        <v>8</v>
      </c>
      <c r="B10" s="44">
        <v>16</v>
      </c>
      <c r="C10" s="44">
        <v>698</v>
      </c>
      <c r="D10" s="44" t="s">
        <v>6441</v>
      </c>
      <c r="E10" s="42">
        <f>VLOOKUP(D10,Analytic_Method!$B$2:$C$75,2,0)</f>
        <v>0</v>
      </c>
      <c r="F10" s="42" t="str">
        <f t="shared" si="0"/>
        <v>No</v>
      </c>
      <c r="H10" s="44" t="str">
        <f>VLOOKUP(C10,[1]Literature!A:F,6,)</f>
        <v>2011</v>
      </c>
      <c r="I10" s="42" t="str">
        <f>VLOOKUP(C10,Article!$A$1:$E$1129,5)</f>
        <v>2011</v>
      </c>
      <c r="J10" s="22"/>
      <c r="K10" s="22"/>
      <c r="L10" s="22"/>
      <c r="M10" s="22"/>
      <c r="N10" s="22"/>
      <c r="O10" s="22"/>
      <c r="P10" s="44">
        <v>131</v>
      </c>
      <c r="Q10" s="22" t="s">
        <v>12559</v>
      </c>
      <c r="R10" s="12">
        <v>889</v>
      </c>
      <c r="S10" s="22" t="s">
        <v>12559</v>
      </c>
      <c r="T10" s="12">
        <v>258</v>
      </c>
      <c r="U10" s="22" t="s">
        <v>12559</v>
      </c>
      <c r="V10" s="22"/>
      <c r="W10" s="7"/>
      <c r="X10" s="22"/>
      <c r="Y10" s="22"/>
    </row>
    <row r="11" spans="1:36" s="44" customFormat="1" ht="11" customHeight="1" x14ac:dyDescent="0.2">
      <c r="A11" s="44">
        <v>9</v>
      </c>
      <c r="B11" s="44">
        <v>16</v>
      </c>
      <c r="C11" s="44">
        <v>698</v>
      </c>
      <c r="D11" s="44" t="s">
        <v>6439</v>
      </c>
      <c r="E11" s="42" t="str">
        <f>VLOOKUP(D11,Analytic_Method!$B$2:$C$75,2,0)</f>
        <v>Real-World Evidence</v>
      </c>
      <c r="F11" s="42" t="str">
        <f t="shared" si="0"/>
        <v>Yes</v>
      </c>
      <c r="H11" s="44" t="str">
        <f>VLOOKUP(C11,[1]Literature!A:F,6,)</f>
        <v>2011</v>
      </c>
      <c r="I11" s="42" t="str">
        <f>VLOOKUP(C11,Article!$A$1:$E$1129,5)</f>
        <v>2011</v>
      </c>
      <c r="J11" s="22"/>
      <c r="K11" s="22"/>
      <c r="L11" s="22"/>
      <c r="M11" s="22"/>
      <c r="N11" s="22"/>
      <c r="O11" s="22" t="s">
        <v>12559</v>
      </c>
      <c r="P11" s="44">
        <v>25</v>
      </c>
      <c r="Q11" s="22" t="s">
        <v>12559</v>
      </c>
      <c r="R11" s="12">
        <v>22</v>
      </c>
      <c r="S11" s="22" t="s">
        <v>12559</v>
      </c>
      <c r="T11" s="12">
        <v>672</v>
      </c>
      <c r="U11" s="22" t="s">
        <v>12559</v>
      </c>
      <c r="V11" s="22"/>
      <c r="W11" s="7"/>
      <c r="X11" s="22"/>
      <c r="Y11" s="22"/>
    </row>
    <row r="12" spans="1:36" s="42" customFormat="1" ht="21" customHeight="1" x14ac:dyDescent="0.2">
      <c r="A12" s="42">
        <v>10</v>
      </c>
      <c r="B12" s="42">
        <v>17</v>
      </c>
      <c r="C12" s="42">
        <v>679</v>
      </c>
      <c r="D12" s="42" t="s">
        <v>6443</v>
      </c>
      <c r="E12" s="42">
        <f>VLOOKUP(D12,Analytic_Method!$B$2:$C$75,2,0)</f>
        <v>0</v>
      </c>
      <c r="F12" s="42" t="str">
        <f t="shared" si="0"/>
        <v>No</v>
      </c>
      <c r="G12" s="44"/>
      <c r="H12" s="43" t="str">
        <f>VLOOKUP(C12,[1]Literature!A:F,6,)</f>
        <v>2012</v>
      </c>
      <c r="I12" s="42" t="str">
        <f>VLOOKUP(C12,Article!$A$1:$E$1129,5)</f>
        <v>2012</v>
      </c>
      <c r="J12" s="22"/>
      <c r="K12" s="7"/>
      <c r="L12" s="22"/>
      <c r="M12" s="22"/>
      <c r="N12" s="22"/>
      <c r="O12" s="22"/>
      <c r="P12" s="44">
        <v>635</v>
      </c>
      <c r="Q12" s="22" t="s">
        <v>12559</v>
      </c>
      <c r="R12" s="12">
        <v>35</v>
      </c>
      <c r="S12" s="22" t="s">
        <v>12559</v>
      </c>
      <c r="T12" s="12">
        <v>635</v>
      </c>
      <c r="U12" s="22" t="s">
        <v>12559</v>
      </c>
      <c r="V12" s="22"/>
      <c r="W12" s="7"/>
      <c r="X12" s="22"/>
      <c r="Y12" s="22"/>
      <c r="Z12" s="22"/>
      <c r="AA12" s="22"/>
      <c r="AB12" s="22"/>
      <c r="AC12" s="22"/>
      <c r="AD12" s="22"/>
      <c r="AE12" s="22"/>
      <c r="AF12" s="22"/>
      <c r="AG12" s="22"/>
      <c r="AH12" s="22"/>
      <c r="AI12" s="22"/>
      <c r="AJ12" s="22"/>
    </row>
    <row r="13" spans="1:36" s="42" customFormat="1" x14ac:dyDescent="0.2">
      <c r="A13" s="42">
        <v>11</v>
      </c>
      <c r="B13" s="42">
        <v>18</v>
      </c>
      <c r="C13" s="42">
        <v>673</v>
      </c>
      <c r="D13" s="42" t="s">
        <v>6444</v>
      </c>
      <c r="E13" s="42">
        <f>VLOOKUP(D13,Analytic_Method!$B$2:$C$75,2,0)</f>
        <v>0</v>
      </c>
      <c r="F13" s="42" t="str">
        <f t="shared" si="0"/>
        <v>No</v>
      </c>
      <c r="G13" s="43"/>
      <c r="H13" s="43" t="str">
        <f>VLOOKUP(C13,[1]Literature!A:F,6,)</f>
        <v>2011</v>
      </c>
      <c r="I13" s="42" t="str">
        <f>VLOOKUP(C13,Article!$A$1:$E$1129,5)</f>
        <v>2011</v>
      </c>
      <c r="J13" s="22"/>
      <c r="K13" s="7"/>
      <c r="L13" s="22"/>
      <c r="M13" s="22"/>
      <c r="N13" s="22"/>
      <c r="O13" s="22"/>
      <c r="P13" s="44">
        <v>256</v>
      </c>
      <c r="Q13" s="22" t="s">
        <v>12559</v>
      </c>
      <c r="R13" s="12">
        <v>1043</v>
      </c>
      <c r="S13" s="22" t="s">
        <v>12559</v>
      </c>
      <c r="T13" s="12">
        <v>555</v>
      </c>
      <c r="U13" s="22" t="s">
        <v>12559</v>
      </c>
      <c r="V13" s="22"/>
      <c r="W13" s="7"/>
      <c r="X13" s="22"/>
      <c r="Y13" s="22"/>
      <c r="Z13" s="22"/>
      <c r="AA13" s="22"/>
      <c r="AB13" s="22"/>
      <c r="AC13" s="22"/>
      <c r="AD13" s="22"/>
      <c r="AE13" s="22"/>
      <c r="AF13" s="22"/>
      <c r="AG13" s="22"/>
      <c r="AH13" s="22"/>
      <c r="AI13" s="22"/>
      <c r="AJ13" s="22"/>
    </row>
    <row r="14" spans="1:36" s="44" customFormat="1" x14ac:dyDescent="0.2">
      <c r="A14" s="44">
        <v>12</v>
      </c>
      <c r="B14" s="44">
        <v>19</v>
      </c>
      <c r="C14" s="44">
        <v>577</v>
      </c>
      <c r="D14" s="44" t="s">
        <v>6443</v>
      </c>
      <c r="E14" s="42">
        <f>VLOOKUP(D14,Analytic_Method!$B$2:$C$75,2,0)</f>
        <v>0</v>
      </c>
      <c r="F14" s="42" t="str">
        <f t="shared" si="0"/>
        <v>No</v>
      </c>
      <c r="G14" s="45"/>
      <c r="H14" s="45" t="str">
        <f>VLOOKUP(C14,[1]Literature!A:F,6,)</f>
        <v>2013</v>
      </c>
      <c r="I14" s="42" t="str">
        <f>VLOOKUP(C14,Article!$A$1:$E$1129,5)</f>
        <v>2013</v>
      </c>
      <c r="J14" s="22"/>
      <c r="K14" s="7"/>
      <c r="L14" s="22"/>
      <c r="M14" s="22"/>
      <c r="N14" s="22"/>
      <c r="O14" s="22"/>
      <c r="P14" s="44">
        <v>1043</v>
      </c>
      <c r="Q14" s="22" t="s">
        <v>12559</v>
      </c>
      <c r="R14" s="12">
        <v>123</v>
      </c>
      <c r="S14" s="22" t="s">
        <v>12559</v>
      </c>
      <c r="T14" s="12">
        <v>35</v>
      </c>
      <c r="U14" s="22" t="s">
        <v>12559</v>
      </c>
      <c r="V14" s="22"/>
      <c r="W14" s="7"/>
      <c r="X14" s="22"/>
      <c r="Y14" s="22"/>
      <c r="Z14" s="22"/>
      <c r="AA14" s="22"/>
      <c r="AB14" s="22"/>
      <c r="AC14" s="22"/>
      <c r="AD14" s="22"/>
      <c r="AE14" s="22"/>
      <c r="AF14" s="22"/>
      <c r="AG14" s="22"/>
      <c r="AH14" s="22"/>
      <c r="AI14" s="22"/>
      <c r="AJ14" s="22"/>
    </row>
    <row r="15" spans="1:36" s="44" customFormat="1" x14ac:dyDescent="0.2">
      <c r="A15" s="44">
        <v>13</v>
      </c>
      <c r="B15" s="44">
        <v>19</v>
      </c>
      <c r="C15" s="44">
        <v>577</v>
      </c>
      <c r="D15" s="44" t="s">
        <v>6445</v>
      </c>
      <c r="E15" s="42">
        <f>VLOOKUP(D15,Analytic_Method!$B$2:$C$75,2,0)</f>
        <v>0</v>
      </c>
      <c r="F15" s="42" t="str">
        <f t="shared" si="0"/>
        <v>Yes</v>
      </c>
      <c r="G15" s="45"/>
      <c r="H15" s="45"/>
      <c r="I15" s="42" t="str">
        <f>VLOOKUP(C15,Article!$A$1:$E$1129,5)</f>
        <v>2013</v>
      </c>
      <c r="J15" s="22"/>
      <c r="K15" s="7"/>
      <c r="L15" s="22"/>
      <c r="M15" s="22"/>
      <c r="N15" s="22"/>
      <c r="O15" s="22"/>
      <c r="P15" s="62">
        <v>590</v>
      </c>
      <c r="Q15" s="22" t="s">
        <v>12559</v>
      </c>
      <c r="R15" s="12">
        <v>546</v>
      </c>
      <c r="S15" s="22" t="s">
        <v>12559</v>
      </c>
      <c r="T15" s="12">
        <v>922</v>
      </c>
      <c r="U15" s="22" t="s">
        <v>12559</v>
      </c>
      <c r="V15" s="22"/>
      <c r="W15" s="7"/>
      <c r="X15" s="22"/>
      <c r="Y15" s="22"/>
      <c r="Z15" s="22"/>
      <c r="AA15" s="22"/>
      <c r="AB15" s="22"/>
      <c r="AC15" s="22"/>
      <c r="AD15" s="22"/>
      <c r="AE15" s="22"/>
      <c r="AF15" s="22"/>
      <c r="AG15" s="22"/>
      <c r="AH15" s="22"/>
      <c r="AI15" s="22"/>
      <c r="AJ15" s="22"/>
    </row>
    <row r="16" spans="1:36" s="44" customFormat="1" x14ac:dyDescent="0.2">
      <c r="A16" s="44">
        <v>14</v>
      </c>
      <c r="B16" s="44">
        <v>19</v>
      </c>
      <c r="C16" s="44">
        <v>577</v>
      </c>
      <c r="D16" s="44" t="s">
        <v>6446</v>
      </c>
      <c r="E16" s="42">
        <f>VLOOKUP(D16,Analytic_Method!$B$2:$C$75,2,0)</f>
        <v>0</v>
      </c>
      <c r="F16" s="42" t="str">
        <f t="shared" si="0"/>
        <v>Yes</v>
      </c>
      <c r="H16" s="45"/>
      <c r="I16" s="42" t="str">
        <f>VLOOKUP(C16,Article!$A$1:$E$1129,5)</f>
        <v>2013</v>
      </c>
      <c r="J16" s="22"/>
      <c r="K16" s="7"/>
      <c r="L16" s="22"/>
      <c r="M16" s="22"/>
      <c r="N16" s="22"/>
      <c r="O16" s="22"/>
      <c r="P16" s="44">
        <v>337</v>
      </c>
      <c r="Q16" s="22" t="s">
        <v>12559</v>
      </c>
      <c r="R16" s="12">
        <v>260</v>
      </c>
      <c r="S16" s="22" t="s">
        <v>12559</v>
      </c>
      <c r="T16" s="12">
        <v>764</v>
      </c>
      <c r="U16" s="22" t="s">
        <v>12559</v>
      </c>
      <c r="V16" s="22"/>
      <c r="W16" s="7"/>
      <c r="X16" s="22"/>
      <c r="Y16" s="22"/>
      <c r="Z16" s="22"/>
      <c r="AA16" s="22"/>
      <c r="AB16" s="22"/>
      <c r="AC16" s="22"/>
      <c r="AD16" s="22"/>
      <c r="AE16" s="22"/>
      <c r="AF16" s="22"/>
      <c r="AG16" s="22"/>
      <c r="AH16" s="22"/>
      <c r="AI16" s="22"/>
      <c r="AJ16" s="22"/>
    </row>
    <row r="17" spans="1:33" s="44" customFormat="1" x14ac:dyDescent="0.2">
      <c r="A17" s="44">
        <v>15</v>
      </c>
      <c r="B17" s="44">
        <v>19</v>
      </c>
      <c r="C17" s="44">
        <v>577</v>
      </c>
      <c r="D17" s="44" t="s">
        <v>6441</v>
      </c>
      <c r="E17" s="42">
        <f>VLOOKUP(D17,Analytic_Method!$B$2:$C$75,2,0)</f>
        <v>0</v>
      </c>
      <c r="F17" s="42" t="str">
        <f t="shared" si="0"/>
        <v>Yes</v>
      </c>
      <c r="H17" s="45" t="str">
        <f>VLOOKUP(C17,[1]Literature!A:F,6,)</f>
        <v>2013</v>
      </c>
      <c r="I17" s="42" t="str">
        <f>VLOOKUP(C17,Article!$A$1:$E$1129,5)</f>
        <v>2013</v>
      </c>
      <c r="J17" s="22"/>
      <c r="K17" s="22"/>
      <c r="L17" s="22"/>
      <c r="M17" s="22"/>
      <c r="N17" s="22"/>
      <c r="O17" s="22"/>
      <c r="P17" s="44">
        <v>254</v>
      </c>
      <c r="Q17" s="22" t="s">
        <v>12559</v>
      </c>
      <c r="R17" s="12">
        <v>254</v>
      </c>
      <c r="S17" s="22" t="s">
        <v>12559</v>
      </c>
      <c r="T17" s="12">
        <v>570</v>
      </c>
      <c r="U17" s="22" t="s">
        <v>12559</v>
      </c>
      <c r="V17" s="22"/>
      <c r="W17" s="22"/>
      <c r="X17" s="22"/>
      <c r="Y17" s="22"/>
      <c r="Z17" s="22"/>
      <c r="AA17" s="22"/>
      <c r="AB17" s="22"/>
      <c r="AC17" s="22"/>
      <c r="AD17" s="22"/>
      <c r="AE17" s="22"/>
      <c r="AF17" s="22"/>
      <c r="AG17" s="22"/>
    </row>
    <row r="18" spans="1:33" x14ac:dyDescent="0.2">
      <c r="A18" s="44">
        <v>16</v>
      </c>
      <c r="B18" s="44">
        <v>20</v>
      </c>
      <c r="C18" s="44">
        <v>436</v>
      </c>
      <c r="D18" s="44" t="s">
        <v>6445</v>
      </c>
      <c r="E18" s="42">
        <f>VLOOKUP(D18,Analytic_Method!$B$2:$C$75,2,0)</f>
        <v>0</v>
      </c>
      <c r="F18" s="42" t="str">
        <f t="shared" si="0"/>
        <v>No</v>
      </c>
      <c r="G18" s="44"/>
      <c r="H18" s="25" t="str">
        <f>VLOOKUP(C18,[1]Literature!A:F,6,)</f>
        <v>2011</v>
      </c>
      <c r="I18" s="42" t="str">
        <f>VLOOKUP(C18,Article!$A$1:$E$1129,5)</f>
        <v>2011</v>
      </c>
      <c r="P18" s="42">
        <v>753</v>
      </c>
      <c r="T18" s="12">
        <v>950</v>
      </c>
      <c r="U18" s="22" t="s">
        <v>12559</v>
      </c>
    </row>
    <row r="19" spans="1:33" x14ac:dyDescent="0.2">
      <c r="A19" s="44">
        <v>17</v>
      </c>
      <c r="B19" s="44">
        <v>20</v>
      </c>
      <c r="C19" s="44">
        <v>436</v>
      </c>
      <c r="D19" s="44" t="s">
        <v>6447</v>
      </c>
      <c r="E19" s="42" t="str">
        <f>VLOOKUP(D19,Analytic_Method!$B$2:$C$75,2,0)</f>
        <v>Real-World Evidence</v>
      </c>
      <c r="F19" s="42" t="str">
        <f t="shared" si="0"/>
        <v>Yes</v>
      </c>
      <c r="G19" s="44"/>
      <c r="H19" s="25" t="str">
        <f>VLOOKUP(C19,[1]Literature!A:F,6,)</f>
        <v>2011</v>
      </c>
      <c r="I19" s="42" t="str">
        <f>VLOOKUP(C19,Article!$A$1:$E$1129,5)</f>
        <v>2011</v>
      </c>
      <c r="T19" s="7"/>
    </row>
    <row r="20" spans="1:33" x14ac:dyDescent="0.2">
      <c r="A20" s="61"/>
      <c r="B20" s="61">
        <v>20</v>
      </c>
      <c r="C20" s="61">
        <v>436</v>
      </c>
      <c r="D20" s="61" t="s">
        <v>6439</v>
      </c>
      <c r="E20" s="42" t="str">
        <f>VLOOKUP(D20,Analytic_Method!$B$2:$C$75,2,0)</f>
        <v>Real-World Evidence</v>
      </c>
      <c r="F20" s="42" t="str">
        <f t="shared" si="0"/>
        <v>Yes</v>
      </c>
      <c r="G20" s="44"/>
      <c r="I20" s="42" t="str">
        <f>VLOOKUP(C20,Article!$A$1:$E$1129,5)</f>
        <v>2011</v>
      </c>
      <c r="T20" s="7"/>
    </row>
    <row r="21" spans="1:33" x14ac:dyDescent="0.2">
      <c r="A21" s="44">
        <v>18</v>
      </c>
      <c r="B21" s="44">
        <v>22</v>
      </c>
      <c r="C21" s="44">
        <v>961</v>
      </c>
      <c r="D21" s="44" t="s">
        <v>6441</v>
      </c>
      <c r="E21" s="42">
        <f>VLOOKUP(D21,Analytic_Method!$B$2:$C$75,2,0)</f>
        <v>0</v>
      </c>
      <c r="F21" s="42" t="str">
        <f t="shared" si="0"/>
        <v>No</v>
      </c>
      <c r="H21" s="25" t="str">
        <f>VLOOKUP(C21,[1]Literature!A:F,6,)</f>
        <v>2012</v>
      </c>
      <c r="I21" s="42" t="str">
        <f>VLOOKUP(C21,Article!$A$1:$E$1129,5)</f>
        <v>2012</v>
      </c>
      <c r="T21" s="7"/>
    </row>
    <row r="22" spans="1:33" x14ac:dyDescent="0.2">
      <c r="A22" s="44"/>
      <c r="B22" s="44">
        <v>24</v>
      </c>
      <c r="C22" s="44">
        <v>461</v>
      </c>
      <c r="D22" s="44" t="s">
        <v>12573</v>
      </c>
      <c r="E22" s="42">
        <f>VLOOKUP(D22,Analytic_Method!$B$2:$C$75,2,0)</f>
        <v>0</v>
      </c>
      <c r="F22" s="42" t="str">
        <f t="shared" si="0"/>
        <v>No</v>
      </c>
      <c r="I22" s="42" t="str">
        <f>VLOOKUP(C22,Article!$A$1:$E$1129,5)</f>
        <v>2011</v>
      </c>
      <c r="W22" s="7"/>
    </row>
    <row r="23" spans="1:33" x14ac:dyDescent="0.2">
      <c r="A23" s="44">
        <v>19</v>
      </c>
      <c r="B23" s="44">
        <v>24</v>
      </c>
      <c r="C23" s="44">
        <v>461</v>
      </c>
      <c r="D23" s="44" t="s">
        <v>6441</v>
      </c>
      <c r="E23" s="42">
        <f>VLOOKUP(D23,Analytic_Method!$B$2:$C$75,2,0)</f>
        <v>0</v>
      </c>
      <c r="F23" s="42" t="str">
        <f t="shared" si="0"/>
        <v>Yes</v>
      </c>
      <c r="H23" s="25" t="str">
        <f>VLOOKUP(C23,[1]Literature!A:F,6,)</f>
        <v>2011</v>
      </c>
      <c r="I23" s="42" t="str">
        <f>VLOOKUP(C23,Article!$A$1:$E$1129,5)</f>
        <v>2011</v>
      </c>
      <c r="K23" s="25"/>
      <c r="W23" s="7"/>
    </row>
    <row r="24" spans="1:33" x14ac:dyDescent="0.2">
      <c r="A24" s="44">
        <v>20</v>
      </c>
      <c r="B24" s="44">
        <v>24</v>
      </c>
      <c r="C24" s="44">
        <v>461</v>
      </c>
      <c r="D24" s="44" t="s">
        <v>6439</v>
      </c>
      <c r="E24" s="42" t="str">
        <f>VLOOKUP(D24,Analytic_Method!$B$2:$C$75,2,0)</f>
        <v>Real-World Evidence</v>
      </c>
      <c r="F24" s="42" t="str">
        <f t="shared" si="0"/>
        <v>Yes</v>
      </c>
      <c r="H24" s="25" t="str">
        <f>VLOOKUP(C24,[1]Literature!A:F,6,)</f>
        <v>2011</v>
      </c>
      <c r="I24" s="42" t="str">
        <f>VLOOKUP(C24,Article!$A$1:$E$1129,5)</f>
        <v>2011</v>
      </c>
      <c r="W24" s="7"/>
    </row>
    <row r="25" spans="1:33" x14ac:dyDescent="0.2">
      <c r="A25" s="44">
        <v>21</v>
      </c>
      <c r="B25" s="44">
        <v>27</v>
      </c>
      <c r="C25" s="44">
        <v>382</v>
      </c>
      <c r="D25" s="44" t="s">
        <v>6448</v>
      </c>
      <c r="E25" s="42">
        <f>VLOOKUP(D25,Analytic_Method!$B$2:$C$75,2,0)</f>
        <v>0</v>
      </c>
      <c r="F25" s="42" t="str">
        <f t="shared" si="0"/>
        <v>No</v>
      </c>
      <c r="H25" s="25" t="str">
        <f>VLOOKUP(C25,[1]Literature!A:F,6,)</f>
        <v>2013</v>
      </c>
      <c r="I25" s="42" t="str">
        <f>VLOOKUP(C25,Article!$A$1:$E$1129,5)</f>
        <v>2013</v>
      </c>
      <c r="W25" s="7"/>
    </row>
    <row r="26" spans="1:33" x14ac:dyDescent="0.2">
      <c r="A26" s="42">
        <v>22</v>
      </c>
      <c r="B26" s="42">
        <v>30</v>
      </c>
      <c r="C26" s="42">
        <v>1028</v>
      </c>
      <c r="D26" s="42" t="s">
        <v>6449</v>
      </c>
      <c r="E26" s="42">
        <f>VLOOKUP(D26,Analytic_Method!$B$2:$C$75,2,0)</f>
        <v>0</v>
      </c>
      <c r="F26" s="42" t="str">
        <f t="shared" si="0"/>
        <v>No</v>
      </c>
      <c r="H26" s="25" t="str">
        <f>VLOOKUP(C26,[1]Literature!A:F,6,)</f>
        <v>2013</v>
      </c>
      <c r="I26" s="42" t="str">
        <f>VLOOKUP(C26,Article!$A$1:$E$1129,5)</f>
        <v>2013</v>
      </c>
      <c r="W26" s="7"/>
    </row>
    <row r="27" spans="1:33" x14ac:dyDescent="0.2">
      <c r="A27" s="44">
        <v>23</v>
      </c>
      <c r="B27" s="44">
        <v>35</v>
      </c>
      <c r="C27" s="44">
        <v>366</v>
      </c>
      <c r="D27" s="44" t="s">
        <v>6446</v>
      </c>
      <c r="E27" s="42">
        <f>VLOOKUP(D27,Analytic_Method!$B$2:$C$75,2,0)</f>
        <v>0</v>
      </c>
      <c r="F27" s="42" t="str">
        <f t="shared" si="0"/>
        <v>No</v>
      </c>
      <c r="I27" s="42" t="str">
        <f>VLOOKUP(C27,Article!$A$1:$E$1129,5)</f>
        <v>2013</v>
      </c>
      <c r="W27" s="7"/>
    </row>
    <row r="28" spans="1:33" x14ac:dyDescent="0.2">
      <c r="A28" s="44">
        <v>24</v>
      </c>
      <c r="B28" s="44">
        <v>35</v>
      </c>
      <c r="C28" s="44">
        <v>366</v>
      </c>
      <c r="D28" s="44" t="s">
        <v>6450</v>
      </c>
      <c r="E28" s="42">
        <f>VLOOKUP(D28,Analytic_Method!$B$2:$C$75,2,0)</f>
        <v>0</v>
      </c>
      <c r="F28" s="42" t="str">
        <f t="shared" si="0"/>
        <v>Yes</v>
      </c>
      <c r="H28" s="25" t="str">
        <f>VLOOKUP(C28,[1]Literature!A:F,6,)</f>
        <v>2013</v>
      </c>
      <c r="I28" s="42" t="str">
        <f>VLOOKUP(C28,Article!$A$1:$E$1129,5)</f>
        <v>2013</v>
      </c>
      <c r="W28" s="7"/>
    </row>
    <row r="29" spans="1:33" x14ac:dyDescent="0.2">
      <c r="A29" s="44">
        <v>25</v>
      </c>
      <c r="B29" s="44">
        <v>40</v>
      </c>
      <c r="C29" s="44">
        <v>448</v>
      </c>
      <c r="D29" s="44" t="s">
        <v>6446</v>
      </c>
      <c r="E29" s="42">
        <f>VLOOKUP(D29,Analytic_Method!$B$2:$C$75,2,0)</f>
        <v>0</v>
      </c>
      <c r="F29" s="42" t="str">
        <f t="shared" si="0"/>
        <v>No</v>
      </c>
      <c r="I29" s="42" t="str">
        <f>VLOOKUP(C29,Article!$A$1:$E$1129,5)</f>
        <v>2010</v>
      </c>
      <c r="W29" s="7"/>
    </row>
    <row r="30" spans="1:33" x14ac:dyDescent="0.2">
      <c r="A30" s="44">
        <v>26</v>
      </c>
      <c r="B30" s="44">
        <v>40</v>
      </c>
      <c r="C30" s="44">
        <v>448</v>
      </c>
      <c r="D30" s="44" t="s">
        <v>6438</v>
      </c>
      <c r="E30" s="42">
        <f>VLOOKUP(D30,Analytic_Method!$B$2:$C$75,2,0)</f>
        <v>0</v>
      </c>
      <c r="F30" s="42" t="str">
        <f t="shared" si="0"/>
        <v>Yes</v>
      </c>
      <c r="H30" s="25" t="str">
        <f>VLOOKUP(C30,[1]Literature!A:F,6,)</f>
        <v>2010</v>
      </c>
      <c r="I30" s="42" t="str">
        <f>VLOOKUP(C30,Article!$A$1:$E$1129,5)</f>
        <v>2010</v>
      </c>
      <c r="W30" s="7"/>
    </row>
    <row r="31" spans="1:33" x14ac:dyDescent="0.2">
      <c r="A31" s="44">
        <v>27</v>
      </c>
      <c r="B31" s="44">
        <v>51</v>
      </c>
      <c r="C31" s="44">
        <v>353</v>
      </c>
      <c r="D31" s="44" t="s">
        <v>6445</v>
      </c>
      <c r="E31" s="42">
        <f>VLOOKUP(D31,Analytic_Method!$B$2:$C$75,2,0)</f>
        <v>0</v>
      </c>
      <c r="F31" s="42" t="str">
        <f t="shared" si="0"/>
        <v>No</v>
      </c>
      <c r="H31" s="25" t="str">
        <f>VLOOKUP(C31,[1]Literature!A:F,6,)</f>
        <v>2013</v>
      </c>
      <c r="I31" s="42" t="str">
        <f>VLOOKUP(C31,Article!$A$1:$E$1129,5)</f>
        <v>2013</v>
      </c>
      <c r="W31" s="7"/>
    </row>
    <row r="32" spans="1:33" ht="19" customHeight="1" x14ac:dyDescent="0.2">
      <c r="A32" s="44">
        <v>28</v>
      </c>
      <c r="B32" s="44">
        <v>53</v>
      </c>
      <c r="C32" s="44">
        <v>514</v>
      </c>
      <c r="D32" s="60" t="s">
        <v>6451</v>
      </c>
      <c r="E32" s="42">
        <f>VLOOKUP(D32,Analytic_Method!$B$2:$C$75,2,0)</f>
        <v>0</v>
      </c>
      <c r="F32" s="42" t="str">
        <f t="shared" si="0"/>
        <v>No</v>
      </c>
      <c r="H32" s="25" t="str">
        <f>VLOOKUP(C32,[1]Literature!A:F,6,)</f>
        <v>2013</v>
      </c>
      <c r="I32" s="42" t="str">
        <f>VLOOKUP(C32,Article!$A$1:$E$1129,5)</f>
        <v>2013</v>
      </c>
      <c r="W32" s="7"/>
    </row>
    <row r="33" spans="1:23" x14ac:dyDescent="0.2">
      <c r="A33" s="44"/>
      <c r="B33" s="44">
        <v>53</v>
      </c>
      <c r="C33" s="44">
        <v>514</v>
      </c>
      <c r="D33" s="44" t="s">
        <v>12571</v>
      </c>
      <c r="E33" s="42">
        <f>VLOOKUP(D33,Analytic_Method!$B$2:$C$75,2,0)</f>
        <v>0</v>
      </c>
      <c r="F33" s="42" t="str">
        <f t="shared" si="0"/>
        <v>Yes</v>
      </c>
      <c r="I33" s="42" t="str">
        <f>VLOOKUP(C33,Article!$A$1:$E$1129,5)</f>
        <v>2013</v>
      </c>
      <c r="W33" s="7"/>
    </row>
    <row r="34" spans="1:23" x14ac:dyDescent="0.2">
      <c r="A34" s="44">
        <v>29</v>
      </c>
      <c r="B34" s="44">
        <v>54</v>
      </c>
      <c r="C34" s="44">
        <v>437</v>
      </c>
      <c r="D34" s="44" t="s">
        <v>6452</v>
      </c>
      <c r="E34" s="42">
        <f>VLOOKUP(D34,Analytic_Method!$B$2:$C$75,2,0)</f>
        <v>0</v>
      </c>
      <c r="F34" s="42" t="str">
        <f t="shared" si="0"/>
        <v>No</v>
      </c>
      <c r="H34" s="25" t="str">
        <f>VLOOKUP(C34,[1]Literature!A:F,6,)</f>
        <v>2013</v>
      </c>
      <c r="I34" s="42" t="str">
        <f>VLOOKUP(C34,Article!$A$1:$E$1129,5)</f>
        <v>2013</v>
      </c>
      <c r="W34" s="7"/>
    </row>
    <row r="35" spans="1:23" x14ac:dyDescent="0.2">
      <c r="A35" s="44"/>
      <c r="B35" s="44">
        <v>54</v>
      </c>
      <c r="C35" s="44">
        <v>437</v>
      </c>
      <c r="D35" s="44" t="s">
        <v>12575</v>
      </c>
      <c r="E35" s="42">
        <f>VLOOKUP(D35,Analytic_Method!$B$2:$C$75,2,0)</f>
        <v>0</v>
      </c>
      <c r="F35" s="42" t="str">
        <f t="shared" si="0"/>
        <v>Yes</v>
      </c>
      <c r="I35" s="42" t="str">
        <f>VLOOKUP(C35,Article!$A$1:$E$1129,5)</f>
        <v>2013</v>
      </c>
      <c r="W35" s="7"/>
    </row>
    <row r="36" spans="1:23" ht="16" x14ac:dyDescent="0.2">
      <c r="A36" s="18">
        <v>30</v>
      </c>
      <c r="B36" s="18">
        <v>54</v>
      </c>
      <c r="C36" s="18">
        <v>437</v>
      </c>
      <c r="D36" s="64" t="s">
        <v>12576</v>
      </c>
      <c r="E36" s="42" t="e">
        <f>VLOOKUP(D36,Analytic_Method!$B$2:$C$75,2,0)</f>
        <v>#N/A</v>
      </c>
      <c r="F36" s="42" t="str">
        <f t="shared" si="0"/>
        <v>Yes</v>
      </c>
      <c r="H36" s="25" t="str">
        <f>VLOOKUP(C36,[1]Literature!A:F,6,)</f>
        <v>2013</v>
      </c>
      <c r="I36" s="42" t="str">
        <f>VLOOKUP(C36,Article!$A$1:$E$1129,5)</f>
        <v>2013</v>
      </c>
      <c r="W36" s="7"/>
    </row>
    <row r="37" spans="1:23" x14ac:dyDescent="0.2">
      <c r="A37" s="18">
        <v>31</v>
      </c>
      <c r="B37" s="18">
        <v>68</v>
      </c>
      <c r="C37" s="18">
        <v>385</v>
      </c>
      <c r="D37" s="18" t="s">
        <v>6441</v>
      </c>
      <c r="E37" s="42">
        <f>VLOOKUP(D37,Analytic_Method!$B$2:$C$75,2,0)</f>
        <v>0</v>
      </c>
      <c r="F37" s="42" t="str">
        <f t="shared" si="0"/>
        <v>No</v>
      </c>
      <c r="H37" s="25" t="str">
        <f>VLOOKUP(C37,[1]Literature!A:F,6,)</f>
        <v>2013</v>
      </c>
      <c r="I37" s="42" t="str">
        <f>VLOOKUP(C37,Article!$A$1:$E$1129,5)</f>
        <v>2013</v>
      </c>
      <c r="W37" s="7"/>
    </row>
    <row r="38" spans="1:23" x14ac:dyDescent="0.2">
      <c r="A38" s="18">
        <v>32</v>
      </c>
      <c r="B38" s="18">
        <v>68</v>
      </c>
      <c r="C38" s="18">
        <v>385</v>
      </c>
      <c r="D38" s="18" t="s">
        <v>6454</v>
      </c>
      <c r="E38" s="42">
        <f>VLOOKUP(D38,Analytic_Method!$B$2:$C$75,2,0)</f>
        <v>0</v>
      </c>
      <c r="F38" s="42" t="str">
        <f t="shared" si="0"/>
        <v>Yes</v>
      </c>
      <c r="H38" s="25" t="str">
        <f>VLOOKUP(C38,[1]Literature!A:F,6,)</f>
        <v>2013</v>
      </c>
      <c r="I38" s="42" t="str">
        <f>VLOOKUP(C38,Article!$A$1:$E$1129,5)</f>
        <v>2013</v>
      </c>
      <c r="W38" s="7"/>
    </row>
    <row r="39" spans="1:23" x14ac:dyDescent="0.2">
      <c r="A39" s="18">
        <v>33</v>
      </c>
      <c r="B39" s="18">
        <v>68</v>
      </c>
      <c r="C39" s="18">
        <v>385</v>
      </c>
      <c r="D39" s="18" t="s">
        <v>6455</v>
      </c>
      <c r="E39" s="42">
        <f>VLOOKUP(D39,Analytic_Method!$B$2:$C$75,2,0)</f>
        <v>0</v>
      </c>
      <c r="F39" s="42" t="str">
        <f t="shared" si="0"/>
        <v>Yes</v>
      </c>
      <c r="H39" s="25" t="str">
        <f>VLOOKUP(C39,[1]Literature!A:F,6,)</f>
        <v>2013</v>
      </c>
      <c r="I39" s="42" t="str">
        <f>VLOOKUP(C39,Article!$A$1:$E$1129,5)</f>
        <v>2013</v>
      </c>
      <c r="W39" s="7"/>
    </row>
    <row r="40" spans="1:23" x14ac:dyDescent="0.2">
      <c r="A40" s="18">
        <v>34</v>
      </c>
      <c r="B40" s="18">
        <v>78</v>
      </c>
      <c r="C40" s="18">
        <v>783</v>
      </c>
      <c r="D40" s="18" t="s">
        <v>12575</v>
      </c>
      <c r="E40" s="42">
        <f>VLOOKUP(D40,Analytic_Method!$B$2:$C$75,2,0)</f>
        <v>0</v>
      </c>
      <c r="F40" s="42" t="str">
        <f t="shared" si="0"/>
        <v>No</v>
      </c>
      <c r="H40" s="25" t="str">
        <f>VLOOKUP(C40,[1]Literature!A:F,6,)</f>
        <v>2013</v>
      </c>
      <c r="I40" s="42" t="str">
        <f>VLOOKUP(C40,Article!$A$1:$E$1129,5)</f>
        <v>2013</v>
      </c>
      <c r="W40" s="7"/>
    </row>
    <row r="41" spans="1:23" x14ac:dyDescent="0.2">
      <c r="A41" s="44"/>
      <c r="B41" s="44">
        <v>78</v>
      </c>
      <c r="C41" s="44">
        <v>783</v>
      </c>
      <c r="D41" s="44" t="s">
        <v>12572</v>
      </c>
      <c r="E41" s="42" t="str">
        <f>VLOOKUP(D41,Analytic_Method!$B$2:$C$75,2,0)</f>
        <v>Real-World Evidence</v>
      </c>
      <c r="F41" s="42" t="str">
        <f t="shared" si="0"/>
        <v>Yes</v>
      </c>
      <c r="I41" s="42"/>
      <c r="W41" s="7"/>
    </row>
    <row r="42" spans="1:23" x14ac:dyDescent="0.2">
      <c r="A42" s="44"/>
      <c r="B42" s="44">
        <v>78</v>
      </c>
      <c r="C42" s="44">
        <v>783</v>
      </c>
      <c r="D42" s="44" t="s">
        <v>6446</v>
      </c>
      <c r="E42" s="42">
        <f>VLOOKUP(D42,Analytic_Method!$B$2:$C$75,2,0)</f>
        <v>0</v>
      </c>
      <c r="F42" s="42" t="str">
        <f t="shared" si="0"/>
        <v>Yes</v>
      </c>
      <c r="I42" s="42" t="e">
        <f>VLOOKUP(C42,Article!$A$1:$E$1129,6)</f>
        <v>#REF!</v>
      </c>
      <c r="W42" s="7"/>
    </row>
    <row r="43" spans="1:23" x14ac:dyDescent="0.2">
      <c r="A43" s="46"/>
      <c r="B43" s="46"/>
      <c r="C43" s="46">
        <v>862</v>
      </c>
      <c r="D43" s="46" t="s">
        <v>12573</v>
      </c>
      <c r="E43" s="42">
        <f>VLOOKUP(D43,Analytic_Method!$B$2:$C$75,2,0)</f>
        <v>0</v>
      </c>
      <c r="F43" s="42" t="str">
        <f t="shared" si="0"/>
        <v>No</v>
      </c>
      <c r="I43" s="42" t="e">
        <f>VLOOKUP(C43,Article!$A$1:$E$1129,6)</f>
        <v>#REF!</v>
      </c>
      <c r="W43" s="7"/>
    </row>
    <row r="44" spans="1:23" x14ac:dyDescent="0.2">
      <c r="A44" s="44">
        <v>35</v>
      </c>
      <c r="B44" s="44">
        <v>88</v>
      </c>
      <c r="C44" s="44">
        <v>449</v>
      </c>
      <c r="D44" s="44" t="s">
        <v>6446</v>
      </c>
      <c r="E44" s="42">
        <f>VLOOKUP(D44,Analytic_Method!$B$2:$C$75,2,0)</f>
        <v>0</v>
      </c>
      <c r="F44" s="42" t="str">
        <f t="shared" si="0"/>
        <v>No</v>
      </c>
      <c r="H44" s="25" t="str">
        <f>VLOOKUP(C44,[1]Literature!A:F,6,)</f>
        <v>2010</v>
      </c>
      <c r="I44" s="42" t="e">
        <f>VLOOKUP(C44,Article!$A$1:$E$1129,6)</f>
        <v>#REF!</v>
      </c>
      <c r="W44" s="7"/>
    </row>
    <row r="45" spans="1:23" x14ac:dyDescent="0.2">
      <c r="A45" s="44">
        <v>36</v>
      </c>
      <c r="B45" s="44">
        <v>90</v>
      </c>
      <c r="C45" s="44">
        <v>628</v>
      </c>
      <c r="D45" s="44" t="s">
        <v>6454</v>
      </c>
      <c r="E45" s="42">
        <f>VLOOKUP(D45,Analytic_Method!$B$2:$C$75,2,0)</f>
        <v>0</v>
      </c>
      <c r="F45" s="42" t="str">
        <f t="shared" si="0"/>
        <v>No</v>
      </c>
      <c r="H45" s="25" t="str">
        <f>VLOOKUP(C45,[1]Literature!A:F,6,)</f>
        <v>2012</v>
      </c>
      <c r="I45" s="42" t="e">
        <f>VLOOKUP(C45,Article!$A$1:$E$1129,6)</f>
        <v>#REF!</v>
      </c>
      <c r="W45" s="7"/>
    </row>
    <row r="46" spans="1:23" x14ac:dyDescent="0.2">
      <c r="A46" s="44"/>
      <c r="B46" s="44">
        <v>90</v>
      </c>
      <c r="C46" s="44">
        <v>628</v>
      </c>
      <c r="D46" s="44" t="s">
        <v>12573</v>
      </c>
      <c r="E46" s="42">
        <f>VLOOKUP(D46,Analytic_Method!$B$2:$C$75,2,0)</f>
        <v>0</v>
      </c>
      <c r="F46" s="42" t="str">
        <f t="shared" si="0"/>
        <v>Yes</v>
      </c>
      <c r="I46" s="42" t="e">
        <f>VLOOKUP(C46,Article!$A$1:$E$1129,6)</f>
        <v>#REF!</v>
      </c>
      <c r="W46" s="7"/>
    </row>
    <row r="47" spans="1:23" x14ac:dyDescent="0.2">
      <c r="A47" s="44"/>
      <c r="B47" s="44">
        <v>90</v>
      </c>
      <c r="C47" s="44">
        <v>628</v>
      </c>
      <c r="D47" s="44" t="s">
        <v>12571</v>
      </c>
      <c r="E47" s="42">
        <f>VLOOKUP(D47,Analytic_Method!$B$2:$C$75,2,0)</f>
        <v>0</v>
      </c>
      <c r="F47" s="42" t="str">
        <f t="shared" si="0"/>
        <v>Yes</v>
      </c>
      <c r="I47" s="42" t="e">
        <f>VLOOKUP(C47,Article!$A$1:$E$1129,6)</f>
        <v>#REF!</v>
      </c>
      <c r="W47" s="7"/>
    </row>
    <row r="48" spans="1:23" x14ac:dyDescent="0.2">
      <c r="A48" s="44">
        <v>37</v>
      </c>
      <c r="B48" s="44">
        <v>92</v>
      </c>
      <c r="C48" s="44">
        <v>970</v>
      </c>
      <c r="D48" s="44" t="s">
        <v>6446</v>
      </c>
      <c r="E48" s="42">
        <f>VLOOKUP(D48,Analytic_Method!$B$2:$C$75,2,0)</f>
        <v>0</v>
      </c>
      <c r="F48" s="42" t="str">
        <f t="shared" si="0"/>
        <v>No</v>
      </c>
      <c r="I48" s="42" t="e">
        <f>VLOOKUP(C48,Article!$A$1:$E$1129,6)</f>
        <v>#REF!</v>
      </c>
      <c r="W48" s="7"/>
    </row>
    <row r="49" spans="1:23" x14ac:dyDescent="0.2">
      <c r="A49" s="44">
        <v>38</v>
      </c>
      <c r="B49" s="44">
        <v>92</v>
      </c>
      <c r="C49" s="44">
        <v>970</v>
      </c>
      <c r="D49" s="44" t="s">
        <v>6443</v>
      </c>
      <c r="E49" s="42">
        <f>VLOOKUP(D49,Analytic_Method!$B$2:$C$75,2,0)</f>
        <v>0</v>
      </c>
      <c r="F49" s="42" t="str">
        <f t="shared" si="0"/>
        <v>Yes</v>
      </c>
      <c r="H49" s="25" t="str">
        <f>VLOOKUP(C49,[1]Literature!A:F,6,)</f>
        <v>2011</v>
      </c>
      <c r="I49" s="42" t="e">
        <f>VLOOKUP(C49,Article!$A$1:$E$1129,6)</f>
        <v>#REF!</v>
      </c>
      <c r="W49" s="7"/>
    </row>
    <row r="50" spans="1:23" x14ac:dyDescent="0.2">
      <c r="A50" s="42">
        <v>39</v>
      </c>
      <c r="B50" s="42">
        <v>93</v>
      </c>
      <c r="C50" s="42">
        <v>648</v>
      </c>
      <c r="D50" s="42" t="s">
        <v>6457</v>
      </c>
      <c r="E50" s="42">
        <f>VLOOKUP(D50,Analytic_Method!$B$2:$C$75,2,0)</f>
        <v>0</v>
      </c>
      <c r="F50" s="42" t="str">
        <f t="shared" si="0"/>
        <v>No</v>
      </c>
      <c r="H50" s="25" t="str">
        <f>VLOOKUP(C50,[1]Literature!A:F,6,)</f>
        <v>2010</v>
      </c>
      <c r="I50" s="42" t="e">
        <f>VLOOKUP(C50,Article!$A$1:$E$1129,6)</f>
        <v>#REF!</v>
      </c>
      <c r="W50" s="7"/>
    </row>
    <row r="51" spans="1:23" x14ac:dyDescent="0.2">
      <c r="A51" s="42">
        <v>40</v>
      </c>
      <c r="B51" s="42">
        <v>93</v>
      </c>
      <c r="C51" s="42">
        <v>648</v>
      </c>
      <c r="D51" s="42" t="s">
        <v>6456</v>
      </c>
      <c r="E51" s="42">
        <f>VLOOKUP(D51,Analytic_Method!$B$2:$C$75,2,0)</f>
        <v>0</v>
      </c>
      <c r="F51" s="42" t="str">
        <f t="shared" si="0"/>
        <v>Yes</v>
      </c>
      <c r="H51" s="25" t="str">
        <f>VLOOKUP(C51,[1]Literature!A:F,6,)</f>
        <v>2010</v>
      </c>
      <c r="I51" s="42" t="e">
        <f>VLOOKUP(C51,Article!$A$1:$E$1129,6)</f>
        <v>#REF!</v>
      </c>
      <c r="W51" s="7"/>
    </row>
    <row r="52" spans="1:23" x14ac:dyDescent="0.2">
      <c r="A52" s="42">
        <v>41</v>
      </c>
      <c r="B52" s="42">
        <v>93</v>
      </c>
      <c r="C52" s="42">
        <v>648</v>
      </c>
      <c r="D52" s="42" t="s">
        <v>6458</v>
      </c>
      <c r="E52" s="42">
        <f>VLOOKUP(D52,Analytic_Method!$B$2:$C$75,2,0)</f>
        <v>0</v>
      </c>
      <c r="F52" s="42" t="str">
        <f t="shared" si="0"/>
        <v>Yes</v>
      </c>
      <c r="H52" s="25" t="str">
        <f>VLOOKUP(C52,[1]Literature!A:F,6,)</f>
        <v>2010</v>
      </c>
      <c r="I52" s="42" t="e">
        <f>VLOOKUP(C52,Article!$A$1:$E$1129,6)</f>
        <v>#REF!</v>
      </c>
      <c r="W52" s="7"/>
    </row>
    <row r="53" spans="1:23" x14ac:dyDescent="0.2">
      <c r="A53" s="44">
        <v>42</v>
      </c>
      <c r="B53" s="44">
        <v>96</v>
      </c>
      <c r="C53" s="44">
        <v>972</v>
      </c>
      <c r="D53" s="44" t="s">
        <v>6441</v>
      </c>
      <c r="E53" s="42">
        <f>VLOOKUP(D53,Analytic_Method!$B$2:$C$75,2,0)</f>
        <v>0</v>
      </c>
      <c r="F53" s="42" t="str">
        <f t="shared" si="0"/>
        <v>No</v>
      </c>
      <c r="H53" s="25" t="str">
        <f>VLOOKUP(C53,[1]Literature!A:F,6,)</f>
        <v>2013</v>
      </c>
      <c r="I53" s="42" t="e">
        <f>VLOOKUP(C53,Article!$A$1:$E$1129,6)</f>
        <v>#REF!</v>
      </c>
      <c r="W53" s="7"/>
    </row>
    <row r="54" spans="1:23" x14ac:dyDescent="0.2">
      <c r="A54" s="44">
        <v>43</v>
      </c>
      <c r="B54" s="44">
        <v>96</v>
      </c>
      <c r="C54" s="44">
        <v>972</v>
      </c>
      <c r="D54" s="44" t="s">
        <v>6443</v>
      </c>
      <c r="E54" s="42">
        <f>VLOOKUP(D54,Analytic_Method!$B$2:$C$75,2,0)</f>
        <v>0</v>
      </c>
      <c r="F54" s="42" t="str">
        <f t="shared" si="0"/>
        <v>Yes</v>
      </c>
      <c r="H54" s="25" t="str">
        <f>VLOOKUP(C54,[1]Literature!A:F,6,)</f>
        <v>2013</v>
      </c>
      <c r="I54" s="42" t="e">
        <f>VLOOKUP(C54,Article!$A$1:$E$1129,6)</f>
        <v>#REF!</v>
      </c>
      <c r="W54" s="7"/>
    </row>
    <row r="55" spans="1:23" x14ac:dyDescent="0.2">
      <c r="A55" s="44">
        <v>44</v>
      </c>
      <c r="B55" s="44">
        <v>97</v>
      </c>
      <c r="C55" s="44">
        <v>966</v>
      </c>
      <c r="D55" s="44" t="s">
        <v>6453</v>
      </c>
      <c r="E55" s="42">
        <f>VLOOKUP(D55,Analytic_Method!$B$2:$C$75,2,0)</f>
        <v>0</v>
      </c>
      <c r="F55" s="42" t="str">
        <f t="shared" si="0"/>
        <v>No</v>
      </c>
      <c r="H55" s="25" t="str">
        <f>VLOOKUP(C55,[1]Literature!A:F,6,)</f>
        <v>2012</v>
      </c>
      <c r="I55" s="42" t="e">
        <f>VLOOKUP(C55,Article!$A$1:$E$1129,6)</f>
        <v>#REF!</v>
      </c>
      <c r="W55" s="7"/>
    </row>
    <row r="56" spans="1:23" x14ac:dyDescent="0.2">
      <c r="A56" s="44"/>
      <c r="B56" s="44"/>
      <c r="C56" s="44">
        <v>966</v>
      </c>
      <c r="D56" s="44" t="s">
        <v>12575</v>
      </c>
      <c r="E56" s="42">
        <f>VLOOKUP(D56,Analytic_Method!$B$2:$C$75,2,0)</f>
        <v>0</v>
      </c>
      <c r="F56" s="42" t="str">
        <f t="shared" si="0"/>
        <v>Yes</v>
      </c>
      <c r="I56" s="42" t="e">
        <f>VLOOKUP(C56,Article!$A$1:$E$1129,6)</f>
        <v>#REF!</v>
      </c>
      <c r="W56" s="7"/>
    </row>
    <row r="57" spans="1:23" x14ac:dyDescent="0.2">
      <c r="A57" s="44"/>
      <c r="B57" s="44"/>
      <c r="C57" s="44">
        <v>966</v>
      </c>
      <c r="D57" s="44" t="s">
        <v>6458</v>
      </c>
      <c r="E57" s="42">
        <f>VLOOKUP(D57,Analytic_Method!$B$2:$C$75,2,0)</f>
        <v>0</v>
      </c>
      <c r="F57" s="42" t="str">
        <f t="shared" si="0"/>
        <v>Yes</v>
      </c>
      <c r="I57" s="42" t="e">
        <f>VLOOKUP(C57,Article!$A$1:$E$1129,6)</f>
        <v>#REF!</v>
      </c>
      <c r="W57" s="7"/>
    </row>
    <row r="58" spans="1:23" x14ac:dyDescent="0.2">
      <c r="A58" s="44">
        <v>45</v>
      </c>
      <c r="B58" s="44">
        <v>98</v>
      </c>
      <c r="C58" s="44">
        <v>407</v>
      </c>
      <c r="D58" s="44" t="s">
        <v>6441</v>
      </c>
      <c r="E58" s="42">
        <f>VLOOKUP(D58,Analytic_Method!$B$2:$C$75,2,0)</f>
        <v>0</v>
      </c>
      <c r="F58" s="42" t="str">
        <f t="shared" si="0"/>
        <v>No</v>
      </c>
      <c r="H58" s="25" t="str">
        <f>VLOOKUP(C58,[1]Literature!A:F,6,)</f>
        <v>2013</v>
      </c>
      <c r="I58" s="42" t="e">
        <f>VLOOKUP(C58,Article!$A$1:$E$1129,6)</f>
        <v>#REF!</v>
      </c>
      <c r="W58" s="7"/>
    </row>
    <row r="59" spans="1:23" x14ac:dyDescent="0.2">
      <c r="A59" s="44"/>
      <c r="B59" s="44"/>
      <c r="C59" s="44">
        <v>938</v>
      </c>
      <c r="D59" s="44" t="s">
        <v>12571</v>
      </c>
      <c r="E59" s="42">
        <f>VLOOKUP(D59,Analytic_Method!$B$2:$C$75,2,0)</f>
        <v>0</v>
      </c>
      <c r="F59" s="42" t="str">
        <f t="shared" si="0"/>
        <v>No</v>
      </c>
      <c r="I59" s="42"/>
      <c r="W59" s="7"/>
    </row>
    <row r="60" spans="1:23" x14ac:dyDescent="0.2">
      <c r="A60" s="44"/>
      <c r="B60" s="44"/>
      <c r="C60" s="44">
        <v>938</v>
      </c>
      <c r="D60" s="44" t="s">
        <v>12573</v>
      </c>
      <c r="E60" s="42">
        <f>VLOOKUP(D60,Analytic_Method!$B$2:$C$75,2,0)</f>
        <v>0</v>
      </c>
      <c r="F60" s="42" t="str">
        <f t="shared" si="0"/>
        <v>Yes</v>
      </c>
      <c r="I60" s="42" t="e">
        <f>VLOOKUP(C60,Article!$A$1:$E$1129,6)</f>
        <v>#REF!</v>
      </c>
      <c r="W60" s="7"/>
    </row>
    <row r="61" spans="1:23" x14ac:dyDescent="0.2">
      <c r="A61" s="44">
        <v>46</v>
      </c>
      <c r="B61" s="44">
        <v>105</v>
      </c>
      <c r="C61" s="44">
        <v>574</v>
      </c>
      <c r="D61" s="44" t="s">
        <v>6459</v>
      </c>
      <c r="E61" s="42">
        <f>VLOOKUP(D61,Analytic_Method!$B$2:$C$75,2,0)</f>
        <v>0</v>
      </c>
      <c r="F61" s="42" t="str">
        <f t="shared" si="0"/>
        <v>No</v>
      </c>
      <c r="H61" s="25" t="str">
        <f>VLOOKUP(C61,[1]Literature!A:F,6,)</f>
        <v>2016</v>
      </c>
      <c r="I61" s="42" t="e">
        <f>VLOOKUP(C61,Article!$A$1:$E$1129,6)</f>
        <v>#REF!</v>
      </c>
      <c r="W61" s="7"/>
    </row>
    <row r="62" spans="1:23" x14ac:dyDescent="0.2">
      <c r="A62" s="44">
        <v>47</v>
      </c>
      <c r="B62" s="44">
        <v>106</v>
      </c>
      <c r="C62" s="44">
        <v>614</v>
      </c>
      <c r="D62" s="44" t="s">
        <v>6443</v>
      </c>
      <c r="E62" s="42">
        <f>VLOOKUP(D62,Analytic_Method!$B$2:$C$75,2,0)</f>
        <v>0</v>
      </c>
      <c r="F62" s="42" t="str">
        <f t="shared" si="0"/>
        <v>No</v>
      </c>
      <c r="H62" s="25" t="str">
        <f>VLOOKUP(C62,[1]Literature!A:F,6,)</f>
        <v>2016</v>
      </c>
      <c r="I62" s="42" t="e">
        <f>VLOOKUP(C62,Article!$A$1:$E$1129,6)</f>
        <v>#REF!</v>
      </c>
      <c r="W62" s="7"/>
    </row>
    <row r="63" spans="1:23" x14ac:dyDescent="0.2">
      <c r="A63" s="44">
        <v>48</v>
      </c>
      <c r="B63" s="44">
        <v>106</v>
      </c>
      <c r="C63" s="44">
        <v>614</v>
      </c>
      <c r="D63" s="44" t="s">
        <v>6445</v>
      </c>
      <c r="E63" s="42">
        <f>VLOOKUP(D63,Analytic_Method!$B$2:$C$75,2,0)</f>
        <v>0</v>
      </c>
      <c r="F63" s="42" t="str">
        <f t="shared" si="0"/>
        <v>Yes</v>
      </c>
      <c r="H63" s="25" t="str">
        <f>VLOOKUP(C63,[1]Literature!A:F,6,)</f>
        <v>2016</v>
      </c>
      <c r="I63" s="42" t="e">
        <f>VLOOKUP(C63,Article!$A$1:$E$1129,6)</f>
        <v>#REF!</v>
      </c>
      <c r="W63" s="7"/>
    </row>
    <row r="64" spans="1:23" x14ac:dyDescent="0.2">
      <c r="A64" s="44"/>
      <c r="B64" s="44">
        <v>112</v>
      </c>
      <c r="C64" s="44">
        <v>531</v>
      </c>
      <c r="D64" s="44" t="s">
        <v>12571</v>
      </c>
      <c r="E64" s="42">
        <f>VLOOKUP(D64,Analytic_Method!$B$2:$C$75,2,0)</f>
        <v>0</v>
      </c>
      <c r="F64" s="42" t="str">
        <f t="shared" si="0"/>
        <v>No</v>
      </c>
      <c r="I64" s="42" t="e">
        <f>VLOOKUP(C64,Article!$A$1:$E$1129,6)</f>
        <v>#REF!</v>
      </c>
      <c r="W64" s="7"/>
    </row>
    <row r="65" spans="1:23" x14ac:dyDescent="0.2">
      <c r="A65" s="44">
        <v>49</v>
      </c>
      <c r="B65" s="44">
        <v>112</v>
      </c>
      <c r="C65" s="44">
        <v>531</v>
      </c>
      <c r="D65" s="44" t="s">
        <v>6460</v>
      </c>
      <c r="E65" s="42" t="str">
        <f>VLOOKUP(D65,Analytic_Method!$B$2:$C$75,2,0)</f>
        <v>Real-World Evidence</v>
      </c>
      <c r="F65" s="42" t="str">
        <f t="shared" si="0"/>
        <v>Yes</v>
      </c>
      <c r="H65" s="25" t="str">
        <f>VLOOKUP(C65,[1]Literature!A:F,6,)</f>
        <v>2015</v>
      </c>
      <c r="I65" s="42" t="e">
        <f>VLOOKUP(C65,Article!$A$1:$E$1129,6)</f>
        <v>#REF!</v>
      </c>
      <c r="W65" s="7"/>
    </row>
    <row r="66" spans="1:23" x14ac:dyDescent="0.2">
      <c r="A66" s="44">
        <v>50</v>
      </c>
      <c r="B66" s="44">
        <v>112</v>
      </c>
      <c r="C66" s="44">
        <v>531</v>
      </c>
      <c r="D66" s="44" t="s">
        <v>6444</v>
      </c>
      <c r="E66" s="42">
        <f>VLOOKUP(D66,Analytic_Method!$B$2:$C$75,2,0)</f>
        <v>0</v>
      </c>
      <c r="F66" s="42" t="str">
        <f t="shared" si="0"/>
        <v>Yes</v>
      </c>
      <c r="H66" s="25" t="str">
        <f>VLOOKUP(C66,[1]Literature!A:F,6,)</f>
        <v>2015</v>
      </c>
      <c r="I66" s="42" t="e">
        <f>VLOOKUP(C66,Article!$A$1:$E$1129,6)</f>
        <v>#REF!</v>
      </c>
      <c r="J66" s="22" t="s">
        <v>6461</v>
      </c>
      <c r="W66" s="7"/>
    </row>
    <row r="67" spans="1:23" x14ac:dyDescent="0.2">
      <c r="A67" s="44">
        <v>51</v>
      </c>
      <c r="B67" s="44">
        <v>112</v>
      </c>
      <c r="C67" s="44">
        <v>531</v>
      </c>
      <c r="D67" s="44" t="s">
        <v>6439</v>
      </c>
      <c r="E67" s="42" t="str">
        <f>VLOOKUP(D67,Analytic_Method!$B$2:$C$75,2,0)</f>
        <v>Real-World Evidence</v>
      </c>
      <c r="F67" s="42" t="str">
        <f t="shared" si="0"/>
        <v>Yes</v>
      </c>
      <c r="H67" s="25" t="str">
        <f>VLOOKUP(C67,[1]Literature!A:F,6,)</f>
        <v>2015</v>
      </c>
      <c r="I67" s="42" t="e">
        <f>VLOOKUP(C67,Article!$A$1:$E$1129,6)</f>
        <v>#REF!</v>
      </c>
      <c r="W67" s="7"/>
    </row>
    <row r="68" spans="1:23" x14ac:dyDescent="0.2">
      <c r="A68" s="44"/>
      <c r="B68" s="44">
        <v>118</v>
      </c>
      <c r="C68" s="44">
        <v>68</v>
      </c>
      <c r="D68" s="44" t="s">
        <v>12571</v>
      </c>
      <c r="E68" s="42">
        <f>VLOOKUP(D68,Analytic_Method!$B$2:$C$75,2,0)</f>
        <v>0</v>
      </c>
      <c r="F68" s="42" t="str">
        <f t="shared" si="0"/>
        <v>No</v>
      </c>
      <c r="I68" s="42" t="e">
        <f>VLOOKUP(C68,Article!$A$1:$E$1129,6)</f>
        <v>#REF!</v>
      </c>
      <c r="W68" s="7"/>
    </row>
    <row r="69" spans="1:23" x14ac:dyDescent="0.2">
      <c r="A69" s="44"/>
      <c r="B69" s="44">
        <v>118</v>
      </c>
      <c r="C69" s="44">
        <v>68</v>
      </c>
      <c r="D69" s="44" t="s">
        <v>12575</v>
      </c>
      <c r="E69" s="42">
        <f>VLOOKUP(D69,Analytic_Method!$B$2:$C$75,2,0)</f>
        <v>0</v>
      </c>
      <c r="F69" s="42" t="str">
        <f t="shared" si="0"/>
        <v>Yes</v>
      </c>
      <c r="I69" s="42" t="e">
        <f>VLOOKUP(C69,Article!$A$1:$E$1129,6)</f>
        <v>#REF!</v>
      </c>
      <c r="W69" s="7"/>
    </row>
    <row r="70" spans="1:23" x14ac:dyDescent="0.2">
      <c r="A70" s="44">
        <v>52</v>
      </c>
      <c r="B70" s="44">
        <v>118</v>
      </c>
      <c r="C70" s="44">
        <v>68</v>
      </c>
      <c r="D70" s="44" t="s">
        <v>6462</v>
      </c>
      <c r="E70" s="42">
        <f>VLOOKUP(D70,Analytic_Method!$B$2:$C$75,2,0)</f>
        <v>0</v>
      </c>
      <c r="F70" s="42" t="str">
        <f t="shared" si="0"/>
        <v>Yes</v>
      </c>
      <c r="H70" s="25" t="str">
        <f>VLOOKUP(C70,[1]Literature!A:F,6,)</f>
        <v>2016</v>
      </c>
      <c r="I70" s="42" t="e">
        <f>VLOOKUP(C70,Article!$A$1:$E$1129,6)</f>
        <v>#REF!</v>
      </c>
      <c r="W70" s="7"/>
    </row>
    <row r="71" spans="1:23" x14ac:dyDescent="0.2">
      <c r="A71" s="62"/>
      <c r="B71" s="62">
        <v>118</v>
      </c>
      <c r="C71" s="62">
        <v>68</v>
      </c>
      <c r="D71" s="62" t="s">
        <v>6439</v>
      </c>
      <c r="E71" s="42" t="str">
        <f>VLOOKUP(D71,Analytic_Method!$B$2:$C$75,2,0)</f>
        <v>Real-World Evidence</v>
      </c>
      <c r="F71" s="42" t="str">
        <f t="shared" si="0"/>
        <v>Yes</v>
      </c>
      <c r="I71" s="42" t="e">
        <f>VLOOKUP(C71,Article!$A$1:$E$1129,6)</f>
        <v>#REF!</v>
      </c>
      <c r="W71" s="7"/>
    </row>
    <row r="72" spans="1:23" x14ac:dyDescent="0.2">
      <c r="A72" s="44">
        <v>53</v>
      </c>
      <c r="B72" s="44">
        <v>120</v>
      </c>
      <c r="C72" s="44">
        <v>296</v>
      </c>
      <c r="D72" s="44" t="s">
        <v>6445</v>
      </c>
      <c r="E72" s="42">
        <f>VLOOKUP(D72,Analytic_Method!$B$2:$C$75,2,0)</f>
        <v>0</v>
      </c>
      <c r="F72" s="42" t="str">
        <f t="shared" si="0"/>
        <v>No</v>
      </c>
      <c r="H72" s="25" t="str">
        <f>VLOOKUP(C72,[1]Literature!A:F,6,)</f>
        <v>2014</v>
      </c>
      <c r="I72" s="42" t="e">
        <f>VLOOKUP(C72,Article!$A$1:$E$1129,6)</f>
        <v>#REF!</v>
      </c>
      <c r="W72" s="7"/>
    </row>
    <row r="73" spans="1:23" x14ac:dyDescent="0.2">
      <c r="A73" s="44"/>
      <c r="B73" s="44">
        <v>120</v>
      </c>
      <c r="C73" s="44">
        <v>296</v>
      </c>
      <c r="D73" s="44" t="s">
        <v>6468</v>
      </c>
      <c r="E73" s="42">
        <f>VLOOKUP(D73,Analytic_Method!$B$2:$C$75,2,0)</f>
        <v>0</v>
      </c>
      <c r="F73" s="42" t="str">
        <f t="shared" si="0"/>
        <v>Yes</v>
      </c>
      <c r="I73" s="42" t="e">
        <f>VLOOKUP(C73,Article!$A$1:$E$1129,6)</f>
        <v>#REF!</v>
      </c>
      <c r="W73" s="7"/>
    </row>
    <row r="74" spans="1:23" x14ac:dyDescent="0.2">
      <c r="A74" s="44">
        <v>54</v>
      </c>
      <c r="B74" s="44">
        <v>120</v>
      </c>
      <c r="C74" s="44">
        <v>296</v>
      </c>
      <c r="D74" s="44" t="s">
        <v>6463</v>
      </c>
      <c r="E74" s="42">
        <f>VLOOKUP(D74,Analytic_Method!$B$2:$C$75,2,0)</f>
        <v>0</v>
      </c>
      <c r="F74" s="42" t="str">
        <f t="shared" si="0"/>
        <v>Yes</v>
      </c>
      <c r="H74" s="25" t="str">
        <f>VLOOKUP(C74,[1]Literature!A:F,6,)</f>
        <v>2014</v>
      </c>
      <c r="I74" s="42" t="e">
        <f>VLOOKUP(C74,Article!$A$1:$E$1129,6)</f>
        <v>#REF!</v>
      </c>
      <c r="W74" s="7"/>
    </row>
    <row r="75" spans="1:23" x14ac:dyDescent="0.2">
      <c r="A75" s="44"/>
      <c r="B75" s="44">
        <v>125</v>
      </c>
      <c r="C75" s="44">
        <v>131</v>
      </c>
      <c r="D75" s="44" t="s">
        <v>6439</v>
      </c>
      <c r="E75" s="42" t="str">
        <f>VLOOKUP(D75,Analytic_Method!$B$2:$C$75,2,0)</f>
        <v>Real-World Evidence</v>
      </c>
      <c r="F75" s="42" t="str">
        <f t="shared" si="0"/>
        <v>No</v>
      </c>
      <c r="I75" s="42" t="e">
        <f>VLOOKUP(C75,Article!$A$1:$E$1129,6)</f>
        <v>#REF!</v>
      </c>
      <c r="W75" s="7"/>
    </row>
    <row r="76" spans="1:23" x14ac:dyDescent="0.2">
      <c r="A76" s="44"/>
      <c r="B76" s="44">
        <v>125</v>
      </c>
      <c r="C76" s="44">
        <v>131</v>
      </c>
      <c r="D76" s="44" t="s">
        <v>12571</v>
      </c>
      <c r="E76" s="42">
        <f>VLOOKUP(D76,Analytic_Method!$B$2:$C$75,2,0)</f>
        <v>0</v>
      </c>
      <c r="F76" s="42" t="str">
        <f t="shared" si="0"/>
        <v>Yes</v>
      </c>
      <c r="I76" s="42" t="e">
        <f>VLOOKUP(C76,Article!$A$1:$E$1129,6)</f>
        <v>#REF!</v>
      </c>
      <c r="W76" s="7"/>
    </row>
    <row r="77" spans="1:23" x14ac:dyDescent="0.2">
      <c r="A77" s="44">
        <v>55</v>
      </c>
      <c r="B77" s="44">
        <v>125</v>
      </c>
      <c r="C77" s="44">
        <v>131</v>
      </c>
      <c r="D77" s="44" t="s">
        <v>6438</v>
      </c>
      <c r="E77" s="42">
        <f>VLOOKUP(D77,Analytic_Method!$B$2:$C$75,2,0)</f>
        <v>0</v>
      </c>
      <c r="F77" s="42" t="str">
        <f t="shared" si="0"/>
        <v>Yes</v>
      </c>
      <c r="H77" s="25" t="str">
        <f>VLOOKUP(C77,[1]Literature!A:F,6,)</f>
        <v>2016</v>
      </c>
      <c r="I77" s="42" t="e">
        <f>VLOOKUP(C77,Article!$A$1:$E$1129,6)</f>
        <v>#REF!</v>
      </c>
      <c r="W77" s="7"/>
    </row>
    <row r="78" spans="1:23" x14ac:dyDescent="0.2">
      <c r="A78" s="44">
        <v>56</v>
      </c>
      <c r="B78" s="44">
        <v>126</v>
      </c>
      <c r="C78" s="44">
        <v>274</v>
      </c>
      <c r="D78" s="44" t="s">
        <v>6441</v>
      </c>
      <c r="E78" s="42">
        <f>VLOOKUP(D78,Analytic_Method!$B$2:$C$75,2,0)</f>
        <v>0</v>
      </c>
      <c r="F78" s="42" t="str">
        <f t="shared" si="0"/>
        <v>No</v>
      </c>
      <c r="H78" s="25" t="str">
        <f>VLOOKUP(C78,[1]Literature!A:F,6,)</f>
        <v>2016</v>
      </c>
      <c r="I78" s="42" t="e">
        <f>VLOOKUP(C78,Article!$A$1:$E$1129,6)</f>
        <v>#REF!</v>
      </c>
      <c r="W78" s="7"/>
    </row>
    <row r="79" spans="1:23" x14ac:dyDescent="0.2">
      <c r="A79" s="44"/>
      <c r="B79" s="44">
        <v>126</v>
      </c>
      <c r="C79" s="44">
        <v>274</v>
      </c>
      <c r="D79" s="44" t="s">
        <v>12571</v>
      </c>
      <c r="E79" s="42">
        <f>VLOOKUP(D79,Analytic_Method!$B$2:$C$75,2,0)</f>
        <v>0</v>
      </c>
      <c r="F79" s="42" t="str">
        <f t="shared" si="0"/>
        <v>Yes</v>
      </c>
      <c r="I79" s="42" t="e">
        <f>VLOOKUP(C79,Article!$A$1:$E$1129,6)</f>
        <v>#REF!</v>
      </c>
      <c r="W79" s="7"/>
    </row>
    <row r="80" spans="1:23" x14ac:dyDescent="0.2">
      <c r="A80" s="44">
        <v>57</v>
      </c>
      <c r="B80" s="44">
        <v>133</v>
      </c>
      <c r="C80" s="44">
        <v>69</v>
      </c>
      <c r="D80" s="44" t="s">
        <v>6464</v>
      </c>
      <c r="E80" s="42">
        <f>VLOOKUP(D80,Analytic_Method!$B$2:$C$75,2,0)</f>
        <v>0</v>
      </c>
      <c r="F80" s="42" t="str">
        <f t="shared" si="0"/>
        <v>No</v>
      </c>
      <c r="H80" s="25" t="str">
        <f>VLOOKUP(C80,[1]Literature!A:F,6,)</f>
        <v>2016</v>
      </c>
      <c r="I80" s="42" t="e">
        <f>VLOOKUP(C80,Article!$A$1:$E$1129,6)</f>
        <v>#REF!</v>
      </c>
      <c r="J80" s="22" t="s">
        <v>6465</v>
      </c>
      <c r="W80" s="7"/>
    </row>
    <row r="81" spans="1:23" x14ac:dyDescent="0.2">
      <c r="A81" s="44">
        <v>58</v>
      </c>
      <c r="B81" s="44">
        <v>137</v>
      </c>
      <c r="C81" s="44">
        <v>627</v>
      </c>
      <c r="D81" s="44" t="s">
        <v>6446</v>
      </c>
      <c r="E81" s="42">
        <f>VLOOKUP(D81,Analytic_Method!$B$2:$C$75,2,0)</f>
        <v>0</v>
      </c>
      <c r="F81" s="42" t="str">
        <f t="shared" si="0"/>
        <v>No</v>
      </c>
      <c r="H81" s="25" t="str">
        <f>VLOOKUP(C81,[1]Literature!A:F,6,)</f>
        <v>2015</v>
      </c>
      <c r="I81" s="42" t="e">
        <f>VLOOKUP(C81,Article!$A$1:$E$1129,6)</f>
        <v>#REF!</v>
      </c>
      <c r="W81" s="7"/>
    </row>
    <row r="82" spans="1:23" x14ac:dyDescent="0.2">
      <c r="A82" s="44">
        <v>59</v>
      </c>
      <c r="B82" s="44">
        <v>137</v>
      </c>
      <c r="C82" s="44">
        <v>627</v>
      </c>
      <c r="D82" s="44" t="s">
        <v>6438</v>
      </c>
      <c r="E82" s="42">
        <f>VLOOKUP(D82,Analytic_Method!$B$2:$C$75,2,0)</f>
        <v>0</v>
      </c>
      <c r="F82" s="42" t="str">
        <f t="shared" si="0"/>
        <v>Yes</v>
      </c>
      <c r="H82" s="25" t="str">
        <f>VLOOKUP(C82,[1]Literature!A:F,6,)</f>
        <v>2015</v>
      </c>
      <c r="I82" s="42" t="e">
        <f>VLOOKUP(C82,Article!$A$1:$E$1129,6)</f>
        <v>#REF!</v>
      </c>
      <c r="W82" s="7"/>
    </row>
    <row r="83" spans="1:23" x14ac:dyDescent="0.2">
      <c r="A83" s="44"/>
      <c r="B83" s="44">
        <v>137</v>
      </c>
      <c r="C83" s="44">
        <v>627</v>
      </c>
      <c r="D83" s="44" t="s">
        <v>12577</v>
      </c>
      <c r="E83" s="42">
        <f>VLOOKUP(D83,Analytic_Method!$B$2:$C$75,2,0)</f>
        <v>0</v>
      </c>
      <c r="F83" s="42" t="str">
        <f t="shared" si="0"/>
        <v>Yes</v>
      </c>
      <c r="I83" s="42" t="e">
        <f>VLOOKUP(C83,Article!$A$1:$E$1129,6)</f>
        <v>#REF!</v>
      </c>
      <c r="W83" s="7"/>
    </row>
    <row r="84" spans="1:23" x14ac:dyDescent="0.2">
      <c r="A84" s="44">
        <v>60</v>
      </c>
      <c r="B84" s="44">
        <v>147</v>
      </c>
      <c r="C84" s="44">
        <v>189</v>
      </c>
      <c r="D84" s="44" t="s">
        <v>6466</v>
      </c>
      <c r="E84" s="42">
        <f>VLOOKUP(D84,Analytic_Method!$B$2:$C$75,2,0)</f>
        <v>0</v>
      </c>
      <c r="F84" s="42" t="str">
        <f t="shared" si="0"/>
        <v>No</v>
      </c>
      <c r="H84" s="25" t="str">
        <f>VLOOKUP(C84,[1]Literature!A:F,6,)</f>
        <v>2016</v>
      </c>
      <c r="I84" s="42" t="e">
        <f>VLOOKUP(C84,Article!$A$1:$E$1129,6)</f>
        <v>#REF!</v>
      </c>
      <c r="W84" s="7"/>
    </row>
    <row r="85" spans="1:23" x14ac:dyDescent="0.2">
      <c r="A85" s="44">
        <v>61</v>
      </c>
      <c r="B85" s="44">
        <v>147</v>
      </c>
      <c r="C85" s="44">
        <v>189</v>
      </c>
      <c r="D85" s="44" t="s">
        <v>6467</v>
      </c>
      <c r="E85" s="42">
        <f>VLOOKUP(D85,Analytic_Method!$B$2:$C$75,2,0)</f>
        <v>0</v>
      </c>
      <c r="F85" s="42" t="str">
        <f t="shared" si="0"/>
        <v>Yes</v>
      </c>
      <c r="H85" s="25" t="str">
        <f>VLOOKUP(C85,[1]Literature!A:F,6,)</f>
        <v>2016</v>
      </c>
      <c r="I85" s="42" t="e">
        <f>VLOOKUP(C85,Article!$A$1:$E$1129,6)</f>
        <v>#REF!</v>
      </c>
      <c r="W85" s="7"/>
    </row>
    <row r="86" spans="1:23" x14ac:dyDescent="0.2">
      <c r="A86" s="44">
        <v>62</v>
      </c>
      <c r="B86" s="44">
        <v>148</v>
      </c>
      <c r="C86" s="44">
        <v>706</v>
      </c>
      <c r="D86" s="44" t="s">
        <v>6464</v>
      </c>
      <c r="E86" s="42">
        <f>VLOOKUP(D86,Analytic_Method!$B$2:$C$75,2,0)</f>
        <v>0</v>
      </c>
      <c r="F86" s="42" t="str">
        <f t="shared" si="0"/>
        <v>No</v>
      </c>
      <c r="H86" s="25" t="str">
        <f>VLOOKUP(C86,[1]Literature!A:F,6,)</f>
        <v>2014</v>
      </c>
      <c r="I86" s="42" t="e">
        <f>VLOOKUP(C86,Article!$A$1:$E$1129,6)</f>
        <v>#REF!</v>
      </c>
      <c r="W86" s="7"/>
    </row>
    <row r="87" spans="1:23" x14ac:dyDescent="0.2">
      <c r="A87" s="44">
        <v>63</v>
      </c>
      <c r="B87" s="44">
        <v>150</v>
      </c>
      <c r="C87" s="44">
        <v>195</v>
      </c>
      <c r="D87" s="44" t="s">
        <v>6438</v>
      </c>
      <c r="E87" s="42">
        <f>VLOOKUP(D87,Analytic_Method!$B$2:$C$75,2,0)</f>
        <v>0</v>
      </c>
      <c r="F87" s="42" t="str">
        <f t="shared" si="0"/>
        <v>No</v>
      </c>
      <c r="H87" s="25" t="str">
        <f>VLOOKUP(C87,[1]Literature!A:F,6,)</f>
        <v>2015</v>
      </c>
      <c r="I87" s="42" t="e">
        <f>VLOOKUP(C87,Article!$A$1:$E$1129,6)</f>
        <v>#REF!</v>
      </c>
      <c r="W87" s="7"/>
    </row>
    <row r="88" spans="1:23" x14ac:dyDescent="0.2">
      <c r="A88" s="44"/>
      <c r="B88" s="44"/>
      <c r="C88" s="44">
        <v>166</v>
      </c>
      <c r="D88" s="44" t="s">
        <v>12585</v>
      </c>
      <c r="E88" s="42">
        <f>VLOOKUP(D88,Analytic_Method!$B$2:$C$75,2,0)</f>
        <v>0</v>
      </c>
      <c r="F88" s="42" t="str">
        <f t="shared" si="0"/>
        <v>No</v>
      </c>
      <c r="I88" s="42" t="e">
        <f>VLOOKUP(C88,Article!$A$1:$E$1129,6)</f>
        <v>#REF!</v>
      </c>
      <c r="W88" s="7"/>
    </row>
    <row r="89" spans="1:23" x14ac:dyDescent="0.2">
      <c r="A89" s="44">
        <v>64</v>
      </c>
      <c r="B89" s="44">
        <v>156</v>
      </c>
      <c r="C89" s="44">
        <v>154</v>
      </c>
      <c r="D89" s="44" t="s">
        <v>6445</v>
      </c>
      <c r="E89" s="42">
        <f>VLOOKUP(D89,Analytic_Method!$B$2:$C$75,2,0)</f>
        <v>0</v>
      </c>
      <c r="F89" s="42" t="str">
        <f t="shared" si="0"/>
        <v>No</v>
      </c>
      <c r="H89" s="25" t="str">
        <f>VLOOKUP(C89,[1]Literature!A:F,6,)</f>
        <v>2017</v>
      </c>
      <c r="I89" s="42" t="e">
        <f>VLOOKUP(C89,Article!$A$1:$E$1129,6)</f>
        <v>#REF!</v>
      </c>
      <c r="W89" s="7"/>
    </row>
    <row r="90" spans="1:23" x14ac:dyDescent="0.2">
      <c r="A90" s="44">
        <v>65</v>
      </c>
      <c r="B90" s="44">
        <v>157</v>
      </c>
      <c r="C90" s="44">
        <v>258</v>
      </c>
      <c r="D90" s="44" t="s">
        <v>6438</v>
      </c>
      <c r="E90" s="42">
        <f>VLOOKUP(D90,Analytic_Method!$B$2:$C$75,2,0)</f>
        <v>0</v>
      </c>
      <c r="F90" s="42" t="str">
        <f t="shared" si="0"/>
        <v>No</v>
      </c>
      <c r="H90" s="25" t="str">
        <f>VLOOKUP(C90,[1]Literature!A:F,6,)</f>
        <v>2017</v>
      </c>
      <c r="I90" s="42" t="e">
        <f>VLOOKUP(C90,Article!$A$1:$E$1129,6)</f>
        <v>#REF!</v>
      </c>
      <c r="W90" s="7"/>
    </row>
    <row r="91" spans="1:23" x14ac:dyDescent="0.2">
      <c r="A91" s="44">
        <v>66</v>
      </c>
      <c r="B91" s="44">
        <v>162</v>
      </c>
      <c r="C91" s="44">
        <v>1025</v>
      </c>
      <c r="D91" s="44" t="s">
        <v>6450</v>
      </c>
      <c r="E91" s="42">
        <f>VLOOKUP(D91,Analytic_Method!$B$2:$C$75,2,0)</f>
        <v>0</v>
      </c>
      <c r="F91" s="42" t="str">
        <f t="shared" ref="F91:F154" si="1">IF(C91&lt;&gt;C90,"No","Yes")</f>
        <v>No</v>
      </c>
      <c r="H91" s="25" t="str">
        <f>VLOOKUP(C91,[1]Literature!A:F,6,)</f>
        <v>2017</v>
      </c>
      <c r="I91" s="42" t="e">
        <f>VLOOKUP(C91,Article!$A$1:$E$1129,6)</f>
        <v>#REF!</v>
      </c>
    </row>
    <row r="92" spans="1:23" x14ac:dyDescent="0.2">
      <c r="A92" s="44"/>
      <c r="B92" s="44">
        <v>164</v>
      </c>
      <c r="C92" s="44">
        <v>1114</v>
      </c>
      <c r="D92" s="44" t="s">
        <v>12571</v>
      </c>
      <c r="E92" s="42">
        <f>VLOOKUP(D92,Analytic_Method!$B$2:$C$75,2,0)</f>
        <v>0</v>
      </c>
      <c r="F92" s="42" t="str">
        <f t="shared" si="1"/>
        <v>No</v>
      </c>
      <c r="I92" s="42" t="e">
        <f>VLOOKUP(C92,Article!$A$1:$E$1129,6)</f>
        <v>#REF!</v>
      </c>
    </row>
    <row r="93" spans="1:23" x14ac:dyDescent="0.2">
      <c r="A93" s="44">
        <v>67</v>
      </c>
      <c r="B93" s="44">
        <v>164</v>
      </c>
      <c r="C93" s="44">
        <v>1114</v>
      </c>
      <c r="D93" s="44" t="s">
        <v>6450</v>
      </c>
      <c r="E93" s="42">
        <f>VLOOKUP(D93,Analytic_Method!$B$2:$C$75,2,0)</f>
        <v>0</v>
      </c>
      <c r="F93" s="42" t="str">
        <f t="shared" si="1"/>
        <v>Yes</v>
      </c>
      <c r="H93" s="25" t="str">
        <f>VLOOKUP(C93,[1]Literature!A:F,6,)</f>
        <v>2017</v>
      </c>
      <c r="I93" s="42" t="e">
        <f>VLOOKUP(C93,Article!$A$1:$E$1129,6)</f>
        <v>#REF!</v>
      </c>
    </row>
    <row r="94" spans="1:23" x14ac:dyDescent="0.2">
      <c r="A94" s="44">
        <v>70</v>
      </c>
      <c r="B94" s="44">
        <v>168</v>
      </c>
      <c r="C94" s="44">
        <v>978</v>
      </c>
      <c r="D94" s="44" t="s">
        <v>6444</v>
      </c>
      <c r="E94" s="42">
        <f>VLOOKUP(D94,Analytic_Method!$B$2:$C$75,2,0)</f>
        <v>0</v>
      </c>
      <c r="F94" s="42" t="str">
        <f t="shared" si="1"/>
        <v>No</v>
      </c>
      <c r="H94" s="25" t="str">
        <f>VLOOKUP(C94,[1]Literature!A:F,6,)</f>
        <v>2017</v>
      </c>
      <c r="I94" s="42" t="e">
        <f>VLOOKUP(C94,Article!$A$1:$E$1129,6)</f>
        <v>#REF!</v>
      </c>
    </row>
    <row r="95" spans="1:23" x14ac:dyDescent="0.2">
      <c r="A95" s="44">
        <v>71</v>
      </c>
      <c r="B95" s="44">
        <v>172</v>
      </c>
      <c r="C95" s="44">
        <v>672</v>
      </c>
      <c r="D95" s="44" t="s">
        <v>6445</v>
      </c>
      <c r="E95" s="42">
        <f>VLOOKUP(D95,Analytic_Method!$B$2:$C$75,2,0)</f>
        <v>0</v>
      </c>
      <c r="F95" s="42" t="str">
        <f t="shared" si="1"/>
        <v>No</v>
      </c>
      <c r="H95" s="25" t="str">
        <f>VLOOKUP(C95,[1]Literature!A:F,6,)</f>
        <v>2017</v>
      </c>
      <c r="I95" s="42" t="e">
        <f>VLOOKUP(C95,Article!$A$1:$E$1129,6)</f>
        <v>#REF!</v>
      </c>
    </row>
    <row r="96" spans="1:23" x14ac:dyDescent="0.2">
      <c r="A96" s="44">
        <v>72</v>
      </c>
      <c r="B96" s="44">
        <v>172</v>
      </c>
      <c r="C96" s="44">
        <v>672</v>
      </c>
      <c r="D96" s="44" t="s">
        <v>6443</v>
      </c>
      <c r="E96" s="42">
        <f>VLOOKUP(D96,Analytic_Method!$B$2:$C$75,2,0)</f>
        <v>0</v>
      </c>
      <c r="F96" s="42" t="str">
        <f t="shared" si="1"/>
        <v>Yes</v>
      </c>
      <c r="H96" s="25" t="str">
        <f>VLOOKUP(C96,[1]Literature!A:F,6,)</f>
        <v>2017</v>
      </c>
      <c r="I96" s="42" t="e">
        <f>VLOOKUP(C96,Article!$A$1:$E$1129,6)</f>
        <v>#REF!</v>
      </c>
    </row>
    <row r="97" spans="1:9" x14ac:dyDescent="0.2">
      <c r="A97" s="44"/>
      <c r="B97" s="44">
        <v>173</v>
      </c>
      <c r="C97" s="44">
        <v>1007</v>
      </c>
      <c r="D97" s="44" t="s">
        <v>12575</v>
      </c>
      <c r="E97" s="42">
        <f>VLOOKUP(D97,Analytic_Method!$B$2:$C$75,2,0)</f>
        <v>0</v>
      </c>
      <c r="F97" s="42" t="str">
        <f t="shared" si="1"/>
        <v>No</v>
      </c>
      <c r="I97" s="42" t="e">
        <f>VLOOKUP(C97,Article!$A$1:$E$1129,6)</f>
        <v>#REF!</v>
      </c>
    </row>
    <row r="98" spans="1:9" x14ac:dyDescent="0.2">
      <c r="A98" s="44"/>
      <c r="B98" s="44">
        <v>173</v>
      </c>
      <c r="C98" s="44">
        <v>1007</v>
      </c>
      <c r="D98" s="44" t="s">
        <v>12571</v>
      </c>
      <c r="E98" s="42">
        <f>VLOOKUP(D98,Analytic_Method!$B$2:$C$75,2,0)</f>
        <v>0</v>
      </c>
      <c r="F98" s="42" t="str">
        <f t="shared" si="1"/>
        <v>Yes</v>
      </c>
      <c r="I98" s="42" t="e">
        <f>VLOOKUP(C98,Article!$A$1:$E$1129,6)</f>
        <v>#REF!</v>
      </c>
    </row>
    <row r="99" spans="1:9" x14ac:dyDescent="0.2">
      <c r="A99" s="44">
        <v>73</v>
      </c>
      <c r="B99" s="44">
        <v>173</v>
      </c>
      <c r="C99" s="44">
        <v>1007</v>
      </c>
      <c r="D99" s="44" t="s">
        <v>6450</v>
      </c>
      <c r="E99" s="42">
        <f>VLOOKUP(D99,Analytic_Method!$B$2:$C$75,2,0)</f>
        <v>0</v>
      </c>
      <c r="F99" s="42" t="str">
        <f t="shared" si="1"/>
        <v>Yes</v>
      </c>
      <c r="H99" s="25" t="str">
        <f>VLOOKUP(C99,[1]Literature!A:F,6,)</f>
        <v>2017</v>
      </c>
      <c r="I99" s="42" t="e">
        <f>VLOOKUP(C99,Article!$A$1:$E$1129,6)</f>
        <v>#REF!</v>
      </c>
    </row>
    <row r="100" spans="1:9" x14ac:dyDescent="0.2">
      <c r="A100" s="44">
        <v>74</v>
      </c>
      <c r="B100" s="44">
        <v>176</v>
      </c>
      <c r="C100" s="44">
        <v>327</v>
      </c>
      <c r="D100" s="44" t="s">
        <v>6441</v>
      </c>
      <c r="E100" s="42">
        <f>VLOOKUP(D100,Analytic_Method!$B$2:$C$75,2,0)</f>
        <v>0</v>
      </c>
      <c r="F100" s="42" t="str">
        <f t="shared" si="1"/>
        <v>No</v>
      </c>
      <c r="H100" s="25" t="str">
        <f>VLOOKUP(C100,[1]Literature!A:F,6,)</f>
        <v>2017</v>
      </c>
      <c r="I100" s="42" t="e">
        <f>VLOOKUP(C100,Article!$A$1:$E$1129,6)</f>
        <v>#REF!</v>
      </c>
    </row>
    <row r="101" spans="1:9" x14ac:dyDescent="0.2">
      <c r="A101" s="44"/>
      <c r="B101" s="44">
        <v>178</v>
      </c>
      <c r="C101" s="44">
        <v>165</v>
      </c>
      <c r="D101" s="44" t="s">
        <v>12571</v>
      </c>
      <c r="E101" s="42">
        <f>VLOOKUP(D101,Analytic_Method!$B$2:$C$75,2,0)</f>
        <v>0</v>
      </c>
      <c r="F101" s="42" t="str">
        <f t="shared" si="1"/>
        <v>No</v>
      </c>
      <c r="I101" s="42" t="e">
        <f>VLOOKUP(C101,Article!$A$1:$E$1129,6)</f>
        <v>#REF!</v>
      </c>
    </row>
    <row r="102" spans="1:9" x14ac:dyDescent="0.2">
      <c r="A102" s="44">
        <v>75</v>
      </c>
      <c r="B102" s="44">
        <v>178</v>
      </c>
      <c r="C102" s="44">
        <v>165</v>
      </c>
      <c r="D102" s="44" t="s">
        <v>6450</v>
      </c>
      <c r="E102" s="42">
        <f>VLOOKUP(D102,Analytic_Method!$B$2:$C$75,2,0)</f>
        <v>0</v>
      </c>
      <c r="F102" s="42" t="str">
        <f t="shared" si="1"/>
        <v>Yes</v>
      </c>
      <c r="H102" s="25" t="str">
        <f>VLOOKUP(C102,[1]Literature!A:F,6,)</f>
        <v>2017</v>
      </c>
      <c r="I102" s="42" t="e">
        <f>VLOOKUP(C102,Article!$A$1:$E$1129,6)</f>
        <v>#REF!</v>
      </c>
    </row>
    <row r="103" spans="1:9" x14ac:dyDescent="0.2">
      <c r="A103" s="44">
        <v>76</v>
      </c>
      <c r="B103" s="44">
        <v>178</v>
      </c>
      <c r="C103" s="44">
        <v>165</v>
      </c>
      <c r="D103" s="44" t="s">
        <v>6438</v>
      </c>
      <c r="E103" s="42">
        <f>VLOOKUP(D103,Analytic_Method!$B$2:$C$75,2,0)</f>
        <v>0</v>
      </c>
      <c r="F103" s="42" t="str">
        <f t="shared" si="1"/>
        <v>Yes</v>
      </c>
      <c r="H103" s="25" t="str">
        <f>VLOOKUP(C103,[1]Literature!A:F,6,)</f>
        <v>2017</v>
      </c>
      <c r="I103" s="42" t="e">
        <f>VLOOKUP(C103,Article!$A$1:$E$1129,6)</f>
        <v>#REF!</v>
      </c>
    </row>
    <row r="104" spans="1:9" x14ac:dyDescent="0.2">
      <c r="A104" s="44">
        <v>77</v>
      </c>
      <c r="B104" s="44">
        <v>181</v>
      </c>
      <c r="C104" s="44">
        <v>116</v>
      </c>
      <c r="D104" s="44" t="s">
        <v>6467</v>
      </c>
      <c r="E104" s="42">
        <f>VLOOKUP(D104,Analytic_Method!$B$2:$C$75,2,0)</f>
        <v>0</v>
      </c>
      <c r="F104" s="42" t="str">
        <f t="shared" si="1"/>
        <v>No</v>
      </c>
      <c r="H104" s="25" t="str">
        <f>VLOOKUP(C104,[1]Literature!A:F,6,)</f>
        <v>2017</v>
      </c>
      <c r="I104" s="42" t="e">
        <f>VLOOKUP(C104,Article!$A$1:$E$1129,6)</f>
        <v>#REF!</v>
      </c>
    </row>
    <row r="105" spans="1:9" x14ac:dyDescent="0.2">
      <c r="A105" s="44">
        <v>78</v>
      </c>
      <c r="B105" s="44">
        <v>188</v>
      </c>
      <c r="C105" s="44">
        <v>513</v>
      </c>
      <c r="D105" s="44" t="s">
        <v>6450</v>
      </c>
      <c r="E105" s="42">
        <f>VLOOKUP(D105,Analytic_Method!$B$2:$C$75,2,0)</f>
        <v>0</v>
      </c>
      <c r="F105" s="42" t="str">
        <f t="shared" si="1"/>
        <v>No</v>
      </c>
      <c r="H105" s="25" t="str">
        <f>VLOOKUP(C105,[1]Literature!A:F,6,)</f>
        <v>2017</v>
      </c>
      <c r="I105" s="42" t="e">
        <f>VLOOKUP(C105,Article!$A$1:$E$1129,6)</f>
        <v>#REF!</v>
      </c>
    </row>
    <row r="106" spans="1:9" x14ac:dyDescent="0.2">
      <c r="A106" s="44">
        <v>79</v>
      </c>
      <c r="B106" s="44">
        <v>188</v>
      </c>
      <c r="C106" s="44">
        <v>513</v>
      </c>
      <c r="D106" s="44" t="s">
        <v>6464</v>
      </c>
      <c r="E106" s="42">
        <f>VLOOKUP(D106,Analytic_Method!$B$2:$C$75,2,0)</f>
        <v>0</v>
      </c>
      <c r="F106" s="42" t="str">
        <f t="shared" si="1"/>
        <v>Yes</v>
      </c>
      <c r="H106" s="25" t="str">
        <f>VLOOKUP(C106,[1]Literature!A:F,6,)</f>
        <v>2017</v>
      </c>
      <c r="I106" s="42" t="e">
        <f>VLOOKUP(C106,Article!$A$1:$E$1129,6)</f>
        <v>#REF!</v>
      </c>
    </row>
    <row r="107" spans="1:9" x14ac:dyDescent="0.2">
      <c r="A107" s="44">
        <v>80</v>
      </c>
      <c r="B107" s="44">
        <v>190</v>
      </c>
      <c r="C107" s="44">
        <v>660</v>
      </c>
      <c r="D107" s="44" t="s">
        <v>6438</v>
      </c>
      <c r="E107" s="42">
        <f>VLOOKUP(D107,Analytic_Method!$B$2:$C$75,2,0)</f>
        <v>0</v>
      </c>
      <c r="F107" s="42" t="str">
        <f t="shared" si="1"/>
        <v>No</v>
      </c>
      <c r="H107" s="25" t="str">
        <f>VLOOKUP(C107,[1]Literature!A:F,6,)</f>
        <v>2017</v>
      </c>
      <c r="I107" s="42" t="e">
        <f>VLOOKUP(C107,Article!$A$1:$E$1129,6)</f>
        <v>#REF!</v>
      </c>
    </row>
    <row r="108" spans="1:9" x14ac:dyDescent="0.2">
      <c r="A108" s="44">
        <v>81</v>
      </c>
      <c r="B108" s="44">
        <v>192</v>
      </c>
      <c r="C108" s="44">
        <v>25</v>
      </c>
      <c r="D108" s="44" t="s">
        <v>6438</v>
      </c>
      <c r="E108" s="42">
        <f>VLOOKUP(D108,Analytic_Method!$B$2:$C$75,2,0)</f>
        <v>0</v>
      </c>
      <c r="F108" s="42" t="str">
        <f t="shared" si="1"/>
        <v>No</v>
      </c>
      <c r="H108" s="25" t="str">
        <f>VLOOKUP(C108,[1]Literature!A:F,6,)</f>
        <v>2017</v>
      </c>
      <c r="I108" s="42" t="e">
        <f>VLOOKUP(C108,Article!$A$1:$E$1129,6)</f>
        <v>#REF!</v>
      </c>
    </row>
    <row r="109" spans="1:9" x14ac:dyDescent="0.2">
      <c r="A109" s="44">
        <v>82</v>
      </c>
      <c r="B109" s="44">
        <v>192</v>
      </c>
      <c r="C109" s="44">
        <v>25</v>
      </c>
      <c r="D109" s="44" t="s">
        <v>6439</v>
      </c>
      <c r="E109" s="42" t="str">
        <f>VLOOKUP(D109,Analytic_Method!$B$2:$C$75,2,0)</f>
        <v>Real-World Evidence</v>
      </c>
      <c r="F109" s="42" t="str">
        <f t="shared" si="1"/>
        <v>Yes</v>
      </c>
      <c r="H109" s="25" t="str">
        <f>VLOOKUP(C109,[1]Literature!A:F,6,)</f>
        <v>2017</v>
      </c>
      <c r="I109" s="42" t="e">
        <f>VLOOKUP(C109,Article!$A$1:$E$1129,6)</f>
        <v>#REF!</v>
      </c>
    </row>
    <row r="110" spans="1:9" x14ac:dyDescent="0.2">
      <c r="A110" s="44"/>
      <c r="B110" s="44">
        <v>195</v>
      </c>
      <c r="C110" s="44">
        <v>287</v>
      </c>
      <c r="D110" s="44" t="s">
        <v>12571</v>
      </c>
      <c r="E110" s="42">
        <f>VLOOKUP(D110,Analytic_Method!$B$2:$C$75,2,0)</f>
        <v>0</v>
      </c>
      <c r="F110" s="42" t="str">
        <f t="shared" si="1"/>
        <v>No</v>
      </c>
      <c r="I110" s="42" t="e">
        <f>VLOOKUP(C110,Article!$A$1:$E$1129,6)</f>
        <v>#REF!</v>
      </c>
    </row>
    <row r="111" spans="1:9" x14ac:dyDescent="0.2">
      <c r="A111" s="44">
        <v>84</v>
      </c>
      <c r="B111" s="44">
        <v>195</v>
      </c>
      <c r="C111" s="44">
        <v>287</v>
      </c>
      <c r="D111" s="44" t="s">
        <v>6469</v>
      </c>
      <c r="E111" s="42">
        <f>VLOOKUP(D111,Analytic_Method!$B$2:$C$75,2,0)</f>
        <v>0</v>
      </c>
      <c r="F111" s="42" t="str">
        <f t="shared" si="1"/>
        <v>Yes</v>
      </c>
      <c r="H111" s="25" t="str">
        <f>VLOOKUP(C111,[1]Literature!A:F,6,)</f>
        <v>2017</v>
      </c>
      <c r="I111" s="42" t="e">
        <f>VLOOKUP(C111,Article!$A$1:$E$1129,6)</f>
        <v>#REF!</v>
      </c>
    </row>
    <row r="112" spans="1:9" x14ac:dyDescent="0.2">
      <c r="A112" s="44">
        <v>85</v>
      </c>
      <c r="B112" s="44">
        <v>196</v>
      </c>
      <c r="C112" s="44">
        <v>563</v>
      </c>
      <c r="D112" s="44" t="s">
        <v>6446</v>
      </c>
      <c r="E112" s="42">
        <f>VLOOKUP(D112,Analytic_Method!$B$2:$C$75,2,0)</f>
        <v>0</v>
      </c>
      <c r="F112" s="42" t="str">
        <f t="shared" si="1"/>
        <v>No</v>
      </c>
      <c r="H112" s="25" t="str">
        <f>VLOOKUP(C112,[1]Literature!A:F,6,)</f>
        <v>2017</v>
      </c>
      <c r="I112" s="42" t="e">
        <f>VLOOKUP(C112,Article!$A$1:$E$1129,6)</f>
        <v>#REF!</v>
      </c>
    </row>
    <row r="113" spans="1:9" x14ac:dyDescent="0.2">
      <c r="A113" s="44">
        <v>86</v>
      </c>
      <c r="B113" s="44">
        <v>198</v>
      </c>
      <c r="C113" s="44">
        <v>635</v>
      </c>
      <c r="D113" s="44" t="s">
        <v>6444</v>
      </c>
      <c r="E113" s="42">
        <f>VLOOKUP(D113,Analytic_Method!$B$2:$C$75,2,0)</f>
        <v>0</v>
      </c>
      <c r="F113" s="42" t="str">
        <f t="shared" si="1"/>
        <v>No</v>
      </c>
      <c r="H113" s="25" t="str">
        <f>VLOOKUP(C113,[1]Literature!A:F,6,)</f>
        <v>2017</v>
      </c>
      <c r="I113" s="42" t="e">
        <f>VLOOKUP(C113,Article!$A$1:$E$1129,6)</f>
        <v>#REF!</v>
      </c>
    </row>
    <row r="114" spans="1:9" x14ac:dyDescent="0.2">
      <c r="A114" s="44">
        <v>87</v>
      </c>
      <c r="B114" s="44">
        <v>198</v>
      </c>
      <c r="C114" s="44">
        <v>635</v>
      </c>
      <c r="D114" s="44" t="s">
        <v>6439</v>
      </c>
      <c r="E114" s="42" t="str">
        <f>VLOOKUP(D114,Analytic_Method!$B$2:$C$75,2,0)</f>
        <v>Real-World Evidence</v>
      </c>
      <c r="F114" s="42" t="str">
        <f t="shared" si="1"/>
        <v>Yes</v>
      </c>
      <c r="H114" s="25" t="str">
        <f>VLOOKUP(C114,[1]Literature!A:F,6,)</f>
        <v>2017</v>
      </c>
      <c r="I114" s="42" t="e">
        <f>VLOOKUP(C114,Article!$A$1:$E$1129,6)</f>
        <v>#REF!</v>
      </c>
    </row>
    <row r="115" spans="1:9" x14ac:dyDescent="0.2">
      <c r="A115" s="44">
        <v>88</v>
      </c>
      <c r="B115" s="44">
        <v>199</v>
      </c>
      <c r="C115" s="44">
        <v>256</v>
      </c>
      <c r="D115" s="44" t="s">
        <v>6446</v>
      </c>
      <c r="E115" s="42">
        <f>VLOOKUP(D115,Analytic_Method!$B$2:$C$75,2,0)</f>
        <v>0</v>
      </c>
      <c r="F115" s="42" t="str">
        <f t="shared" si="1"/>
        <v>No</v>
      </c>
      <c r="H115" s="25" t="str">
        <f>VLOOKUP(C115,[1]Literature!A:F,6,)</f>
        <v>2017</v>
      </c>
      <c r="I115" s="42" t="e">
        <f>VLOOKUP(C115,Article!$A$1:$E$1129,6)</f>
        <v>#REF!</v>
      </c>
    </row>
    <row r="116" spans="1:9" x14ac:dyDescent="0.2">
      <c r="A116" s="44">
        <v>89</v>
      </c>
      <c r="B116" s="44">
        <v>199</v>
      </c>
      <c r="C116" s="44">
        <v>256</v>
      </c>
      <c r="D116" s="44" t="s">
        <v>6438</v>
      </c>
      <c r="E116" s="42">
        <f>VLOOKUP(D116,Analytic_Method!$B$2:$C$75,2,0)</f>
        <v>0</v>
      </c>
      <c r="F116" s="42" t="str">
        <f t="shared" si="1"/>
        <v>Yes</v>
      </c>
      <c r="I116" s="42" t="e">
        <f>VLOOKUP(C116,Article!$A$1:$E$1129,6)</f>
        <v>#REF!</v>
      </c>
    </row>
    <row r="117" spans="1:9" x14ac:dyDescent="0.2">
      <c r="A117" s="44">
        <v>90</v>
      </c>
      <c r="B117" s="44">
        <v>199</v>
      </c>
      <c r="C117" s="44">
        <v>256</v>
      </c>
      <c r="D117" s="44" t="s">
        <v>6439</v>
      </c>
      <c r="E117" s="42" t="str">
        <f>VLOOKUP(D117,Analytic_Method!$B$2:$C$75,2,0)</f>
        <v>Real-World Evidence</v>
      </c>
      <c r="F117" s="42" t="str">
        <f t="shared" si="1"/>
        <v>Yes</v>
      </c>
      <c r="H117" s="25" t="str">
        <f>VLOOKUP(C117,[1]Literature!A:F,6,)</f>
        <v>2017</v>
      </c>
      <c r="I117" s="42" t="e">
        <f>VLOOKUP(C117,Article!$A$1:$E$1129,6)</f>
        <v>#REF!</v>
      </c>
    </row>
    <row r="118" spans="1:9" x14ac:dyDescent="0.2">
      <c r="A118" s="44">
        <v>91</v>
      </c>
      <c r="B118" s="44">
        <v>200</v>
      </c>
      <c r="C118" s="44">
        <v>889</v>
      </c>
      <c r="D118" s="44" t="s">
        <v>6459</v>
      </c>
      <c r="E118" s="42">
        <f>VLOOKUP(D118,Analytic_Method!$B$2:$C$75,2,0)</f>
        <v>0</v>
      </c>
      <c r="F118" s="42" t="str">
        <f t="shared" si="1"/>
        <v>No</v>
      </c>
      <c r="H118" s="25" t="str">
        <f>VLOOKUP(C118,[1]Literature!A:F,6,)</f>
        <v>2017</v>
      </c>
      <c r="I118" s="42" t="e">
        <f>VLOOKUP(C118,Article!$A$1:$E$1129,6)</f>
        <v>#REF!</v>
      </c>
    </row>
    <row r="119" spans="1:9" x14ac:dyDescent="0.2">
      <c r="A119" s="44"/>
      <c r="B119" s="44">
        <v>200</v>
      </c>
      <c r="C119" s="44">
        <v>889</v>
      </c>
      <c r="D119" s="44" t="s">
        <v>12586</v>
      </c>
      <c r="E119" s="42">
        <f>VLOOKUP(D119,Analytic_Method!$B$2:$C$75,2,0)</f>
        <v>0</v>
      </c>
      <c r="F119" s="42" t="str">
        <f t="shared" si="1"/>
        <v>Yes</v>
      </c>
      <c r="I119" s="42"/>
    </row>
    <row r="120" spans="1:9" x14ac:dyDescent="0.2">
      <c r="A120" s="44"/>
      <c r="B120" s="44">
        <v>209</v>
      </c>
      <c r="C120" s="44">
        <v>22</v>
      </c>
      <c r="D120" s="44" t="s">
        <v>12571</v>
      </c>
      <c r="E120" s="42">
        <f>VLOOKUP(D120,Analytic_Method!$B$2:$C$75,2,0)</f>
        <v>0</v>
      </c>
      <c r="F120" s="42" t="str">
        <f t="shared" si="1"/>
        <v>No</v>
      </c>
      <c r="I120" s="42"/>
    </row>
    <row r="121" spans="1:9" x14ac:dyDescent="0.2">
      <c r="A121" s="44">
        <v>92</v>
      </c>
      <c r="B121" s="44">
        <v>209</v>
      </c>
      <c r="C121" s="44">
        <v>22</v>
      </c>
      <c r="D121" s="44" t="s">
        <v>6470</v>
      </c>
      <c r="E121" s="42">
        <f>VLOOKUP(D121,Analytic_Method!$B$2:$C$75,2,0)</f>
        <v>0</v>
      </c>
      <c r="F121" s="42" t="str">
        <f t="shared" si="1"/>
        <v>Yes</v>
      </c>
      <c r="H121" s="25" t="str">
        <f>VLOOKUP(C121,[1]Literature!A:F,6,)</f>
        <v>2018</v>
      </c>
      <c r="I121" s="42" t="e">
        <f>VLOOKUP(C121,Article!$A$1:$E$1129,6)</f>
        <v>#REF!</v>
      </c>
    </row>
    <row r="122" spans="1:9" x14ac:dyDescent="0.2">
      <c r="A122" s="44">
        <v>93</v>
      </c>
      <c r="B122" s="44">
        <v>209</v>
      </c>
      <c r="C122" s="44">
        <v>22</v>
      </c>
      <c r="D122" s="44" t="s">
        <v>6438</v>
      </c>
      <c r="E122" s="42">
        <f>VLOOKUP(D122,Analytic_Method!$B$2:$C$75,2,0)</f>
        <v>0</v>
      </c>
      <c r="F122" s="42" t="str">
        <f t="shared" si="1"/>
        <v>Yes</v>
      </c>
      <c r="H122" s="25" t="str">
        <f>VLOOKUP(C122,[1]Literature!A:F,6,)</f>
        <v>2018</v>
      </c>
      <c r="I122" s="42" t="e">
        <f>VLOOKUP(C122,Article!$A$1:$E$1129,6)</f>
        <v>#REF!</v>
      </c>
    </row>
    <row r="123" spans="1:9" x14ac:dyDescent="0.2">
      <c r="A123" s="44"/>
      <c r="B123" s="44">
        <v>211</v>
      </c>
      <c r="C123" s="44">
        <v>555</v>
      </c>
      <c r="D123" s="44" t="s">
        <v>12571</v>
      </c>
      <c r="E123" s="42">
        <f>VLOOKUP(D123,Analytic_Method!$B$2:$C$75,2,0)</f>
        <v>0</v>
      </c>
      <c r="F123" s="42" t="str">
        <f t="shared" si="1"/>
        <v>No</v>
      </c>
      <c r="I123" s="42"/>
    </row>
    <row r="124" spans="1:9" x14ac:dyDescent="0.2">
      <c r="A124" s="44">
        <v>94</v>
      </c>
      <c r="B124" s="44">
        <v>211</v>
      </c>
      <c r="C124" s="44">
        <v>555</v>
      </c>
      <c r="D124" s="44" t="s">
        <v>6438</v>
      </c>
      <c r="E124" s="42">
        <f>VLOOKUP(D124,Analytic_Method!$B$2:$C$75,2,0)</f>
        <v>0</v>
      </c>
      <c r="F124" s="42" t="str">
        <f t="shared" si="1"/>
        <v>Yes</v>
      </c>
      <c r="H124" s="25" t="str">
        <f>VLOOKUP(C124,[1]Literature!A:F,6,)</f>
        <v>2018</v>
      </c>
      <c r="I124" s="42" t="e">
        <f>VLOOKUP(C124,Article!$A$1:$E$1129,6)</f>
        <v>#REF!</v>
      </c>
    </row>
    <row r="125" spans="1:9" x14ac:dyDescent="0.2">
      <c r="A125" s="44">
        <v>95</v>
      </c>
      <c r="B125" s="44">
        <v>211</v>
      </c>
      <c r="C125" s="44">
        <v>555</v>
      </c>
      <c r="D125" s="44" t="s">
        <v>6450</v>
      </c>
      <c r="E125" s="42">
        <f>VLOOKUP(D125,Analytic_Method!$B$2:$C$75,2,0)</f>
        <v>0</v>
      </c>
      <c r="F125" s="42" t="str">
        <f t="shared" si="1"/>
        <v>Yes</v>
      </c>
      <c r="H125" s="25" t="str">
        <f>VLOOKUP(C125,[1]Literature!A:F,6,)</f>
        <v>2018</v>
      </c>
      <c r="I125" s="42" t="e">
        <f>VLOOKUP(C125,Article!$A$1:$E$1129,6)</f>
        <v>#REF!</v>
      </c>
    </row>
    <row r="126" spans="1:9" x14ac:dyDescent="0.2">
      <c r="A126" s="44"/>
      <c r="B126" s="44">
        <v>216</v>
      </c>
      <c r="C126" s="44">
        <v>1093</v>
      </c>
      <c r="D126" s="44" t="s">
        <v>12571</v>
      </c>
      <c r="E126" s="42">
        <f>VLOOKUP(D126,Analytic_Method!$B$2:$C$75,2,0)</f>
        <v>0</v>
      </c>
      <c r="F126" s="42" t="str">
        <f t="shared" si="1"/>
        <v>No</v>
      </c>
      <c r="I126" s="42"/>
    </row>
    <row r="127" spans="1:9" x14ac:dyDescent="0.2">
      <c r="A127" s="44">
        <v>96</v>
      </c>
      <c r="B127" s="44">
        <v>216</v>
      </c>
      <c r="C127" s="44">
        <v>1093</v>
      </c>
      <c r="D127" s="44" t="s">
        <v>6450</v>
      </c>
      <c r="E127" s="42">
        <f>VLOOKUP(D127,Analytic_Method!$B$2:$C$75,2,0)</f>
        <v>0</v>
      </c>
      <c r="F127" s="42" t="str">
        <f t="shared" si="1"/>
        <v>Yes</v>
      </c>
      <c r="H127" s="25" t="str">
        <f>VLOOKUP(C127,[1]Literature!A:F,6,)</f>
        <v>2018</v>
      </c>
      <c r="I127" s="42" t="e">
        <f>VLOOKUP(C127,Article!$A$1:$E$1129,6)</f>
        <v>#REF!</v>
      </c>
    </row>
    <row r="128" spans="1:9" x14ac:dyDescent="0.2">
      <c r="A128" s="44"/>
      <c r="B128" s="44">
        <v>218</v>
      </c>
      <c r="C128" s="44">
        <v>998</v>
      </c>
      <c r="D128" s="44" t="s">
        <v>12571</v>
      </c>
      <c r="E128" s="42">
        <f>VLOOKUP(D128,Analytic_Method!$B$2:$C$75,2,0)</f>
        <v>0</v>
      </c>
      <c r="F128" s="42" t="str">
        <f t="shared" si="1"/>
        <v>No</v>
      </c>
      <c r="I128" s="42"/>
    </row>
    <row r="129" spans="1:9" x14ac:dyDescent="0.2">
      <c r="A129" s="44">
        <v>97</v>
      </c>
      <c r="B129" s="44">
        <v>218</v>
      </c>
      <c r="C129" s="44">
        <v>998</v>
      </c>
      <c r="D129" s="44" t="s">
        <v>6471</v>
      </c>
      <c r="E129" s="42" t="str">
        <f>VLOOKUP(D129,Analytic_Method!$B$2:$C$75,2,0)</f>
        <v>real-world evidence</v>
      </c>
      <c r="F129" s="42" t="str">
        <f t="shared" si="1"/>
        <v>Yes</v>
      </c>
      <c r="H129" s="25" t="str">
        <f>VLOOKUP(C129,[1]Literature!A:F,6,)</f>
        <v>2018</v>
      </c>
      <c r="I129" s="42" t="e">
        <f>VLOOKUP(C129,Article!$A$1:$E$1129,6)</f>
        <v>#REF!</v>
      </c>
    </row>
    <row r="130" spans="1:9" x14ac:dyDescent="0.2">
      <c r="A130" s="44">
        <v>98</v>
      </c>
      <c r="B130" s="44">
        <v>222</v>
      </c>
      <c r="C130" s="44">
        <v>855</v>
      </c>
      <c r="D130" s="44" t="s">
        <v>6445</v>
      </c>
      <c r="E130" s="42">
        <f>VLOOKUP(D130,Analytic_Method!$B$2:$C$75,2,0)</f>
        <v>0</v>
      </c>
      <c r="F130" s="42" t="str">
        <f t="shared" si="1"/>
        <v>No</v>
      </c>
      <c r="H130" s="25" t="str">
        <f>VLOOKUP(C130,[1]Literature!A:F,6,)</f>
        <v>2018</v>
      </c>
      <c r="I130" s="42" t="e">
        <f>VLOOKUP(C130,Article!$A$1:$E$1129,6)</f>
        <v>#REF!</v>
      </c>
    </row>
    <row r="131" spans="1:9" x14ac:dyDescent="0.2">
      <c r="A131" s="44">
        <v>99</v>
      </c>
      <c r="B131" s="44">
        <v>224</v>
      </c>
      <c r="C131" s="44">
        <v>952</v>
      </c>
      <c r="D131" s="44" t="s">
        <v>6438</v>
      </c>
      <c r="E131" s="42">
        <f>VLOOKUP(D131,Analytic_Method!$B$2:$C$75,2,0)</f>
        <v>0</v>
      </c>
      <c r="F131" s="42" t="str">
        <f t="shared" si="1"/>
        <v>No</v>
      </c>
      <c r="H131" s="25" t="str">
        <f>VLOOKUP(C131,[1]Literature!A:F,6,)</f>
        <v>2018</v>
      </c>
      <c r="I131" s="42" t="e">
        <f>VLOOKUP(C131,Article!$A$1:$E$1129,6)</f>
        <v>#REF!</v>
      </c>
    </row>
    <row r="132" spans="1:9" x14ac:dyDescent="0.2">
      <c r="A132" s="44"/>
      <c r="B132" s="44">
        <v>224</v>
      </c>
      <c r="C132" s="44">
        <v>952</v>
      </c>
      <c r="D132" s="44" t="s">
        <v>12587</v>
      </c>
      <c r="E132" s="42">
        <f>VLOOKUP(D132,Analytic_Method!$B$2:$C$75,2,0)</f>
        <v>0</v>
      </c>
      <c r="F132" s="42" t="str">
        <f t="shared" si="1"/>
        <v>Yes</v>
      </c>
      <c r="I132" s="42"/>
    </row>
    <row r="133" spans="1:9" x14ac:dyDescent="0.2">
      <c r="A133" s="44"/>
      <c r="B133" s="44">
        <v>226</v>
      </c>
      <c r="C133" s="44">
        <v>59</v>
      </c>
      <c r="D133" s="44" t="s">
        <v>12571</v>
      </c>
      <c r="E133" s="42">
        <f>VLOOKUP(D133,Analytic_Method!$B$2:$C$75,2,0)</f>
        <v>0</v>
      </c>
      <c r="F133" s="42" t="str">
        <f t="shared" si="1"/>
        <v>No</v>
      </c>
      <c r="I133" s="42"/>
    </row>
    <row r="134" spans="1:9" x14ac:dyDescent="0.2">
      <c r="A134" s="44">
        <v>100</v>
      </c>
      <c r="B134" s="44">
        <v>226</v>
      </c>
      <c r="C134" s="44">
        <v>59</v>
      </c>
      <c r="D134" s="44" t="s">
        <v>6438</v>
      </c>
      <c r="E134" s="42">
        <f>VLOOKUP(D134,Analytic_Method!$B$2:$C$75,2,0)</f>
        <v>0</v>
      </c>
      <c r="F134" s="42" t="str">
        <f t="shared" si="1"/>
        <v>Yes</v>
      </c>
      <c r="H134" s="25" t="str">
        <f>VLOOKUP(C134,[1]Literature!A:F,6,)</f>
        <v>2018</v>
      </c>
      <c r="I134" s="42" t="e">
        <f>VLOOKUP(C134,Article!$A$1:$E$1129,6)</f>
        <v>#REF!</v>
      </c>
    </row>
    <row r="135" spans="1:9" x14ac:dyDescent="0.2">
      <c r="A135" s="44"/>
      <c r="B135" s="44">
        <v>227</v>
      </c>
      <c r="C135" s="44">
        <v>46</v>
      </c>
      <c r="D135" s="44" t="s">
        <v>12575</v>
      </c>
      <c r="E135" s="42">
        <f>VLOOKUP(D135,Analytic_Method!$B$2:$C$75,2,0)</f>
        <v>0</v>
      </c>
      <c r="F135" s="42" t="str">
        <f t="shared" si="1"/>
        <v>No</v>
      </c>
      <c r="I135" s="42"/>
    </row>
    <row r="136" spans="1:9" x14ac:dyDescent="0.2">
      <c r="A136" s="44">
        <v>101</v>
      </c>
      <c r="B136" s="44">
        <v>227</v>
      </c>
      <c r="C136" s="44">
        <v>46</v>
      </c>
      <c r="D136" s="44" t="s">
        <v>6470</v>
      </c>
      <c r="E136" s="42">
        <f>VLOOKUP(D136,Analytic_Method!$B$2:$C$75,2,0)</f>
        <v>0</v>
      </c>
      <c r="F136" s="42" t="str">
        <f t="shared" si="1"/>
        <v>Yes</v>
      </c>
      <c r="H136" s="25" t="str">
        <f>VLOOKUP(C136,[1]Literature!A:F,6,)</f>
        <v>2018</v>
      </c>
      <c r="I136" s="42" t="e">
        <f>VLOOKUP(C136,Article!$A$1:$E$1129,6)</f>
        <v>#REF!</v>
      </c>
    </row>
    <row r="137" spans="1:9" x14ac:dyDescent="0.2">
      <c r="A137" s="44">
        <v>102</v>
      </c>
      <c r="B137" s="44">
        <v>229</v>
      </c>
      <c r="C137" s="44">
        <v>527</v>
      </c>
      <c r="D137" s="44" t="s">
        <v>6441</v>
      </c>
      <c r="E137" s="42">
        <f>VLOOKUP(D137,Analytic_Method!$B$2:$C$75,2,0)</f>
        <v>0</v>
      </c>
      <c r="F137" s="42" t="str">
        <f t="shared" si="1"/>
        <v>No</v>
      </c>
      <c r="H137" s="25" t="str">
        <f>VLOOKUP(C137,[1]Literature!A:F,6,)</f>
        <v>2018</v>
      </c>
      <c r="I137" s="42" t="e">
        <f>VLOOKUP(C137,Article!$A$1:$E$1129,6)</f>
        <v>#REF!</v>
      </c>
    </row>
    <row r="138" spans="1:9" x14ac:dyDescent="0.2">
      <c r="A138" s="44">
        <v>103</v>
      </c>
      <c r="B138" s="44">
        <v>229</v>
      </c>
      <c r="C138" s="44">
        <v>527</v>
      </c>
      <c r="D138" s="44" t="s">
        <v>6446</v>
      </c>
      <c r="E138" s="42">
        <f>VLOOKUP(D138,Analytic_Method!$B$2:$C$75,2,0)</f>
        <v>0</v>
      </c>
      <c r="F138" s="42" t="str">
        <f t="shared" si="1"/>
        <v>Yes</v>
      </c>
      <c r="I138" s="42" t="e">
        <f>VLOOKUP(C138,Article!$A$1:$E$1129,6)</f>
        <v>#REF!</v>
      </c>
    </row>
    <row r="139" spans="1:9" x14ac:dyDescent="0.2">
      <c r="A139" s="44">
        <v>104</v>
      </c>
      <c r="B139" s="44">
        <v>229</v>
      </c>
      <c r="C139" s="44">
        <v>527</v>
      </c>
      <c r="D139" s="44" t="s">
        <v>6460</v>
      </c>
      <c r="E139" s="42" t="str">
        <f>VLOOKUP(D139,Analytic_Method!$B$2:$C$75,2,0)</f>
        <v>Real-World Evidence</v>
      </c>
      <c r="F139" s="42" t="str">
        <f t="shared" si="1"/>
        <v>Yes</v>
      </c>
      <c r="H139" s="25" t="str">
        <f>VLOOKUP(C139,[1]Literature!A:F,6,)</f>
        <v>2018</v>
      </c>
      <c r="I139" s="42" t="e">
        <f>VLOOKUP(C139,Article!$A$1:$E$1129,6)</f>
        <v>#REF!</v>
      </c>
    </row>
    <row r="140" spans="1:9" x14ac:dyDescent="0.2">
      <c r="A140" s="44"/>
      <c r="B140" s="44">
        <v>232</v>
      </c>
      <c r="C140" s="44">
        <v>616</v>
      </c>
      <c r="D140" s="44" t="s">
        <v>12571</v>
      </c>
      <c r="E140" s="42">
        <f>VLOOKUP(D140,Analytic_Method!$B$2:$C$75,2,0)</f>
        <v>0</v>
      </c>
      <c r="F140" s="42" t="str">
        <f t="shared" si="1"/>
        <v>No</v>
      </c>
      <c r="I140" s="42"/>
    </row>
    <row r="141" spans="1:9" x14ac:dyDescent="0.2">
      <c r="A141" s="44"/>
      <c r="B141" s="44">
        <v>232</v>
      </c>
      <c r="C141" s="44">
        <v>616</v>
      </c>
      <c r="D141" s="44" t="s">
        <v>12577</v>
      </c>
      <c r="E141" s="42">
        <f>VLOOKUP(D141,Analytic_Method!$B$2:$C$75,2,0)</f>
        <v>0</v>
      </c>
      <c r="F141" s="42" t="str">
        <f t="shared" si="1"/>
        <v>Yes</v>
      </c>
      <c r="I141" s="42"/>
    </row>
    <row r="142" spans="1:9" x14ac:dyDescent="0.2">
      <c r="A142" s="44">
        <v>105</v>
      </c>
      <c r="B142" s="44">
        <v>232</v>
      </c>
      <c r="C142" s="44">
        <v>616</v>
      </c>
      <c r="D142" s="44" t="s">
        <v>6443</v>
      </c>
      <c r="E142" s="42">
        <f>VLOOKUP(D142,Analytic_Method!$B$2:$C$75,2,0)</f>
        <v>0</v>
      </c>
      <c r="F142" s="42" t="str">
        <f t="shared" si="1"/>
        <v>Yes</v>
      </c>
      <c r="H142" s="25" t="str">
        <f>VLOOKUP(C142,[1]Literature!A:F,6,)</f>
        <v>2018</v>
      </c>
      <c r="I142" s="42" t="e">
        <f>VLOOKUP(C142,Article!$A$1:$E$1129,6)</f>
        <v>#REF!</v>
      </c>
    </row>
    <row r="143" spans="1:9" x14ac:dyDescent="0.2">
      <c r="A143" s="44">
        <v>106</v>
      </c>
      <c r="B143" s="44">
        <v>232</v>
      </c>
      <c r="C143" s="44">
        <v>616</v>
      </c>
      <c r="D143" s="44" t="s">
        <v>6438</v>
      </c>
      <c r="E143" s="42">
        <f>VLOOKUP(D143,Analytic_Method!$B$2:$C$75,2,0)</f>
        <v>0</v>
      </c>
      <c r="F143" s="42" t="str">
        <f t="shared" si="1"/>
        <v>Yes</v>
      </c>
      <c r="H143" s="25" t="str">
        <f>VLOOKUP(C143,[1]Literature!A:F,6,)</f>
        <v>2018</v>
      </c>
      <c r="I143" s="42" t="e">
        <f>VLOOKUP(C143,Article!$A$1:$E$1129,6)</f>
        <v>#REF!</v>
      </c>
    </row>
    <row r="144" spans="1:9" x14ac:dyDescent="0.2">
      <c r="A144" s="44">
        <v>107</v>
      </c>
      <c r="B144" s="44">
        <v>234</v>
      </c>
      <c r="C144" s="44">
        <v>922</v>
      </c>
      <c r="D144" s="44" t="s">
        <v>6453</v>
      </c>
      <c r="E144" s="42">
        <f>VLOOKUP(D144,Analytic_Method!$B$2:$C$75,2,0)</f>
        <v>0</v>
      </c>
      <c r="F144" s="42" t="str">
        <f t="shared" si="1"/>
        <v>No</v>
      </c>
      <c r="H144" s="25" t="str">
        <f>VLOOKUP(C144,[1]Literature!A:F,6,)</f>
        <v>2018</v>
      </c>
      <c r="I144" s="42" t="e">
        <f>VLOOKUP(C144,Article!$A$1:$E$1129,6)</f>
        <v>#REF!</v>
      </c>
    </row>
    <row r="145" spans="1:9" x14ac:dyDescent="0.2">
      <c r="A145" s="44">
        <v>108</v>
      </c>
      <c r="B145" s="44">
        <v>237</v>
      </c>
      <c r="C145" s="44">
        <v>1058</v>
      </c>
      <c r="D145" s="44" t="s">
        <v>6446</v>
      </c>
      <c r="E145" s="42">
        <f>VLOOKUP(D145,Analytic_Method!$B$2:$C$75,2,0)</f>
        <v>0</v>
      </c>
      <c r="F145" s="42" t="str">
        <f t="shared" si="1"/>
        <v>No</v>
      </c>
      <c r="H145" s="25" t="str">
        <f>VLOOKUP(C145,[1]Literature!A:F,6,)</f>
        <v>2018</v>
      </c>
      <c r="I145" s="42" t="e">
        <f>VLOOKUP(C145,Article!$A$1:$E$1129,6)</f>
        <v>#REF!</v>
      </c>
    </row>
    <row r="146" spans="1:9" x14ac:dyDescent="0.2">
      <c r="A146" s="44"/>
      <c r="B146" s="44">
        <v>237</v>
      </c>
      <c r="C146" s="44">
        <v>1058</v>
      </c>
      <c r="D146" s="44" t="s">
        <v>12573</v>
      </c>
      <c r="E146" s="42">
        <f>VLOOKUP(D146,Analytic_Method!$B$2:$C$75,2,0)</f>
        <v>0</v>
      </c>
      <c r="F146" s="42" t="str">
        <f t="shared" si="1"/>
        <v>Yes</v>
      </c>
      <c r="I146" s="42"/>
    </row>
    <row r="147" spans="1:9" x14ac:dyDescent="0.2">
      <c r="A147" s="44"/>
      <c r="B147" s="44">
        <v>240</v>
      </c>
      <c r="C147" s="44">
        <v>1043</v>
      </c>
      <c r="D147" s="44" t="s">
        <v>6462</v>
      </c>
      <c r="E147" s="42">
        <f>VLOOKUP(D147,Analytic_Method!$B$2:$C$75,2,0)</f>
        <v>0</v>
      </c>
      <c r="F147" s="42" t="str">
        <f t="shared" si="1"/>
        <v>No</v>
      </c>
      <c r="I147" s="42"/>
    </row>
    <row r="148" spans="1:9" x14ac:dyDescent="0.2">
      <c r="A148" s="44">
        <v>109</v>
      </c>
      <c r="B148" s="44">
        <v>240</v>
      </c>
      <c r="C148" s="44">
        <v>1043</v>
      </c>
      <c r="D148" s="44" t="s">
        <v>6460</v>
      </c>
      <c r="E148" s="42" t="str">
        <f>VLOOKUP(D148,Analytic_Method!$B$2:$C$75,2,0)</f>
        <v>Real-World Evidence</v>
      </c>
      <c r="F148" s="42" t="str">
        <f t="shared" si="1"/>
        <v>Yes</v>
      </c>
      <c r="H148" s="25" t="str">
        <f>VLOOKUP(C148,[1]Literature!A:F,6,)</f>
        <v>2018</v>
      </c>
      <c r="I148" s="42" t="e">
        <f>VLOOKUP(C148,Article!$A$1:$E$1129,6)</f>
        <v>#REF!</v>
      </c>
    </row>
    <row r="149" spans="1:9" x14ac:dyDescent="0.2">
      <c r="A149" s="44">
        <v>110</v>
      </c>
      <c r="B149" s="44">
        <v>240</v>
      </c>
      <c r="C149" s="44">
        <v>1043</v>
      </c>
      <c r="D149" s="44" t="s">
        <v>6439</v>
      </c>
      <c r="E149" s="42" t="str">
        <f>VLOOKUP(D149,Analytic_Method!$B$2:$C$75,2,0)</f>
        <v>Real-World Evidence</v>
      </c>
      <c r="F149" s="42" t="str">
        <f t="shared" si="1"/>
        <v>Yes</v>
      </c>
      <c r="H149" s="25" t="str">
        <f>VLOOKUP(C149,[1]Literature!A:F,6,)</f>
        <v>2018</v>
      </c>
      <c r="I149" s="42" t="e">
        <f>VLOOKUP(C149,Article!$A$1:$E$1129,6)</f>
        <v>#REF!</v>
      </c>
    </row>
    <row r="150" spans="1:9" x14ac:dyDescent="0.2">
      <c r="A150" s="44">
        <v>111</v>
      </c>
      <c r="B150" s="44">
        <v>240</v>
      </c>
      <c r="C150" s="44">
        <v>1043</v>
      </c>
      <c r="D150" s="44" t="s">
        <v>6443</v>
      </c>
      <c r="E150" s="42">
        <f>VLOOKUP(D150,Analytic_Method!$B$2:$C$75,2,0)</f>
        <v>0</v>
      </c>
      <c r="F150" s="42" t="str">
        <f t="shared" si="1"/>
        <v>Yes</v>
      </c>
      <c r="H150" s="25" t="str">
        <f>VLOOKUP(C150,[1]Literature!A:F,6,)</f>
        <v>2018</v>
      </c>
      <c r="I150" s="42" t="e">
        <f>VLOOKUP(C150,Article!$A$1:$E$1129,6)</f>
        <v>#REF!</v>
      </c>
    </row>
    <row r="151" spans="1:9" x14ac:dyDescent="0.2">
      <c r="A151" s="44">
        <v>112</v>
      </c>
      <c r="B151" s="44">
        <v>240</v>
      </c>
      <c r="C151" s="44">
        <v>1043</v>
      </c>
      <c r="D151" s="44" t="s">
        <v>6473</v>
      </c>
      <c r="E151" s="42">
        <f>VLOOKUP(D151,Analytic_Method!$B$2:$C$75,2,0)</f>
        <v>0</v>
      </c>
      <c r="F151" s="42" t="str">
        <f t="shared" si="1"/>
        <v>Yes</v>
      </c>
      <c r="I151" s="42" t="e">
        <f>VLOOKUP(C151,Article!$A$1:$E$1129,6)</f>
        <v>#REF!</v>
      </c>
    </row>
    <row r="152" spans="1:9" x14ac:dyDescent="0.2">
      <c r="A152" s="44">
        <v>113</v>
      </c>
      <c r="B152" s="44">
        <v>240</v>
      </c>
      <c r="C152" s="44">
        <v>1043</v>
      </c>
      <c r="D152" s="44" t="s">
        <v>6459</v>
      </c>
      <c r="E152" s="42">
        <f>VLOOKUP(D152,Analytic_Method!$B$2:$C$75,2,0)</f>
        <v>0</v>
      </c>
      <c r="F152" s="42" t="str">
        <f t="shared" si="1"/>
        <v>Yes</v>
      </c>
      <c r="H152" s="25" t="str">
        <f>VLOOKUP(C152,[1]Literature!A:F,6,)</f>
        <v>2018</v>
      </c>
      <c r="I152" s="42" t="e">
        <f>VLOOKUP(C152,Article!$A$1:$E$1129,6)</f>
        <v>#REF!</v>
      </c>
    </row>
    <row r="153" spans="1:9" x14ac:dyDescent="0.2">
      <c r="A153" s="44">
        <v>114</v>
      </c>
      <c r="B153" s="44">
        <v>246</v>
      </c>
      <c r="C153" s="44">
        <v>104</v>
      </c>
      <c r="D153" s="44" t="s">
        <v>6450</v>
      </c>
      <c r="E153" s="42">
        <f>VLOOKUP(D153,Analytic_Method!$B$2:$C$75,2,0)</f>
        <v>0</v>
      </c>
      <c r="F153" s="42" t="str">
        <f t="shared" si="1"/>
        <v>No</v>
      </c>
      <c r="H153" s="25" t="str">
        <f>VLOOKUP(C153,[1]Literature!A:F,6,)</f>
        <v>2018</v>
      </c>
      <c r="I153" s="42" t="e">
        <f>VLOOKUP(C153,Article!$A$1:$E$1129,6)</f>
        <v>#REF!</v>
      </c>
    </row>
    <row r="154" spans="1:9" x14ac:dyDescent="0.2">
      <c r="A154" s="44">
        <v>115</v>
      </c>
      <c r="B154" s="44">
        <v>246</v>
      </c>
      <c r="C154" s="44">
        <v>104</v>
      </c>
      <c r="D154" s="44" t="s">
        <v>6438</v>
      </c>
      <c r="E154" s="42">
        <f>VLOOKUP(D154,Analytic_Method!$B$2:$C$75,2,0)</f>
        <v>0</v>
      </c>
      <c r="F154" s="42" t="str">
        <f t="shared" si="1"/>
        <v>Yes</v>
      </c>
      <c r="H154" s="25" t="str">
        <f>VLOOKUP(C154,[1]Literature!A:F,6,)</f>
        <v>2018</v>
      </c>
      <c r="I154" s="42" t="e">
        <f>VLOOKUP(C154,Article!$A$1:$E$1129,6)</f>
        <v>#REF!</v>
      </c>
    </row>
    <row r="155" spans="1:9" x14ac:dyDescent="0.2">
      <c r="A155" s="44"/>
      <c r="B155" s="44"/>
      <c r="C155" s="44">
        <v>106</v>
      </c>
      <c r="D155" s="44" t="s">
        <v>12571</v>
      </c>
      <c r="E155" s="42">
        <f>VLOOKUP(D155,Analytic_Method!$B$2:$C$75,2,0)</f>
        <v>0</v>
      </c>
      <c r="F155" s="42" t="str">
        <f t="shared" ref="F155:F209" si="2">IF(C155&lt;&gt;C154,"No","Yes")</f>
        <v>No</v>
      </c>
      <c r="I155" s="42"/>
    </row>
    <row r="156" spans="1:9" x14ac:dyDescent="0.2">
      <c r="A156" s="44">
        <v>116</v>
      </c>
      <c r="B156" s="44">
        <v>252</v>
      </c>
      <c r="C156" s="44">
        <v>106</v>
      </c>
      <c r="D156" s="44" t="s">
        <v>6438</v>
      </c>
      <c r="E156" s="42">
        <f>VLOOKUP(D156,Analytic_Method!$B$2:$C$75,2,0)</f>
        <v>0</v>
      </c>
      <c r="F156" s="42" t="str">
        <f t="shared" si="2"/>
        <v>Yes</v>
      </c>
      <c r="H156" s="25" t="str">
        <f>VLOOKUP(C156,[1]Literature!A:F,6,)</f>
        <v>2019</v>
      </c>
      <c r="I156" s="42" t="e">
        <f>VLOOKUP(C156,Article!$A$1:$E$1129,6)</f>
        <v>#REF!</v>
      </c>
    </row>
    <row r="157" spans="1:9" x14ac:dyDescent="0.2">
      <c r="A157" s="44">
        <v>117</v>
      </c>
      <c r="B157" s="44">
        <v>252</v>
      </c>
      <c r="C157" s="44">
        <v>106</v>
      </c>
      <c r="D157" s="44" t="s">
        <v>6474</v>
      </c>
      <c r="E157" s="42">
        <f>VLOOKUP(D157,Analytic_Method!$B$2:$C$75,2,0)</f>
        <v>0</v>
      </c>
      <c r="F157" s="42" t="str">
        <f t="shared" si="2"/>
        <v>Yes</v>
      </c>
      <c r="H157" s="25" t="str">
        <f>VLOOKUP(C157,[1]Literature!A:F,6,)</f>
        <v>2019</v>
      </c>
      <c r="I157" s="42" t="e">
        <f>VLOOKUP(C157,Article!$A$1:$E$1129,6)</f>
        <v>#REF!</v>
      </c>
    </row>
    <row r="158" spans="1:9" x14ac:dyDescent="0.2">
      <c r="A158" s="44">
        <v>118</v>
      </c>
      <c r="B158" s="44">
        <v>252</v>
      </c>
      <c r="C158" s="44">
        <v>106</v>
      </c>
      <c r="D158" s="44" t="s">
        <v>6450</v>
      </c>
      <c r="E158" s="42">
        <f>VLOOKUP(D158,Analytic_Method!$B$2:$C$75,2,0)</f>
        <v>0</v>
      </c>
      <c r="F158" s="42" t="str">
        <f t="shared" si="2"/>
        <v>Yes</v>
      </c>
      <c r="H158" s="25" t="str">
        <f>VLOOKUP(C158,[1]Literature!A:F,6,)</f>
        <v>2019</v>
      </c>
      <c r="I158" s="42" t="e">
        <f>VLOOKUP(C158,Article!$A$1:$E$1129,6)</f>
        <v>#REF!</v>
      </c>
    </row>
    <row r="159" spans="1:9" x14ac:dyDescent="0.2">
      <c r="A159" s="44">
        <v>119</v>
      </c>
      <c r="B159" s="44">
        <v>255</v>
      </c>
      <c r="C159" s="44">
        <v>136</v>
      </c>
      <c r="D159" s="44" t="s">
        <v>6475</v>
      </c>
      <c r="E159" s="42">
        <f>VLOOKUP(D159,Analytic_Method!$B$2:$C$75,2,0)</f>
        <v>0</v>
      </c>
      <c r="F159" s="42" t="str">
        <f t="shared" si="2"/>
        <v>No</v>
      </c>
      <c r="H159" s="25" t="str">
        <f>VLOOKUP(C159,[1]Literature!A:F,6,)</f>
        <v>2019</v>
      </c>
      <c r="I159" s="42" t="e">
        <f>VLOOKUP(C159,Article!$A$1:$E$1129,6)</f>
        <v>#REF!</v>
      </c>
    </row>
    <row r="160" spans="1:9" x14ac:dyDescent="0.2">
      <c r="A160" s="44">
        <v>120</v>
      </c>
      <c r="B160" s="44">
        <v>255</v>
      </c>
      <c r="C160" s="44">
        <v>136</v>
      </c>
      <c r="D160" s="44" t="s">
        <v>6476</v>
      </c>
      <c r="E160" s="42">
        <f>VLOOKUP(D160,Analytic_Method!$B$2:$C$75,2,0)</f>
        <v>0</v>
      </c>
      <c r="F160" s="42" t="str">
        <f t="shared" si="2"/>
        <v>Yes</v>
      </c>
      <c r="H160" s="25" t="str">
        <f>VLOOKUP(C160,[1]Literature!A:F,6,)</f>
        <v>2019</v>
      </c>
      <c r="I160" s="42" t="e">
        <f>VLOOKUP(C160,Article!$A$1:$E$1129,6)</f>
        <v>#REF!</v>
      </c>
    </row>
    <row r="161" spans="1:10" x14ac:dyDescent="0.2">
      <c r="A161" s="44"/>
      <c r="B161" s="44">
        <v>257</v>
      </c>
      <c r="C161" s="44">
        <v>168</v>
      </c>
      <c r="D161" s="44" t="s">
        <v>12571</v>
      </c>
      <c r="E161" s="42">
        <f>VLOOKUP(D161,Analytic_Method!$B$2:$C$75,2,0)</f>
        <v>0</v>
      </c>
      <c r="F161" s="42" t="str">
        <f t="shared" si="2"/>
        <v>No</v>
      </c>
      <c r="I161" s="42"/>
    </row>
    <row r="162" spans="1:10" x14ac:dyDescent="0.2">
      <c r="A162" s="44">
        <v>121</v>
      </c>
      <c r="B162" s="44">
        <v>257</v>
      </c>
      <c r="C162" s="44">
        <v>168</v>
      </c>
      <c r="D162" s="44" t="s">
        <v>6467</v>
      </c>
      <c r="E162" s="42">
        <f>VLOOKUP(D162,Analytic_Method!$B$2:$C$75,2,0)</f>
        <v>0</v>
      </c>
      <c r="F162" s="42" t="str">
        <f t="shared" si="2"/>
        <v>Yes</v>
      </c>
      <c r="H162" s="25" t="str">
        <f>VLOOKUP(C162,[1]Literature!A:F,6,)</f>
        <v>2019</v>
      </c>
      <c r="I162" s="42" t="e">
        <f>VLOOKUP(C162,Article!$A$1:$E$1129,6)</f>
        <v>#REF!</v>
      </c>
    </row>
    <row r="163" spans="1:10" x14ac:dyDescent="0.2">
      <c r="A163" s="44"/>
      <c r="B163" s="44">
        <v>258</v>
      </c>
      <c r="C163" s="44">
        <v>123</v>
      </c>
      <c r="D163" s="44" t="s">
        <v>12571</v>
      </c>
      <c r="E163" s="42">
        <f>VLOOKUP(D163,Analytic_Method!$B$2:$C$75,2,0)</f>
        <v>0</v>
      </c>
      <c r="F163" s="42" t="str">
        <f t="shared" si="2"/>
        <v>No</v>
      </c>
      <c r="I163" s="42"/>
    </row>
    <row r="164" spans="1:10" x14ac:dyDescent="0.2">
      <c r="A164" s="44">
        <v>122</v>
      </c>
      <c r="B164" s="44">
        <v>258</v>
      </c>
      <c r="C164" s="44">
        <v>123</v>
      </c>
      <c r="D164" s="44" t="s">
        <v>6438</v>
      </c>
      <c r="E164" s="42">
        <f>VLOOKUP(D164,Analytic_Method!$B$2:$C$75,2,0)</f>
        <v>0</v>
      </c>
      <c r="F164" s="42" t="str">
        <f t="shared" si="2"/>
        <v>Yes</v>
      </c>
      <c r="H164" s="25" t="str">
        <f>VLOOKUP(C164,[1]Literature!A:F,6,)</f>
        <v>2019</v>
      </c>
      <c r="I164" s="42" t="e">
        <f>VLOOKUP(C164,Article!$A$1:$E$1129,6)</f>
        <v>#REF!</v>
      </c>
    </row>
    <row r="165" spans="1:10" x14ac:dyDescent="0.2">
      <c r="A165" s="44">
        <v>123</v>
      </c>
      <c r="B165" s="44">
        <v>260</v>
      </c>
      <c r="C165" s="44">
        <v>1095</v>
      </c>
      <c r="D165" s="44" t="s">
        <v>6450</v>
      </c>
      <c r="E165" s="42">
        <f>VLOOKUP(D165,Analytic_Method!$B$2:$C$75,2,0)</f>
        <v>0</v>
      </c>
      <c r="F165" s="42" t="str">
        <f t="shared" si="2"/>
        <v>No</v>
      </c>
      <c r="H165" s="25" t="str">
        <f>VLOOKUP(C165,[1]Literature!A:F,6,)</f>
        <v>2019</v>
      </c>
      <c r="I165" s="42" t="e">
        <f>VLOOKUP(C165,Article!$A$1:$E$1129,6)</f>
        <v>#REF!</v>
      </c>
    </row>
    <row r="166" spans="1:10" x14ac:dyDescent="0.2">
      <c r="A166" s="62"/>
      <c r="B166" s="62"/>
      <c r="C166" s="62">
        <v>590</v>
      </c>
      <c r="D166" s="62" t="s">
        <v>6439</v>
      </c>
      <c r="E166" s="42" t="str">
        <f>VLOOKUP(D166,Analytic_Method!$B$2:$C$75,2,0)</f>
        <v>Real-World Evidence</v>
      </c>
      <c r="F166" s="42" t="str">
        <f t="shared" si="2"/>
        <v>No</v>
      </c>
      <c r="I166" s="42"/>
      <c r="J166" s="22">
        <v>1</v>
      </c>
    </row>
    <row r="167" spans="1:10" x14ac:dyDescent="0.2">
      <c r="A167" s="44">
        <v>124</v>
      </c>
      <c r="B167" s="44">
        <v>262</v>
      </c>
      <c r="C167" s="44">
        <v>590</v>
      </c>
      <c r="D167" s="44" t="s">
        <v>6443</v>
      </c>
      <c r="E167" s="42">
        <f>VLOOKUP(D167,Analytic_Method!$B$2:$C$75,2,0)</f>
        <v>0</v>
      </c>
      <c r="F167" s="42" t="str">
        <f t="shared" si="2"/>
        <v>Yes</v>
      </c>
      <c r="H167" s="25" t="str">
        <f>VLOOKUP(C167,[1]Literature!A:F,6,)</f>
        <v>2019</v>
      </c>
      <c r="I167" s="42" t="e">
        <f>VLOOKUP(C167,Article!$A$1:$E$1129,6)</f>
        <v>#REF!</v>
      </c>
    </row>
    <row r="168" spans="1:10" x14ac:dyDescent="0.2">
      <c r="A168" s="44">
        <v>125</v>
      </c>
      <c r="B168" s="44">
        <v>262</v>
      </c>
      <c r="C168" s="44">
        <v>590</v>
      </c>
      <c r="D168" s="44" t="s">
        <v>6445</v>
      </c>
      <c r="E168" s="42">
        <f>VLOOKUP(D168,Analytic_Method!$B$2:$C$75,2,0)</f>
        <v>0</v>
      </c>
      <c r="F168" s="42" t="str">
        <f t="shared" si="2"/>
        <v>Yes</v>
      </c>
      <c r="H168" s="25" t="str">
        <f>VLOOKUP(C168,[1]Literature!A:F,6,)</f>
        <v>2019</v>
      </c>
      <c r="I168" s="42" t="e">
        <f>VLOOKUP(C168,Article!$A$1:$E$1129,6)</f>
        <v>#REF!</v>
      </c>
    </row>
    <row r="169" spans="1:10" x14ac:dyDescent="0.2">
      <c r="A169" s="44">
        <v>126</v>
      </c>
      <c r="B169" s="44">
        <v>265</v>
      </c>
      <c r="C169" s="44">
        <v>764</v>
      </c>
      <c r="D169" s="44" t="s">
        <v>6438</v>
      </c>
      <c r="E169" s="42">
        <f>VLOOKUP(D169,Analytic_Method!$B$2:$C$75,2,0)</f>
        <v>0</v>
      </c>
      <c r="F169" s="42" t="str">
        <f t="shared" si="2"/>
        <v>No</v>
      </c>
      <c r="H169" s="25" t="str">
        <f>VLOOKUP(C169,[1]Literature!A:F,6,)</f>
        <v>2019</v>
      </c>
      <c r="I169" s="42" t="e">
        <f>VLOOKUP(C169,Article!$A$1:$E$1129,6)</f>
        <v>#REF!</v>
      </c>
    </row>
    <row r="170" spans="1:10" x14ac:dyDescent="0.2">
      <c r="A170" s="44"/>
      <c r="B170" s="44">
        <v>265</v>
      </c>
      <c r="C170" s="44">
        <v>764</v>
      </c>
      <c r="D170" s="44" t="s">
        <v>12571</v>
      </c>
      <c r="E170" s="42">
        <f>VLOOKUP(D170,Analytic_Method!$B$2:$C$75,2,0)</f>
        <v>0</v>
      </c>
      <c r="F170" s="42" t="str">
        <f t="shared" si="2"/>
        <v>Yes</v>
      </c>
      <c r="I170" s="42"/>
    </row>
    <row r="171" spans="1:10" x14ac:dyDescent="0.2">
      <c r="A171" s="44"/>
      <c r="B171" s="44"/>
      <c r="C171" s="44">
        <v>337</v>
      </c>
      <c r="D171" s="44" t="s">
        <v>6439</v>
      </c>
      <c r="E171" s="42" t="str">
        <f>VLOOKUP(D171,Analytic_Method!$B$2:$C$75,2,0)</f>
        <v>Real-World Evidence</v>
      </c>
      <c r="F171" s="42" t="str">
        <f t="shared" si="2"/>
        <v>No</v>
      </c>
      <c r="I171" s="42"/>
    </row>
    <row r="172" spans="1:10" x14ac:dyDescent="0.2">
      <c r="A172" s="44">
        <v>127</v>
      </c>
      <c r="B172" s="44">
        <v>272</v>
      </c>
      <c r="C172" s="44">
        <v>337</v>
      </c>
      <c r="D172" s="44" t="s">
        <v>6477</v>
      </c>
      <c r="E172" s="42" t="str">
        <f>VLOOKUP(D172,Analytic_Method!$B$2:$C$75,2,0)</f>
        <v>Real-World Evidence</v>
      </c>
      <c r="F172" s="42" t="str">
        <f t="shared" si="2"/>
        <v>Yes</v>
      </c>
      <c r="H172" s="25" t="str">
        <f>VLOOKUP(C172,[1]Literature!A:F,6,)</f>
        <v>2019</v>
      </c>
      <c r="I172" s="42" t="e">
        <f>VLOOKUP(C172,Article!$A$1:$E$1129,6)</f>
        <v>#REF!</v>
      </c>
    </row>
    <row r="173" spans="1:10" x14ac:dyDescent="0.2">
      <c r="A173" s="44">
        <v>128</v>
      </c>
      <c r="B173" s="44">
        <v>274</v>
      </c>
      <c r="C173" s="44">
        <v>546</v>
      </c>
      <c r="D173" s="44" t="s">
        <v>6478</v>
      </c>
      <c r="E173" s="42">
        <f>VLOOKUP(D173,Analytic_Method!$B$2:$C$75,2,0)</f>
        <v>0</v>
      </c>
      <c r="F173" s="42" t="str">
        <f t="shared" si="2"/>
        <v>No</v>
      </c>
      <c r="H173" s="25" t="str">
        <f>VLOOKUP(C173,[1]Literature!A:F,6,)</f>
        <v>2019</v>
      </c>
      <c r="I173" s="42" t="e">
        <f>VLOOKUP(C173,Article!$A$1:$E$1129,6)</f>
        <v>#REF!</v>
      </c>
    </row>
    <row r="174" spans="1:10" x14ac:dyDescent="0.2">
      <c r="A174" s="44">
        <v>129</v>
      </c>
      <c r="B174" s="44">
        <v>274</v>
      </c>
      <c r="C174" s="44">
        <v>546</v>
      </c>
      <c r="D174" s="44" t="s">
        <v>6438</v>
      </c>
      <c r="E174" s="42">
        <f>VLOOKUP(D174,Analytic_Method!$B$2:$C$75,2,0)</f>
        <v>0</v>
      </c>
      <c r="F174" s="42" t="str">
        <f t="shared" si="2"/>
        <v>Yes</v>
      </c>
      <c r="H174" s="25" t="str">
        <f>VLOOKUP(C174,[1]Literature!A:F,6,)</f>
        <v>2019</v>
      </c>
      <c r="I174" s="42" t="e">
        <f>VLOOKUP(C174,Article!$A$1:$E$1129,6)</f>
        <v>#REF!</v>
      </c>
    </row>
    <row r="175" spans="1:10" x14ac:dyDescent="0.2">
      <c r="A175" s="44">
        <v>130</v>
      </c>
      <c r="B175" s="44">
        <v>274</v>
      </c>
      <c r="C175" s="44">
        <v>546</v>
      </c>
      <c r="D175" s="44" t="s">
        <v>6464</v>
      </c>
      <c r="E175" s="42">
        <f>VLOOKUP(D175,Analytic_Method!$B$2:$C$75,2,0)</f>
        <v>0</v>
      </c>
      <c r="F175" s="42" t="str">
        <f t="shared" si="2"/>
        <v>Yes</v>
      </c>
      <c r="H175" s="25" t="str">
        <f>VLOOKUP(C175,[1]Literature!A:F,6,)</f>
        <v>2019</v>
      </c>
      <c r="I175" s="42" t="e">
        <f>VLOOKUP(C175,Article!$A$1:$E$1129,6)</f>
        <v>#REF!</v>
      </c>
    </row>
    <row r="176" spans="1:10" x14ac:dyDescent="0.2">
      <c r="A176" s="44">
        <v>131</v>
      </c>
      <c r="B176" s="44">
        <v>274</v>
      </c>
      <c r="C176" s="44">
        <v>546</v>
      </c>
      <c r="D176" s="44" t="s">
        <v>6443</v>
      </c>
      <c r="E176" s="42">
        <f>VLOOKUP(D176,Analytic_Method!$B$2:$C$75,2,0)</f>
        <v>0</v>
      </c>
      <c r="F176" s="42" t="str">
        <f t="shared" si="2"/>
        <v>Yes</v>
      </c>
      <c r="H176" s="25" t="str">
        <f>VLOOKUP(C176,[1]Literature!A:F,6,)</f>
        <v>2019</v>
      </c>
      <c r="I176" s="42" t="e">
        <f>VLOOKUP(C176,Article!$A$1:$E$1129,6)</f>
        <v>#REF!</v>
      </c>
    </row>
    <row r="177" spans="1:9" x14ac:dyDescent="0.2">
      <c r="A177" s="44">
        <v>132</v>
      </c>
      <c r="B177" s="44">
        <v>274</v>
      </c>
      <c r="C177" s="44">
        <v>546</v>
      </c>
      <c r="D177" s="44" t="s">
        <v>6460</v>
      </c>
      <c r="E177" s="42" t="str">
        <f>VLOOKUP(D177,Analytic_Method!$B$2:$C$75,2,0)</f>
        <v>Real-World Evidence</v>
      </c>
      <c r="F177" s="42" t="str">
        <f t="shared" si="2"/>
        <v>Yes</v>
      </c>
      <c r="I177" s="42" t="e">
        <f>VLOOKUP(C177,Article!$A$1:$E$1129,6)</f>
        <v>#REF!</v>
      </c>
    </row>
    <row r="178" spans="1:9" x14ac:dyDescent="0.2">
      <c r="A178" s="44">
        <v>133</v>
      </c>
      <c r="B178" s="44">
        <v>274</v>
      </c>
      <c r="C178" s="44">
        <v>546</v>
      </c>
      <c r="D178" s="44" t="s">
        <v>6479</v>
      </c>
      <c r="E178" s="42" t="str">
        <f>VLOOKUP(D178,Analytic_Method!$B$2:$C$75,2,0)</f>
        <v>Real-World Evidence</v>
      </c>
      <c r="F178" s="42" t="str">
        <f t="shared" si="2"/>
        <v>Yes</v>
      </c>
      <c r="I178" s="42" t="e">
        <f>VLOOKUP(C178,Article!$A$1:$E$1129,6)</f>
        <v>#REF!</v>
      </c>
    </row>
    <row r="179" spans="1:9" x14ac:dyDescent="0.2">
      <c r="A179" s="44">
        <v>134</v>
      </c>
      <c r="B179" s="44">
        <v>276</v>
      </c>
      <c r="C179" s="44">
        <v>570</v>
      </c>
      <c r="D179" s="44" t="s">
        <v>6446</v>
      </c>
      <c r="E179" s="42">
        <f>VLOOKUP(D179,Analytic_Method!$B$2:$C$75,2,0)</f>
        <v>0</v>
      </c>
      <c r="F179" s="42" t="str">
        <f t="shared" si="2"/>
        <v>No</v>
      </c>
      <c r="H179" s="25" t="str">
        <f>VLOOKUP(C179,[1]Literature!A:F,6,)</f>
        <v>2019</v>
      </c>
      <c r="I179" s="42" t="e">
        <f>VLOOKUP(C179,Article!$A$1:$E$1129,6)</f>
        <v>#REF!</v>
      </c>
    </row>
    <row r="180" spans="1:9" x14ac:dyDescent="0.2">
      <c r="A180" s="44">
        <v>135</v>
      </c>
      <c r="B180" s="44">
        <v>276</v>
      </c>
      <c r="C180" s="44">
        <v>570</v>
      </c>
      <c r="D180" s="44" t="s">
        <v>6438</v>
      </c>
      <c r="E180" s="42">
        <f>VLOOKUP(D180,Analytic_Method!$B$2:$C$75,2,0)</f>
        <v>0</v>
      </c>
      <c r="F180" s="42" t="str">
        <f t="shared" si="2"/>
        <v>Yes</v>
      </c>
      <c r="H180" s="25" t="str">
        <f>VLOOKUP(C180,[1]Literature!A:F,6,)</f>
        <v>2019</v>
      </c>
      <c r="I180" s="42" t="e">
        <f>VLOOKUP(C180,Article!$A$1:$E$1129,6)</f>
        <v>#REF!</v>
      </c>
    </row>
    <row r="181" spans="1:9" x14ac:dyDescent="0.2">
      <c r="A181" s="44">
        <v>136</v>
      </c>
      <c r="B181" s="44">
        <v>279</v>
      </c>
      <c r="C181" s="44">
        <v>260</v>
      </c>
      <c r="D181" s="44" t="s">
        <v>6438</v>
      </c>
      <c r="E181" s="42">
        <f>VLOOKUP(D181,Analytic_Method!$B$2:$C$75,2,0)</f>
        <v>0</v>
      </c>
      <c r="F181" s="42" t="str">
        <f t="shared" si="2"/>
        <v>No</v>
      </c>
      <c r="H181" s="25" t="str">
        <f>VLOOKUP(C181,[1]Literature!A:F,6,)</f>
        <v>2019</v>
      </c>
      <c r="I181" s="42" t="e">
        <f>VLOOKUP(C181,Article!$A$1:$E$1129,6)</f>
        <v>#REF!</v>
      </c>
    </row>
    <row r="182" spans="1:9" x14ac:dyDescent="0.2">
      <c r="A182" s="44">
        <v>137</v>
      </c>
      <c r="B182" s="44">
        <v>282</v>
      </c>
      <c r="C182" s="44">
        <v>740</v>
      </c>
      <c r="D182" s="44" t="s">
        <v>6446</v>
      </c>
      <c r="E182" s="42">
        <f>VLOOKUP(D182,Analytic_Method!$B$2:$C$75,2,0)</f>
        <v>0</v>
      </c>
      <c r="F182" s="42" t="str">
        <f t="shared" si="2"/>
        <v>No</v>
      </c>
      <c r="H182" s="25" t="str">
        <f>VLOOKUP(C182,[1]Literature!A:F,6,)</f>
        <v>2019</v>
      </c>
      <c r="I182" s="42" t="e">
        <f>VLOOKUP(C182,Article!$A$1:$E$1129,6)</f>
        <v>#REF!</v>
      </c>
    </row>
    <row r="183" spans="1:9" x14ac:dyDescent="0.2">
      <c r="A183" s="44"/>
      <c r="B183" s="44">
        <v>284</v>
      </c>
      <c r="C183" s="44">
        <v>224</v>
      </c>
      <c r="D183" s="44" t="s">
        <v>12571</v>
      </c>
      <c r="E183" s="42">
        <f>VLOOKUP(D183,Analytic_Method!$B$2:$C$75,2,0)</f>
        <v>0</v>
      </c>
      <c r="F183" s="42" t="str">
        <f t="shared" si="2"/>
        <v>No</v>
      </c>
      <c r="I183" s="42"/>
    </row>
    <row r="184" spans="1:9" x14ac:dyDescent="0.2">
      <c r="A184" s="44">
        <v>138</v>
      </c>
      <c r="B184" s="44">
        <v>284</v>
      </c>
      <c r="C184" s="44">
        <v>224</v>
      </c>
      <c r="D184" s="44" t="s">
        <v>6443</v>
      </c>
      <c r="E184" s="42">
        <f>VLOOKUP(D184,Analytic_Method!$B$2:$C$75,2,0)</f>
        <v>0</v>
      </c>
      <c r="F184" s="42" t="str">
        <f t="shared" si="2"/>
        <v>Yes</v>
      </c>
      <c r="H184" s="25" t="str">
        <f>VLOOKUP(C184,[1]Literature!A:F,6,)</f>
        <v>2019</v>
      </c>
      <c r="I184" s="42" t="e">
        <f>VLOOKUP(C184,Article!$A$1:$E$1129,6)</f>
        <v>#REF!</v>
      </c>
    </row>
    <row r="185" spans="1:9" x14ac:dyDescent="0.2">
      <c r="A185" s="44">
        <v>139</v>
      </c>
      <c r="B185" s="44">
        <v>285</v>
      </c>
      <c r="C185" s="44">
        <v>254</v>
      </c>
      <c r="D185" s="44" t="s">
        <v>6480</v>
      </c>
      <c r="E185" s="42">
        <f>VLOOKUP(D185,Analytic_Method!$B$2:$C$75,2,0)</f>
        <v>0</v>
      </c>
      <c r="F185" s="42" t="str">
        <f t="shared" si="2"/>
        <v>No</v>
      </c>
      <c r="H185" s="25" t="str">
        <f>VLOOKUP(C185,[1]Literature!A:F,6,)</f>
        <v>2019</v>
      </c>
      <c r="I185" s="42" t="e">
        <f>VLOOKUP(C185,Article!$A$1:$E$1129,6)</f>
        <v>#REF!</v>
      </c>
    </row>
    <row r="186" spans="1:9" x14ac:dyDescent="0.2">
      <c r="A186" s="44"/>
      <c r="B186" s="44"/>
      <c r="C186" s="44">
        <v>254</v>
      </c>
      <c r="D186" s="44" t="s">
        <v>12592</v>
      </c>
      <c r="E186" s="42" t="e">
        <f>VLOOKUP(D186,Analytic_Method!$B$2:$C$75,2,0)</f>
        <v>#N/A</v>
      </c>
      <c r="F186" s="42" t="str">
        <f t="shared" si="2"/>
        <v>Yes</v>
      </c>
      <c r="I186" s="42"/>
    </row>
    <row r="187" spans="1:9" x14ac:dyDescent="0.2">
      <c r="A187" s="44">
        <v>140</v>
      </c>
      <c r="B187" s="44">
        <v>285</v>
      </c>
      <c r="C187" s="44">
        <v>254</v>
      </c>
      <c r="D187" s="44" t="s">
        <v>6439</v>
      </c>
      <c r="E187" s="42" t="str">
        <f>VLOOKUP(D187,Analytic_Method!$B$2:$C$75,2,0)</f>
        <v>Real-World Evidence</v>
      </c>
      <c r="F187" s="42" t="str">
        <f t="shared" si="2"/>
        <v>Yes</v>
      </c>
      <c r="H187" s="25" t="str">
        <f>VLOOKUP(C187,[1]Literature!A:F,6,)</f>
        <v>2019</v>
      </c>
      <c r="I187" s="42" t="e">
        <f>VLOOKUP(C187,Article!$A$1:$E$1129,6)</f>
        <v>#REF!</v>
      </c>
    </row>
    <row r="188" spans="1:9" x14ac:dyDescent="0.2">
      <c r="A188" s="44">
        <v>141</v>
      </c>
      <c r="B188" s="44">
        <v>285</v>
      </c>
      <c r="C188" s="44">
        <v>254</v>
      </c>
      <c r="D188" s="44" t="s">
        <v>6438</v>
      </c>
      <c r="E188" s="42">
        <f>VLOOKUP(D188,Analytic_Method!$B$2:$C$75,2,0)</f>
        <v>0</v>
      </c>
      <c r="F188" s="42" t="str">
        <f t="shared" si="2"/>
        <v>Yes</v>
      </c>
      <c r="H188" s="25" t="str">
        <f>VLOOKUP(C188,[1]Literature!A:F,6,)</f>
        <v>2019</v>
      </c>
      <c r="I188" s="42" t="e">
        <f>VLOOKUP(C188,Article!$A$1:$E$1129,6)</f>
        <v>#REF!</v>
      </c>
    </row>
    <row r="189" spans="1:9" x14ac:dyDescent="0.2">
      <c r="A189" s="44">
        <v>142</v>
      </c>
      <c r="B189" s="44">
        <v>286</v>
      </c>
      <c r="C189" s="44">
        <v>824</v>
      </c>
      <c r="D189" s="44" t="s">
        <v>12571</v>
      </c>
      <c r="E189" s="42">
        <f>VLOOKUP(D189,Analytic_Method!$B$2:$C$75,2,0)</f>
        <v>0</v>
      </c>
      <c r="F189" s="42" t="str">
        <f t="shared" si="2"/>
        <v>No</v>
      </c>
      <c r="I189" s="42"/>
    </row>
    <row r="190" spans="1:9" x14ac:dyDescent="0.2">
      <c r="A190" s="44">
        <v>142</v>
      </c>
      <c r="B190" s="44">
        <v>287</v>
      </c>
      <c r="C190" s="44">
        <v>130</v>
      </c>
      <c r="D190" s="44" t="s">
        <v>6444</v>
      </c>
      <c r="E190" s="42">
        <f>VLOOKUP(D190,Analytic_Method!$B$2:$C$75,2,0)</f>
        <v>0</v>
      </c>
      <c r="F190" s="42" t="str">
        <f t="shared" si="2"/>
        <v>No</v>
      </c>
      <c r="H190" s="25" t="str">
        <f>VLOOKUP(C190,[1]Literature!A:F,6,)</f>
        <v>2019</v>
      </c>
      <c r="I190" s="42" t="e">
        <f>VLOOKUP(C190,Article!$A$1:$E$1129,6)</f>
        <v>#REF!</v>
      </c>
    </row>
    <row r="191" spans="1:9" x14ac:dyDescent="0.2">
      <c r="A191" s="44">
        <v>143</v>
      </c>
      <c r="B191" s="44">
        <v>287</v>
      </c>
      <c r="C191" s="44">
        <v>130</v>
      </c>
      <c r="D191" s="44" t="s">
        <v>6438</v>
      </c>
      <c r="E191" s="42">
        <f>VLOOKUP(D191,Analytic_Method!$B$2:$C$75,2,0)</f>
        <v>0</v>
      </c>
      <c r="F191" s="42" t="str">
        <f t="shared" si="2"/>
        <v>Yes</v>
      </c>
      <c r="H191" s="25" t="str">
        <f>VLOOKUP(C191,[1]Literature!A:F,6,)</f>
        <v>2019</v>
      </c>
      <c r="I191" s="42" t="e">
        <f>VLOOKUP(C191,Article!$A$1:$E$1129,6)</f>
        <v>#REF!</v>
      </c>
    </row>
    <row r="192" spans="1:9" x14ac:dyDescent="0.2">
      <c r="A192" s="44">
        <v>144</v>
      </c>
      <c r="B192" s="44">
        <v>287</v>
      </c>
      <c r="C192" s="44">
        <v>130</v>
      </c>
      <c r="D192" s="44" t="s">
        <v>6463</v>
      </c>
      <c r="E192" s="42">
        <f>VLOOKUP(D192,Analytic_Method!$B$2:$C$75,2,0)</f>
        <v>0</v>
      </c>
      <c r="F192" s="42" t="str">
        <f t="shared" si="2"/>
        <v>Yes</v>
      </c>
      <c r="H192" s="25" t="str">
        <f>VLOOKUP(C192,[1]Literature!A:F,6,)</f>
        <v>2019</v>
      </c>
      <c r="I192" s="42" t="e">
        <f>VLOOKUP(C192,Article!$A$1:$E$1129,6)</f>
        <v>#REF!</v>
      </c>
    </row>
    <row r="193" spans="1:9" x14ac:dyDescent="0.2">
      <c r="A193" s="44">
        <v>145</v>
      </c>
      <c r="B193" s="44">
        <v>287</v>
      </c>
      <c r="C193" s="44">
        <v>130</v>
      </c>
      <c r="D193" s="44" t="s">
        <v>6470</v>
      </c>
      <c r="E193" s="42">
        <f>VLOOKUP(D193,Analytic_Method!$B$2:$C$75,2,0)</f>
        <v>0</v>
      </c>
      <c r="F193" s="42" t="str">
        <f t="shared" si="2"/>
        <v>Yes</v>
      </c>
      <c r="H193" s="25" t="str">
        <f>VLOOKUP(C193,[1]Literature!A:F,6,)</f>
        <v>2019</v>
      </c>
      <c r="I193" s="42" t="e">
        <f>VLOOKUP(C193,Article!$A$1:$E$1129,6)</f>
        <v>#REF!</v>
      </c>
    </row>
    <row r="194" spans="1:9" x14ac:dyDescent="0.2">
      <c r="A194" s="44">
        <v>146</v>
      </c>
      <c r="B194" s="44">
        <v>287</v>
      </c>
      <c r="C194" s="44">
        <v>130</v>
      </c>
      <c r="D194" s="44" t="s">
        <v>6481</v>
      </c>
      <c r="E194" s="42">
        <f>VLOOKUP(D194,Analytic_Method!$B$2:$C$75,2,0)</f>
        <v>0</v>
      </c>
      <c r="F194" s="42" t="str">
        <f t="shared" si="2"/>
        <v>Yes</v>
      </c>
      <c r="H194" s="25" t="str">
        <f>VLOOKUP(C194,[1]Literature!A:F,6,)</f>
        <v>2019</v>
      </c>
      <c r="I194" s="42" t="e">
        <f>VLOOKUP(C194,Article!$A$1:$E$1129,6)</f>
        <v>#REF!</v>
      </c>
    </row>
    <row r="195" spans="1:9" x14ac:dyDescent="0.2">
      <c r="A195" s="44">
        <v>147</v>
      </c>
      <c r="B195" s="44">
        <v>291</v>
      </c>
      <c r="C195" s="44">
        <v>1070</v>
      </c>
      <c r="D195" s="44" t="s">
        <v>12573</v>
      </c>
      <c r="E195" s="42">
        <f>VLOOKUP(D195,Analytic_Method!$B$2:$C$75,2,0)</f>
        <v>0</v>
      </c>
      <c r="F195" s="42" t="str">
        <f t="shared" si="2"/>
        <v>No</v>
      </c>
      <c r="I195" s="42"/>
    </row>
    <row r="196" spans="1:9" x14ac:dyDescent="0.2">
      <c r="A196" s="44">
        <v>148</v>
      </c>
      <c r="B196" s="44">
        <v>291</v>
      </c>
      <c r="C196" s="44">
        <v>1070</v>
      </c>
      <c r="D196" s="44" t="s">
        <v>6482</v>
      </c>
      <c r="E196" s="42">
        <f>VLOOKUP(D196,Analytic_Method!$B$2:$C$75,2,0)</f>
        <v>0</v>
      </c>
      <c r="F196" s="42" t="str">
        <f t="shared" si="2"/>
        <v>Yes</v>
      </c>
      <c r="H196" s="25" t="str">
        <f>VLOOKUP(C196,[1]Literature!A:F,6,)</f>
        <v>2019</v>
      </c>
      <c r="I196" s="42" t="e">
        <f>VLOOKUP(C196,Article!$A$1:$E$1129,6)</f>
        <v>#REF!</v>
      </c>
    </row>
    <row r="197" spans="1:9" x14ac:dyDescent="0.2">
      <c r="A197" s="44">
        <v>149</v>
      </c>
      <c r="B197" s="44">
        <v>291</v>
      </c>
      <c r="C197" s="44">
        <v>1070</v>
      </c>
      <c r="D197" s="44" t="s">
        <v>6438</v>
      </c>
      <c r="E197" s="42">
        <f>VLOOKUP(D197,Analytic_Method!$B$2:$C$75,2,0)</f>
        <v>0</v>
      </c>
      <c r="F197" s="42" t="str">
        <f t="shared" si="2"/>
        <v>Yes</v>
      </c>
      <c r="H197" s="25" t="str">
        <f>VLOOKUP(C197,[1]Literature!A:F,6,)</f>
        <v>2019</v>
      </c>
      <c r="I197" s="42" t="e">
        <f>VLOOKUP(C197,Article!$A$1:$E$1129,6)</f>
        <v>#REF!</v>
      </c>
    </row>
    <row r="198" spans="1:9" x14ac:dyDescent="0.2">
      <c r="A198" s="44">
        <v>150</v>
      </c>
      <c r="B198" s="44">
        <v>291</v>
      </c>
      <c r="C198" s="44">
        <v>1070</v>
      </c>
      <c r="D198" s="44" t="s">
        <v>6464</v>
      </c>
      <c r="E198" s="42">
        <f>VLOOKUP(D198,Analytic_Method!$B$2:$C$75,2,0)</f>
        <v>0</v>
      </c>
      <c r="F198" s="42" t="str">
        <f t="shared" si="2"/>
        <v>Yes</v>
      </c>
      <c r="H198" s="25" t="str">
        <f>VLOOKUP(C198,[1]Literature!A:F,6,)</f>
        <v>2019</v>
      </c>
      <c r="I198" s="42" t="e">
        <f>VLOOKUP(C198,Article!$A$1:$E$1129,6)</f>
        <v>#REF!</v>
      </c>
    </row>
    <row r="199" spans="1:9" x14ac:dyDescent="0.2">
      <c r="A199" s="44">
        <v>151</v>
      </c>
      <c r="B199" s="44">
        <v>291</v>
      </c>
      <c r="C199" s="44">
        <v>1070</v>
      </c>
      <c r="D199" s="44" t="s">
        <v>6446</v>
      </c>
      <c r="E199" s="42">
        <f>VLOOKUP(D199,Analytic_Method!$B$2:$C$75,2,0)</f>
        <v>0</v>
      </c>
      <c r="F199" s="42" t="str">
        <f t="shared" si="2"/>
        <v>Yes</v>
      </c>
      <c r="H199" s="25" t="str">
        <f>VLOOKUP(C199,[1]Literature!A:F,6,)</f>
        <v>2019</v>
      </c>
      <c r="I199" s="42" t="e">
        <f>VLOOKUP(C199,Article!$A$1:$E$1129,6)</f>
        <v>#REF!</v>
      </c>
    </row>
    <row r="200" spans="1:9" x14ac:dyDescent="0.2">
      <c r="A200" s="44">
        <v>152</v>
      </c>
      <c r="B200" s="44">
        <v>292</v>
      </c>
      <c r="C200" s="44">
        <v>950</v>
      </c>
      <c r="D200" s="44" t="s">
        <v>6438</v>
      </c>
      <c r="E200" s="42">
        <f>VLOOKUP(D200,Analytic_Method!$B$2:$C$75,2,0)</f>
        <v>0</v>
      </c>
      <c r="F200" s="42" t="str">
        <f t="shared" si="2"/>
        <v>No</v>
      </c>
      <c r="H200" s="25" t="str">
        <f>VLOOKUP(C200,[1]Literature!A:F,6,)</f>
        <v>2019</v>
      </c>
      <c r="I200" s="42" t="e">
        <f>VLOOKUP(C200,Article!$A$1:$E$1129,6)</f>
        <v>#REF!</v>
      </c>
    </row>
    <row r="201" spans="1:9" x14ac:dyDescent="0.2">
      <c r="A201" s="44"/>
      <c r="B201" s="44">
        <v>294</v>
      </c>
      <c r="C201" s="44">
        <v>950</v>
      </c>
      <c r="D201" s="44" t="s">
        <v>12571</v>
      </c>
      <c r="E201" s="42">
        <f>VLOOKUP(D201,Analytic_Method!$B$2:$C$75,2,0)</f>
        <v>0</v>
      </c>
      <c r="F201" s="42" t="str">
        <f t="shared" si="2"/>
        <v>Yes</v>
      </c>
      <c r="I201" s="42"/>
    </row>
    <row r="202" spans="1:9" x14ac:dyDescent="0.2">
      <c r="A202" s="44"/>
      <c r="B202" s="44"/>
      <c r="C202" s="44">
        <v>137</v>
      </c>
      <c r="D202" s="44" t="s">
        <v>12573</v>
      </c>
      <c r="E202" s="42">
        <f>VLOOKUP(D202,Analytic_Method!$B$2:$C$75,2,0)</f>
        <v>0</v>
      </c>
      <c r="F202" s="42" t="str">
        <f t="shared" si="2"/>
        <v>No</v>
      </c>
      <c r="I202" s="42"/>
    </row>
    <row r="203" spans="1:9" x14ac:dyDescent="0.2">
      <c r="A203" s="44"/>
      <c r="B203" s="44"/>
      <c r="C203" s="44">
        <v>137</v>
      </c>
      <c r="D203" s="44" t="s">
        <v>12571</v>
      </c>
      <c r="E203" s="42">
        <f>VLOOKUP(D203,Analytic_Method!$B$2:$C$75,2,0)</f>
        <v>0</v>
      </c>
      <c r="F203" s="42" t="str">
        <f t="shared" si="2"/>
        <v>Yes</v>
      </c>
      <c r="I203" s="42"/>
    </row>
    <row r="204" spans="1:9" x14ac:dyDescent="0.2">
      <c r="A204" s="44">
        <v>153</v>
      </c>
      <c r="B204" s="44">
        <v>294</v>
      </c>
      <c r="C204" s="44">
        <v>137</v>
      </c>
      <c r="D204" s="44" t="s">
        <v>6443</v>
      </c>
      <c r="E204" s="42">
        <f>VLOOKUP(D204,Analytic_Method!$B$2:$C$75,2,0)</f>
        <v>0</v>
      </c>
      <c r="F204" s="42" t="str">
        <f t="shared" si="2"/>
        <v>Yes</v>
      </c>
      <c r="H204" s="25" t="str">
        <f>VLOOKUP(C204,[1]Literature!A:F,6,)</f>
        <v>2019</v>
      </c>
      <c r="I204" s="42" t="e">
        <f>VLOOKUP(C204,Article!$A$1:$E$1129,6)</f>
        <v>#REF!</v>
      </c>
    </row>
    <row r="205" spans="1:9" x14ac:dyDescent="0.2">
      <c r="A205" s="44">
        <v>154</v>
      </c>
      <c r="B205" s="44">
        <v>294</v>
      </c>
      <c r="C205" s="44">
        <v>137</v>
      </c>
      <c r="D205" s="44" t="s">
        <v>6445</v>
      </c>
      <c r="E205" s="42">
        <f>VLOOKUP(D205,Analytic_Method!$B$2:$C$75,2,0)</f>
        <v>0</v>
      </c>
      <c r="F205" s="42" t="str">
        <f t="shared" si="2"/>
        <v>Yes</v>
      </c>
      <c r="H205" s="25" t="str">
        <f>VLOOKUP(C205,[1]Literature!A:F,6,)</f>
        <v>2019</v>
      </c>
      <c r="I205" s="42" t="e">
        <f>VLOOKUP(C205,Article!$A$1:$E$1129,6)</f>
        <v>#REF!</v>
      </c>
    </row>
    <row r="206" spans="1:9" x14ac:dyDescent="0.2">
      <c r="A206" s="44"/>
      <c r="B206" s="44">
        <v>294</v>
      </c>
      <c r="C206" s="44">
        <v>137</v>
      </c>
      <c r="D206" s="44" t="s">
        <v>12593</v>
      </c>
      <c r="E206" s="42">
        <f>VLOOKUP(D206,Analytic_Method!$B$2:$C$75,2,0)</f>
        <v>0</v>
      </c>
      <c r="F206" s="42" t="str">
        <f t="shared" si="2"/>
        <v>Yes</v>
      </c>
      <c r="I206" s="42"/>
    </row>
    <row r="207" spans="1:9" x14ac:dyDescent="0.2">
      <c r="A207" s="44">
        <v>155</v>
      </c>
      <c r="B207" s="44">
        <v>297</v>
      </c>
      <c r="C207" s="44">
        <v>192</v>
      </c>
      <c r="D207" s="44" t="s">
        <v>6459</v>
      </c>
      <c r="E207" s="42">
        <f>VLOOKUP(D207,Analytic_Method!$B$2:$C$75,2,0)</f>
        <v>0</v>
      </c>
      <c r="F207" s="42" t="str">
        <f t="shared" si="2"/>
        <v>No</v>
      </c>
      <c r="H207" s="25" t="str">
        <f>VLOOKUP(C207,[1]Literature!A:F,6,)</f>
        <v>2019</v>
      </c>
      <c r="I207" s="42" t="e">
        <f>VLOOKUP(C207,Article!$A$1:$E$1129,6)</f>
        <v>#REF!</v>
      </c>
    </row>
    <row r="208" spans="1:9" x14ac:dyDescent="0.2">
      <c r="A208" s="44"/>
      <c r="B208" s="44"/>
      <c r="C208" s="44">
        <v>192</v>
      </c>
      <c r="D208" s="44" t="s">
        <v>6450</v>
      </c>
      <c r="E208" s="42">
        <f>VLOOKUP(D208,Analytic_Method!$B$2:$C$75,2,0)</f>
        <v>0</v>
      </c>
      <c r="F208" s="42" t="str">
        <f t="shared" si="2"/>
        <v>Yes</v>
      </c>
    </row>
    <row r="209" spans="1:6" x14ac:dyDescent="0.2">
      <c r="A209" s="44"/>
      <c r="B209" s="44"/>
      <c r="C209" s="44">
        <v>192</v>
      </c>
      <c r="D209" s="44" t="s">
        <v>6446</v>
      </c>
      <c r="E209" s="42">
        <f>VLOOKUP(D209,Analytic_Method!$B$2:$C$75,2,0)</f>
        <v>0</v>
      </c>
      <c r="F209" s="42" t="str">
        <f t="shared" si="2"/>
        <v>Yes</v>
      </c>
    </row>
    <row r="210" spans="1:6" x14ac:dyDescent="0.2">
      <c r="C210" s="22">
        <v>753</v>
      </c>
      <c r="D210" s="22" t="s">
        <v>12572</v>
      </c>
    </row>
    <row r="211" spans="1:6" x14ac:dyDescent="0.2">
      <c r="C211" s="22">
        <v>753</v>
      </c>
      <c r="D211" s="73" t="s">
        <v>12637</v>
      </c>
    </row>
    <row r="212" spans="1:6" x14ac:dyDescent="0.2">
      <c r="D212" s="73"/>
    </row>
    <row r="213" spans="1:6" x14ac:dyDescent="0.2">
      <c r="C213" s="44">
        <v>1001</v>
      </c>
    </row>
    <row r="214" spans="1:6" x14ac:dyDescent="0.2">
      <c r="C214" s="44">
        <v>698</v>
      </c>
    </row>
    <row r="215" spans="1:6" x14ac:dyDescent="0.2">
      <c r="C215" s="44">
        <v>436</v>
      </c>
    </row>
    <row r="216" spans="1:6" x14ac:dyDescent="0.2">
      <c r="C216" s="44">
        <v>461</v>
      </c>
    </row>
    <row r="217" spans="1:6" x14ac:dyDescent="0.2">
      <c r="C217" s="44">
        <v>531</v>
      </c>
    </row>
    <row r="218" spans="1:6" x14ac:dyDescent="0.2">
      <c r="C218" s="44">
        <v>68</v>
      </c>
    </row>
    <row r="219" spans="1:6" x14ac:dyDescent="0.2">
      <c r="C219" s="44">
        <v>131</v>
      </c>
    </row>
    <row r="220" spans="1:6" x14ac:dyDescent="0.2">
      <c r="C220" s="44">
        <v>753</v>
      </c>
    </row>
    <row r="221" spans="1:6" x14ac:dyDescent="0.2">
      <c r="C221" s="44">
        <v>25</v>
      </c>
    </row>
    <row r="222" spans="1:6" x14ac:dyDescent="0.2">
      <c r="C222" s="44">
        <v>635</v>
      </c>
    </row>
    <row r="223" spans="1:6" x14ac:dyDescent="0.2">
      <c r="C223" s="44">
        <v>256</v>
      </c>
    </row>
    <row r="224" spans="1:6" x14ac:dyDescent="0.2">
      <c r="C224" s="44">
        <v>1043</v>
      </c>
    </row>
    <row r="225" spans="3:3" x14ac:dyDescent="0.2">
      <c r="C225" s="44">
        <v>590</v>
      </c>
    </row>
    <row r="226" spans="3:3" x14ac:dyDescent="0.2">
      <c r="C226" s="44">
        <v>337</v>
      </c>
    </row>
    <row r="227" spans="3:3" x14ac:dyDescent="0.2">
      <c r="C227" s="22">
        <v>254</v>
      </c>
    </row>
    <row r="231" spans="3:3" x14ac:dyDescent="0.2">
      <c r="C231" s="44">
        <v>436</v>
      </c>
    </row>
    <row r="232" spans="3:3" x14ac:dyDescent="0.2">
      <c r="C232" s="44">
        <v>531</v>
      </c>
    </row>
    <row r="233" spans="3:3" x14ac:dyDescent="0.2">
      <c r="C233" s="44">
        <v>998</v>
      </c>
    </row>
    <row r="234" spans="3:3" x14ac:dyDescent="0.2">
      <c r="C234" s="44">
        <v>527</v>
      </c>
    </row>
    <row r="235" spans="3:3" x14ac:dyDescent="0.2">
      <c r="C235" s="44">
        <v>1043</v>
      </c>
    </row>
    <row r="236" spans="3:3" x14ac:dyDescent="0.2">
      <c r="C236" s="44">
        <v>337</v>
      </c>
    </row>
    <row r="237" spans="3:3" x14ac:dyDescent="0.2">
      <c r="C237" s="44">
        <v>546</v>
      </c>
    </row>
  </sheetData>
  <autoFilter ref="A1:AJ237" xr:uid="{205ECFDE-CE4E-DE4B-826D-3CCACCF64A7E}"/>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39A2BD-B94C-F04F-A4A7-96420123277F}">
  <dimension ref="A1:J75"/>
  <sheetViews>
    <sheetView workbookViewId="0">
      <pane ySplit="1" topLeftCell="A2" activePane="bottomLeft" state="frozen"/>
      <selection activeCell="C1" sqref="C1"/>
      <selection pane="bottomLeft" activeCell="G3" sqref="G3"/>
    </sheetView>
  </sheetViews>
  <sheetFormatPr baseColWidth="10" defaultColWidth="9.1640625" defaultRowHeight="20" customHeight="1" x14ac:dyDescent="0.2"/>
  <cols>
    <col min="1" max="1" width="20.6640625" style="22" customWidth="1"/>
    <col min="2" max="2" width="40.5" style="26" customWidth="1"/>
    <col min="3" max="3" width="21.6640625" style="22" customWidth="1"/>
    <col min="4" max="4" width="9.1640625" style="22"/>
    <col min="5" max="5" width="10" style="22" bestFit="1" customWidth="1"/>
    <col min="6" max="6" width="17.33203125" style="22" bestFit="1" customWidth="1"/>
    <col min="7" max="7" width="16.5" style="22" bestFit="1" customWidth="1"/>
    <col min="8" max="16384" width="9.1640625" style="22"/>
  </cols>
  <sheetData>
    <row r="1" spans="1:7" ht="20" customHeight="1" x14ac:dyDescent="0.2">
      <c r="A1" s="23" t="s">
        <v>6483</v>
      </c>
      <c r="B1" s="27" t="s">
        <v>6435</v>
      </c>
      <c r="C1" s="23" t="s">
        <v>6484</v>
      </c>
      <c r="D1" s="23" t="s">
        <v>6485</v>
      </c>
      <c r="E1" s="23" t="s">
        <v>6486</v>
      </c>
      <c r="F1" s="23" t="s">
        <v>6487</v>
      </c>
      <c r="G1" s="23" t="s">
        <v>6488</v>
      </c>
    </row>
    <row r="2" spans="1:7" ht="20" customHeight="1" x14ac:dyDescent="0.2">
      <c r="A2" s="22">
        <v>1</v>
      </c>
      <c r="B2" s="26" t="s">
        <v>6489</v>
      </c>
      <c r="C2" s="22" t="s">
        <v>6440</v>
      </c>
    </row>
    <row r="3" spans="1:7" ht="20" customHeight="1" x14ac:dyDescent="0.2">
      <c r="A3" s="22">
        <v>2</v>
      </c>
      <c r="B3" s="26" t="s">
        <v>6490</v>
      </c>
      <c r="C3" s="22" t="s">
        <v>6440</v>
      </c>
    </row>
    <row r="4" spans="1:7" ht="20" customHeight="1" x14ac:dyDescent="0.2">
      <c r="A4" s="22">
        <v>3</v>
      </c>
      <c r="B4" s="26" t="s">
        <v>6491</v>
      </c>
      <c r="C4" s="22" t="s">
        <v>6440</v>
      </c>
    </row>
    <row r="5" spans="1:7" ht="20" customHeight="1" x14ac:dyDescent="0.2">
      <c r="A5" s="22">
        <v>4</v>
      </c>
      <c r="B5" s="26" t="s">
        <v>6492</v>
      </c>
      <c r="C5" s="22" t="s">
        <v>6440</v>
      </c>
    </row>
    <row r="6" spans="1:7" ht="20" customHeight="1" x14ac:dyDescent="0.2">
      <c r="A6" s="22">
        <v>5</v>
      </c>
      <c r="B6" s="26" t="s">
        <v>6493</v>
      </c>
      <c r="C6" s="22" t="s">
        <v>6440</v>
      </c>
    </row>
    <row r="7" spans="1:7" ht="20" customHeight="1" x14ac:dyDescent="0.2">
      <c r="A7" s="22">
        <v>6</v>
      </c>
      <c r="B7" s="26" t="s">
        <v>6494</v>
      </c>
      <c r="C7" s="22" t="s">
        <v>6440</v>
      </c>
    </row>
    <row r="8" spans="1:7" ht="20" customHeight="1" x14ac:dyDescent="0.2">
      <c r="A8" s="22">
        <v>7</v>
      </c>
      <c r="B8" s="26" t="s">
        <v>6495</v>
      </c>
      <c r="C8" s="22" t="s">
        <v>6440</v>
      </c>
    </row>
    <row r="9" spans="1:7" ht="20" customHeight="1" x14ac:dyDescent="0.2">
      <c r="A9" s="22">
        <v>8</v>
      </c>
      <c r="B9" s="26" t="s">
        <v>6439</v>
      </c>
      <c r="C9" s="22" t="s">
        <v>6440</v>
      </c>
    </row>
    <row r="10" spans="1:7" ht="20" customHeight="1" x14ac:dyDescent="0.2">
      <c r="A10" s="22">
        <v>9</v>
      </c>
      <c r="B10" s="26" t="s">
        <v>6496</v>
      </c>
      <c r="C10" s="22" t="s">
        <v>6440</v>
      </c>
    </row>
    <row r="11" spans="1:7" ht="20" customHeight="1" x14ac:dyDescent="0.2">
      <c r="A11" s="22">
        <v>10</v>
      </c>
      <c r="B11" s="26" t="s">
        <v>6447</v>
      </c>
      <c r="C11" s="22" t="s">
        <v>6440</v>
      </c>
    </row>
    <row r="12" spans="1:7" ht="20" customHeight="1" x14ac:dyDescent="0.2">
      <c r="A12" s="22">
        <v>11</v>
      </c>
      <c r="B12" s="26" t="s">
        <v>6497</v>
      </c>
      <c r="C12" s="22" t="s">
        <v>6440</v>
      </c>
    </row>
    <row r="13" spans="1:7" ht="20" customHeight="1" x14ac:dyDescent="0.2">
      <c r="A13" s="22">
        <v>12</v>
      </c>
      <c r="B13" s="26" t="s">
        <v>6498</v>
      </c>
      <c r="C13" s="22" t="s">
        <v>6440</v>
      </c>
    </row>
    <row r="14" spans="1:7" ht="20" customHeight="1" x14ac:dyDescent="0.2">
      <c r="A14" s="22">
        <v>13</v>
      </c>
      <c r="B14" s="26" t="s">
        <v>6499</v>
      </c>
      <c r="C14" s="22" t="s">
        <v>6440</v>
      </c>
    </row>
    <row r="15" spans="1:7" ht="20" customHeight="1" x14ac:dyDescent="0.2">
      <c r="A15" s="22">
        <v>14</v>
      </c>
      <c r="B15" s="26" t="s">
        <v>6500</v>
      </c>
      <c r="C15" s="22" t="s">
        <v>6440</v>
      </c>
    </row>
    <row r="16" spans="1:7" ht="20" customHeight="1" x14ac:dyDescent="0.2">
      <c r="A16" s="22">
        <v>15</v>
      </c>
      <c r="B16" s="26" t="s">
        <v>6501</v>
      </c>
      <c r="C16" s="22" t="s">
        <v>6440</v>
      </c>
    </row>
    <row r="17" spans="1:3" ht="20" customHeight="1" x14ac:dyDescent="0.2">
      <c r="A17" s="22">
        <v>16</v>
      </c>
      <c r="B17" s="26" t="s">
        <v>6502</v>
      </c>
      <c r="C17" s="22" t="s">
        <v>6440</v>
      </c>
    </row>
    <row r="18" spans="1:3" ht="20" customHeight="1" x14ac:dyDescent="0.2">
      <c r="A18" s="22">
        <v>17</v>
      </c>
      <c r="B18" s="26" t="s">
        <v>6503</v>
      </c>
      <c r="C18" s="22" t="s">
        <v>6440</v>
      </c>
    </row>
    <row r="19" spans="1:3" ht="20" customHeight="1" x14ac:dyDescent="0.2">
      <c r="A19" s="22">
        <v>18</v>
      </c>
      <c r="B19" s="26" t="s">
        <v>6504</v>
      </c>
      <c r="C19" s="22" t="s">
        <v>6440</v>
      </c>
    </row>
    <row r="20" spans="1:3" ht="20" customHeight="1" x14ac:dyDescent="0.2">
      <c r="A20" s="22">
        <v>19</v>
      </c>
      <c r="B20" s="26" t="s">
        <v>6505</v>
      </c>
      <c r="C20" s="22" t="s">
        <v>6440</v>
      </c>
    </row>
    <row r="21" spans="1:3" ht="20" customHeight="1" x14ac:dyDescent="0.2">
      <c r="A21" s="22">
        <v>20</v>
      </c>
      <c r="B21" s="26" t="s">
        <v>6506</v>
      </c>
      <c r="C21" s="22" t="s">
        <v>6440</v>
      </c>
    </row>
    <row r="22" spans="1:3" ht="20" customHeight="1" x14ac:dyDescent="0.2">
      <c r="A22" s="22">
        <v>21</v>
      </c>
      <c r="B22" s="26" t="s">
        <v>6507</v>
      </c>
      <c r="C22" s="22" t="s">
        <v>6440</v>
      </c>
    </row>
    <row r="23" spans="1:3" ht="20" customHeight="1" x14ac:dyDescent="0.2">
      <c r="A23" s="22">
        <v>22</v>
      </c>
      <c r="B23" s="26" t="s">
        <v>6508</v>
      </c>
      <c r="C23" s="22" t="s">
        <v>6440</v>
      </c>
    </row>
    <row r="24" spans="1:3" ht="20" customHeight="1" x14ac:dyDescent="0.2">
      <c r="A24" s="22">
        <v>23</v>
      </c>
      <c r="B24" s="26" t="s">
        <v>6509</v>
      </c>
      <c r="C24" s="22" t="s">
        <v>6440</v>
      </c>
    </row>
    <row r="25" spans="1:3" ht="20" customHeight="1" x14ac:dyDescent="0.2">
      <c r="A25" s="22">
        <v>24</v>
      </c>
      <c r="B25" s="26" t="s">
        <v>6510</v>
      </c>
      <c r="C25" s="22" t="s">
        <v>6440</v>
      </c>
    </row>
    <row r="26" spans="1:3" ht="20" customHeight="1" x14ac:dyDescent="0.2">
      <c r="A26" s="22">
        <v>25</v>
      </c>
      <c r="B26" s="26" t="s">
        <v>6511</v>
      </c>
      <c r="C26" s="22" t="s">
        <v>6440</v>
      </c>
    </row>
    <row r="27" spans="1:3" ht="20" customHeight="1" x14ac:dyDescent="0.2">
      <c r="A27" s="22">
        <v>26</v>
      </c>
      <c r="B27" s="26" t="s">
        <v>6512</v>
      </c>
      <c r="C27" s="22" t="s">
        <v>6440</v>
      </c>
    </row>
    <row r="28" spans="1:3" ht="20" customHeight="1" x14ac:dyDescent="0.2">
      <c r="A28" s="22">
        <v>27</v>
      </c>
      <c r="B28" s="26" t="s">
        <v>6513</v>
      </c>
      <c r="C28" s="22" t="s">
        <v>6440</v>
      </c>
    </row>
    <row r="29" spans="1:3" ht="20" customHeight="1" x14ac:dyDescent="0.2">
      <c r="A29" s="22">
        <v>28</v>
      </c>
      <c r="B29" s="26" t="s">
        <v>6514</v>
      </c>
      <c r="C29" s="22" t="s">
        <v>6440</v>
      </c>
    </row>
    <row r="30" spans="1:3" ht="20" customHeight="1" x14ac:dyDescent="0.2">
      <c r="A30" s="22">
        <v>29</v>
      </c>
      <c r="B30" s="26" t="s">
        <v>6515</v>
      </c>
      <c r="C30" s="22" t="s">
        <v>6440</v>
      </c>
    </row>
    <row r="31" spans="1:3" ht="20" customHeight="1" x14ac:dyDescent="0.2">
      <c r="A31" s="22">
        <v>30</v>
      </c>
      <c r="B31" s="26" t="s">
        <v>6516</v>
      </c>
      <c r="C31" s="22" t="s">
        <v>6440</v>
      </c>
    </row>
    <row r="32" spans="1:3" ht="20" customHeight="1" x14ac:dyDescent="0.2">
      <c r="A32" s="22">
        <v>31</v>
      </c>
      <c r="B32" s="26" t="s">
        <v>6517</v>
      </c>
      <c r="C32" s="22" t="s">
        <v>6440</v>
      </c>
    </row>
    <row r="33" spans="1:8" ht="20" customHeight="1" x14ac:dyDescent="0.2">
      <c r="A33" s="22">
        <v>32</v>
      </c>
      <c r="B33" s="26" t="s">
        <v>6518</v>
      </c>
      <c r="C33" s="22" t="s">
        <v>6440</v>
      </c>
    </row>
    <row r="34" spans="1:8" ht="20" customHeight="1" x14ac:dyDescent="0.2">
      <c r="A34" s="22">
        <v>33</v>
      </c>
      <c r="B34" s="26" t="s">
        <v>6479</v>
      </c>
      <c r="C34" s="22" t="s">
        <v>6440</v>
      </c>
    </row>
    <row r="35" spans="1:8" ht="20" customHeight="1" x14ac:dyDescent="0.2">
      <c r="A35" s="22">
        <v>34</v>
      </c>
      <c r="B35" s="26" t="s">
        <v>6453</v>
      </c>
    </row>
    <row r="36" spans="1:8" ht="20" customHeight="1" x14ac:dyDescent="0.2">
      <c r="A36" s="22">
        <v>35</v>
      </c>
      <c r="B36" s="26" t="s">
        <v>6438</v>
      </c>
    </row>
    <row r="37" spans="1:8" ht="20" customHeight="1" x14ac:dyDescent="0.2">
      <c r="A37" s="22">
        <v>36</v>
      </c>
      <c r="B37" s="22" t="s">
        <v>6441</v>
      </c>
    </row>
    <row r="38" spans="1:8" ht="20" customHeight="1" x14ac:dyDescent="0.2">
      <c r="A38" s="22">
        <v>37</v>
      </c>
      <c r="B38" s="26" t="s">
        <v>6442</v>
      </c>
    </row>
    <row r="39" spans="1:8" ht="20" customHeight="1" x14ac:dyDescent="0.2">
      <c r="A39" s="22">
        <v>38</v>
      </c>
      <c r="B39" s="26" t="s">
        <v>6443</v>
      </c>
    </row>
    <row r="40" spans="1:8" ht="20" customHeight="1" x14ac:dyDescent="0.2">
      <c r="A40" s="22">
        <v>39</v>
      </c>
      <c r="B40" s="26" t="s">
        <v>6444</v>
      </c>
    </row>
    <row r="41" spans="1:8" ht="20" customHeight="1" x14ac:dyDescent="0.2">
      <c r="A41" s="22">
        <v>40</v>
      </c>
      <c r="B41" s="26" t="s">
        <v>6445</v>
      </c>
      <c r="H41" s="22" t="s">
        <v>6519</v>
      </c>
    </row>
    <row r="42" spans="1:8" ht="20" customHeight="1" x14ac:dyDescent="0.2">
      <c r="A42" s="22">
        <v>41</v>
      </c>
      <c r="B42" s="26" t="s">
        <v>6448</v>
      </c>
      <c r="H42" s="22" t="s">
        <v>6520</v>
      </c>
    </row>
    <row r="43" spans="1:8" ht="20" customHeight="1" x14ac:dyDescent="0.2">
      <c r="A43" s="22">
        <v>42</v>
      </c>
      <c r="B43" s="26" t="s">
        <v>6449</v>
      </c>
      <c r="H43" s="22" t="s">
        <v>12574</v>
      </c>
    </row>
    <row r="44" spans="1:8" ht="20" customHeight="1" x14ac:dyDescent="0.2">
      <c r="A44" s="22">
        <v>43</v>
      </c>
      <c r="B44" s="26" t="s">
        <v>6450</v>
      </c>
    </row>
    <row r="45" spans="1:8" ht="20" customHeight="1" x14ac:dyDescent="0.2">
      <c r="A45" s="22">
        <v>44</v>
      </c>
      <c r="B45" s="47" t="s">
        <v>6451</v>
      </c>
      <c r="G45" s="28" t="s">
        <v>6521</v>
      </c>
    </row>
    <row r="46" spans="1:8" ht="20" customHeight="1" x14ac:dyDescent="0.2">
      <c r="A46" s="22">
        <v>45</v>
      </c>
      <c r="B46" s="26" t="s">
        <v>6452</v>
      </c>
      <c r="G46" s="28" t="s">
        <v>6522</v>
      </c>
    </row>
    <row r="47" spans="1:8" ht="20" customHeight="1" x14ac:dyDescent="0.2">
      <c r="A47" s="22">
        <v>46</v>
      </c>
      <c r="B47" s="26" t="s">
        <v>6455</v>
      </c>
    </row>
    <row r="48" spans="1:8" ht="20" customHeight="1" x14ac:dyDescent="0.2">
      <c r="A48" s="22">
        <v>47</v>
      </c>
      <c r="B48" s="26" t="s">
        <v>6454</v>
      </c>
    </row>
    <row r="49" spans="1:8" ht="20" customHeight="1" x14ac:dyDescent="0.2">
      <c r="A49" s="22">
        <v>48</v>
      </c>
      <c r="B49" s="26" t="s">
        <v>6446</v>
      </c>
    </row>
    <row r="50" spans="1:8" ht="20" customHeight="1" x14ac:dyDescent="0.2">
      <c r="A50" s="22">
        <v>49</v>
      </c>
      <c r="B50" s="26" t="s">
        <v>6457</v>
      </c>
    </row>
    <row r="51" spans="1:8" ht="20" customHeight="1" x14ac:dyDescent="0.2">
      <c r="A51" s="22">
        <v>50</v>
      </c>
      <c r="B51" s="26" t="s">
        <v>6456</v>
      </c>
    </row>
    <row r="52" spans="1:8" ht="20" customHeight="1" x14ac:dyDescent="0.2">
      <c r="A52" s="22">
        <v>51</v>
      </c>
      <c r="B52" s="26" t="s">
        <v>6458</v>
      </c>
    </row>
    <row r="53" spans="1:8" ht="20" customHeight="1" x14ac:dyDescent="0.2">
      <c r="A53" s="22">
        <v>52</v>
      </c>
      <c r="B53" s="26" t="s">
        <v>6463</v>
      </c>
    </row>
    <row r="54" spans="1:8" ht="20" customHeight="1" x14ac:dyDescent="0.2">
      <c r="A54" s="22">
        <v>53</v>
      </c>
      <c r="B54" s="26" t="s">
        <v>6459</v>
      </c>
    </row>
    <row r="55" spans="1:8" ht="20" customHeight="1" x14ac:dyDescent="0.2">
      <c r="A55" s="22">
        <v>54</v>
      </c>
      <c r="B55" s="26" t="s">
        <v>6462</v>
      </c>
    </row>
    <row r="56" spans="1:8" ht="20" customHeight="1" x14ac:dyDescent="0.2">
      <c r="A56" s="22">
        <v>55</v>
      </c>
      <c r="B56" s="26" t="s">
        <v>6464</v>
      </c>
      <c r="H56" s="22" t="s">
        <v>6465</v>
      </c>
    </row>
    <row r="57" spans="1:8" ht="20" customHeight="1" x14ac:dyDescent="0.2">
      <c r="A57" s="22">
        <v>56</v>
      </c>
      <c r="B57" s="26" t="s">
        <v>6466</v>
      </c>
    </row>
    <row r="58" spans="1:8" ht="20" customHeight="1" x14ac:dyDescent="0.2">
      <c r="A58" s="22">
        <v>57</v>
      </c>
      <c r="B58" s="26" t="s">
        <v>6523</v>
      </c>
      <c r="H58" s="22" t="s">
        <v>6524</v>
      </c>
    </row>
    <row r="59" spans="1:8" ht="20" customHeight="1" x14ac:dyDescent="0.2">
      <c r="A59" s="22">
        <v>58</v>
      </c>
      <c r="B59" s="26" t="s">
        <v>6469</v>
      </c>
    </row>
    <row r="60" spans="1:8" ht="20" customHeight="1" x14ac:dyDescent="0.2">
      <c r="A60" s="22">
        <v>59</v>
      </c>
      <c r="B60" s="26" t="s">
        <v>6470</v>
      </c>
    </row>
    <row r="61" spans="1:8" ht="20" customHeight="1" x14ac:dyDescent="0.2">
      <c r="A61" s="22">
        <v>60</v>
      </c>
      <c r="B61" s="26" t="s">
        <v>6471</v>
      </c>
      <c r="C61" s="22" t="s">
        <v>6472</v>
      </c>
    </row>
    <row r="62" spans="1:8" ht="20" customHeight="1" x14ac:dyDescent="0.2">
      <c r="A62" s="22">
        <v>61</v>
      </c>
      <c r="B62" s="29" t="s">
        <v>6525</v>
      </c>
    </row>
    <row r="63" spans="1:8" ht="20" customHeight="1" x14ac:dyDescent="0.2">
      <c r="A63" s="22">
        <v>62</v>
      </c>
      <c r="B63" s="26" t="s">
        <v>6474</v>
      </c>
      <c r="H63" s="22" t="s">
        <v>6526</v>
      </c>
    </row>
    <row r="64" spans="1:8" ht="20" customHeight="1" x14ac:dyDescent="0.2">
      <c r="A64" s="22">
        <v>63</v>
      </c>
      <c r="B64" s="26" t="s">
        <v>6475</v>
      </c>
    </row>
    <row r="65" spans="1:10" ht="20" customHeight="1" x14ac:dyDescent="0.2">
      <c r="A65" s="22">
        <v>64</v>
      </c>
      <c r="B65" s="26" t="s">
        <v>6476</v>
      </c>
    </row>
    <row r="66" spans="1:10" ht="20" customHeight="1" x14ac:dyDescent="0.2">
      <c r="A66" s="22">
        <v>65</v>
      </c>
      <c r="B66" s="26" t="s">
        <v>6477</v>
      </c>
      <c r="C66" s="22" t="s">
        <v>6440</v>
      </c>
    </row>
    <row r="67" spans="1:10" ht="20" customHeight="1" x14ac:dyDescent="0.2">
      <c r="A67" s="22">
        <v>66</v>
      </c>
      <c r="B67" s="26" t="s">
        <v>6478</v>
      </c>
      <c r="H67" s="22" t="s">
        <v>6527</v>
      </c>
      <c r="J67" s="22" t="s">
        <v>6528</v>
      </c>
    </row>
    <row r="68" spans="1:10" ht="20" customHeight="1" x14ac:dyDescent="0.2">
      <c r="A68" s="22">
        <v>67</v>
      </c>
      <c r="B68" s="26" t="s">
        <v>6480</v>
      </c>
    </row>
    <row r="69" spans="1:10" ht="20" customHeight="1" x14ac:dyDescent="0.2">
      <c r="A69" s="22">
        <v>68</v>
      </c>
      <c r="B69" s="26" t="s">
        <v>6481</v>
      </c>
    </row>
    <row r="70" spans="1:10" ht="20" customHeight="1" x14ac:dyDescent="0.2">
      <c r="A70" s="22">
        <v>69</v>
      </c>
      <c r="B70" s="26" t="s">
        <v>6482</v>
      </c>
    </row>
    <row r="71" spans="1:10" ht="20" customHeight="1" x14ac:dyDescent="0.2">
      <c r="A71" s="22">
        <v>70</v>
      </c>
      <c r="B71" s="26" t="s">
        <v>6473</v>
      </c>
    </row>
    <row r="72" spans="1:10" ht="20" customHeight="1" x14ac:dyDescent="0.2">
      <c r="A72" s="22">
        <v>71</v>
      </c>
      <c r="B72" s="26" t="s">
        <v>12586</v>
      </c>
    </row>
    <row r="73" spans="1:10" ht="20" customHeight="1" x14ac:dyDescent="0.2">
      <c r="A73" s="22">
        <v>72</v>
      </c>
      <c r="B73" s="26" t="s">
        <v>12587</v>
      </c>
    </row>
    <row r="74" spans="1:10" ht="20" customHeight="1" x14ac:dyDescent="0.2">
      <c r="A74" s="22">
        <v>73</v>
      </c>
      <c r="B74" s="26" t="s">
        <v>12594</v>
      </c>
    </row>
    <row r="75" spans="1:10" ht="20" customHeight="1" x14ac:dyDescent="0.2">
      <c r="A75" s="22">
        <v>74</v>
      </c>
      <c r="B75" s="26" t="s">
        <v>12613</v>
      </c>
    </row>
  </sheetData>
  <hyperlinks>
    <hyperlink ref="G46" r:id="rId1" xr:uid="{FFC5136E-F0F3-954D-A4AB-B5611C72DFC5}"/>
    <hyperlink ref="G45" r:id="rId2" xr:uid="{9FADCE23-A357-7E4B-BF18-022E6DF72D62}"/>
  </hyperlinks>
  <pageMargins left="0.7" right="0.7" top="0.75" bottom="0.75" header="0.3" footer="0.3"/>
  <pageSetup paperSize="9"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73821F-9009-4B46-AD38-AAAFED1A24C1}">
  <dimension ref="A1:R5880"/>
  <sheetViews>
    <sheetView topLeftCell="F1" workbookViewId="0">
      <selection activeCell="F2" sqref="F2"/>
    </sheetView>
  </sheetViews>
  <sheetFormatPr baseColWidth="10" defaultColWidth="8.83203125" defaultRowHeight="15" x14ac:dyDescent="0.2"/>
  <cols>
    <col min="1" max="1" width="12.33203125" customWidth="1"/>
    <col min="2" max="2" width="67.5" bestFit="1" customWidth="1"/>
    <col min="3" max="3" width="62" bestFit="1" customWidth="1"/>
    <col min="5" max="5" width="13.33203125" style="30" customWidth="1"/>
    <col min="6" max="6" width="20" style="31" customWidth="1"/>
    <col min="7" max="7" width="11.6640625" style="32" bestFit="1" customWidth="1"/>
    <col min="8" max="8" width="15.33203125" style="32" bestFit="1" customWidth="1"/>
    <col min="9" max="9" width="13.6640625" style="33" customWidth="1"/>
    <col min="10" max="10" width="46.83203125" style="33" customWidth="1"/>
    <col min="11" max="11" width="25.5" style="22" customWidth="1"/>
    <col min="12" max="13" width="42.5" customWidth="1"/>
    <col min="14" max="14" width="20" customWidth="1"/>
    <col min="18" max="18" width="39.6640625" customWidth="1"/>
  </cols>
  <sheetData>
    <row r="1" spans="1:18" x14ac:dyDescent="0.2">
      <c r="A1" t="s">
        <v>6529</v>
      </c>
      <c r="B1" t="s">
        <v>6530</v>
      </c>
      <c r="C1" t="s">
        <v>6531</v>
      </c>
      <c r="E1" s="30" t="s">
        <v>6485</v>
      </c>
      <c r="F1" s="31" t="s">
        <v>6484</v>
      </c>
      <c r="G1" s="32" t="s">
        <v>6532</v>
      </c>
      <c r="H1" s="32" t="s">
        <v>6533</v>
      </c>
      <c r="I1" s="33" t="s">
        <v>6534</v>
      </c>
      <c r="J1" s="33" t="s">
        <v>6535</v>
      </c>
      <c r="L1" t="s">
        <v>5022</v>
      </c>
    </row>
    <row r="2" spans="1:18" x14ac:dyDescent="0.2">
      <c r="A2">
        <v>1</v>
      </c>
      <c r="B2" t="s">
        <v>6536</v>
      </c>
      <c r="C2" t="s">
        <v>6537</v>
      </c>
      <c r="G2" s="32">
        <v>1</v>
      </c>
      <c r="H2" s="32" t="s">
        <v>6538</v>
      </c>
      <c r="J2" s="33" t="s">
        <v>6539</v>
      </c>
      <c r="K2" s="22">
        <v>1</v>
      </c>
      <c r="L2" t="s">
        <v>5775</v>
      </c>
    </row>
    <row r="3" spans="1:18" x14ac:dyDescent="0.2">
      <c r="A3">
        <v>2</v>
      </c>
      <c r="B3" t="s">
        <v>6540</v>
      </c>
      <c r="C3" t="s">
        <v>6537</v>
      </c>
      <c r="G3" s="32">
        <v>2</v>
      </c>
      <c r="H3" s="32" t="s">
        <v>6541</v>
      </c>
      <c r="J3" s="33" t="s">
        <v>6542</v>
      </c>
      <c r="K3" s="22">
        <v>2</v>
      </c>
      <c r="L3" t="s">
        <v>5041</v>
      </c>
      <c r="R3" s="34"/>
    </row>
    <row r="4" spans="1:18" x14ac:dyDescent="0.2">
      <c r="A4">
        <v>3</v>
      </c>
      <c r="B4" t="s">
        <v>6544</v>
      </c>
      <c r="C4" t="s">
        <v>6537</v>
      </c>
      <c r="J4" s="33" t="s">
        <v>6379</v>
      </c>
      <c r="K4" s="22">
        <v>3</v>
      </c>
      <c r="L4" t="s">
        <v>5353</v>
      </c>
      <c r="M4" t="s">
        <v>6545</v>
      </c>
      <c r="R4" s="34"/>
    </row>
    <row r="5" spans="1:18" x14ac:dyDescent="0.2">
      <c r="A5">
        <v>4</v>
      </c>
      <c r="B5" t="s">
        <v>6546</v>
      </c>
      <c r="C5" t="s">
        <v>6547</v>
      </c>
      <c r="J5" s="33" t="s">
        <v>6548</v>
      </c>
      <c r="K5" s="22">
        <v>4</v>
      </c>
      <c r="L5" t="s">
        <v>6204</v>
      </c>
      <c r="R5" s="34"/>
    </row>
    <row r="6" spans="1:18" x14ac:dyDescent="0.2">
      <c r="A6">
        <v>5</v>
      </c>
      <c r="B6" t="s">
        <v>6549</v>
      </c>
      <c r="C6" t="s">
        <v>6537</v>
      </c>
      <c r="J6" s="33" t="s">
        <v>6550</v>
      </c>
      <c r="K6" s="22">
        <v>5</v>
      </c>
      <c r="L6" t="s">
        <v>5212</v>
      </c>
      <c r="R6" s="34"/>
    </row>
    <row r="7" spans="1:18" x14ac:dyDescent="0.2">
      <c r="A7">
        <v>6</v>
      </c>
      <c r="B7" t="s">
        <v>6551</v>
      </c>
      <c r="C7" t="s">
        <v>6537</v>
      </c>
      <c r="J7" s="33" t="s">
        <v>6552</v>
      </c>
      <c r="K7" s="22">
        <v>6</v>
      </c>
      <c r="L7" t="s">
        <v>5145</v>
      </c>
      <c r="R7" s="34"/>
    </row>
    <row r="8" spans="1:18" x14ac:dyDescent="0.2">
      <c r="A8">
        <v>7</v>
      </c>
      <c r="B8" t="s">
        <v>6553</v>
      </c>
      <c r="C8" t="s">
        <v>6537</v>
      </c>
      <c r="J8" s="33" t="s">
        <v>6342</v>
      </c>
      <c r="K8" s="22">
        <v>7</v>
      </c>
      <c r="L8" t="s">
        <v>5034</v>
      </c>
      <c r="R8" s="34"/>
    </row>
    <row r="9" spans="1:18" x14ac:dyDescent="0.2">
      <c r="A9">
        <v>8</v>
      </c>
      <c r="B9" t="s">
        <v>6554</v>
      </c>
      <c r="C9" t="s">
        <v>6537</v>
      </c>
      <c r="J9" s="33" t="s">
        <v>6139</v>
      </c>
      <c r="K9" s="22">
        <v>8</v>
      </c>
      <c r="L9" t="s">
        <v>5225</v>
      </c>
      <c r="R9" s="34"/>
    </row>
    <row r="10" spans="1:18" x14ac:dyDescent="0.2">
      <c r="A10">
        <v>9</v>
      </c>
      <c r="B10" t="s">
        <v>6555</v>
      </c>
      <c r="C10" t="s">
        <v>6537</v>
      </c>
      <c r="J10" s="33" t="s">
        <v>6556</v>
      </c>
      <c r="K10" s="22">
        <v>9</v>
      </c>
      <c r="L10" t="s">
        <v>5172</v>
      </c>
      <c r="R10" s="34"/>
    </row>
    <row r="11" spans="1:18" x14ac:dyDescent="0.2">
      <c r="A11">
        <v>10</v>
      </c>
      <c r="B11" t="s">
        <v>6557</v>
      </c>
      <c r="C11" t="s">
        <v>6537</v>
      </c>
      <c r="J11" s="33" t="s">
        <v>5054</v>
      </c>
      <c r="K11" s="22">
        <v>10</v>
      </c>
      <c r="L11" t="s">
        <v>5740</v>
      </c>
      <c r="R11" s="34"/>
    </row>
    <row r="12" spans="1:18" x14ac:dyDescent="0.2">
      <c r="A12">
        <v>11</v>
      </c>
      <c r="B12" t="s">
        <v>6558</v>
      </c>
      <c r="C12" t="s">
        <v>6537</v>
      </c>
      <c r="J12" s="33" t="s">
        <v>6314</v>
      </c>
      <c r="K12" s="22">
        <v>11</v>
      </c>
      <c r="L12" t="s">
        <v>5044</v>
      </c>
      <c r="R12" s="34"/>
    </row>
    <row r="13" spans="1:18" x14ac:dyDescent="0.2">
      <c r="A13">
        <v>12</v>
      </c>
      <c r="B13" t="s">
        <v>6559</v>
      </c>
      <c r="C13" t="s">
        <v>6537</v>
      </c>
      <c r="J13" s="33" t="s">
        <v>5097</v>
      </c>
      <c r="K13" s="22">
        <v>12</v>
      </c>
      <c r="L13" t="s">
        <v>5185</v>
      </c>
      <c r="R13" s="34"/>
    </row>
    <row r="14" spans="1:18" ht="17" x14ac:dyDescent="0.25">
      <c r="A14">
        <v>13</v>
      </c>
      <c r="B14" t="s">
        <v>6560</v>
      </c>
      <c r="C14" t="s">
        <v>6537</v>
      </c>
      <c r="J14" s="33" t="s">
        <v>5578</v>
      </c>
      <c r="K14" s="22">
        <v>13</v>
      </c>
      <c r="L14" s="35" t="s">
        <v>5025</v>
      </c>
      <c r="R14" s="34"/>
    </row>
    <row r="15" spans="1:18" ht="17" x14ac:dyDescent="0.25">
      <c r="A15">
        <v>14</v>
      </c>
      <c r="B15" t="s">
        <v>6561</v>
      </c>
      <c r="C15" t="s">
        <v>6537</v>
      </c>
      <c r="J15" s="33" t="s">
        <v>6252</v>
      </c>
      <c r="K15" s="22">
        <v>14</v>
      </c>
      <c r="L15" s="35" t="s">
        <v>5029</v>
      </c>
      <c r="M15" s="35"/>
      <c r="R15" s="34"/>
    </row>
    <row r="16" spans="1:18" x14ac:dyDescent="0.2">
      <c r="A16">
        <v>15</v>
      </c>
      <c r="B16" t="s">
        <v>6562</v>
      </c>
      <c r="C16" t="s">
        <v>6563</v>
      </c>
      <c r="J16" s="33" t="s">
        <v>5221</v>
      </c>
      <c r="R16" s="34"/>
    </row>
    <row r="17" spans="1:18" x14ac:dyDescent="0.2">
      <c r="A17">
        <v>16</v>
      </c>
      <c r="B17" t="s">
        <v>6564</v>
      </c>
      <c r="C17" t="s">
        <v>6537</v>
      </c>
      <c r="J17" s="33" t="s">
        <v>6565</v>
      </c>
      <c r="R17" s="34"/>
    </row>
    <row r="18" spans="1:18" x14ac:dyDescent="0.2">
      <c r="A18">
        <v>17</v>
      </c>
      <c r="B18" t="s">
        <v>6566</v>
      </c>
      <c r="C18" t="s">
        <v>6537</v>
      </c>
      <c r="J18" s="33" t="s">
        <v>5743</v>
      </c>
      <c r="R18" s="34"/>
    </row>
    <row r="19" spans="1:18" x14ac:dyDescent="0.2">
      <c r="A19">
        <v>18</v>
      </c>
      <c r="B19" t="s">
        <v>6567</v>
      </c>
      <c r="C19" t="s">
        <v>6537</v>
      </c>
      <c r="J19" s="33" t="s">
        <v>6029</v>
      </c>
      <c r="R19" s="34"/>
    </row>
    <row r="20" spans="1:18" x14ac:dyDescent="0.2">
      <c r="A20">
        <v>19</v>
      </c>
      <c r="B20" t="s">
        <v>6568</v>
      </c>
      <c r="C20" t="s">
        <v>6537</v>
      </c>
      <c r="J20" s="33" t="s">
        <v>6080</v>
      </c>
      <c r="R20" s="34"/>
    </row>
    <row r="21" spans="1:18" x14ac:dyDescent="0.2">
      <c r="A21">
        <v>20</v>
      </c>
      <c r="B21" t="s">
        <v>6569</v>
      </c>
      <c r="C21" t="s">
        <v>6537</v>
      </c>
      <c r="J21" s="33" t="s">
        <v>5993</v>
      </c>
      <c r="R21" s="34"/>
    </row>
    <row r="22" spans="1:18" x14ac:dyDescent="0.2">
      <c r="A22">
        <v>21</v>
      </c>
      <c r="B22" t="s">
        <v>6570</v>
      </c>
      <c r="C22" t="s">
        <v>6537</v>
      </c>
      <c r="J22" s="33" t="s">
        <v>6024</v>
      </c>
      <c r="R22" s="34"/>
    </row>
    <row r="23" spans="1:18" x14ac:dyDescent="0.2">
      <c r="A23">
        <v>22</v>
      </c>
      <c r="B23" t="s">
        <v>6571</v>
      </c>
      <c r="C23" t="s">
        <v>6537</v>
      </c>
      <c r="J23" s="33" t="s">
        <v>5772</v>
      </c>
      <c r="R23" s="34"/>
    </row>
    <row r="24" spans="1:18" x14ac:dyDescent="0.2">
      <c r="A24">
        <v>23</v>
      </c>
      <c r="B24" t="s">
        <v>6572</v>
      </c>
      <c r="C24" t="s">
        <v>6537</v>
      </c>
      <c r="J24" s="33" t="s">
        <v>5965</v>
      </c>
      <c r="R24" s="34"/>
    </row>
    <row r="25" spans="1:18" x14ac:dyDescent="0.2">
      <c r="A25">
        <v>24</v>
      </c>
      <c r="B25" t="s">
        <v>6573</v>
      </c>
      <c r="C25" t="s">
        <v>6537</v>
      </c>
      <c r="J25" s="33" t="s">
        <v>5291</v>
      </c>
      <c r="R25" s="34"/>
    </row>
    <row r="26" spans="1:18" x14ac:dyDescent="0.2">
      <c r="A26">
        <v>25</v>
      </c>
      <c r="B26" t="s">
        <v>6574</v>
      </c>
      <c r="C26" t="s">
        <v>6537</v>
      </c>
      <c r="J26" s="33" t="s">
        <v>5881</v>
      </c>
      <c r="R26" s="34"/>
    </row>
    <row r="27" spans="1:18" x14ac:dyDescent="0.2">
      <c r="A27">
        <v>26</v>
      </c>
      <c r="B27" t="s">
        <v>6575</v>
      </c>
      <c r="C27" t="s">
        <v>6537</v>
      </c>
      <c r="J27" s="33" t="s">
        <v>6576</v>
      </c>
      <c r="R27" s="34"/>
    </row>
    <row r="28" spans="1:18" x14ac:dyDescent="0.2">
      <c r="A28">
        <v>27</v>
      </c>
      <c r="B28" t="s">
        <v>6577</v>
      </c>
      <c r="C28" t="s">
        <v>6537</v>
      </c>
      <c r="J28" s="33" t="s">
        <v>5955</v>
      </c>
      <c r="R28" s="34"/>
    </row>
    <row r="29" spans="1:18" x14ac:dyDescent="0.2">
      <c r="A29">
        <v>28</v>
      </c>
      <c r="B29" t="s">
        <v>6578</v>
      </c>
      <c r="C29" t="s">
        <v>6537</v>
      </c>
      <c r="J29" s="33" t="s">
        <v>5781</v>
      </c>
      <c r="R29" s="34"/>
    </row>
    <row r="30" spans="1:18" x14ac:dyDescent="0.2">
      <c r="A30">
        <v>29</v>
      </c>
      <c r="B30" t="s">
        <v>6580</v>
      </c>
      <c r="C30" t="s">
        <v>6537</v>
      </c>
      <c r="J30" s="33" t="s">
        <v>5923</v>
      </c>
      <c r="R30" s="34"/>
    </row>
    <row r="31" spans="1:18" x14ac:dyDescent="0.2">
      <c r="A31">
        <v>30</v>
      </c>
      <c r="B31" t="s">
        <v>6581</v>
      </c>
      <c r="C31" t="s">
        <v>6537</v>
      </c>
      <c r="J31" s="33" t="s">
        <v>6582</v>
      </c>
      <c r="R31" s="34"/>
    </row>
    <row r="32" spans="1:18" x14ac:dyDescent="0.2">
      <c r="A32">
        <v>31</v>
      </c>
      <c r="B32" t="s">
        <v>6581</v>
      </c>
      <c r="C32" t="s">
        <v>6583</v>
      </c>
      <c r="J32" s="33" t="s">
        <v>6584</v>
      </c>
      <c r="R32" s="34"/>
    </row>
    <row r="33" spans="1:18" x14ac:dyDescent="0.2">
      <c r="A33">
        <v>32</v>
      </c>
      <c r="B33" t="s">
        <v>6585</v>
      </c>
      <c r="C33" t="s">
        <v>6537</v>
      </c>
      <c r="J33" s="33" t="s">
        <v>5142</v>
      </c>
      <c r="R33" s="34"/>
    </row>
    <row r="34" spans="1:18" x14ac:dyDescent="0.2">
      <c r="A34">
        <v>33</v>
      </c>
      <c r="B34" t="s">
        <v>6586</v>
      </c>
      <c r="C34" t="s">
        <v>6537</v>
      </c>
      <c r="J34" s="33" t="s">
        <v>6587</v>
      </c>
      <c r="R34" s="34"/>
    </row>
    <row r="35" spans="1:18" x14ac:dyDescent="0.2">
      <c r="A35">
        <v>34</v>
      </c>
      <c r="B35" t="s">
        <v>6588</v>
      </c>
      <c r="C35" t="s">
        <v>6537</v>
      </c>
      <c r="J35" s="33" t="s">
        <v>5085</v>
      </c>
      <c r="R35" s="34"/>
    </row>
    <row r="36" spans="1:18" x14ac:dyDescent="0.2">
      <c r="A36">
        <v>35</v>
      </c>
      <c r="B36" t="s">
        <v>6589</v>
      </c>
      <c r="C36" t="s">
        <v>6537</v>
      </c>
      <c r="J36" s="33" t="s">
        <v>5719</v>
      </c>
      <c r="R36" s="34"/>
    </row>
    <row r="37" spans="1:18" x14ac:dyDescent="0.2">
      <c r="A37">
        <v>36</v>
      </c>
      <c r="B37" t="s">
        <v>6590</v>
      </c>
      <c r="C37" t="s">
        <v>6537</v>
      </c>
      <c r="J37" s="33" t="s">
        <v>5666</v>
      </c>
      <c r="K37" s="22" t="s">
        <v>6591</v>
      </c>
      <c r="R37" s="34"/>
    </row>
    <row r="38" spans="1:18" x14ac:dyDescent="0.2">
      <c r="A38">
        <v>37</v>
      </c>
      <c r="B38" t="s">
        <v>6592</v>
      </c>
      <c r="C38" t="s">
        <v>6537</v>
      </c>
      <c r="J38" s="33" t="s">
        <v>5641</v>
      </c>
      <c r="K38" s="22" t="s">
        <v>6593</v>
      </c>
      <c r="R38" s="34"/>
    </row>
    <row r="39" spans="1:18" x14ac:dyDescent="0.2">
      <c r="A39">
        <v>38</v>
      </c>
      <c r="B39" t="s">
        <v>6594</v>
      </c>
      <c r="C39" t="s">
        <v>6537</v>
      </c>
      <c r="J39" s="33" t="s">
        <v>5482</v>
      </c>
      <c r="R39" s="34"/>
    </row>
    <row r="40" spans="1:18" x14ac:dyDescent="0.2">
      <c r="A40">
        <v>39</v>
      </c>
      <c r="B40" t="s">
        <v>6595</v>
      </c>
      <c r="C40" t="s">
        <v>6537</v>
      </c>
      <c r="J40" s="33" t="s">
        <v>5453</v>
      </c>
      <c r="K40" s="11"/>
      <c r="R40" s="34"/>
    </row>
    <row r="41" spans="1:18" x14ac:dyDescent="0.2">
      <c r="A41">
        <v>40</v>
      </c>
      <c r="B41" t="s">
        <v>6596</v>
      </c>
      <c r="C41" t="s">
        <v>6537</v>
      </c>
      <c r="J41" s="33" t="s">
        <v>5391</v>
      </c>
    </row>
    <row r="42" spans="1:18" x14ac:dyDescent="0.2">
      <c r="A42">
        <v>41</v>
      </c>
      <c r="B42" t="s">
        <v>6597</v>
      </c>
      <c r="C42" t="s">
        <v>6537</v>
      </c>
    </row>
    <row r="43" spans="1:18" x14ac:dyDescent="0.2">
      <c r="A43">
        <v>42</v>
      </c>
      <c r="B43" t="s">
        <v>6598</v>
      </c>
      <c r="C43" t="s">
        <v>6537</v>
      </c>
    </row>
    <row r="44" spans="1:18" x14ac:dyDescent="0.2">
      <c r="A44">
        <v>43</v>
      </c>
      <c r="B44" t="s">
        <v>6599</v>
      </c>
      <c r="C44" t="s">
        <v>6537</v>
      </c>
    </row>
    <row r="45" spans="1:18" x14ac:dyDescent="0.2">
      <c r="A45">
        <v>44</v>
      </c>
      <c r="B45" t="s">
        <v>6600</v>
      </c>
      <c r="C45" t="s">
        <v>6537</v>
      </c>
    </row>
    <row r="46" spans="1:18" x14ac:dyDescent="0.2">
      <c r="A46">
        <v>45</v>
      </c>
      <c r="B46" t="s">
        <v>6601</v>
      </c>
      <c r="C46" t="s">
        <v>6537</v>
      </c>
    </row>
    <row r="47" spans="1:18" x14ac:dyDescent="0.2">
      <c r="A47">
        <v>46</v>
      </c>
      <c r="B47" t="s">
        <v>6602</v>
      </c>
      <c r="C47" t="s">
        <v>6537</v>
      </c>
    </row>
    <row r="48" spans="1:18" x14ac:dyDescent="0.2">
      <c r="A48">
        <v>47</v>
      </c>
      <c r="B48" t="s">
        <v>6603</v>
      </c>
      <c r="C48" t="s">
        <v>6537</v>
      </c>
    </row>
    <row r="49" spans="1:3" x14ac:dyDescent="0.2">
      <c r="A49">
        <v>48</v>
      </c>
      <c r="B49" t="s">
        <v>6604</v>
      </c>
      <c r="C49" t="s">
        <v>6537</v>
      </c>
    </row>
    <row r="50" spans="1:3" x14ac:dyDescent="0.2">
      <c r="A50">
        <v>49</v>
      </c>
      <c r="B50" t="s">
        <v>6605</v>
      </c>
      <c r="C50" t="s">
        <v>6537</v>
      </c>
    </row>
    <row r="51" spans="1:3" x14ac:dyDescent="0.2">
      <c r="A51">
        <v>50</v>
      </c>
      <c r="B51" t="s">
        <v>6606</v>
      </c>
      <c r="C51" t="s">
        <v>6537</v>
      </c>
    </row>
    <row r="52" spans="1:3" x14ac:dyDescent="0.2">
      <c r="A52">
        <v>51</v>
      </c>
      <c r="B52" t="s">
        <v>6607</v>
      </c>
      <c r="C52" t="s">
        <v>6537</v>
      </c>
    </row>
    <row r="53" spans="1:3" x14ac:dyDescent="0.2">
      <c r="A53">
        <v>52</v>
      </c>
      <c r="B53" t="s">
        <v>6608</v>
      </c>
      <c r="C53" t="s">
        <v>6537</v>
      </c>
    </row>
    <row r="54" spans="1:3" x14ac:dyDescent="0.2">
      <c r="A54">
        <v>53</v>
      </c>
      <c r="B54" t="s">
        <v>6609</v>
      </c>
      <c r="C54" t="s">
        <v>6537</v>
      </c>
    </row>
    <row r="55" spans="1:3" x14ac:dyDescent="0.2">
      <c r="A55">
        <v>54</v>
      </c>
      <c r="B55" t="s">
        <v>6610</v>
      </c>
      <c r="C55" t="s">
        <v>6537</v>
      </c>
    </row>
    <row r="56" spans="1:3" x14ac:dyDescent="0.2">
      <c r="A56">
        <v>55</v>
      </c>
      <c r="B56" t="s">
        <v>6611</v>
      </c>
      <c r="C56" t="s">
        <v>6537</v>
      </c>
    </row>
    <row r="57" spans="1:3" x14ac:dyDescent="0.2">
      <c r="A57">
        <v>56</v>
      </c>
      <c r="B57" t="s">
        <v>6612</v>
      </c>
      <c r="C57" t="s">
        <v>6537</v>
      </c>
    </row>
    <row r="58" spans="1:3" x14ac:dyDescent="0.2">
      <c r="A58">
        <v>57</v>
      </c>
      <c r="B58" t="s">
        <v>6613</v>
      </c>
      <c r="C58" t="s">
        <v>6537</v>
      </c>
    </row>
    <row r="59" spans="1:3" x14ac:dyDescent="0.2">
      <c r="A59">
        <v>58</v>
      </c>
      <c r="B59" t="s">
        <v>6614</v>
      </c>
      <c r="C59" t="s">
        <v>6537</v>
      </c>
    </row>
    <row r="60" spans="1:3" x14ac:dyDescent="0.2">
      <c r="A60">
        <v>59</v>
      </c>
      <c r="B60" t="s">
        <v>6615</v>
      </c>
      <c r="C60" t="s">
        <v>6537</v>
      </c>
    </row>
    <row r="61" spans="1:3" x14ac:dyDescent="0.2">
      <c r="A61">
        <v>60</v>
      </c>
      <c r="B61" t="s">
        <v>6616</v>
      </c>
      <c r="C61" t="s">
        <v>6537</v>
      </c>
    </row>
    <row r="62" spans="1:3" x14ac:dyDescent="0.2">
      <c r="A62">
        <v>61</v>
      </c>
      <c r="B62" t="s">
        <v>6617</v>
      </c>
      <c r="C62" t="s">
        <v>6537</v>
      </c>
    </row>
    <row r="63" spans="1:3" x14ac:dyDescent="0.2">
      <c r="A63">
        <v>62</v>
      </c>
      <c r="B63" t="s">
        <v>6618</v>
      </c>
      <c r="C63" t="s">
        <v>6537</v>
      </c>
    </row>
    <row r="64" spans="1:3" x14ac:dyDescent="0.2">
      <c r="A64">
        <v>63</v>
      </c>
      <c r="B64" t="s">
        <v>6619</v>
      </c>
      <c r="C64" t="s">
        <v>6537</v>
      </c>
    </row>
    <row r="65" spans="1:3" x14ac:dyDescent="0.2">
      <c r="A65">
        <v>64</v>
      </c>
      <c r="B65" t="s">
        <v>6620</v>
      </c>
      <c r="C65" t="s">
        <v>6621</v>
      </c>
    </row>
    <row r="66" spans="1:3" x14ac:dyDescent="0.2">
      <c r="A66">
        <v>65</v>
      </c>
      <c r="B66" t="s">
        <v>6622</v>
      </c>
      <c r="C66" t="s">
        <v>6537</v>
      </c>
    </row>
    <row r="67" spans="1:3" x14ac:dyDescent="0.2">
      <c r="A67">
        <v>66</v>
      </c>
      <c r="B67" t="s">
        <v>6623</v>
      </c>
      <c r="C67" t="s">
        <v>6537</v>
      </c>
    </row>
    <row r="68" spans="1:3" x14ac:dyDescent="0.2">
      <c r="A68">
        <v>67</v>
      </c>
      <c r="B68" t="s">
        <v>6624</v>
      </c>
      <c r="C68" t="s">
        <v>6537</v>
      </c>
    </row>
    <row r="69" spans="1:3" x14ac:dyDescent="0.2">
      <c r="A69">
        <v>68</v>
      </c>
      <c r="B69" t="s">
        <v>6625</v>
      </c>
      <c r="C69" t="s">
        <v>6537</v>
      </c>
    </row>
    <row r="70" spans="1:3" x14ac:dyDescent="0.2">
      <c r="A70">
        <v>69</v>
      </c>
      <c r="B70" t="s">
        <v>6626</v>
      </c>
      <c r="C70" t="s">
        <v>6537</v>
      </c>
    </row>
    <row r="71" spans="1:3" x14ac:dyDescent="0.2">
      <c r="A71">
        <v>70</v>
      </c>
      <c r="B71" t="s">
        <v>6627</v>
      </c>
      <c r="C71" t="s">
        <v>6537</v>
      </c>
    </row>
    <row r="72" spans="1:3" x14ac:dyDescent="0.2">
      <c r="A72">
        <v>71</v>
      </c>
      <c r="B72" t="s">
        <v>6628</v>
      </c>
      <c r="C72" t="s">
        <v>6537</v>
      </c>
    </row>
    <row r="73" spans="1:3" x14ac:dyDescent="0.2">
      <c r="A73">
        <v>72</v>
      </c>
      <c r="B73" t="s">
        <v>6629</v>
      </c>
      <c r="C73" t="s">
        <v>6537</v>
      </c>
    </row>
    <row r="74" spans="1:3" x14ac:dyDescent="0.2">
      <c r="A74">
        <v>73</v>
      </c>
      <c r="B74" t="s">
        <v>6630</v>
      </c>
      <c r="C74" t="s">
        <v>6537</v>
      </c>
    </row>
    <row r="75" spans="1:3" x14ac:dyDescent="0.2">
      <c r="A75">
        <v>74</v>
      </c>
      <c r="B75" t="s">
        <v>6631</v>
      </c>
      <c r="C75" t="s">
        <v>6537</v>
      </c>
    </row>
    <row r="76" spans="1:3" x14ac:dyDescent="0.2">
      <c r="A76">
        <v>75</v>
      </c>
      <c r="B76" t="s">
        <v>6631</v>
      </c>
      <c r="C76" t="s">
        <v>6632</v>
      </c>
    </row>
    <row r="77" spans="1:3" x14ac:dyDescent="0.2">
      <c r="A77">
        <v>76</v>
      </c>
      <c r="B77" t="s">
        <v>6633</v>
      </c>
      <c r="C77" t="s">
        <v>6537</v>
      </c>
    </row>
    <row r="78" spans="1:3" x14ac:dyDescent="0.2">
      <c r="A78">
        <v>77</v>
      </c>
      <c r="B78" t="s">
        <v>6634</v>
      </c>
      <c r="C78" t="s">
        <v>6537</v>
      </c>
    </row>
    <row r="79" spans="1:3" x14ac:dyDescent="0.2">
      <c r="A79">
        <v>78</v>
      </c>
      <c r="B79" t="s">
        <v>6635</v>
      </c>
      <c r="C79" t="s">
        <v>6537</v>
      </c>
    </row>
    <row r="80" spans="1:3" x14ac:dyDescent="0.2">
      <c r="A80">
        <v>79</v>
      </c>
      <c r="B80" t="s">
        <v>6636</v>
      </c>
      <c r="C80" t="s">
        <v>6537</v>
      </c>
    </row>
    <row r="81" spans="1:3" x14ac:dyDescent="0.2">
      <c r="A81">
        <v>80</v>
      </c>
      <c r="B81" t="s">
        <v>6637</v>
      </c>
      <c r="C81" t="s">
        <v>6537</v>
      </c>
    </row>
    <row r="82" spans="1:3" x14ac:dyDescent="0.2">
      <c r="A82">
        <v>81</v>
      </c>
      <c r="B82" t="s">
        <v>6638</v>
      </c>
      <c r="C82" t="s">
        <v>6537</v>
      </c>
    </row>
    <row r="83" spans="1:3" x14ac:dyDescent="0.2">
      <c r="A83">
        <v>82</v>
      </c>
      <c r="B83" t="s">
        <v>6639</v>
      </c>
      <c r="C83" t="s">
        <v>6537</v>
      </c>
    </row>
    <row r="84" spans="1:3" x14ac:dyDescent="0.2">
      <c r="A84">
        <v>83</v>
      </c>
      <c r="B84" t="s">
        <v>6640</v>
      </c>
      <c r="C84" t="s">
        <v>6537</v>
      </c>
    </row>
    <row r="85" spans="1:3" x14ac:dyDescent="0.2">
      <c r="A85">
        <v>84</v>
      </c>
      <c r="B85" t="s">
        <v>6641</v>
      </c>
      <c r="C85" t="s">
        <v>6537</v>
      </c>
    </row>
    <row r="86" spans="1:3" x14ac:dyDescent="0.2">
      <c r="A86">
        <v>85</v>
      </c>
      <c r="B86" t="s">
        <v>6642</v>
      </c>
      <c r="C86" t="s">
        <v>6537</v>
      </c>
    </row>
    <row r="87" spans="1:3" x14ac:dyDescent="0.2">
      <c r="A87">
        <v>86</v>
      </c>
      <c r="B87" t="s">
        <v>6643</v>
      </c>
      <c r="C87" t="s">
        <v>6537</v>
      </c>
    </row>
    <row r="88" spans="1:3" x14ac:dyDescent="0.2">
      <c r="A88">
        <v>87</v>
      </c>
      <c r="B88" t="s">
        <v>6644</v>
      </c>
      <c r="C88" t="s">
        <v>6537</v>
      </c>
    </row>
    <row r="89" spans="1:3" x14ac:dyDescent="0.2">
      <c r="A89">
        <v>88</v>
      </c>
      <c r="B89" t="s">
        <v>6645</v>
      </c>
      <c r="C89" t="s">
        <v>6537</v>
      </c>
    </row>
    <row r="90" spans="1:3" x14ac:dyDescent="0.2">
      <c r="A90">
        <v>89</v>
      </c>
      <c r="B90" t="s">
        <v>6646</v>
      </c>
      <c r="C90" t="s">
        <v>6537</v>
      </c>
    </row>
    <row r="91" spans="1:3" x14ac:dyDescent="0.2">
      <c r="A91">
        <v>90</v>
      </c>
      <c r="B91" t="s">
        <v>6647</v>
      </c>
      <c r="C91" t="s">
        <v>6537</v>
      </c>
    </row>
    <row r="92" spans="1:3" x14ac:dyDescent="0.2">
      <c r="A92">
        <v>91</v>
      </c>
      <c r="B92" t="s">
        <v>6648</v>
      </c>
      <c r="C92" t="s">
        <v>6537</v>
      </c>
    </row>
    <row r="93" spans="1:3" x14ac:dyDescent="0.2">
      <c r="A93">
        <v>92</v>
      </c>
      <c r="B93" t="s">
        <v>6649</v>
      </c>
      <c r="C93" t="s">
        <v>6537</v>
      </c>
    </row>
    <row r="94" spans="1:3" x14ac:dyDescent="0.2">
      <c r="A94">
        <v>93</v>
      </c>
      <c r="B94" t="s">
        <v>6650</v>
      </c>
      <c r="C94" t="s">
        <v>6537</v>
      </c>
    </row>
    <row r="95" spans="1:3" x14ac:dyDescent="0.2">
      <c r="A95">
        <v>94</v>
      </c>
      <c r="B95" t="s">
        <v>6651</v>
      </c>
      <c r="C95" t="s">
        <v>6537</v>
      </c>
    </row>
    <row r="96" spans="1:3" x14ac:dyDescent="0.2">
      <c r="A96">
        <v>95</v>
      </c>
      <c r="B96" t="s">
        <v>6652</v>
      </c>
      <c r="C96" t="s">
        <v>6537</v>
      </c>
    </row>
    <row r="97" spans="1:3" x14ac:dyDescent="0.2">
      <c r="A97">
        <v>96</v>
      </c>
      <c r="B97" t="s">
        <v>6653</v>
      </c>
      <c r="C97" t="s">
        <v>6537</v>
      </c>
    </row>
    <row r="98" spans="1:3" x14ac:dyDescent="0.2">
      <c r="A98">
        <v>97</v>
      </c>
      <c r="B98" t="s">
        <v>6654</v>
      </c>
      <c r="C98" t="s">
        <v>6537</v>
      </c>
    </row>
    <row r="99" spans="1:3" x14ac:dyDescent="0.2">
      <c r="A99">
        <v>98</v>
      </c>
      <c r="B99" t="s">
        <v>6655</v>
      </c>
      <c r="C99" t="s">
        <v>6537</v>
      </c>
    </row>
    <row r="100" spans="1:3" x14ac:dyDescent="0.2">
      <c r="A100">
        <v>99</v>
      </c>
      <c r="B100" t="s">
        <v>6656</v>
      </c>
      <c r="C100" t="s">
        <v>6537</v>
      </c>
    </row>
    <row r="101" spans="1:3" x14ac:dyDescent="0.2">
      <c r="A101">
        <v>100</v>
      </c>
      <c r="B101" t="s">
        <v>6657</v>
      </c>
      <c r="C101" t="s">
        <v>6537</v>
      </c>
    </row>
    <row r="102" spans="1:3" x14ac:dyDescent="0.2">
      <c r="A102">
        <v>101</v>
      </c>
      <c r="B102" t="s">
        <v>6658</v>
      </c>
      <c r="C102" t="s">
        <v>6537</v>
      </c>
    </row>
    <row r="103" spans="1:3" x14ac:dyDescent="0.2">
      <c r="A103">
        <v>102</v>
      </c>
      <c r="B103" t="s">
        <v>6659</v>
      </c>
      <c r="C103" t="s">
        <v>6537</v>
      </c>
    </row>
    <row r="104" spans="1:3" x14ac:dyDescent="0.2">
      <c r="A104">
        <v>103</v>
      </c>
      <c r="B104" t="s">
        <v>6660</v>
      </c>
      <c r="C104" t="s">
        <v>6537</v>
      </c>
    </row>
    <row r="105" spans="1:3" x14ac:dyDescent="0.2">
      <c r="A105">
        <v>104</v>
      </c>
      <c r="B105" t="s">
        <v>6661</v>
      </c>
      <c r="C105" t="s">
        <v>6537</v>
      </c>
    </row>
    <row r="106" spans="1:3" x14ac:dyDescent="0.2">
      <c r="A106">
        <v>105</v>
      </c>
      <c r="B106" t="s">
        <v>6662</v>
      </c>
      <c r="C106" t="s">
        <v>6537</v>
      </c>
    </row>
    <row r="107" spans="1:3" x14ac:dyDescent="0.2">
      <c r="A107">
        <v>106</v>
      </c>
      <c r="B107" t="s">
        <v>6663</v>
      </c>
      <c r="C107" t="s">
        <v>6537</v>
      </c>
    </row>
    <row r="108" spans="1:3" x14ac:dyDescent="0.2">
      <c r="A108">
        <v>107</v>
      </c>
      <c r="B108" t="s">
        <v>6664</v>
      </c>
      <c r="C108" t="s">
        <v>6537</v>
      </c>
    </row>
    <row r="109" spans="1:3" x14ac:dyDescent="0.2">
      <c r="A109">
        <v>108</v>
      </c>
      <c r="B109" t="s">
        <v>6665</v>
      </c>
      <c r="C109" t="s">
        <v>6537</v>
      </c>
    </row>
    <row r="110" spans="1:3" x14ac:dyDescent="0.2">
      <c r="A110">
        <v>109</v>
      </c>
      <c r="B110" t="s">
        <v>6666</v>
      </c>
      <c r="C110" t="s">
        <v>6537</v>
      </c>
    </row>
    <row r="111" spans="1:3" x14ac:dyDescent="0.2">
      <c r="A111">
        <v>110</v>
      </c>
      <c r="B111" t="s">
        <v>6667</v>
      </c>
      <c r="C111" t="s">
        <v>6537</v>
      </c>
    </row>
    <row r="112" spans="1:3" x14ac:dyDescent="0.2">
      <c r="A112">
        <v>111</v>
      </c>
      <c r="B112" t="s">
        <v>6668</v>
      </c>
      <c r="C112" t="s">
        <v>6537</v>
      </c>
    </row>
    <row r="113" spans="1:3" x14ac:dyDescent="0.2">
      <c r="A113">
        <v>112</v>
      </c>
      <c r="B113" t="s">
        <v>6669</v>
      </c>
      <c r="C113" t="s">
        <v>6537</v>
      </c>
    </row>
    <row r="114" spans="1:3" x14ac:dyDescent="0.2">
      <c r="A114">
        <v>113</v>
      </c>
      <c r="B114" t="s">
        <v>6670</v>
      </c>
      <c r="C114" t="s">
        <v>6537</v>
      </c>
    </row>
    <row r="115" spans="1:3" x14ac:dyDescent="0.2">
      <c r="A115">
        <v>114</v>
      </c>
      <c r="B115" t="s">
        <v>6671</v>
      </c>
      <c r="C115" t="s">
        <v>6537</v>
      </c>
    </row>
    <row r="116" spans="1:3" x14ac:dyDescent="0.2">
      <c r="A116">
        <v>115</v>
      </c>
      <c r="B116" t="s">
        <v>6672</v>
      </c>
      <c r="C116" t="s">
        <v>6537</v>
      </c>
    </row>
    <row r="117" spans="1:3" x14ac:dyDescent="0.2">
      <c r="A117">
        <v>116</v>
      </c>
      <c r="B117" t="s">
        <v>6673</v>
      </c>
      <c r="C117" t="s">
        <v>6537</v>
      </c>
    </row>
    <row r="118" spans="1:3" x14ac:dyDescent="0.2">
      <c r="A118">
        <v>117</v>
      </c>
      <c r="B118" t="s">
        <v>6674</v>
      </c>
      <c r="C118" t="s">
        <v>6537</v>
      </c>
    </row>
    <row r="119" spans="1:3" x14ac:dyDescent="0.2">
      <c r="A119">
        <v>118</v>
      </c>
      <c r="B119" t="s">
        <v>6675</v>
      </c>
      <c r="C119" t="s">
        <v>6537</v>
      </c>
    </row>
    <row r="120" spans="1:3" x14ac:dyDescent="0.2">
      <c r="A120">
        <v>119</v>
      </c>
      <c r="B120" t="s">
        <v>6676</v>
      </c>
      <c r="C120" t="s">
        <v>6537</v>
      </c>
    </row>
    <row r="121" spans="1:3" x14ac:dyDescent="0.2">
      <c r="A121">
        <v>120</v>
      </c>
      <c r="B121" t="s">
        <v>6677</v>
      </c>
      <c r="C121" t="s">
        <v>6537</v>
      </c>
    </row>
    <row r="122" spans="1:3" x14ac:dyDescent="0.2">
      <c r="A122">
        <v>121</v>
      </c>
      <c r="B122" t="s">
        <v>6678</v>
      </c>
      <c r="C122" t="s">
        <v>6537</v>
      </c>
    </row>
    <row r="123" spans="1:3" x14ac:dyDescent="0.2">
      <c r="A123">
        <v>122</v>
      </c>
      <c r="B123" t="s">
        <v>6679</v>
      </c>
      <c r="C123" t="s">
        <v>6537</v>
      </c>
    </row>
    <row r="124" spans="1:3" x14ac:dyDescent="0.2">
      <c r="A124">
        <v>123</v>
      </c>
      <c r="B124" t="s">
        <v>6680</v>
      </c>
      <c r="C124" t="s">
        <v>6537</v>
      </c>
    </row>
    <row r="125" spans="1:3" x14ac:dyDescent="0.2">
      <c r="A125">
        <v>124</v>
      </c>
      <c r="B125" t="s">
        <v>6681</v>
      </c>
      <c r="C125" t="s">
        <v>6537</v>
      </c>
    </row>
    <row r="126" spans="1:3" x14ac:dyDescent="0.2">
      <c r="A126">
        <v>125</v>
      </c>
      <c r="B126" t="s">
        <v>6682</v>
      </c>
      <c r="C126" t="s">
        <v>6537</v>
      </c>
    </row>
    <row r="127" spans="1:3" x14ac:dyDescent="0.2">
      <c r="A127">
        <v>126</v>
      </c>
      <c r="B127" t="s">
        <v>6683</v>
      </c>
      <c r="C127" t="s">
        <v>6537</v>
      </c>
    </row>
    <row r="128" spans="1:3" x14ac:dyDescent="0.2">
      <c r="A128">
        <v>127</v>
      </c>
      <c r="B128" t="s">
        <v>6684</v>
      </c>
      <c r="C128" t="s">
        <v>6685</v>
      </c>
    </row>
    <row r="129" spans="1:3" x14ac:dyDescent="0.2">
      <c r="A129">
        <v>128</v>
      </c>
      <c r="B129" t="s">
        <v>6686</v>
      </c>
      <c r="C129" t="s">
        <v>6537</v>
      </c>
    </row>
    <row r="130" spans="1:3" x14ac:dyDescent="0.2">
      <c r="A130">
        <v>129</v>
      </c>
      <c r="B130" t="s">
        <v>6687</v>
      </c>
      <c r="C130" t="s">
        <v>6537</v>
      </c>
    </row>
    <row r="131" spans="1:3" x14ac:dyDescent="0.2">
      <c r="A131">
        <v>130</v>
      </c>
      <c r="B131" t="s">
        <v>6688</v>
      </c>
      <c r="C131" t="s">
        <v>6537</v>
      </c>
    </row>
    <row r="132" spans="1:3" x14ac:dyDescent="0.2">
      <c r="A132">
        <v>131</v>
      </c>
      <c r="B132" t="s">
        <v>6689</v>
      </c>
      <c r="C132" t="s">
        <v>6537</v>
      </c>
    </row>
    <row r="133" spans="1:3" x14ac:dyDescent="0.2">
      <c r="A133">
        <v>132</v>
      </c>
      <c r="B133" t="s">
        <v>6690</v>
      </c>
      <c r="C133" t="s">
        <v>6537</v>
      </c>
    </row>
    <row r="134" spans="1:3" x14ac:dyDescent="0.2">
      <c r="A134">
        <v>133</v>
      </c>
      <c r="B134" t="s">
        <v>6691</v>
      </c>
      <c r="C134" t="s">
        <v>6537</v>
      </c>
    </row>
    <row r="135" spans="1:3" x14ac:dyDescent="0.2">
      <c r="A135">
        <v>134</v>
      </c>
      <c r="B135" t="s">
        <v>6692</v>
      </c>
      <c r="C135" t="s">
        <v>6537</v>
      </c>
    </row>
    <row r="136" spans="1:3" x14ac:dyDescent="0.2">
      <c r="A136">
        <v>135</v>
      </c>
      <c r="B136" t="s">
        <v>6693</v>
      </c>
      <c r="C136" t="s">
        <v>6537</v>
      </c>
    </row>
    <row r="137" spans="1:3" x14ac:dyDescent="0.2">
      <c r="A137">
        <v>136</v>
      </c>
      <c r="B137" t="s">
        <v>6694</v>
      </c>
      <c r="C137" t="s">
        <v>6537</v>
      </c>
    </row>
    <row r="138" spans="1:3" x14ac:dyDescent="0.2">
      <c r="A138">
        <v>137</v>
      </c>
      <c r="B138" t="s">
        <v>6695</v>
      </c>
      <c r="C138" t="s">
        <v>6537</v>
      </c>
    </row>
    <row r="139" spans="1:3" x14ac:dyDescent="0.2">
      <c r="A139">
        <v>138</v>
      </c>
      <c r="B139" t="s">
        <v>6696</v>
      </c>
      <c r="C139" t="s">
        <v>6537</v>
      </c>
    </row>
    <row r="140" spans="1:3" x14ac:dyDescent="0.2">
      <c r="A140">
        <v>139</v>
      </c>
      <c r="B140" t="s">
        <v>6697</v>
      </c>
      <c r="C140" t="s">
        <v>6537</v>
      </c>
    </row>
    <row r="141" spans="1:3" x14ac:dyDescent="0.2">
      <c r="A141">
        <v>140</v>
      </c>
      <c r="B141" t="s">
        <v>6698</v>
      </c>
      <c r="C141" t="s">
        <v>6537</v>
      </c>
    </row>
    <row r="142" spans="1:3" x14ac:dyDescent="0.2">
      <c r="A142">
        <v>141</v>
      </c>
      <c r="B142" t="s">
        <v>6699</v>
      </c>
      <c r="C142" t="s">
        <v>6537</v>
      </c>
    </row>
    <row r="143" spans="1:3" x14ac:dyDescent="0.2">
      <c r="A143">
        <v>142</v>
      </c>
      <c r="B143" t="s">
        <v>6700</v>
      </c>
      <c r="C143" t="s">
        <v>6537</v>
      </c>
    </row>
    <row r="144" spans="1:3" x14ac:dyDescent="0.2">
      <c r="A144">
        <v>143</v>
      </c>
      <c r="B144" t="s">
        <v>6701</v>
      </c>
      <c r="C144" t="s">
        <v>6537</v>
      </c>
    </row>
    <row r="145" spans="1:3" x14ac:dyDescent="0.2">
      <c r="A145">
        <v>144</v>
      </c>
      <c r="B145" t="s">
        <v>6702</v>
      </c>
      <c r="C145" t="s">
        <v>6537</v>
      </c>
    </row>
    <row r="146" spans="1:3" x14ac:dyDescent="0.2">
      <c r="A146">
        <v>145</v>
      </c>
      <c r="B146" t="s">
        <v>6703</v>
      </c>
      <c r="C146" t="s">
        <v>6537</v>
      </c>
    </row>
    <row r="147" spans="1:3" x14ac:dyDescent="0.2">
      <c r="A147">
        <v>146</v>
      </c>
      <c r="B147" t="s">
        <v>6704</v>
      </c>
      <c r="C147" t="s">
        <v>6537</v>
      </c>
    </row>
    <row r="148" spans="1:3" x14ac:dyDescent="0.2">
      <c r="A148">
        <v>147</v>
      </c>
      <c r="B148" t="s">
        <v>6705</v>
      </c>
      <c r="C148" t="s">
        <v>6537</v>
      </c>
    </row>
    <row r="149" spans="1:3" x14ac:dyDescent="0.2">
      <c r="A149">
        <v>148</v>
      </c>
      <c r="B149" t="s">
        <v>6706</v>
      </c>
      <c r="C149" t="s">
        <v>6537</v>
      </c>
    </row>
    <row r="150" spans="1:3" x14ac:dyDescent="0.2">
      <c r="A150">
        <v>149</v>
      </c>
      <c r="B150" t="s">
        <v>6707</v>
      </c>
      <c r="C150" t="s">
        <v>6537</v>
      </c>
    </row>
    <row r="151" spans="1:3" x14ac:dyDescent="0.2">
      <c r="A151">
        <v>150</v>
      </c>
      <c r="B151" t="s">
        <v>6708</v>
      </c>
      <c r="C151" t="s">
        <v>6537</v>
      </c>
    </row>
    <row r="152" spans="1:3" x14ac:dyDescent="0.2">
      <c r="A152">
        <v>151</v>
      </c>
      <c r="B152" t="s">
        <v>6709</v>
      </c>
      <c r="C152" t="s">
        <v>6537</v>
      </c>
    </row>
    <row r="153" spans="1:3" x14ac:dyDescent="0.2">
      <c r="A153">
        <v>152</v>
      </c>
      <c r="B153" t="s">
        <v>6710</v>
      </c>
      <c r="C153" t="s">
        <v>6537</v>
      </c>
    </row>
    <row r="154" spans="1:3" x14ac:dyDescent="0.2">
      <c r="A154">
        <v>153</v>
      </c>
      <c r="B154" t="s">
        <v>6711</v>
      </c>
      <c r="C154" t="s">
        <v>6537</v>
      </c>
    </row>
    <row r="155" spans="1:3" x14ac:dyDescent="0.2">
      <c r="A155">
        <v>154</v>
      </c>
      <c r="B155" t="s">
        <v>6712</v>
      </c>
      <c r="C155" t="s">
        <v>6537</v>
      </c>
    </row>
    <row r="156" spans="1:3" x14ac:dyDescent="0.2">
      <c r="A156">
        <v>155</v>
      </c>
      <c r="B156" t="s">
        <v>6713</v>
      </c>
      <c r="C156" t="s">
        <v>6537</v>
      </c>
    </row>
    <row r="157" spans="1:3" x14ac:dyDescent="0.2">
      <c r="A157">
        <v>156</v>
      </c>
      <c r="B157" t="s">
        <v>6714</v>
      </c>
      <c r="C157" t="s">
        <v>6537</v>
      </c>
    </row>
    <row r="158" spans="1:3" x14ac:dyDescent="0.2">
      <c r="A158">
        <v>157</v>
      </c>
      <c r="B158" t="s">
        <v>6715</v>
      </c>
      <c r="C158" t="s">
        <v>6537</v>
      </c>
    </row>
    <row r="159" spans="1:3" x14ac:dyDescent="0.2">
      <c r="A159">
        <v>158</v>
      </c>
      <c r="B159" t="s">
        <v>6716</v>
      </c>
      <c r="C159" t="s">
        <v>6537</v>
      </c>
    </row>
    <row r="160" spans="1:3" x14ac:dyDescent="0.2">
      <c r="A160">
        <v>159</v>
      </c>
      <c r="B160" t="s">
        <v>6717</v>
      </c>
      <c r="C160" t="s">
        <v>6537</v>
      </c>
    </row>
    <row r="161" spans="1:3" x14ac:dyDescent="0.2">
      <c r="A161">
        <v>160</v>
      </c>
      <c r="B161" t="s">
        <v>6718</v>
      </c>
      <c r="C161" t="s">
        <v>6537</v>
      </c>
    </row>
    <row r="162" spans="1:3" x14ac:dyDescent="0.2">
      <c r="A162">
        <v>161</v>
      </c>
      <c r="B162" t="s">
        <v>6719</v>
      </c>
      <c r="C162" t="s">
        <v>6537</v>
      </c>
    </row>
    <row r="163" spans="1:3" x14ac:dyDescent="0.2">
      <c r="A163">
        <v>162</v>
      </c>
      <c r="B163" t="s">
        <v>6720</v>
      </c>
      <c r="C163" t="s">
        <v>6537</v>
      </c>
    </row>
    <row r="164" spans="1:3" x14ac:dyDescent="0.2">
      <c r="A164">
        <v>163</v>
      </c>
      <c r="B164" t="s">
        <v>6721</v>
      </c>
      <c r="C164" t="s">
        <v>6537</v>
      </c>
    </row>
    <row r="165" spans="1:3" x14ac:dyDescent="0.2">
      <c r="A165">
        <v>164</v>
      </c>
      <c r="B165" t="s">
        <v>6722</v>
      </c>
      <c r="C165" t="s">
        <v>6537</v>
      </c>
    </row>
    <row r="166" spans="1:3" x14ac:dyDescent="0.2">
      <c r="A166">
        <v>165</v>
      </c>
      <c r="B166" t="s">
        <v>6723</v>
      </c>
      <c r="C166" t="s">
        <v>6537</v>
      </c>
    </row>
    <row r="167" spans="1:3" x14ac:dyDescent="0.2">
      <c r="A167">
        <v>166</v>
      </c>
      <c r="B167" t="s">
        <v>6724</v>
      </c>
      <c r="C167" t="s">
        <v>6537</v>
      </c>
    </row>
    <row r="168" spans="1:3" x14ac:dyDescent="0.2">
      <c r="A168">
        <v>167</v>
      </c>
      <c r="B168" t="s">
        <v>6725</v>
      </c>
      <c r="C168" t="s">
        <v>6537</v>
      </c>
    </row>
    <row r="169" spans="1:3" x14ac:dyDescent="0.2">
      <c r="A169">
        <v>168</v>
      </c>
      <c r="B169" t="s">
        <v>6726</v>
      </c>
      <c r="C169" t="s">
        <v>6537</v>
      </c>
    </row>
    <row r="170" spans="1:3" x14ac:dyDescent="0.2">
      <c r="A170">
        <v>169</v>
      </c>
      <c r="B170" t="s">
        <v>6727</v>
      </c>
      <c r="C170" t="s">
        <v>6537</v>
      </c>
    </row>
    <row r="171" spans="1:3" x14ac:dyDescent="0.2">
      <c r="A171">
        <v>170</v>
      </c>
      <c r="B171" t="s">
        <v>6728</v>
      </c>
      <c r="C171" t="s">
        <v>6537</v>
      </c>
    </row>
    <row r="172" spans="1:3" x14ac:dyDescent="0.2">
      <c r="A172">
        <v>171</v>
      </c>
      <c r="B172" t="s">
        <v>6729</v>
      </c>
      <c r="C172" t="s">
        <v>6537</v>
      </c>
    </row>
    <row r="173" spans="1:3" x14ac:dyDescent="0.2">
      <c r="A173">
        <v>172</v>
      </c>
      <c r="B173" t="s">
        <v>6730</v>
      </c>
      <c r="C173" t="s">
        <v>6537</v>
      </c>
    </row>
    <row r="174" spans="1:3" x14ac:dyDescent="0.2">
      <c r="A174">
        <v>173</v>
      </c>
      <c r="B174" t="s">
        <v>6731</v>
      </c>
      <c r="C174" t="s">
        <v>6537</v>
      </c>
    </row>
    <row r="175" spans="1:3" x14ac:dyDescent="0.2">
      <c r="A175">
        <v>174</v>
      </c>
      <c r="B175" t="s">
        <v>6732</v>
      </c>
      <c r="C175" t="s">
        <v>6537</v>
      </c>
    </row>
    <row r="176" spans="1:3" x14ac:dyDescent="0.2">
      <c r="A176">
        <v>175</v>
      </c>
      <c r="B176" t="s">
        <v>6733</v>
      </c>
      <c r="C176" t="s">
        <v>6537</v>
      </c>
    </row>
    <row r="177" spans="1:3" x14ac:dyDescent="0.2">
      <c r="A177">
        <v>176</v>
      </c>
      <c r="B177" t="s">
        <v>6734</v>
      </c>
      <c r="C177" t="s">
        <v>6537</v>
      </c>
    </row>
    <row r="178" spans="1:3" x14ac:dyDescent="0.2">
      <c r="A178">
        <v>177</v>
      </c>
      <c r="B178" t="s">
        <v>6735</v>
      </c>
      <c r="C178" t="s">
        <v>6537</v>
      </c>
    </row>
    <row r="179" spans="1:3" x14ac:dyDescent="0.2">
      <c r="A179">
        <v>178</v>
      </c>
      <c r="B179" t="s">
        <v>6736</v>
      </c>
      <c r="C179" t="s">
        <v>6537</v>
      </c>
    </row>
    <row r="180" spans="1:3" x14ac:dyDescent="0.2">
      <c r="A180">
        <v>179</v>
      </c>
      <c r="B180" t="s">
        <v>6737</v>
      </c>
      <c r="C180" t="s">
        <v>6537</v>
      </c>
    </row>
    <row r="181" spans="1:3" x14ac:dyDescent="0.2">
      <c r="A181">
        <v>180</v>
      </c>
      <c r="B181" t="s">
        <v>6738</v>
      </c>
      <c r="C181" t="s">
        <v>6537</v>
      </c>
    </row>
    <row r="182" spans="1:3" x14ac:dyDescent="0.2">
      <c r="A182">
        <v>181</v>
      </c>
      <c r="B182" t="s">
        <v>6739</v>
      </c>
      <c r="C182" t="s">
        <v>6537</v>
      </c>
    </row>
    <row r="183" spans="1:3" x14ac:dyDescent="0.2">
      <c r="A183">
        <v>182</v>
      </c>
      <c r="B183" t="s">
        <v>6740</v>
      </c>
      <c r="C183" t="s">
        <v>6537</v>
      </c>
    </row>
    <row r="184" spans="1:3" x14ac:dyDescent="0.2">
      <c r="A184">
        <v>183</v>
      </c>
      <c r="B184" t="s">
        <v>6741</v>
      </c>
      <c r="C184" t="s">
        <v>6537</v>
      </c>
    </row>
    <row r="185" spans="1:3" x14ac:dyDescent="0.2">
      <c r="A185">
        <v>184</v>
      </c>
      <c r="B185" t="s">
        <v>6742</v>
      </c>
      <c r="C185" t="s">
        <v>6537</v>
      </c>
    </row>
    <row r="186" spans="1:3" x14ac:dyDescent="0.2">
      <c r="A186">
        <v>185</v>
      </c>
      <c r="B186" t="s">
        <v>6743</v>
      </c>
      <c r="C186" t="s">
        <v>6537</v>
      </c>
    </row>
    <row r="187" spans="1:3" x14ac:dyDescent="0.2">
      <c r="A187">
        <v>186</v>
      </c>
      <c r="B187" t="s">
        <v>6744</v>
      </c>
      <c r="C187" t="s">
        <v>6537</v>
      </c>
    </row>
    <row r="188" spans="1:3" x14ac:dyDescent="0.2">
      <c r="A188">
        <v>187</v>
      </c>
      <c r="B188" t="s">
        <v>6745</v>
      </c>
      <c r="C188" t="s">
        <v>6537</v>
      </c>
    </row>
    <row r="189" spans="1:3" x14ac:dyDescent="0.2">
      <c r="A189">
        <v>188</v>
      </c>
      <c r="B189" t="s">
        <v>6746</v>
      </c>
      <c r="C189" t="s">
        <v>6537</v>
      </c>
    </row>
    <row r="190" spans="1:3" x14ac:dyDescent="0.2">
      <c r="A190">
        <v>189</v>
      </c>
      <c r="B190" t="s">
        <v>6747</v>
      </c>
      <c r="C190" t="s">
        <v>6537</v>
      </c>
    </row>
    <row r="191" spans="1:3" x14ac:dyDescent="0.2">
      <c r="A191">
        <v>190</v>
      </c>
      <c r="B191" t="s">
        <v>6748</v>
      </c>
      <c r="C191" t="s">
        <v>6537</v>
      </c>
    </row>
    <row r="192" spans="1:3" x14ac:dyDescent="0.2">
      <c r="A192">
        <v>191</v>
      </c>
      <c r="B192" t="s">
        <v>6749</v>
      </c>
      <c r="C192" t="s">
        <v>6537</v>
      </c>
    </row>
    <row r="193" spans="1:3" x14ac:dyDescent="0.2">
      <c r="A193">
        <v>192</v>
      </c>
      <c r="B193" t="s">
        <v>6750</v>
      </c>
      <c r="C193" t="s">
        <v>6537</v>
      </c>
    </row>
    <row r="194" spans="1:3" x14ac:dyDescent="0.2">
      <c r="A194">
        <v>193</v>
      </c>
      <c r="B194" t="s">
        <v>6751</v>
      </c>
      <c r="C194" t="s">
        <v>6537</v>
      </c>
    </row>
    <row r="195" spans="1:3" x14ac:dyDescent="0.2">
      <c r="A195">
        <v>194</v>
      </c>
      <c r="B195" t="s">
        <v>6752</v>
      </c>
      <c r="C195" t="s">
        <v>6537</v>
      </c>
    </row>
    <row r="196" spans="1:3" x14ac:dyDescent="0.2">
      <c r="A196">
        <v>195</v>
      </c>
      <c r="B196" t="s">
        <v>6753</v>
      </c>
      <c r="C196" t="s">
        <v>6537</v>
      </c>
    </row>
    <row r="197" spans="1:3" x14ac:dyDescent="0.2">
      <c r="A197">
        <v>196</v>
      </c>
      <c r="B197" t="s">
        <v>6754</v>
      </c>
      <c r="C197" t="s">
        <v>6537</v>
      </c>
    </row>
    <row r="198" spans="1:3" x14ac:dyDescent="0.2">
      <c r="A198">
        <v>197</v>
      </c>
      <c r="B198" t="s">
        <v>6755</v>
      </c>
      <c r="C198" t="s">
        <v>6537</v>
      </c>
    </row>
    <row r="199" spans="1:3" x14ac:dyDescent="0.2">
      <c r="A199">
        <v>198</v>
      </c>
      <c r="B199" t="s">
        <v>6754</v>
      </c>
      <c r="C199" t="s">
        <v>6756</v>
      </c>
    </row>
    <row r="200" spans="1:3" x14ac:dyDescent="0.2">
      <c r="A200">
        <v>199</v>
      </c>
      <c r="B200" t="s">
        <v>6757</v>
      </c>
      <c r="C200" t="s">
        <v>6537</v>
      </c>
    </row>
    <row r="201" spans="1:3" x14ac:dyDescent="0.2">
      <c r="A201">
        <v>200</v>
      </c>
      <c r="B201" t="s">
        <v>6758</v>
      </c>
      <c r="C201" t="s">
        <v>6537</v>
      </c>
    </row>
    <row r="202" spans="1:3" x14ac:dyDescent="0.2">
      <c r="A202">
        <v>201</v>
      </c>
      <c r="B202" t="s">
        <v>6759</v>
      </c>
      <c r="C202" t="s">
        <v>6537</v>
      </c>
    </row>
    <row r="203" spans="1:3" x14ac:dyDescent="0.2">
      <c r="A203">
        <v>202</v>
      </c>
      <c r="B203" t="s">
        <v>6760</v>
      </c>
      <c r="C203" t="s">
        <v>6537</v>
      </c>
    </row>
    <row r="204" spans="1:3" x14ac:dyDescent="0.2">
      <c r="A204">
        <v>203</v>
      </c>
      <c r="B204" t="s">
        <v>6761</v>
      </c>
      <c r="C204" t="s">
        <v>6537</v>
      </c>
    </row>
    <row r="205" spans="1:3" x14ac:dyDescent="0.2">
      <c r="A205">
        <v>204</v>
      </c>
      <c r="B205" t="s">
        <v>6762</v>
      </c>
      <c r="C205" t="s">
        <v>6537</v>
      </c>
    </row>
    <row r="206" spans="1:3" x14ac:dyDescent="0.2">
      <c r="A206">
        <v>205</v>
      </c>
      <c r="B206" t="s">
        <v>6763</v>
      </c>
      <c r="C206" t="s">
        <v>6537</v>
      </c>
    </row>
    <row r="207" spans="1:3" x14ac:dyDescent="0.2">
      <c r="A207">
        <v>206</v>
      </c>
      <c r="B207" t="s">
        <v>6764</v>
      </c>
      <c r="C207" t="s">
        <v>6537</v>
      </c>
    </row>
    <row r="208" spans="1:3" x14ac:dyDescent="0.2">
      <c r="A208">
        <v>207</v>
      </c>
      <c r="B208" t="s">
        <v>6765</v>
      </c>
      <c r="C208" t="s">
        <v>6537</v>
      </c>
    </row>
    <row r="209" spans="1:3" x14ac:dyDescent="0.2">
      <c r="A209">
        <v>208</v>
      </c>
      <c r="B209" t="s">
        <v>6766</v>
      </c>
      <c r="C209" t="s">
        <v>6537</v>
      </c>
    </row>
    <row r="210" spans="1:3" x14ac:dyDescent="0.2">
      <c r="A210">
        <v>209</v>
      </c>
      <c r="B210" t="s">
        <v>6767</v>
      </c>
      <c r="C210" t="s">
        <v>6537</v>
      </c>
    </row>
    <row r="211" spans="1:3" x14ac:dyDescent="0.2">
      <c r="A211">
        <v>210</v>
      </c>
      <c r="B211" t="s">
        <v>6768</v>
      </c>
      <c r="C211" t="s">
        <v>6537</v>
      </c>
    </row>
    <row r="212" spans="1:3" x14ac:dyDescent="0.2">
      <c r="A212">
        <v>211</v>
      </c>
      <c r="B212" t="s">
        <v>6769</v>
      </c>
      <c r="C212" t="s">
        <v>6537</v>
      </c>
    </row>
    <row r="213" spans="1:3" x14ac:dyDescent="0.2">
      <c r="A213">
        <v>212</v>
      </c>
      <c r="B213" t="s">
        <v>6770</v>
      </c>
      <c r="C213" t="s">
        <v>6537</v>
      </c>
    </row>
    <row r="214" spans="1:3" x14ac:dyDescent="0.2">
      <c r="A214">
        <v>213</v>
      </c>
      <c r="B214" t="s">
        <v>6771</v>
      </c>
      <c r="C214" t="s">
        <v>6537</v>
      </c>
    </row>
    <row r="215" spans="1:3" x14ac:dyDescent="0.2">
      <c r="A215">
        <v>214</v>
      </c>
      <c r="B215" t="s">
        <v>6772</v>
      </c>
      <c r="C215" t="s">
        <v>6537</v>
      </c>
    </row>
    <row r="216" spans="1:3" x14ac:dyDescent="0.2">
      <c r="A216">
        <v>215</v>
      </c>
      <c r="B216" t="s">
        <v>6773</v>
      </c>
      <c r="C216" t="s">
        <v>6537</v>
      </c>
    </row>
    <row r="217" spans="1:3" x14ac:dyDescent="0.2">
      <c r="A217">
        <v>216</v>
      </c>
      <c r="B217" t="s">
        <v>6774</v>
      </c>
      <c r="C217" t="s">
        <v>6537</v>
      </c>
    </row>
    <row r="218" spans="1:3" x14ac:dyDescent="0.2">
      <c r="A218">
        <v>217</v>
      </c>
      <c r="B218" t="s">
        <v>6775</v>
      </c>
      <c r="C218" t="s">
        <v>6537</v>
      </c>
    </row>
    <row r="219" spans="1:3" x14ac:dyDescent="0.2">
      <c r="A219">
        <v>218</v>
      </c>
      <c r="B219" t="s">
        <v>6776</v>
      </c>
      <c r="C219" t="s">
        <v>6537</v>
      </c>
    </row>
    <row r="220" spans="1:3" x14ac:dyDescent="0.2">
      <c r="A220">
        <v>219</v>
      </c>
      <c r="B220" t="s">
        <v>6777</v>
      </c>
      <c r="C220" t="s">
        <v>6537</v>
      </c>
    </row>
    <row r="221" spans="1:3" x14ac:dyDescent="0.2">
      <c r="A221">
        <v>220</v>
      </c>
      <c r="B221" t="s">
        <v>6778</v>
      </c>
      <c r="C221" t="s">
        <v>6537</v>
      </c>
    </row>
    <row r="222" spans="1:3" x14ac:dyDescent="0.2">
      <c r="A222">
        <v>221</v>
      </c>
      <c r="B222" t="s">
        <v>6779</v>
      </c>
      <c r="C222" t="s">
        <v>6537</v>
      </c>
    </row>
    <row r="223" spans="1:3" x14ac:dyDescent="0.2">
      <c r="A223">
        <v>222</v>
      </c>
      <c r="B223" t="s">
        <v>6780</v>
      </c>
      <c r="C223" t="s">
        <v>6537</v>
      </c>
    </row>
    <row r="224" spans="1:3" x14ac:dyDescent="0.2">
      <c r="A224">
        <v>223</v>
      </c>
      <c r="B224" t="s">
        <v>6781</v>
      </c>
      <c r="C224" t="s">
        <v>6537</v>
      </c>
    </row>
    <row r="225" spans="1:3" x14ac:dyDescent="0.2">
      <c r="A225">
        <v>224</v>
      </c>
      <c r="B225" t="s">
        <v>6782</v>
      </c>
      <c r="C225" t="s">
        <v>6537</v>
      </c>
    </row>
    <row r="226" spans="1:3" x14ac:dyDescent="0.2">
      <c r="A226">
        <v>225</v>
      </c>
      <c r="B226" t="s">
        <v>6783</v>
      </c>
      <c r="C226" t="s">
        <v>6537</v>
      </c>
    </row>
    <row r="227" spans="1:3" x14ac:dyDescent="0.2">
      <c r="A227">
        <v>226</v>
      </c>
      <c r="B227" t="s">
        <v>6784</v>
      </c>
      <c r="C227" t="s">
        <v>6537</v>
      </c>
    </row>
    <row r="228" spans="1:3" x14ac:dyDescent="0.2">
      <c r="A228">
        <v>227</v>
      </c>
      <c r="B228" t="s">
        <v>6785</v>
      </c>
      <c r="C228" t="s">
        <v>6537</v>
      </c>
    </row>
    <row r="229" spans="1:3" x14ac:dyDescent="0.2">
      <c r="A229">
        <v>228</v>
      </c>
      <c r="B229" t="s">
        <v>6786</v>
      </c>
      <c r="C229" t="s">
        <v>6537</v>
      </c>
    </row>
    <row r="230" spans="1:3" x14ac:dyDescent="0.2">
      <c r="A230">
        <v>229</v>
      </c>
      <c r="B230" t="s">
        <v>6787</v>
      </c>
      <c r="C230" t="s">
        <v>6537</v>
      </c>
    </row>
    <row r="231" spans="1:3" x14ac:dyDescent="0.2">
      <c r="A231">
        <v>230</v>
      </c>
      <c r="B231" t="s">
        <v>6788</v>
      </c>
      <c r="C231" t="s">
        <v>6537</v>
      </c>
    </row>
    <row r="232" spans="1:3" x14ac:dyDescent="0.2">
      <c r="A232">
        <v>231</v>
      </c>
      <c r="B232" t="s">
        <v>6789</v>
      </c>
      <c r="C232" t="s">
        <v>6537</v>
      </c>
    </row>
    <row r="233" spans="1:3" x14ac:dyDescent="0.2">
      <c r="A233">
        <v>232</v>
      </c>
      <c r="B233" t="s">
        <v>6790</v>
      </c>
      <c r="C233" t="s">
        <v>6537</v>
      </c>
    </row>
    <row r="234" spans="1:3" x14ac:dyDescent="0.2">
      <c r="A234">
        <v>233</v>
      </c>
      <c r="B234" t="s">
        <v>6791</v>
      </c>
      <c r="C234" t="s">
        <v>6537</v>
      </c>
    </row>
    <row r="235" spans="1:3" x14ac:dyDescent="0.2">
      <c r="A235">
        <v>234</v>
      </c>
      <c r="B235" t="s">
        <v>6792</v>
      </c>
      <c r="C235" t="s">
        <v>6537</v>
      </c>
    </row>
    <row r="236" spans="1:3" x14ac:dyDescent="0.2">
      <c r="A236">
        <v>235</v>
      </c>
      <c r="B236" t="s">
        <v>6793</v>
      </c>
      <c r="C236" t="s">
        <v>6537</v>
      </c>
    </row>
    <row r="237" spans="1:3" x14ac:dyDescent="0.2">
      <c r="A237">
        <v>236</v>
      </c>
      <c r="B237" t="s">
        <v>6794</v>
      </c>
      <c r="C237" t="s">
        <v>6537</v>
      </c>
    </row>
    <row r="238" spans="1:3" x14ac:dyDescent="0.2">
      <c r="A238">
        <v>237</v>
      </c>
      <c r="B238" t="s">
        <v>6795</v>
      </c>
      <c r="C238" t="s">
        <v>6537</v>
      </c>
    </row>
    <row r="239" spans="1:3" x14ac:dyDescent="0.2">
      <c r="A239">
        <v>238</v>
      </c>
      <c r="B239" t="s">
        <v>6796</v>
      </c>
      <c r="C239" t="s">
        <v>6537</v>
      </c>
    </row>
    <row r="240" spans="1:3" x14ac:dyDescent="0.2">
      <c r="A240">
        <v>239</v>
      </c>
      <c r="B240" t="s">
        <v>6797</v>
      </c>
      <c r="C240" t="s">
        <v>6537</v>
      </c>
    </row>
    <row r="241" spans="1:3" x14ac:dyDescent="0.2">
      <c r="A241">
        <v>240</v>
      </c>
      <c r="B241" t="s">
        <v>6798</v>
      </c>
      <c r="C241" t="s">
        <v>6537</v>
      </c>
    </row>
    <row r="242" spans="1:3" x14ac:dyDescent="0.2">
      <c r="A242">
        <v>241</v>
      </c>
      <c r="B242" t="s">
        <v>6799</v>
      </c>
      <c r="C242" t="s">
        <v>6800</v>
      </c>
    </row>
    <row r="243" spans="1:3" x14ac:dyDescent="0.2">
      <c r="A243">
        <v>242</v>
      </c>
      <c r="B243" t="s">
        <v>6801</v>
      </c>
      <c r="C243" t="s">
        <v>6537</v>
      </c>
    </row>
    <row r="244" spans="1:3" x14ac:dyDescent="0.2">
      <c r="A244">
        <v>243</v>
      </c>
      <c r="B244" t="s">
        <v>6802</v>
      </c>
      <c r="C244" t="s">
        <v>6537</v>
      </c>
    </row>
    <row r="245" spans="1:3" x14ac:dyDescent="0.2">
      <c r="A245">
        <v>244</v>
      </c>
      <c r="B245" t="s">
        <v>6803</v>
      </c>
      <c r="C245" t="s">
        <v>6537</v>
      </c>
    </row>
    <row r="246" spans="1:3" x14ac:dyDescent="0.2">
      <c r="A246">
        <v>245</v>
      </c>
      <c r="B246" t="s">
        <v>6804</v>
      </c>
      <c r="C246" t="s">
        <v>6537</v>
      </c>
    </row>
    <row r="247" spans="1:3" x14ac:dyDescent="0.2">
      <c r="A247">
        <v>246</v>
      </c>
      <c r="B247" t="s">
        <v>6805</v>
      </c>
      <c r="C247" t="s">
        <v>6537</v>
      </c>
    </row>
    <row r="248" spans="1:3" x14ac:dyDescent="0.2">
      <c r="A248">
        <v>247</v>
      </c>
      <c r="B248" t="s">
        <v>6806</v>
      </c>
      <c r="C248" t="s">
        <v>6537</v>
      </c>
    </row>
    <row r="249" spans="1:3" x14ac:dyDescent="0.2">
      <c r="A249">
        <v>248</v>
      </c>
      <c r="B249" t="s">
        <v>6807</v>
      </c>
      <c r="C249" t="s">
        <v>6808</v>
      </c>
    </row>
    <row r="250" spans="1:3" x14ac:dyDescent="0.2">
      <c r="A250">
        <v>249</v>
      </c>
      <c r="B250" t="s">
        <v>6807</v>
      </c>
      <c r="C250" t="s">
        <v>6809</v>
      </c>
    </row>
    <row r="251" spans="1:3" x14ac:dyDescent="0.2">
      <c r="A251">
        <v>250</v>
      </c>
      <c r="B251" t="s">
        <v>6807</v>
      </c>
      <c r="C251" t="s">
        <v>6810</v>
      </c>
    </row>
    <row r="252" spans="1:3" x14ac:dyDescent="0.2">
      <c r="A252">
        <v>251</v>
      </c>
      <c r="B252" t="s">
        <v>6807</v>
      </c>
      <c r="C252" t="s">
        <v>6811</v>
      </c>
    </row>
    <row r="253" spans="1:3" x14ac:dyDescent="0.2">
      <c r="A253">
        <v>252</v>
      </c>
      <c r="B253" t="s">
        <v>6812</v>
      </c>
      <c r="C253" t="s">
        <v>6537</v>
      </c>
    </row>
    <row r="254" spans="1:3" x14ac:dyDescent="0.2">
      <c r="A254">
        <v>253</v>
      </c>
      <c r="B254" t="s">
        <v>6813</v>
      </c>
      <c r="C254" t="s">
        <v>6537</v>
      </c>
    </row>
    <row r="255" spans="1:3" x14ac:dyDescent="0.2">
      <c r="A255">
        <v>254</v>
      </c>
      <c r="B255" t="s">
        <v>6814</v>
      </c>
      <c r="C255" t="s">
        <v>6537</v>
      </c>
    </row>
    <row r="256" spans="1:3" x14ac:dyDescent="0.2">
      <c r="A256">
        <v>255</v>
      </c>
      <c r="B256" t="s">
        <v>6815</v>
      </c>
      <c r="C256" t="s">
        <v>6537</v>
      </c>
    </row>
    <row r="257" spans="1:3" x14ac:dyDescent="0.2">
      <c r="A257">
        <v>256</v>
      </c>
      <c r="B257" t="s">
        <v>6816</v>
      </c>
      <c r="C257" t="s">
        <v>6537</v>
      </c>
    </row>
    <row r="258" spans="1:3" x14ac:dyDescent="0.2">
      <c r="A258">
        <v>257</v>
      </c>
      <c r="B258" t="s">
        <v>6817</v>
      </c>
      <c r="C258" t="s">
        <v>6818</v>
      </c>
    </row>
    <row r="259" spans="1:3" x14ac:dyDescent="0.2">
      <c r="A259">
        <v>258</v>
      </c>
      <c r="B259" t="s">
        <v>6817</v>
      </c>
      <c r="C259" t="s">
        <v>6819</v>
      </c>
    </row>
    <row r="260" spans="1:3" x14ac:dyDescent="0.2">
      <c r="A260">
        <v>259</v>
      </c>
      <c r="B260" t="s">
        <v>6817</v>
      </c>
      <c r="C260" t="s">
        <v>6820</v>
      </c>
    </row>
    <row r="261" spans="1:3" x14ac:dyDescent="0.2">
      <c r="A261">
        <v>260</v>
      </c>
      <c r="B261" t="s">
        <v>6817</v>
      </c>
      <c r="C261" t="s">
        <v>6821</v>
      </c>
    </row>
    <row r="262" spans="1:3" x14ac:dyDescent="0.2">
      <c r="A262">
        <v>261</v>
      </c>
      <c r="B262" t="s">
        <v>6817</v>
      </c>
      <c r="C262" t="s">
        <v>6822</v>
      </c>
    </row>
    <row r="263" spans="1:3" x14ac:dyDescent="0.2">
      <c r="A263">
        <v>262</v>
      </c>
      <c r="B263" t="s">
        <v>6823</v>
      </c>
      <c r="C263" t="s">
        <v>6537</v>
      </c>
    </row>
    <row r="264" spans="1:3" x14ac:dyDescent="0.2">
      <c r="A264">
        <v>263</v>
      </c>
      <c r="B264" t="s">
        <v>6824</v>
      </c>
      <c r="C264" t="s">
        <v>6537</v>
      </c>
    </row>
    <row r="265" spans="1:3" x14ac:dyDescent="0.2">
      <c r="A265">
        <v>264</v>
      </c>
      <c r="B265" t="s">
        <v>6825</v>
      </c>
      <c r="C265" t="s">
        <v>6537</v>
      </c>
    </row>
    <row r="266" spans="1:3" x14ac:dyDescent="0.2">
      <c r="A266">
        <v>265</v>
      </c>
      <c r="B266" t="s">
        <v>6826</v>
      </c>
      <c r="C266" t="s">
        <v>6537</v>
      </c>
    </row>
    <row r="267" spans="1:3" x14ac:dyDescent="0.2">
      <c r="A267">
        <v>266</v>
      </c>
      <c r="B267" t="s">
        <v>6827</v>
      </c>
      <c r="C267" t="s">
        <v>6537</v>
      </c>
    </row>
    <row r="268" spans="1:3" x14ac:dyDescent="0.2">
      <c r="A268">
        <v>267</v>
      </c>
      <c r="B268" t="s">
        <v>6828</v>
      </c>
      <c r="C268" t="s">
        <v>6537</v>
      </c>
    </row>
    <row r="269" spans="1:3" x14ac:dyDescent="0.2">
      <c r="A269">
        <v>268</v>
      </c>
      <c r="B269" t="s">
        <v>6829</v>
      </c>
      <c r="C269" t="s">
        <v>6537</v>
      </c>
    </row>
    <row r="270" spans="1:3" x14ac:dyDescent="0.2">
      <c r="A270">
        <v>269</v>
      </c>
      <c r="B270" t="s">
        <v>6830</v>
      </c>
      <c r="C270" t="s">
        <v>6537</v>
      </c>
    </row>
    <row r="271" spans="1:3" x14ac:dyDescent="0.2">
      <c r="A271">
        <v>270</v>
      </c>
      <c r="B271" t="s">
        <v>6831</v>
      </c>
      <c r="C271" t="s">
        <v>6537</v>
      </c>
    </row>
    <row r="272" spans="1:3" x14ac:dyDescent="0.2">
      <c r="A272">
        <v>271</v>
      </c>
      <c r="B272" t="s">
        <v>6832</v>
      </c>
      <c r="C272" t="s">
        <v>6537</v>
      </c>
    </row>
    <row r="273" spans="1:3" x14ac:dyDescent="0.2">
      <c r="A273">
        <v>272</v>
      </c>
      <c r="B273" t="s">
        <v>6833</v>
      </c>
      <c r="C273" t="s">
        <v>6537</v>
      </c>
    </row>
    <row r="274" spans="1:3" x14ac:dyDescent="0.2">
      <c r="A274">
        <v>273</v>
      </c>
      <c r="B274" t="s">
        <v>6834</v>
      </c>
      <c r="C274" t="s">
        <v>6537</v>
      </c>
    </row>
    <row r="275" spans="1:3" x14ac:dyDescent="0.2">
      <c r="A275">
        <v>274</v>
      </c>
      <c r="B275" t="s">
        <v>6835</v>
      </c>
      <c r="C275" t="s">
        <v>6537</v>
      </c>
    </row>
    <row r="276" spans="1:3" x14ac:dyDescent="0.2">
      <c r="A276">
        <v>275</v>
      </c>
      <c r="B276" t="s">
        <v>6836</v>
      </c>
      <c r="C276" t="s">
        <v>6537</v>
      </c>
    </row>
    <row r="277" spans="1:3" x14ac:dyDescent="0.2">
      <c r="A277">
        <v>276</v>
      </c>
      <c r="B277" t="s">
        <v>6837</v>
      </c>
      <c r="C277" t="s">
        <v>6537</v>
      </c>
    </row>
    <row r="278" spans="1:3" x14ac:dyDescent="0.2">
      <c r="A278">
        <v>277</v>
      </c>
      <c r="B278" t="s">
        <v>6838</v>
      </c>
      <c r="C278" t="s">
        <v>6537</v>
      </c>
    </row>
    <row r="279" spans="1:3" x14ac:dyDescent="0.2">
      <c r="A279">
        <v>278</v>
      </c>
      <c r="B279" t="s">
        <v>6839</v>
      </c>
      <c r="C279" t="s">
        <v>6537</v>
      </c>
    </row>
    <row r="280" spans="1:3" x14ac:dyDescent="0.2">
      <c r="A280">
        <v>279</v>
      </c>
      <c r="B280" t="s">
        <v>6840</v>
      </c>
      <c r="C280" t="s">
        <v>6537</v>
      </c>
    </row>
    <row r="281" spans="1:3" x14ac:dyDescent="0.2">
      <c r="A281">
        <v>280</v>
      </c>
      <c r="B281" t="s">
        <v>6841</v>
      </c>
      <c r="C281" t="s">
        <v>6537</v>
      </c>
    </row>
    <row r="282" spans="1:3" x14ac:dyDescent="0.2">
      <c r="A282">
        <v>281</v>
      </c>
      <c r="B282" t="s">
        <v>6842</v>
      </c>
      <c r="C282" t="s">
        <v>6537</v>
      </c>
    </row>
    <row r="283" spans="1:3" x14ac:dyDescent="0.2">
      <c r="A283">
        <v>282</v>
      </c>
      <c r="B283" t="s">
        <v>6843</v>
      </c>
      <c r="C283" t="s">
        <v>6537</v>
      </c>
    </row>
    <row r="284" spans="1:3" x14ac:dyDescent="0.2">
      <c r="A284">
        <v>283</v>
      </c>
      <c r="B284" t="s">
        <v>6844</v>
      </c>
      <c r="C284" t="s">
        <v>6537</v>
      </c>
    </row>
    <row r="285" spans="1:3" x14ac:dyDescent="0.2">
      <c r="A285">
        <v>284</v>
      </c>
      <c r="B285" t="s">
        <v>6845</v>
      </c>
      <c r="C285" t="s">
        <v>6537</v>
      </c>
    </row>
    <row r="286" spans="1:3" x14ac:dyDescent="0.2">
      <c r="A286">
        <v>285</v>
      </c>
      <c r="B286" t="s">
        <v>6846</v>
      </c>
      <c r="C286" t="s">
        <v>6537</v>
      </c>
    </row>
    <row r="287" spans="1:3" x14ac:dyDescent="0.2">
      <c r="A287">
        <v>286</v>
      </c>
      <c r="B287" t="s">
        <v>6846</v>
      </c>
      <c r="C287" t="s">
        <v>6847</v>
      </c>
    </row>
    <row r="288" spans="1:3" x14ac:dyDescent="0.2">
      <c r="A288">
        <v>287</v>
      </c>
      <c r="B288" t="s">
        <v>6848</v>
      </c>
      <c r="C288" t="s">
        <v>6537</v>
      </c>
    </row>
    <row r="289" spans="1:3" x14ac:dyDescent="0.2">
      <c r="A289">
        <v>288</v>
      </c>
      <c r="B289" t="s">
        <v>6849</v>
      </c>
      <c r="C289" t="s">
        <v>6537</v>
      </c>
    </row>
    <row r="290" spans="1:3" x14ac:dyDescent="0.2">
      <c r="A290">
        <v>289</v>
      </c>
      <c r="B290" t="s">
        <v>6850</v>
      </c>
      <c r="C290" t="s">
        <v>6851</v>
      </c>
    </row>
    <row r="291" spans="1:3" x14ac:dyDescent="0.2">
      <c r="A291">
        <v>290</v>
      </c>
      <c r="B291" t="s">
        <v>6852</v>
      </c>
      <c r="C291" t="s">
        <v>6537</v>
      </c>
    </row>
    <row r="292" spans="1:3" x14ac:dyDescent="0.2">
      <c r="A292">
        <v>291</v>
      </c>
      <c r="B292" t="s">
        <v>6853</v>
      </c>
      <c r="C292" t="s">
        <v>6537</v>
      </c>
    </row>
    <row r="293" spans="1:3" x14ac:dyDescent="0.2">
      <c r="A293">
        <v>292</v>
      </c>
      <c r="B293" t="s">
        <v>6854</v>
      </c>
      <c r="C293" t="s">
        <v>6537</v>
      </c>
    </row>
    <row r="294" spans="1:3" x14ac:dyDescent="0.2">
      <c r="A294">
        <v>293</v>
      </c>
      <c r="B294" t="s">
        <v>6855</v>
      </c>
      <c r="C294" t="s">
        <v>6537</v>
      </c>
    </row>
    <row r="295" spans="1:3" x14ac:dyDescent="0.2">
      <c r="A295">
        <v>294</v>
      </c>
      <c r="B295" t="s">
        <v>6856</v>
      </c>
      <c r="C295" t="s">
        <v>6537</v>
      </c>
    </row>
    <row r="296" spans="1:3" x14ac:dyDescent="0.2">
      <c r="A296">
        <v>295</v>
      </c>
      <c r="B296" t="s">
        <v>6857</v>
      </c>
      <c r="C296" t="s">
        <v>6537</v>
      </c>
    </row>
    <row r="297" spans="1:3" x14ac:dyDescent="0.2">
      <c r="A297">
        <v>296</v>
      </c>
      <c r="B297" t="s">
        <v>6858</v>
      </c>
      <c r="C297" t="s">
        <v>6537</v>
      </c>
    </row>
    <row r="298" spans="1:3" x14ac:dyDescent="0.2">
      <c r="A298">
        <v>297</v>
      </c>
      <c r="B298" t="s">
        <v>6859</v>
      </c>
      <c r="C298" t="s">
        <v>6537</v>
      </c>
    </row>
    <row r="299" spans="1:3" x14ac:dyDescent="0.2">
      <c r="A299">
        <v>298</v>
      </c>
      <c r="B299" t="s">
        <v>6860</v>
      </c>
      <c r="C299" t="s">
        <v>6537</v>
      </c>
    </row>
    <row r="300" spans="1:3" x14ac:dyDescent="0.2">
      <c r="A300">
        <v>299</v>
      </c>
      <c r="B300" t="s">
        <v>6861</v>
      </c>
      <c r="C300" t="s">
        <v>6537</v>
      </c>
    </row>
    <row r="301" spans="1:3" x14ac:dyDescent="0.2">
      <c r="A301">
        <v>300</v>
      </c>
      <c r="B301" t="s">
        <v>6862</v>
      </c>
      <c r="C301" t="s">
        <v>6537</v>
      </c>
    </row>
    <row r="302" spans="1:3" x14ac:dyDescent="0.2">
      <c r="A302">
        <v>301</v>
      </c>
      <c r="B302" t="s">
        <v>6863</v>
      </c>
      <c r="C302" t="s">
        <v>6537</v>
      </c>
    </row>
    <row r="303" spans="1:3" x14ac:dyDescent="0.2">
      <c r="A303">
        <v>302</v>
      </c>
      <c r="B303" t="s">
        <v>6864</v>
      </c>
      <c r="C303" t="s">
        <v>6537</v>
      </c>
    </row>
    <row r="304" spans="1:3" x14ac:dyDescent="0.2">
      <c r="A304">
        <v>303</v>
      </c>
      <c r="B304" t="s">
        <v>6865</v>
      </c>
      <c r="C304" t="s">
        <v>6537</v>
      </c>
    </row>
    <row r="305" spans="1:3" x14ac:dyDescent="0.2">
      <c r="A305">
        <v>304</v>
      </c>
      <c r="B305" t="s">
        <v>6866</v>
      </c>
      <c r="C305" t="s">
        <v>6537</v>
      </c>
    </row>
    <row r="306" spans="1:3" x14ac:dyDescent="0.2">
      <c r="A306">
        <v>305</v>
      </c>
      <c r="B306" t="s">
        <v>6867</v>
      </c>
      <c r="C306" t="s">
        <v>6537</v>
      </c>
    </row>
    <row r="307" spans="1:3" x14ac:dyDescent="0.2">
      <c r="A307">
        <v>306</v>
      </c>
      <c r="B307" t="s">
        <v>6868</v>
      </c>
      <c r="C307" t="s">
        <v>6537</v>
      </c>
    </row>
    <row r="308" spans="1:3" x14ac:dyDescent="0.2">
      <c r="A308">
        <v>307</v>
      </c>
      <c r="B308" t="s">
        <v>6869</v>
      </c>
      <c r="C308" t="s">
        <v>6537</v>
      </c>
    </row>
    <row r="309" spans="1:3" x14ac:dyDescent="0.2">
      <c r="A309">
        <v>308</v>
      </c>
      <c r="B309" t="s">
        <v>6870</v>
      </c>
      <c r="C309" t="s">
        <v>6537</v>
      </c>
    </row>
    <row r="310" spans="1:3" x14ac:dyDescent="0.2">
      <c r="A310">
        <v>309</v>
      </c>
      <c r="B310" t="s">
        <v>6871</v>
      </c>
      <c r="C310" t="s">
        <v>6537</v>
      </c>
    </row>
    <row r="311" spans="1:3" x14ac:dyDescent="0.2">
      <c r="A311">
        <v>310</v>
      </c>
      <c r="B311" t="s">
        <v>6872</v>
      </c>
      <c r="C311" t="s">
        <v>6537</v>
      </c>
    </row>
    <row r="312" spans="1:3" x14ac:dyDescent="0.2">
      <c r="A312">
        <v>311</v>
      </c>
      <c r="B312" t="s">
        <v>6873</v>
      </c>
      <c r="C312" t="s">
        <v>6537</v>
      </c>
    </row>
    <row r="313" spans="1:3" x14ac:dyDescent="0.2">
      <c r="A313">
        <v>312</v>
      </c>
      <c r="B313" t="s">
        <v>6874</v>
      </c>
      <c r="C313" t="s">
        <v>6537</v>
      </c>
    </row>
    <row r="314" spans="1:3" x14ac:dyDescent="0.2">
      <c r="A314">
        <v>313</v>
      </c>
      <c r="B314" t="s">
        <v>6875</v>
      </c>
      <c r="C314" t="s">
        <v>6537</v>
      </c>
    </row>
    <row r="315" spans="1:3" x14ac:dyDescent="0.2">
      <c r="A315">
        <v>314</v>
      </c>
      <c r="B315" t="s">
        <v>6876</v>
      </c>
      <c r="C315" t="s">
        <v>6847</v>
      </c>
    </row>
    <row r="316" spans="1:3" x14ac:dyDescent="0.2">
      <c r="A316">
        <v>315</v>
      </c>
      <c r="B316" t="s">
        <v>6876</v>
      </c>
      <c r="C316" t="s">
        <v>6877</v>
      </c>
    </row>
    <row r="317" spans="1:3" x14ac:dyDescent="0.2">
      <c r="A317">
        <v>316</v>
      </c>
      <c r="B317" t="s">
        <v>6878</v>
      </c>
      <c r="C317" t="s">
        <v>6537</v>
      </c>
    </row>
    <row r="318" spans="1:3" x14ac:dyDescent="0.2">
      <c r="A318">
        <v>317</v>
      </c>
      <c r="B318" t="s">
        <v>6879</v>
      </c>
      <c r="C318" t="s">
        <v>6537</v>
      </c>
    </row>
    <row r="319" spans="1:3" x14ac:dyDescent="0.2">
      <c r="A319">
        <v>318</v>
      </c>
      <c r="B319" t="s">
        <v>6880</v>
      </c>
      <c r="C319" t="s">
        <v>6537</v>
      </c>
    </row>
    <row r="320" spans="1:3" x14ac:dyDescent="0.2">
      <c r="A320">
        <v>319</v>
      </c>
      <c r="B320" t="s">
        <v>6881</v>
      </c>
      <c r="C320" t="s">
        <v>6537</v>
      </c>
    </row>
    <row r="321" spans="1:3" x14ac:dyDescent="0.2">
      <c r="A321">
        <v>320</v>
      </c>
      <c r="B321" t="s">
        <v>6882</v>
      </c>
      <c r="C321" t="s">
        <v>6537</v>
      </c>
    </row>
    <row r="322" spans="1:3" x14ac:dyDescent="0.2">
      <c r="A322">
        <v>321</v>
      </c>
      <c r="B322" t="s">
        <v>6883</v>
      </c>
      <c r="C322" t="s">
        <v>6537</v>
      </c>
    </row>
    <row r="323" spans="1:3" x14ac:dyDescent="0.2">
      <c r="A323">
        <v>322</v>
      </c>
      <c r="B323" t="s">
        <v>6884</v>
      </c>
      <c r="C323" t="s">
        <v>6537</v>
      </c>
    </row>
    <row r="324" spans="1:3" x14ac:dyDescent="0.2">
      <c r="A324">
        <v>323</v>
      </c>
      <c r="B324" t="s">
        <v>6885</v>
      </c>
      <c r="C324" t="s">
        <v>6537</v>
      </c>
    </row>
    <row r="325" spans="1:3" x14ac:dyDescent="0.2">
      <c r="A325">
        <v>324</v>
      </c>
      <c r="B325" t="s">
        <v>6886</v>
      </c>
      <c r="C325" t="s">
        <v>6537</v>
      </c>
    </row>
    <row r="326" spans="1:3" x14ac:dyDescent="0.2">
      <c r="A326">
        <v>325</v>
      </c>
      <c r="B326" t="s">
        <v>6887</v>
      </c>
      <c r="C326" t="s">
        <v>6537</v>
      </c>
    </row>
    <row r="327" spans="1:3" x14ac:dyDescent="0.2">
      <c r="A327">
        <v>326</v>
      </c>
      <c r="B327" t="s">
        <v>6888</v>
      </c>
      <c r="C327" t="s">
        <v>6537</v>
      </c>
    </row>
    <row r="328" spans="1:3" x14ac:dyDescent="0.2">
      <c r="A328">
        <v>327</v>
      </c>
      <c r="B328" t="s">
        <v>6889</v>
      </c>
      <c r="C328" t="s">
        <v>6537</v>
      </c>
    </row>
    <row r="329" spans="1:3" x14ac:dyDescent="0.2">
      <c r="A329">
        <v>328</v>
      </c>
      <c r="B329" t="s">
        <v>6890</v>
      </c>
      <c r="C329" t="s">
        <v>6891</v>
      </c>
    </row>
    <row r="330" spans="1:3" x14ac:dyDescent="0.2">
      <c r="A330">
        <v>329</v>
      </c>
      <c r="B330" t="s">
        <v>6890</v>
      </c>
      <c r="C330" t="s">
        <v>6892</v>
      </c>
    </row>
    <row r="331" spans="1:3" x14ac:dyDescent="0.2">
      <c r="A331">
        <v>330</v>
      </c>
      <c r="B331" t="s">
        <v>6893</v>
      </c>
      <c r="C331" t="s">
        <v>6537</v>
      </c>
    </row>
    <row r="332" spans="1:3" x14ac:dyDescent="0.2">
      <c r="A332">
        <v>331</v>
      </c>
      <c r="B332" t="s">
        <v>6893</v>
      </c>
      <c r="C332" t="s">
        <v>6894</v>
      </c>
    </row>
    <row r="333" spans="1:3" x14ac:dyDescent="0.2">
      <c r="A333">
        <v>332</v>
      </c>
      <c r="B333" t="s">
        <v>6895</v>
      </c>
      <c r="C333" t="s">
        <v>6537</v>
      </c>
    </row>
    <row r="334" spans="1:3" x14ac:dyDescent="0.2">
      <c r="A334">
        <v>333</v>
      </c>
      <c r="B334" t="s">
        <v>6896</v>
      </c>
      <c r="C334" t="s">
        <v>6537</v>
      </c>
    </row>
    <row r="335" spans="1:3" x14ac:dyDescent="0.2">
      <c r="A335">
        <v>334</v>
      </c>
      <c r="B335" t="s">
        <v>6897</v>
      </c>
      <c r="C335" t="s">
        <v>6537</v>
      </c>
    </row>
    <row r="336" spans="1:3" x14ac:dyDescent="0.2">
      <c r="A336">
        <v>335</v>
      </c>
      <c r="B336" t="s">
        <v>6898</v>
      </c>
      <c r="C336" t="s">
        <v>6537</v>
      </c>
    </row>
    <row r="337" spans="1:3" x14ac:dyDescent="0.2">
      <c r="A337">
        <v>336</v>
      </c>
      <c r="B337" t="s">
        <v>6899</v>
      </c>
      <c r="C337" t="s">
        <v>6537</v>
      </c>
    </row>
    <row r="338" spans="1:3" x14ac:dyDescent="0.2">
      <c r="A338">
        <v>337</v>
      </c>
      <c r="B338" t="s">
        <v>6900</v>
      </c>
      <c r="C338" t="s">
        <v>6537</v>
      </c>
    </row>
    <row r="339" spans="1:3" x14ac:dyDescent="0.2">
      <c r="A339">
        <v>338</v>
      </c>
      <c r="B339" t="s">
        <v>6901</v>
      </c>
      <c r="C339" t="s">
        <v>6537</v>
      </c>
    </row>
    <row r="340" spans="1:3" x14ac:dyDescent="0.2">
      <c r="A340">
        <v>339</v>
      </c>
      <c r="B340" t="s">
        <v>6902</v>
      </c>
      <c r="C340" t="s">
        <v>6537</v>
      </c>
    </row>
    <row r="341" spans="1:3" x14ac:dyDescent="0.2">
      <c r="A341">
        <v>340</v>
      </c>
      <c r="B341" t="s">
        <v>6903</v>
      </c>
      <c r="C341" t="s">
        <v>6537</v>
      </c>
    </row>
    <row r="342" spans="1:3" x14ac:dyDescent="0.2">
      <c r="A342">
        <v>341</v>
      </c>
      <c r="B342" t="s">
        <v>6904</v>
      </c>
      <c r="C342" t="s">
        <v>6537</v>
      </c>
    </row>
    <row r="343" spans="1:3" x14ac:dyDescent="0.2">
      <c r="A343">
        <v>342</v>
      </c>
      <c r="B343" t="s">
        <v>6905</v>
      </c>
      <c r="C343" t="s">
        <v>6537</v>
      </c>
    </row>
    <row r="344" spans="1:3" x14ac:dyDescent="0.2">
      <c r="A344">
        <v>343</v>
      </c>
      <c r="B344" t="s">
        <v>6906</v>
      </c>
      <c r="C344" t="s">
        <v>6537</v>
      </c>
    </row>
    <row r="345" spans="1:3" x14ac:dyDescent="0.2">
      <c r="A345">
        <v>344</v>
      </c>
      <c r="B345" t="s">
        <v>6907</v>
      </c>
      <c r="C345" t="s">
        <v>6537</v>
      </c>
    </row>
    <row r="346" spans="1:3" x14ac:dyDescent="0.2">
      <c r="A346">
        <v>345</v>
      </c>
      <c r="B346" t="s">
        <v>6908</v>
      </c>
      <c r="C346" t="s">
        <v>6537</v>
      </c>
    </row>
    <row r="347" spans="1:3" x14ac:dyDescent="0.2">
      <c r="A347">
        <v>346</v>
      </c>
      <c r="B347" t="s">
        <v>6909</v>
      </c>
      <c r="C347" t="s">
        <v>6537</v>
      </c>
    </row>
    <row r="348" spans="1:3" x14ac:dyDescent="0.2">
      <c r="A348">
        <v>347</v>
      </c>
      <c r="B348" t="s">
        <v>6910</v>
      </c>
      <c r="C348" t="s">
        <v>6537</v>
      </c>
    </row>
    <row r="349" spans="1:3" x14ac:dyDescent="0.2">
      <c r="A349">
        <v>348</v>
      </c>
      <c r="B349" t="s">
        <v>6911</v>
      </c>
      <c r="C349" t="s">
        <v>6537</v>
      </c>
    </row>
    <row r="350" spans="1:3" x14ac:dyDescent="0.2">
      <c r="A350">
        <v>349</v>
      </c>
      <c r="B350" t="s">
        <v>6912</v>
      </c>
      <c r="C350" t="s">
        <v>6537</v>
      </c>
    </row>
    <row r="351" spans="1:3" x14ac:dyDescent="0.2">
      <c r="A351">
        <v>350</v>
      </c>
      <c r="B351" t="s">
        <v>6913</v>
      </c>
      <c r="C351" t="s">
        <v>6914</v>
      </c>
    </row>
    <row r="352" spans="1:3" x14ac:dyDescent="0.2">
      <c r="A352">
        <v>351</v>
      </c>
      <c r="B352" t="s">
        <v>6915</v>
      </c>
      <c r="C352" t="s">
        <v>6537</v>
      </c>
    </row>
    <row r="353" spans="1:3" x14ac:dyDescent="0.2">
      <c r="A353">
        <v>352</v>
      </c>
      <c r="B353" t="s">
        <v>6916</v>
      </c>
      <c r="C353" t="s">
        <v>6537</v>
      </c>
    </row>
    <row r="354" spans="1:3" x14ac:dyDescent="0.2">
      <c r="A354">
        <v>353</v>
      </c>
      <c r="B354" t="s">
        <v>6917</v>
      </c>
      <c r="C354" t="s">
        <v>6537</v>
      </c>
    </row>
    <row r="355" spans="1:3" x14ac:dyDescent="0.2">
      <c r="A355">
        <v>354</v>
      </c>
      <c r="B355" t="s">
        <v>6918</v>
      </c>
      <c r="C355" t="s">
        <v>6537</v>
      </c>
    </row>
    <row r="356" spans="1:3" x14ac:dyDescent="0.2">
      <c r="A356">
        <v>355</v>
      </c>
      <c r="B356" t="s">
        <v>6919</v>
      </c>
      <c r="C356" t="s">
        <v>6537</v>
      </c>
    </row>
    <row r="357" spans="1:3" x14ac:dyDescent="0.2">
      <c r="A357">
        <v>356</v>
      </c>
      <c r="B357" t="s">
        <v>6920</v>
      </c>
      <c r="C357" t="s">
        <v>6537</v>
      </c>
    </row>
    <row r="358" spans="1:3" x14ac:dyDescent="0.2">
      <c r="A358">
        <v>357</v>
      </c>
      <c r="B358" t="s">
        <v>6921</v>
      </c>
      <c r="C358" t="s">
        <v>6922</v>
      </c>
    </row>
    <row r="359" spans="1:3" x14ac:dyDescent="0.2">
      <c r="A359">
        <v>358</v>
      </c>
      <c r="B359" t="s">
        <v>6921</v>
      </c>
      <c r="C359" t="s">
        <v>6923</v>
      </c>
    </row>
    <row r="360" spans="1:3" x14ac:dyDescent="0.2">
      <c r="A360">
        <v>359</v>
      </c>
      <c r="B360" t="s">
        <v>6924</v>
      </c>
      <c r="C360" t="s">
        <v>6537</v>
      </c>
    </row>
    <row r="361" spans="1:3" x14ac:dyDescent="0.2">
      <c r="A361">
        <v>360</v>
      </c>
      <c r="B361" t="s">
        <v>6925</v>
      </c>
      <c r="C361" t="s">
        <v>6926</v>
      </c>
    </row>
    <row r="362" spans="1:3" x14ac:dyDescent="0.2">
      <c r="A362">
        <v>361</v>
      </c>
      <c r="B362" t="s">
        <v>6927</v>
      </c>
      <c r="C362" t="s">
        <v>6537</v>
      </c>
    </row>
    <row r="363" spans="1:3" x14ac:dyDescent="0.2">
      <c r="A363">
        <v>362</v>
      </c>
      <c r="B363" t="s">
        <v>6928</v>
      </c>
      <c r="C363" t="s">
        <v>6537</v>
      </c>
    </row>
    <row r="364" spans="1:3" x14ac:dyDescent="0.2">
      <c r="A364">
        <v>363</v>
      </c>
      <c r="B364" t="s">
        <v>6929</v>
      </c>
      <c r="C364" t="s">
        <v>6537</v>
      </c>
    </row>
    <row r="365" spans="1:3" x14ac:dyDescent="0.2">
      <c r="A365">
        <v>364</v>
      </c>
      <c r="B365" t="s">
        <v>6930</v>
      </c>
      <c r="C365" t="s">
        <v>6537</v>
      </c>
    </row>
    <row r="366" spans="1:3" x14ac:dyDescent="0.2">
      <c r="A366">
        <v>365</v>
      </c>
      <c r="B366" t="s">
        <v>6931</v>
      </c>
      <c r="C366" t="s">
        <v>6537</v>
      </c>
    </row>
    <row r="367" spans="1:3" x14ac:dyDescent="0.2">
      <c r="A367">
        <v>366</v>
      </c>
      <c r="B367" t="s">
        <v>6932</v>
      </c>
      <c r="C367" t="s">
        <v>6537</v>
      </c>
    </row>
    <row r="368" spans="1:3" x14ac:dyDescent="0.2">
      <c r="A368">
        <v>367</v>
      </c>
      <c r="B368" t="s">
        <v>6933</v>
      </c>
      <c r="C368" t="s">
        <v>6537</v>
      </c>
    </row>
    <row r="369" spans="1:3" x14ac:dyDescent="0.2">
      <c r="A369">
        <v>368</v>
      </c>
      <c r="B369" t="s">
        <v>6934</v>
      </c>
      <c r="C369" t="s">
        <v>6537</v>
      </c>
    </row>
    <row r="370" spans="1:3" x14ac:dyDescent="0.2">
      <c r="A370">
        <v>369</v>
      </c>
      <c r="B370" t="s">
        <v>6935</v>
      </c>
      <c r="C370" t="s">
        <v>6537</v>
      </c>
    </row>
    <row r="371" spans="1:3" x14ac:dyDescent="0.2">
      <c r="A371">
        <v>370</v>
      </c>
      <c r="B371" t="s">
        <v>6936</v>
      </c>
      <c r="C371" t="s">
        <v>6537</v>
      </c>
    </row>
    <row r="372" spans="1:3" x14ac:dyDescent="0.2">
      <c r="A372">
        <v>371</v>
      </c>
      <c r="B372" t="s">
        <v>6937</v>
      </c>
      <c r="C372" t="s">
        <v>6537</v>
      </c>
    </row>
    <row r="373" spans="1:3" x14ac:dyDescent="0.2">
      <c r="A373">
        <v>372</v>
      </c>
      <c r="B373" t="s">
        <v>6938</v>
      </c>
      <c r="C373" t="s">
        <v>6537</v>
      </c>
    </row>
    <row r="374" spans="1:3" x14ac:dyDescent="0.2">
      <c r="A374">
        <v>373</v>
      </c>
      <c r="B374" t="s">
        <v>6939</v>
      </c>
      <c r="C374" t="s">
        <v>6537</v>
      </c>
    </row>
    <row r="375" spans="1:3" x14ac:dyDescent="0.2">
      <c r="A375">
        <v>374</v>
      </c>
      <c r="B375" t="s">
        <v>6940</v>
      </c>
      <c r="C375" t="s">
        <v>6537</v>
      </c>
    </row>
    <row r="376" spans="1:3" x14ac:dyDescent="0.2">
      <c r="A376">
        <v>375</v>
      </c>
      <c r="B376" t="s">
        <v>6941</v>
      </c>
      <c r="C376" t="s">
        <v>6537</v>
      </c>
    </row>
    <row r="377" spans="1:3" x14ac:dyDescent="0.2">
      <c r="A377">
        <v>376</v>
      </c>
      <c r="B377" t="s">
        <v>6942</v>
      </c>
      <c r="C377" t="s">
        <v>6537</v>
      </c>
    </row>
    <row r="378" spans="1:3" x14ac:dyDescent="0.2">
      <c r="A378">
        <v>377</v>
      </c>
      <c r="B378" t="s">
        <v>6943</v>
      </c>
      <c r="C378" t="s">
        <v>6537</v>
      </c>
    </row>
    <row r="379" spans="1:3" x14ac:dyDescent="0.2">
      <c r="A379">
        <v>378</v>
      </c>
      <c r="B379" t="s">
        <v>6944</v>
      </c>
      <c r="C379" t="s">
        <v>6537</v>
      </c>
    </row>
    <row r="380" spans="1:3" x14ac:dyDescent="0.2">
      <c r="A380">
        <v>379</v>
      </c>
      <c r="B380" t="s">
        <v>6945</v>
      </c>
      <c r="C380" t="s">
        <v>6537</v>
      </c>
    </row>
    <row r="381" spans="1:3" x14ac:dyDescent="0.2">
      <c r="A381">
        <v>380</v>
      </c>
      <c r="B381" t="s">
        <v>6946</v>
      </c>
      <c r="C381" t="s">
        <v>6537</v>
      </c>
    </row>
    <row r="382" spans="1:3" x14ac:dyDescent="0.2">
      <c r="A382">
        <v>381</v>
      </c>
      <c r="B382" t="s">
        <v>6947</v>
      </c>
      <c r="C382" t="s">
        <v>6537</v>
      </c>
    </row>
    <row r="383" spans="1:3" x14ac:dyDescent="0.2">
      <c r="A383">
        <v>382</v>
      </c>
      <c r="B383" t="s">
        <v>6948</v>
      </c>
      <c r="C383" t="s">
        <v>6537</v>
      </c>
    </row>
    <row r="384" spans="1:3" x14ac:dyDescent="0.2">
      <c r="A384">
        <v>383</v>
      </c>
      <c r="B384" t="s">
        <v>6949</v>
      </c>
      <c r="C384" t="s">
        <v>6537</v>
      </c>
    </row>
    <row r="385" spans="1:3" x14ac:dyDescent="0.2">
      <c r="A385">
        <v>384</v>
      </c>
      <c r="B385" t="s">
        <v>6950</v>
      </c>
      <c r="C385" t="s">
        <v>6537</v>
      </c>
    </row>
    <row r="386" spans="1:3" x14ac:dyDescent="0.2">
      <c r="A386">
        <v>385</v>
      </c>
      <c r="B386" t="s">
        <v>6951</v>
      </c>
      <c r="C386" t="s">
        <v>6537</v>
      </c>
    </row>
    <row r="387" spans="1:3" x14ac:dyDescent="0.2">
      <c r="A387">
        <v>386</v>
      </c>
      <c r="B387" t="s">
        <v>6952</v>
      </c>
      <c r="C387" t="s">
        <v>6537</v>
      </c>
    </row>
    <row r="388" spans="1:3" x14ac:dyDescent="0.2">
      <c r="A388">
        <v>387</v>
      </c>
      <c r="B388" t="s">
        <v>6953</v>
      </c>
      <c r="C388" t="s">
        <v>6537</v>
      </c>
    </row>
    <row r="389" spans="1:3" x14ac:dyDescent="0.2">
      <c r="A389">
        <v>388</v>
      </c>
      <c r="B389" t="s">
        <v>6954</v>
      </c>
      <c r="C389" t="s">
        <v>6800</v>
      </c>
    </row>
    <row r="390" spans="1:3" x14ac:dyDescent="0.2">
      <c r="A390">
        <v>389</v>
      </c>
      <c r="B390" t="s">
        <v>6955</v>
      </c>
      <c r="C390" t="s">
        <v>6537</v>
      </c>
    </row>
    <row r="391" spans="1:3" x14ac:dyDescent="0.2">
      <c r="A391">
        <v>390</v>
      </c>
      <c r="B391" t="s">
        <v>6956</v>
      </c>
      <c r="C391" t="s">
        <v>6537</v>
      </c>
    </row>
    <row r="392" spans="1:3" x14ac:dyDescent="0.2">
      <c r="A392">
        <v>391</v>
      </c>
      <c r="B392" t="s">
        <v>6957</v>
      </c>
      <c r="C392" t="s">
        <v>6537</v>
      </c>
    </row>
    <row r="393" spans="1:3" x14ac:dyDescent="0.2">
      <c r="A393">
        <v>392</v>
      </c>
      <c r="B393" t="s">
        <v>6958</v>
      </c>
      <c r="C393" t="s">
        <v>6537</v>
      </c>
    </row>
    <row r="394" spans="1:3" x14ac:dyDescent="0.2">
      <c r="A394">
        <v>393</v>
      </c>
      <c r="B394" t="s">
        <v>6959</v>
      </c>
      <c r="C394" t="s">
        <v>6537</v>
      </c>
    </row>
    <row r="395" spans="1:3" x14ac:dyDescent="0.2">
      <c r="A395">
        <v>394</v>
      </c>
      <c r="B395" t="s">
        <v>6960</v>
      </c>
      <c r="C395" t="s">
        <v>6537</v>
      </c>
    </row>
    <row r="396" spans="1:3" x14ac:dyDescent="0.2">
      <c r="A396">
        <v>395</v>
      </c>
      <c r="B396" t="s">
        <v>6960</v>
      </c>
      <c r="C396" t="s">
        <v>6961</v>
      </c>
    </row>
    <row r="397" spans="1:3" x14ac:dyDescent="0.2">
      <c r="A397">
        <v>396</v>
      </c>
      <c r="B397" t="s">
        <v>6962</v>
      </c>
      <c r="C397" t="s">
        <v>6537</v>
      </c>
    </row>
    <row r="398" spans="1:3" x14ac:dyDescent="0.2">
      <c r="A398">
        <v>397</v>
      </c>
      <c r="B398" t="s">
        <v>6963</v>
      </c>
      <c r="C398" t="s">
        <v>6537</v>
      </c>
    </row>
    <row r="399" spans="1:3" x14ac:dyDescent="0.2">
      <c r="A399">
        <v>398</v>
      </c>
      <c r="B399" t="s">
        <v>6964</v>
      </c>
      <c r="C399" t="s">
        <v>6537</v>
      </c>
    </row>
    <row r="400" spans="1:3" x14ac:dyDescent="0.2">
      <c r="A400">
        <v>399</v>
      </c>
      <c r="B400" t="s">
        <v>6965</v>
      </c>
      <c r="C400" t="s">
        <v>6537</v>
      </c>
    </row>
    <row r="401" spans="1:3" x14ac:dyDescent="0.2">
      <c r="A401">
        <v>400</v>
      </c>
      <c r="B401" t="s">
        <v>6966</v>
      </c>
      <c r="C401" t="s">
        <v>6537</v>
      </c>
    </row>
    <row r="402" spans="1:3" x14ac:dyDescent="0.2">
      <c r="A402">
        <v>401</v>
      </c>
      <c r="B402" t="s">
        <v>6967</v>
      </c>
      <c r="C402" t="s">
        <v>6537</v>
      </c>
    </row>
    <row r="403" spans="1:3" x14ac:dyDescent="0.2">
      <c r="A403">
        <v>402</v>
      </c>
      <c r="B403" t="s">
        <v>6968</v>
      </c>
      <c r="C403" t="s">
        <v>6537</v>
      </c>
    </row>
    <row r="404" spans="1:3" x14ac:dyDescent="0.2">
      <c r="A404">
        <v>403</v>
      </c>
      <c r="B404" t="s">
        <v>6969</v>
      </c>
      <c r="C404" t="s">
        <v>6537</v>
      </c>
    </row>
    <row r="405" spans="1:3" x14ac:dyDescent="0.2">
      <c r="A405">
        <v>404</v>
      </c>
      <c r="B405" t="s">
        <v>6970</v>
      </c>
      <c r="C405" t="s">
        <v>6537</v>
      </c>
    </row>
    <row r="406" spans="1:3" x14ac:dyDescent="0.2">
      <c r="A406">
        <v>405</v>
      </c>
      <c r="B406" t="s">
        <v>6971</v>
      </c>
      <c r="C406" t="s">
        <v>6537</v>
      </c>
    </row>
    <row r="407" spans="1:3" x14ac:dyDescent="0.2">
      <c r="A407">
        <v>406</v>
      </c>
      <c r="B407" t="s">
        <v>6972</v>
      </c>
      <c r="C407" t="s">
        <v>6537</v>
      </c>
    </row>
    <row r="408" spans="1:3" x14ac:dyDescent="0.2">
      <c r="A408">
        <v>407</v>
      </c>
      <c r="B408" t="s">
        <v>6973</v>
      </c>
      <c r="C408" t="s">
        <v>6537</v>
      </c>
    </row>
    <row r="409" spans="1:3" x14ac:dyDescent="0.2">
      <c r="A409">
        <v>408</v>
      </c>
      <c r="B409" t="s">
        <v>6974</v>
      </c>
      <c r="C409" t="s">
        <v>6537</v>
      </c>
    </row>
    <row r="410" spans="1:3" x14ac:dyDescent="0.2">
      <c r="A410">
        <v>409</v>
      </c>
      <c r="B410" t="s">
        <v>6975</v>
      </c>
      <c r="C410" t="s">
        <v>6537</v>
      </c>
    </row>
    <row r="411" spans="1:3" x14ac:dyDescent="0.2">
      <c r="A411">
        <v>410</v>
      </c>
      <c r="B411" t="s">
        <v>6976</v>
      </c>
      <c r="C411" t="s">
        <v>6537</v>
      </c>
    </row>
    <row r="412" spans="1:3" x14ac:dyDescent="0.2">
      <c r="A412">
        <v>411</v>
      </c>
      <c r="B412" t="s">
        <v>6977</v>
      </c>
      <c r="C412" t="s">
        <v>6537</v>
      </c>
    </row>
    <row r="413" spans="1:3" x14ac:dyDescent="0.2">
      <c r="A413">
        <v>412</v>
      </c>
      <c r="B413" t="s">
        <v>6978</v>
      </c>
      <c r="C413" t="s">
        <v>6537</v>
      </c>
    </row>
    <row r="414" spans="1:3" x14ac:dyDescent="0.2">
      <c r="A414">
        <v>413</v>
      </c>
      <c r="B414" t="s">
        <v>6979</v>
      </c>
      <c r="C414" t="s">
        <v>6537</v>
      </c>
    </row>
    <row r="415" spans="1:3" x14ac:dyDescent="0.2">
      <c r="A415">
        <v>414</v>
      </c>
      <c r="B415" t="s">
        <v>6980</v>
      </c>
      <c r="C415" t="s">
        <v>6537</v>
      </c>
    </row>
    <row r="416" spans="1:3" x14ac:dyDescent="0.2">
      <c r="A416">
        <v>415</v>
      </c>
      <c r="B416" t="s">
        <v>6981</v>
      </c>
      <c r="C416" t="s">
        <v>6537</v>
      </c>
    </row>
    <row r="417" spans="1:3" x14ac:dyDescent="0.2">
      <c r="A417">
        <v>416</v>
      </c>
      <c r="B417" t="s">
        <v>6982</v>
      </c>
      <c r="C417" t="s">
        <v>6537</v>
      </c>
    </row>
    <row r="418" spans="1:3" x14ac:dyDescent="0.2">
      <c r="A418">
        <v>417</v>
      </c>
      <c r="B418" t="s">
        <v>6983</v>
      </c>
      <c r="C418" t="s">
        <v>6537</v>
      </c>
    </row>
    <row r="419" spans="1:3" x14ac:dyDescent="0.2">
      <c r="A419">
        <v>418</v>
      </c>
      <c r="B419" t="s">
        <v>6984</v>
      </c>
      <c r="C419" t="s">
        <v>6537</v>
      </c>
    </row>
    <row r="420" spans="1:3" x14ac:dyDescent="0.2">
      <c r="A420">
        <v>419</v>
      </c>
      <c r="B420" t="s">
        <v>6985</v>
      </c>
      <c r="C420" t="s">
        <v>6537</v>
      </c>
    </row>
    <row r="421" spans="1:3" x14ac:dyDescent="0.2">
      <c r="A421">
        <v>420</v>
      </c>
      <c r="B421" t="s">
        <v>6986</v>
      </c>
      <c r="C421" t="s">
        <v>6537</v>
      </c>
    </row>
    <row r="422" spans="1:3" x14ac:dyDescent="0.2">
      <c r="A422">
        <v>421</v>
      </c>
      <c r="B422" t="s">
        <v>6987</v>
      </c>
      <c r="C422" t="s">
        <v>6537</v>
      </c>
    </row>
    <row r="423" spans="1:3" x14ac:dyDescent="0.2">
      <c r="A423">
        <v>422</v>
      </c>
      <c r="B423" t="s">
        <v>6988</v>
      </c>
      <c r="C423" t="s">
        <v>6537</v>
      </c>
    </row>
    <row r="424" spans="1:3" x14ac:dyDescent="0.2">
      <c r="A424">
        <v>423</v>
      </c>
      <c r="B424" t="s">
        <v>6989</v>
      </c>
      <c r="C424" t="s">
        <v>6537</v>
      </c>
    </row>
    <row r="425" spans="1:3" x14ac:dyDescent="0.2">
      <c r="A425">
        <v>424</v>
      </c>
      <c r="B425" t="s">
        <v>6990</v>
      </c>
      <c r="C425" t="s">
        <v>6537</v>
      </c>
    </row>
    <row r="426" spans="1:3" x14ac:dyDescent="0.2">
      <c r="A426">
        <v>425</v>
      </c>
      <c r="B426" t="s">
        <v>6991</v>
      </c>
      <c r="C426" t="s">
        <v>6537</v>
      </c>
    </row>
    <row r="427" spans="1:3" x14ac:dyDescent="0.2">
      <c r="A427">
        <v>426</v>
      </c>
      <c r="B427" t="s">
        <v>6992</v>
      </c>
      <c r="C427" t="s">
        <v>6537</v>
      </c>
    </row>
    <row r="428" spans="1:3" x14ac:dyDescent="0.2">
      <c r="A428">
        <v>427</v>
      </c>
      <c r="B428" t="s">
        <v>6993</v>
      </c>
      <c r="C428" t="s">
        <v>6537</v>
      </c>
    </row>
    <row r="429" spans="1:3" x14ac:dyDescent="0.2">
      <c r="A429">
        <v>428</v>
      </c>
      <c r="B429" t="s">
        <v>6994</v>
      </c>
      <c r="C429" t="s">
        <v>6537</v>
      </c>
    </row>
    <row r="430" spans="1:3" x14ac:dyDescent="0.2">
      <c r="A430">
        <v>429</v>
      </c>
      <c r="B430" t="s">
        <v>6995</v>
      </c>
      <c r="C430" t="s">
        <v>6537</v>
      </c>
    </row>
    <row r="431" spans="1:3" x14ac:dyDescent="0.2">
      <c r="A431">
        <v>430</v>
      </c>
      <c r="B431" t="s">
        <v>6996</v>
      </c>
      <c r="C431" t="s">
        <v>6537</v>
      </c>
    </row>
    <row r="432" spans="1:3" x14ac:dyDescent="0.2">
      <c r="A432">
        <v>431</v>
      </c>
      <c r="B432" t="s">
        <v>6997</v>
      </c>
      <c r="C432" t="s">
        <v>6537</v>
      </c>
    </row>
    <row r="433" spans="1:3" x14ac:dyDescent="0.2">
      <c r="A433">
        <v>432</v>
      </c>
      <c r="B433" t="s">
        <v>6998</v>
      </c>
      <c r="C433" t="s">
        <v>6537</v>
      </c>
    </row>
    <row r="434" spans="1:3" x14ac:dyDescent="0.2">
      <c r="A434">
        <v>433</v>
      </c>
      <c r="B434" t="s">
        <v>6999</v>
      </c>
      <c r="C434" t="s">
        <v>6537</v>
      </c>
    </row>
    <row r="435" spans="1:3" x14ac:dyDescent="0.2">
      <c r="A435">
        <v>434</v>
      </c>
      <c r="B435" t="s">
        <v>7000</v>
      </c>
      <c r="C435" t="s">
        <v>6537</v>
      </c>
    </row>
    <row r="436" spans="1:3" x14ac:dyDescent="0.2">
      <c r="A436">
        <v>435</v>
      </c>
      <c r="B436" t="s">
        <v>7001</v>
      </c>
      <c r="C436" t="s">
        <v>6537</v>
      </c>
    </row>
    <row r="437" spans="1:3" x14ac:dyDescent="0.2">
      <c r="A437">
        <v>436</v>
      </c>
      <c r="B437" t="s">
        <v>7002</v>
      </c>
      <c r="C437" t="s">
        <v>6537</v>
      </c>
    </row>
    <row r="438" spans="1:3" x14ac:dyDescent="0.2">
      <c r="A438">
        <v>437</v>
      </c>
      <c r="B438" t="s">
        <v>7003</v>
      </c>
      <c r="C438" t="s">
        <v>6537</v>
      </c>
    </row>
    <row r="439" spans="1:3" x14ac:dyDescent="0.2">
      <c r="A439">
        <v>438</v>
      </c>
      <c r="B439" t="s">
        <v>7004</v>
      </c>
      <c r="C439" t="s">
        <v>6537</v>
      </c>
    </row>
    <row r="440" spans="1:3" x14ac:dyDescent="0.2">
      <c r="A440">
        <v>439</v>
      </c>
      <c r="B440" t="s">
        <v>7005</v>
      </c>
      <c r="C440" t="s">
        <v>6537</v>
      </c>
    </row>
    <row r="441" spans="1:3" x14ac:dyDescent="0.2">
      <c r="A441">
        <v>440</v>
      </c>
      <c r="B441" t="s">
        <v>7006</v>
      </c>
      <c r="C441" t="s">
        <v>6537</v>
      </c>
    </row>
    <row r="442" spans="1:3" x14ac:dyDescent="0.2">
      <c r="A442">
        <v>441</v>
      </c>
      <c r="B442" t="s">
        <v>7007</v>
      </c>
      <c r="C442" t="s">
        <v>6537</v>
      </c>
    </row>
    <row r="443" spans="1:3" x14ac:dyDescent="0.2">
      <c r="A443">
        <v>442</v>
      </c>
      <c r="B443" t="s">
        <v>7008</v>
      </c>
      <c r="C443" t="s">
        <v>6537</v>
      </c>
    </row>
    <row r="444" spans="1:3" x14ac:dyDescent="0.2">
      <c r="A444">
        <v>443</v>
      </c>
      <c r="B444" t="s">
        <v>7009</v>
      </c>
      <c r="C444" t="s">
        <v>6537</v>
      </c>
    </row>
    <row r="445" spans="1:3" x14ac:dyDescent="0.2">
      <c r="A445">
        <v>444</v>
      </c>
      <c r="B445" t="s">
        <v>7010</v>
      </c>
      <c r="C445" t="s">
        <v>6537</v>
      </c>
    </row>
    <row r="446" spans="1:3" x14ac:dyDescent="0.2">
      <c r="A446">
        <v>445</v>
      </c>
      <c r="B446" t="s">
        <v>7011</v>
      </c>
      <c r="C446" t="s">
        <v>6537</v>
      </c>
    </row>
    <row r="447" spans="1:3" x14ac:dyDescent="0.2">
      <c r="A447">
        <v>446</v>
      </c>
      <c r="B447" t="s">
        <v>7012</v>
      </c>
      <c r="C447" t="s">
        <v>6537</v>
      </c>
    </row>
    <row r="448" spans="1:3" x14ac:dyDescent="0.2">
      <c r="A448">
        <v>447</v>
      </c>
      <c r="B448" t="s">
        <v>7013</v>
      </c>
      <c r="C448" t="s">
        <v>6537</v>
      </c>
    </row>
    <row r="449" spans="1:3" x14ac:dyDescent="0.2">
      <c r="A449">
        <v>448</v>
      </c>
      <c r="B449" t="s">
        <v>7014</v>
      </c>
      <c r="C449" t="s">
        <v>6537</v>
      </c>
    </row>
    <row r="450" spans="1:3" x14ac:dyDescent="0.2">
      <c r="A450">
        <v>449</v>
      </c>
      <c r="B450" t="s">
        <v>7015</v>
      </c>
      <c r="C450" t="s">
        <v>6537</v>
      </c>
    </row>
    <row r="451" spans="1:3" x14ac:dyDescent="0.2">
      <c r="A451">
        <v>450</v>
      </c>
      <c r="B451" t="s">
        <v>7016</v>
      </c>
      <c r="C451" t="s">
        <v>6537</v>
      </c>
    </row>
    <row r="452" spans="1:3" x14ac:dyDescent="0.2">
      <c r="A452">
        <v>451</v>
      </c>
      <c r="B452" t="s">
        <v>7017</v>
      </c>
      <c r="C452" t="s">
        <v>6537</v>
      </c>
    </row>
    <row r="453" spans="1:3" x14ac:dyDescent="0.2">
      <c r="A453">
        <v>452</v>
      </c>
      <c r="B453" t="s">
        <v>7018</v>
      </c>
      <c r="C453" t="s">
        <v>6537</v>
      </c>
    </row>
    <row r="454" spans="1:3" x14ac:dyDescent="0.2">
      <c r="A454">
        <v>453</v>
      </c>
      <c r="B454" t="s">
        <v>7019</v>
      </c>
      <c r="C454" t="s">
        <v>6537</v>
      </c>
    </row>
    <row r="455" spans="1:3" x14ac:dyDescent="0.2">
      <c r="A455">
        <v>454</v>
      </c>
      <c r="B455" t="s">
        <v>7020</v>
      </c>
      <c r="C455" t="s">
        <v>6537</v>
      </c>
    </row>
    <row r="456" spans="1:3" x14ac:dyDescent="0.2">
      <c r="A456">
        <v>455</v>
      </c>
      <c r="B456" t="s">
        <v>7021</v>
      </c>
      <c r="C456" t="s">
        <v>6537</v>
      </c>
    </row>
    <row r="457" spans="1:3" x14ac:dyDescent="0.2">
      <c r="A457">
        <v>456</v>
      </c>
      <c r="B457" t="s">
        <v>7022</v>
      </c>
      <c r="C457" t="s">
        <v>6537</v>
      </c>
    </row>
    <row r="458" spans="1:3" x14ac:dyDescent="0.2">
      <c r="A458">
        <v>457</v>
      </c>
      <c r="B458" t="s">
        <v>7023</v>
      </c>
      <c r="C458" t="s">
        <v>7024</v>
      </c>
    </row>
    <row r="459" spans="1:3" x14ac:dyDescent="0.2">
      <c r="A459">
        <v>458</v>
      </c>
      <c r="B459" t="s">
        <v>7025</v>
      </c>
      <c r="C459" t="s">
        <v>6537</v>
      </c>
    </row>
    <row r="460" spans="1:3" x14ac:dyDescent="0.2">
      <c r="A460">
        <v>459</v>
      </c>
      <c r="B460" t="s">
        <v>7026</v>
      </c>
      <c r="C460" t="s">
        <v>6537</v>
      </c>
    </row>
    <row r="461" spans="1:3" x14ac:dyDescent="0.2">
      <c r="A461">
        <v>460</v>
      </c>
      <c r="B461" t="s">
        <v>7027</v>
      </c>
      <c r="C461" t="s">
        <v>6537</v>
      </c>
    </row>
    <row r="462" spans="1:3" x14ac:dyDescent="0.2">
      <c r="A462">
        <v>461</v>
      </c>
      <c r="B462" t="s">
        <v>7028</v>
      </c>
      <c r="C462" t="s">
        <v>6537</v>
      </c>
    </row>
    <row r="463" spans="1:3" x14ac:dyDescent="0.2">
      <c r="A463">
        <v>462</v>
      </c>
      <c r="B463" t="s">
        <v>7029</v>
      </c>
      <c r="C463" t="s">
        <v>6537</v>
      </c>
    </row>
    <row r="464" spans="1:3" x14ac:dyDescent="0.2">
      <c r="A464">
        <v>463</v>
      </c>
      <c r="B464" t="s">
        <v>7030</v>
      </c>
      <c r="C464" t="s">
        <v>7031</v>
      </c>
    </row>
    <row r="465" spans="1:3" x14ac:dyDescent="0.2">
      <c r="A465">
        <v>464</v>
      </c>
      <c r="B465" t="s">
        <v>7032</v>
      </c>
      <c r="C465" t="s">
        <v>6537</v>
      </c>
    </row>
    <row r="466" spans="1:3" x14ac:dyDescent="0.2">
      <c r="A466">
        <v>465</v>
      </c>
      <c r="B466" t="s">
        <v>7033</v>
      </c>
      <c r="C466" t="s">
        <v>6537</v>
      </c>
    </row>
    <row r="467" spans="1:3" x14ac:dyDescent="0.2">
      <c r="A467">
        <v>466</v>
      </c>
      <c r="B467" t="s">
        <v>7034</v>
      </c>
      <c r="C467" t="s">
        <v>6537</v>
      </c>
    </row>
    <row r="468" spans="1:3" x14ac:dyDescent="0.2">
      <c r="A468">
        <v>467</v>
      </c>
      <c r="B468" t="s">
        <v>7035</v>
      </c>
      <c r="C468" t="s">
        <v>6537</v>
      </c>
    </row>
    <row r="469" spans="1:3" x14ac:dyDescent="0.2">
      <c r="A469">
        <v>468</v>
      </c>
      <c r="B469" t="s">
        <v>7036</v>
      </c>
      <c r="C469" t="s">
        <v>6537</v>
      </c>
    </row>
    <row r="470" spans="1:3" x14ac:dyDescent="0.2">
      <c r="A470">
        <v>469</v>
      </c>
      <c r="B470" t="s">
        <v>7037</v>
      </c>
      <c r="C470" t="s">
        <v>6537</v>
      </c>
    </row>
    <row r="471" spans="1:3" x14ac:dyDescent="0.2">
      <c r="A471">
        <v>470</v>
      </c>
      <c r="B471" t="s">
        <v>7038</v>
      </c>
      <c r="C471" t="s">
        <v>6537</v>
      </c>
    </row>
    <row r="472" spans="1:3" x14ac:dyDescent="0.2">
      <c r="A472">
        <v>471</v>
      </c>
      <c r="B472" t="s">
        <v>7039</v>
      </c>
      <c r="C472" t="s">
        <v>6537</v>
      </c>
    </row>
    <row r="473" spans="1:3" x14ac:dyDescent="0.2">
      <c r="A473">
        <v>472</v>
      </c>
      <c r="B473" t="s">
        <v>7040</v>
      </c>
      <c r="C473" t="s">
        <v>7041</v>
      </c>
    </row>
    <row r="474" spans="1:3" x14ac:dyDescent="0.2">
      <c r="A474">
        <v>473</v>
      </c>
      <c r="B474" t="s">
        <v>7042</v>
      </c>
      <c r="C474" t="s">
        <v>6537</v>
      </c>
    </row>
    <row r="475" spans="1:3" x14ac:dyDescent="0.2">
      <c r="A475">
        <v>474</v>
      </c>
      <c r="B475" t="s">
        <v>7043</v>
      </c>
      <c r="C475" t="s">
        <v>6537</v>
      </c>
    </row>
    <row r="476" spans="1:3" x14ac:dyDescent="0.2">
      <c r="A476">
        <v>475</v>
      </c>
      <c r="B476" t="s">
        <v>7044</v>
      </c>
      <c r="C476" t="s">
        <v>6537</v>
      </c>
    </row>
    <row r="477" spans="1:3" x14ac:dyDescent="0.2">
      <c r="A477">
        <v>476</v>
      </c>
      <c r="B477" t="s">
        <v>7045</v>
      </c>
      <c r="C477" t="s">
        <v>6537</v>
      </c>
    </row>
    <row r="478" spans="1:3" x14ac:dyDescent="0.2">
      <c r="A478">
        <v>477</v>
      </c>
      <c r="B478" t="s">
        <v>7046</v>
      </c>
      <c r="C478" t="s">
        <v>7047</v>
      </c>
    </row>
    <row r="479" spans="1:3" x14ac:dyDescent="0.2">
      <c r="A479">
        <v>478</v>
      </c>
      <c r="B479" t="s">
        <v>7048</v>
      </c>
      <c r="C479" t="s">
        <v>6537</v>
      </c>
    </row>
    <row r="480" spans="1:3" x14ac:dyDescent="0.2">
      <c r="A480">
        <v>479</v>
      </c>
      <c r="B480" t="s">
        <v>7049</v>
      </c>
      <c r="C480" t="s">
        <v>6537</v>
      </c>
    </row>
    <row r="481" spans="1:3" x14ac:dyDescent="0.2">
      <c r="A481">
        <v>480</v>
      </c>
      <c r="B481" t="s">
        <v>7050</v>
      </c>
      <c r="C481" t="s">
        <v>6537</v>
      </c>
    </row>
    <row r="482" spans="1:3" x14ac:dyDescent="0.2">
      <c r="A482">
        <v>481</v>
      </c>
      <c r="B482" t="s">
        <v>7051</v>
      </c>
      <c r="C482" t="s">
        <v>6537</v>
      </c>
    </row>
    <row r="483" spans="1:3" x14ac:dyDescent="0.2">
      <c r="A483">
        <v>482</v>
      </c>
      <c r="B483" t="s">
        <v>7052</v>
      </c>
      <c r="C483" t="s">
        <v>6537</v>
      </c>
    </row>
    <row r="484" spans="1:3" x14ac:dyDescent="0.2">
      <c r="A484">
        <v>483</v>
      </c>
      <c r="B484" t="s">
        <v>7053</v>
      </c>
      <c r="C484" t="s">
        <v>7054</v>
      </c>
    </row>
    <row r="485" spans="1:3" x14ac:dyDescent="0.2">
      <c r="A485">
        <v>484</v>
      </c>
      <c r="B485" t="s">
        <v>7055</v>
      </c>
      <c r="C485" t="s">
        <v>6537</v>
      </c>
    </row>
    <row r="486" spans="1:3" x14ac:dyDescent="0.2">
      <c r="A486">
        <v>485</v>
      </c>
      <c r="B486" t="s">
        <v>7056</v>
      </c>
      <c r="C486" t="s">
        <v>6537</v>
      </c>
    </row>
    <row r="487" spans="1:3" x14ac:dyDescent="0.2">
      <c r="A487">
        <v>486</v>
      </c>
      <c r="B487" t="s">
        <v>7057</v>
      </c>
      <c r="C487" t="s">
        <v>6537</v>
      </c>
    </row>
    <row r="488" spans="1:3" x14ac:dyDescent="0.2">
      <c r="A488">
        <v>487</v>
      </c>
      <c r="B488" t="s">
        <v>7058</v>
      </c>
      <c r="C488" t="s">
        <v>6537</v>
      </c>
    </row>
    <row r="489" spans="1:3" x14ac:dyDescent="0.2">
      <c r="A489">
        <v>488</v>
      </c>
      <c r="B489" t="s">
        <v>7059</v>
      </c>
      <c r="C489" t="s">
        <v>6537</v>
      </c>
    </row>
    <row r="490" spans="1:3" x14ac:dyDescent="0.2">
      <c r="A490">
        <v>489</v>
      </c>
      <c r="B490" t="s">
        <v>7060</v>
      </c>
      <c r="C490" t="s">
        <v>6537</v>
      </c>
    </row>
    <row r="491" spans="1:3" x14ac:dyDescent="0.2">
      <c r="A491">
        <v>490</v>
      </c>
      <c r="B491" t="s">
        <v>7061</v>
      </c>
      <c r="C491" t="s">
        <v>6537</v>
      </c>
    </row>
    <row r="492" spans="1:3" x14ac:dyDescent="0.2">
      <c r="A492">
        <v>491</v>
      </c>
      <c r="B492" t="s">
        <v>7062</v>
      </c>
      <c r="C492" t="s">
        <v>6537</v>
      </c>
    </row>
    <row r="493" spans="1:3" x14ac:dyDescent="0.2">
      <c r="A493">
        <v>492</v>
      </c>
      <c r="B493" t="s">
        <v>7063</v>
      </c>
      <c r="C493" t="s">
        <v>6537</v>
      </c>
    </row>
    <row r="494" spans="1:3" x14ac:dyDescent="0.2">
      <c r="A494">
        <v>493</v>
      </c>
      <c r="B494" t="s">
        <v>7064</v>
      </c>
      <c r="C494" t="s">
        <v>6537</v>
      </c>
    </row>
    <row r="495" spans="1:3" x14ac:dyDescent="0.2">
      <c r="A495">
        <v>494</v>
      </c>
      <c r="B495" t="s">
        <v>7065</v>
      </c>
      <c r="C495" t="s">
        <v>6537</v>
      </c>
    </row>
    <row r="496" spans="1:3" x14ac:dyDescent="0.2">
      <c r="A496">
        <v>495</v>
      </c>
      <c r="B496" t="s">
        <v>7066</v>
      </c>
      <c r="C496" t="s">
        <v>6537</v>
      </c>
    </row>
    <row r="497" spans="1:3" x14ac:dyDescent="0.2">
      <c r="A497">
        <v>496</v>
      </c>
      <c r="B497" t="s">
        <v>7067</v>
      </c>
      <c r="C497" t="s">
        <v>6537</v>
      </c>
    </row>
    <row r="498" spans="1:3" x14ac:dyDescent="0.2">
      <c r="A498">
        <v>497</v>
      </c>
      <c r="B498" t="s">
        <v>7068</v>
      </c>
      <c r="C498" t="s">
        <v>6537</v>
      </c>
    </row>
    <row r="499" spans="1:3" x14ac:dyDescent="0.2">
      <c r="A499">
        <v>498</v>
      </c>
      <c r="B499" t="s">
        <v>7069</v>
      </c>
      <c r="C499" t="s">
        <v>6537</v>
      </c>
    </row>
    <row r="500" spans="1:3" x14ac:dyDescent="0.2">
      <c r="A500">
        <v>499</v>
      </c>
      <c r="B500" t="s">
        <v>7070</v>
      </c>
      <c r="C500" t="s">
        <v>6537</v>
      </c>
    </row>
    <row r="501" spans="1:3" x14ac:dyDescent="0.2">
      <c r="A501">
        <v>500</v>
      </c>
      <c r="B501" t="s">
        <v>7071</v>
      </c>
      <c r="C501" t="s">
        <v>6537</v>
      </c>
    </row>
    <row r="502" spans="1:3" x14ac:dyDescent="0.2">
      <c r="A502">
        <v>501</v>
      </c>
      <c r="B502" t="s">
        <v>7072</v>
      </c>
      <c r="C502" t="s">
        <v>6537</v>
      </c>
    </row>
    <row r="503" spans="1:3" x14ac:dyDescent="0.2">
      <c r="A503">
        <v>502</v>
      </c>
      <c r="B503" t="s">
        <v>7073</v>
      </c>
      <c r="C503" t="s">
        <v>6537</v>
      </c>
    </row>
    <row r="504" spans="1:3" x14ac:dyDescent="0.2">
      <c r="A504">
        <v>503</v>
      </c>
      <c r="B504" t="s">
        <v>7074</v>
      </c>
      <c r="C504" t="s">
        <v>6537</v>
      </c>
    </row>
    <row r="505" spans="1:3" x14ac:dyDescent="0.2">
      <c r="A505">
        <v>504</v>
      </c>
      <c r="B505" t="s">
        <v>7075</v>
      </c>
      <c r="C505" t="s">
        <v>6537</v>
      </c>
    </row>
    <row r="506" spans="1:3" x14ac:dyDescent="0.2">
      <c r="A506">
        <v>505</v>
      </c>
      <c r="B506" t="s">
        <v>7076</v>
      </c>
      <c r="C506" t="s">
        <v>6537</v>
      </c>
    </row>
    <row r="507" spans="1:3" x14ac:dyDescent="0.2">
      <c r="A507">
        <v>506</v>
      </c>
      <c r="B507" t="s">
        <v>7077</v>
      </c>
      <c r="C507" t="s">
        <v>6537</v>
      </c>
    </row>
    <row r="508" spans="1:3" x14ac:dyDescent="0.2">
      <c r="A508">
        <v>507</v>
      </c>
      <c r="B508" t="s">
        <v>7078</v>
      </c>
      <c r="C508" t="s">
        <v>6537</v>
      </c>
    </row>
    <row r="509" spans="1:3" x14ac:dyDescent="0.2">
      <c r="A509">
        <v>508</v>
      </c>
      <c r="B509" t="s">
        <v>7079</v>
      </c>
      <c r="C509" t="s">
        <v>6537</v>
      </c>
    </row>
    <row r="510" spans="1:3" x14ac:dyDescent="0.2">
      <c r="A510">
        <v>509</v>
      </c>
      <c r="B510" t="s">
        <v>7080</v>
      </c>
      <c r="C510" t="s">
        <v>6537</v>
      </c>
    </row>
    <row r="511" spans="1:3" x14ac:dyDescent="0.2">
      <c r="A511">
        <v>510</v>
      </c>
      <c r="B511" t="s">
        <v>7081</v>
      </c>
      <c r="C511" t="s">
        <v>6537</v>
      </c>
    </row>
    <row r="512" spans="1:3" x14ac:dyDescent="0.2">
      <c r="A512">
        <v>511</v>
      </c>
      <c r="B512" t="s">
        <v>7082</v>
      </c>
      <c r="C512" t="s">
        <v>6537</v>
      </c>
    </row>
    <row r="513" spans="1:3" x14ac:dyDescent="0.2">
      <c r="A513">
        <v>512</v>
      </c>
      <c r="B513" t="s">
        <v>7082</v>
      </c>
      <c r="C513" t="s">
        <v>7083</v>
      </c>
    </row>
    <row r="514" spans="1:3" x14ac:dyDescent="0.2">
      <c r="A514">
        <v>513</v>
      </c>
      <c r="B514" t="s">
        <v>7084</v>
      </c>
      <c r="C514" t="s">
        <v>6537</v>
      </c>
    </row>
    <row r="515" spans="1:3" x14ac:dyDescent="0.2">
      <c r="A515">
        <v>514</v>
      </c>
      <c r="B515" t="s">
        <v>7085</v>
      </c>
      <c r="C515" t="s">
        <v>6537</v>
      </c>
    </row>
    <row r="516" spans="1:3" x14ac:dyDescent="0.2">
      <c r="A516">
        <v>515</v>
      </c>
      <c r="B516" t="s">
        <v>7086</v>
      </c>
      <c r="C516" t="s">
        <v>6537</v>
      </c>
    </row>
    <row r="517" spans="1:3" x14ac:dyDescent="0.2">
      <c r="A517">
        <v>516</v>
      </c>
      <c r="B517" t="s">
        <v>7087</v>
      </c>
      <c r="C517" t="s">
        <v>6537</v>
      </c>
    </row>
    <row r="518" spans="1:3" x14ac:dyDescent="0.2">
      <c r="A518">
        <v>517</v>
      </c>
      <c r="B518" t="s">
        <v>7088</v>
      </c>
      <c r="C518" t="s">
        <v>6537</v>
      </c>
    </row>
    <row r="519" spans="1:3" x14ac:dyDescent="0.2">
      <c r="A519">
        <v>518</v>
      </c>
      <c r="B519" t="s">
        <v>7089</v>
      </c>
      <c r="C519" t="s">
        <v>6537</v>
      </c>
    </row>
    <row r="520" spans="1:3" x14ac:dyDescent="0.2">
      <c r="A520">
        <v>519</v>
      </c>
      <c r="B520" t="s">
        <v>7090</v>
      </c>
      <c r="C520" t="s">
        <v>6537</v>
      </c>
    </row>
    <row r="521" spans="1:3" x14ac:dyDescent="0.2">
      <c r="A521">
        <v>520</v>
      </c>
      <c r="B521" t="s">
        <v>7091</v>
      </c>
      <c r="C521" t="s">
        <v>6537</v>
      </c>
    </row>
    <row r="522" spans="1:3" x14ac:dyDescent="0.2">
      <c r="A522">
        <v>521</v>
      </c>
      <c r="B522" t="s">
        <v>7092</v>
      </c>
      <c r="C522" t="s">
        <v>6537</v>
      </c>
    </row>
    <row r="523" spans="1:3" x14ac:dyDescent="0.2">
      <c r="A523">
        <v>522</v>
      </c>
      <c r="B523" t="s">
        <v>7093</v>
      </c>
      <c r="C523" t="s">
        <v>6537</v>
      </c>
    </row>
    <row r="524" spans="1:3" x14ac:dyDescent="0.2">
      <c r="A524">
        <v>523</v>
      </c>
      <c r="B524" t="s">
        <v>7094</v>
      </c>
      <c r="C524" t="s">
        <v>6537</v>
      </c>
    </row>
    <row r="525" spans="1:3" x14ac:dyDescent="0.2">
      <c r="A525">
        <v>524</v>
      </c>
      <c r="B525" t="s">
        <v>7095</v>
      </c>
      <c r="C525" t="s">
        <v>7096</v>
      </c>
    </row>
    <row r="526" spans="1:3" x14ac:dyDescent="0.2">
      <c r="A526">
        <v>525</v>
      </c>
      <c r="B526" t="s">
        <v>7097</v>
      </c>
      <c r="C526" t="s">
        <v>6537</v>
      </c>
    </row>
    <row r="527" spans="1:3" x14ac:dyDescent="0.2">
      <c r="A527">
        <v>526</v>
      </c>
      <c r="B527" t="s">
        <v>7098</v>
      </c>
      <c r="C527" t="s">
        <v>6847</v>
      </c>
    </row>
    <row r="528" spans="1:3" x14ac:dyDescent="0.2">
      <c r="A528">
        <v>527</v>
      </c>
      <c r="B528" t="s">
        <v>7099</v>
      </c>
      <c r="C528" t="s">
        <v>6847</v>
      </c>
    </row>
    <row r="529" spans="1:3" x14ac:dyDescent="0.2">
      <c r="A529">
        <v>528</v>
      </c>
      <c r="B529" t="s">
        <v>7100</v>
      </c>
      <c r="C529" t="s">
        <v>6537</v>
      </c>
    </row>
    <row r="530" spans="1:3" x14ac:dyDescent="0.2">
      <c r="A530">
        <v>529</v>
      </c>
      <c r="B530" t="s">
        <v>7101</v>
      </c>
      <c r="C530" t="s">
        <v>6537</v>
      </c>
    </row>
    <row r="531" spans="1:3" x14ac:dyDescent="0.2">
      <c r="A531">
        <v>530</v>
      </c>
      <c r="B531" t="s">
        <v>7102</v>
      </c>
      <c r="C531" t="s">
        <v>6537</v>
      </c>
    </row>
    <row r="532" spans="1:3" x14ac:dyDescent="0.2">
      <c r="A532">
        <v>531</v>
      </c>
      <c r="B532" t="s">
        <v>7103</v>
      </c>
      <c r="C532" t="s">
        <v>6537</v>
      </c>
    </row>
    <row r="533" spans="1:3" x14ac:dyDescent="0.2">
      <c r="A533">
        <v>532</v>
      </c>
      <c r="B533" t="s">
        <v>7104</v>
      </c>
      <c r="C533" t="s">
        <v>6537</v>
      </c>
    </row>
    <row r="534" spans="1:3" x14ac:dyDescent="0.2">
      <c r="A534">
        <v>533</v>
      </c>
      <c r="B534" t="s">
        <v>7105</v>
      </c>
      <c r="C534" t="s">
        <v>6537</v>
      </c>
    </row>
    <row r="535" spans="1:3" x14ac:dyDescent="0.2">
      <c r="A535">
        <v>534</v>
      </c>
      <c r="B535" t="s">
        <v>7106</v>
      </c>
      <c r="C535" t="s">
        <v>6537</v>
      </c>
    </row>
    <row r="536" spans="1:3" x14ac:dyDescent="0.2">
      <c r="A536">
        <v>535</v>
      </c>
      <c r="B536" t="s">
        <v>7107</v>
      </c>
      <c r="C536" t="s">
        <v>6537</v>
      </c>
    </row>
    <row r="537" spans="1:3" x14ac:dyDescent="0.2">
      <c r="A537">
        <v>536</v>
      </c>
      <c r="B537" t="s">
        <v>7108</v>
      </c>
      <c r="C537" t="s">
        <v>6537</v>
      </c>
    </row>
    <row r="538" spans="1:3" x14ac:dyDescent="0.2">
      <c r="A538">
        <v>537</v>
      </c>
      <c r="B538" t="s">
        <v>7109</v>
      </c>
      <c r="C538" t="s">
        <v>6537</v>
      </c>
    </row>
    <row r="539" spans="1:3" x14ac:dyDescent="0.2">
      <c r="A539">
        <v>538</v>
      </c>
      <c r="B539" t="s">
        <v>7110</v>
      </c>
      <c r="C539" t="s">
        <v>6537</v>
      </c>
    </row>
    <row r="540" spans="1:3" x14ac:dyDescent="0.2">
      <c r="A540">
        <v>539</v>
      </c>
      <c r="B540" t="s">
        <v>7111</v>
      </c>
      <c r="C540" t="s">
        <v>7112</v>
      </c>
    </row>
    <row r="541" spans="1:3" x14ac:dyDescent="0.2">
      <c r="A541">
        <v>540</v>
      </c>
      <c r="B541" t="s">
        <v>7111</v>
      </c>
      <c r="C541" t="s">
        <v>7113</v>
      </c>
    </row>
    <row r="542" spans="1:3" x14ac:dyDescent="0.2">
      <c r="A542">
        <v>541</v>
      </c>
      <c r="B542" t="s">
        <v>7114</v>
      </c>
      <c r="C542" t="s">
        <v>6537</v>
      </c>
    </row>
    <row r="543" spans="1:3" x14ac:dyDescent="0.2">
      <c r="A543">
        <v>542</v>
      </c>
      <c r="B543" t="s">
        <v>7115</v>
      </c>
      <c r="C543" t="s">
        <v>6537</v>
      </c>
    </row>
    <row r="544" spans="1:3" x14ac:dyDescent="0.2">
      <c r="A544">
        <v>543</v>
      </c>
      <c r="B544" t="s">
        <v>7116</v>
      </c>
      <c r="C544" t="s">
        <v>6537</v>
      </c>
    </row>
    <row r="545" spans="1:3" x14ac:dyDescent="0.2">
      <c r="A545">
        <v>544</v>
      </c>
      <c r="B545" t="s">
        <v>7117</v>
      </c>
      <c r="C545" t="s">
        <v>7118</v>
      </c>
    </row>
    <row r="546" spans="1:3" x14ac:dyDescent="0.2">
      <c r="A546">
        <v>545</v>
      </c>
      <c r="B546" t="s">
        <v>7119</v>
      </c>
      <c r="C546" t="s">
        <v>6537</v>
      </c>
    </row>
    <row r="547" spans="1:3" x14ac:dyDescent="0.2">
      <c r="A547">
        <v>546</v>
      </c>
      <c r="B547" t="s">
        <v>7120</v>
      </c>
      <c r="C547" t="s">
        <v>6537</v>
      </c>
    </row>
    <row r="548" spans="1:3" x14ac:dyDescent="0.2">
      <c r="A548">
        <v>547</v>
      </c>
      <c r="B548" t="s">
        <v>7121</v>
      </c>
      <c r="C548" t="s">
        <v>6537</v>
      </c>
    </row>
    <row r="549" spans="1:3" x14ac:dyDescent="0.2">
      <c r="A549">
        <v>548</v>
      </c>
      <c r="B549" t="s">
        <v>7122</v>
      </c>
      <c r="C549" t="s">
        <v>6537</v>
      </c>
    </row>
    <row r="550" spans="1:3" x14ac:dyDescent="0.2">
      <c r="A550">
        <v>549</v>
      </c>
      <c r="B550" t="s">
        <v>7123</v>
      </c>
      <c r="C550" t="s">
        <v>6537</v>
      </c>
    </row>
    <row r="551" spans="1:3" x14ac:dyDescent="0.2">
      <c r="A551">
        <v>550</v>
      </c>
      <c r="B551" t="s">
        <v>7124</v>
      </c>
      <c r="C551" t="s">
        <v>6537</v>
      </c>
    </row>
    <row r="552" spans="1:3" x14ac:dyDescent="0.2">
      <c r="A552">
        <v>551</v>
      </c>
      <c r="B552" t="s">
        <v>7125</v>
      </c>
      <c r="C552" t="s">
        <v>6537</v>
      </c>
    </row>
    <row r="553" spans="1:3" x14ac:dyDescent="0.2">
      <c r="A553">
        <v>552</v>
      </c>
      <c r="B553" t="s">
        <v>7126</v>
      </c>
      <c r="C553" t="s">
        <v>6537</v>
      </c>
    </row>
    <row r="554" spans="1:3" x14ac:dyDescent="0.2">
      <c r="A554">
        <v>553</v>
      </c>
      <c r="B554" t="s">
        <v>7127</v>
      </c>
      <c r="C554" t="s">
        <v>6537</v>
      </c>
    </row>
    <row r="555" spans="1:3" x14ac:dyDescent="0.2">
      <c r="A555">
        <v>554</v>
      </c>
      <c r="B555" t="s">
        <v>7128</v>
      </c>
      <c r="C555" t="s">
        <v>6537</v>
      </c>
    </row>
    <row r="556" spans="1:3" x14ac:dyDescent="0.2">
      <c r="A556">
        <v>555</v>
      </c>
      <c r="B556" t="s">
        <v>7129</v>
      </c>
      <c r="C556" t="s">
        <v>6537</v>
      </c>
    </row>
    <row r="557" spans="1:3" x14ac:dyDescent="0.2">
      <c r="A557">
        <v>556</v>
      </c>
      <c r="B557" t="s">
        <v>7130</v>
      </c>
      <c r="C557" t="s">
        <v>6537</v>
      </c>
    </row>
    <row r="558" spans="1:3" x14ac:dyDescent="0.2">
      <c r="A558">
        <v>557</v>
      </c>
      <c r="B558" t="s">
        <v>7131</v>
      </c>
      <c r="C558" t="s">
        <v>6537</v>
      </c>
    </row>
    <row r="559" spans="1:3" x14ac:dyDescent="0.2">
      <c r="A559">
        <v>558</v>
      </c>
      <c r="B559" t="s">
        <v>7132</v>
      </c>
      <c r="C559" t="s">
        <v>6537</v>
      </c>
    </row>
    <row r="560" spans="1:3" x14ac:dyDescent="0.2">
      <c r="A560">
        <v>559</v>
      </c>
      <c r="B560" t="s">
        <v>7133</v>
      </c>
      <c r="C560" t="s">
        <v>6537</v>
      </c>
    </row>
    <row r="561" spans="1:3" x14ac:dyDescent="0.2">
      <c r="A561">
        <v>560</v>
      </c>
      <c r="B561" t="s">
        <v>7134</v>
      </c>
      <c r="C561" t="s">
        <v>6537</v>
      </c>
    </row>
    <row r="562" spans="1:3" x14ac:dyDescent="0.2">
      <c r="A562">
        <v>561</v>
      </c>
      <c r="B562" t="s">
        <v>7135</v>
      </c>
      <c r="C562" t="s">
        <v>6537</v>
      </c>
    </row>
    <row r="563" spans="1:3" x14ac:dyDescent="0.2">
      <c r="A563">
        <v>562</v>
      </c>
      <c r="B563" t="s">
        <v>7136</v>
      </c>
      <c r="C563" t="s">
        <v>6537</v>
      </c>
    </row>
    <row r="564" spans="1:3" x14ac:dyDescent="0.2">
      <c r="A564">
        <v>563</v>
      </c>
      <c r="B564" t="s">
        <v>7137</v>
      </c>
      <c r="C564" t="s">
        <v>6537</v>
      </c>
    </row>
    <row r="565" spans="1:3" x14ac:dyDescent="0.2">
      <c r="A565">
        <v>564</v>
      </c>
      <c r="B565" t="s">
        <v>7138</v>
      </c>
      <c r="C565" t="s">
        <v>6537</v>
      </c>
    </row>
    <row r="566" spans="1:3" x14ac:dyDescent="0.2">
      <c r="A566">
        <v>565</v>
      </c>
      <c r="B566" t="s">
        <v>7139</v>
      </c>
      <c r="C566" t="s">
        <v>6537</v>
      </c>
    </row>
    <row r="567" spans="1:3" x14ac:dyDescent="0.2">
      <c r="A567">
        <v>566</v>
      </c>
      <c r="B567" t="s">
        <v>7139</v>
      </c>
      <c r="C567" t="s">
        <v>7140</v>
      </c>
    </row>
    <row r="568" spans="1:3" x14ac:dyDescent="0.2">
      <c r="A568">
        <v>567</v>
      </c>
      <c r="B568" t="s">
        <v>7139</v>
      </c>
      <c r="C568" t="s">
        <v>7141</v>
      </c>
    </row>
    <row r="569" spans="1:3" x14ac:dyDescent="0.2">
      <c r="A569">
        <v>568</v>
      </c>
      <c r="B569" t="s">
        <v>7142</v>
      </c>
      <c r="C569" t="s">
        <v>6537</v>
      </c>
    </row>
    <row r="570" spans="1:3" x14ac:dyDescent="0.2">
      <c r="A570">
        <v>569</v>
      </c>
      <c r="B570" t="s">
        <v>7143</v>
      </c>
      <c r="C570" t="s">
        <v>6537</v>
      </c>
    </row>
    <row r="571" spans="1:3" x14ac:dyDescent="0.2">
      <c r="A571">
        <v>570</v>
      </c>
      <c r="B571" t="s">
        <v>7144</v>
      </c>
      <c r="C571" t="s">
        <v>6537</v>
      </c>
    </row>
    <row r="572" spans="1:3" x14ac:dyDescent="0.2">
      <c r="A572">
        <v>571</v>
      </c>
      <c r="B572" t="s">
        <v>7145</v>
      </c>
      <c r="C572" t="s">
        <v>6537</v>
      </c>
    </row>
    <row r="573" spans="1:3" x14ac:dyDescent="0.2">
      <c r="A573">
        <v>572</v>
      </c>
      <c r="B573" t="s">
        <v>7146</v>
      </c>
      <c r="C573" t="s">
        <v>6537</v>
      </c>
    </row>
    <row r="574" spans="1:3" x14ac:dyDescent="0.2">
      <c r="A574">
        <v>573</v>
      </c>
      <c r="B574" t="s">
        <v>7147</v>
      </c>
      <c r="C574" t="s">
        <v>6537</v>
      </c>
    </row>
    <row r="575" spans="1:3" x14ac:dyDescent="0.2">
      <c r="A575">
        <v>574</v>
      </c>
      <c r="B575" t="s">
        <v>7148</v>
      </c>
      <c r="C575" t="s">
        <v>6537</v>
      </c>
    </row>
    <row r="576" spans="1:3" x14ac:dyDescent="0.2">
      <c r="A576">
        <v>575</v>
      </c>
      <c r="B576" t="s">
        <v>7149</v>
      </c>
      <c r="C576" t="s">
        <v>6537</v>
      </c>
    </row>
    <row r="577" spans="1:3" x14ac:dyDescent="0.2">
      <c r="A577">
        <v>576</v>
      </c>
      <c r="B577" t="s">
        <v>7150</v>
      </c>
      <c r="C577" t="s">
        <v>6537</v>
      </c>
    </row>
    <row r="578" spans="1:3" x14ac:dyDescent="0.2">
      <c r="A578">
        <v>577</v>
      </c>
      <c r="B578" t="s">
        <v>7151</v>
      </c>
      <c r="C578" t="s">
        <v>7152</v>
      </c>
    </row>
    <row r="579" spans="1:3" x14ac:dyDescent="0.2">
      <c r="A579">
        <v>578</v>
      </c>
      <c r="B579" t="s">
        <v>7153</v>
      </c>
      <c r="C579" t="s">
        <v>6537</v>
      </c>
    </row>
    <row r="580" spans="1:3" x14ac:dyDescent="0.2">
      <c r="A580">
        <v>579</v>
      </c>
      <c r="B580" t="s">
        <v>7154</v>
      </c>
      <c r="C580" t="s">
        <v>7155</v>
      </c>
    </row>
    <row r="581" spans="1:3" x14ac:dyDescent="0.2">
      <c r="A581">
        <v>580</v>
      </c>
      <c r="B581" t="s">
        <v>7156</v>
      </c>
      <c r="C581" t="s">
        <v>6537</v>
      </c>
    </row>
    <row r="582" spans="1:3" x14ac:dyDescent="0.2">
      <c r="A582">
        <v>581</v>
      </c>
      <c r="B582" t="s">
        <v>7157</v>
      </c>
      <c r="C582" t="s">
        <v>6537</v>
      </c>
    </row>
    <row r="583" spans="1:3" x14ac:dyDescent="0.2">
      <c r="A583">
        <v>582</v>
      </c>
      <c r="B583" t="s">
        <v>7158</v>
      </c>
      <c r="C583" t="s">
        <v>6537</v>
      </c>
    </row>
    <row r="584" spans="1:3" x14ac:dyDescent="0.2">
      <c r="A584">
        <v>583</v>
      </c>
      <c r="B584" t="s">
        <v>7159</v>
      </c>
      <c r="C584" t="s">
        <v>7160</v>
      </c>
    </row>
    <row r="585" spans="1:3" x14ac:dyDescent="0.2">
      <c r="A585">
        <v>584</v>
      </c>
      <c r="B585" t="s">
        <v>7161</v>
      </c>
      <c r="C585" t="s">
        <v>6537</v>
      </c>
    </row>
    <row r="586" spans="1:3" x14ac:dyDescent="0.2">
      <c r="A586">
        <v>585</v>
      </c>
      <c r="B586" t="s">
        <v>7162</v>
      </c>
      <c r="C586" t="s">
        <v>6537</v>
      </c>
    </row>
    <row r="587" spans="1:3" x14ac:dyDescent="0.2">
      <c r="A587">
        <v>586</v>
      </c>
      <c r="B587" t="s">
        <v>7163</v>
      </c>
      <c r="C587" t="s">
        <v>6537</v>
      </c>
    </row>
    <row r="588" spans="1:3" x14ac:dyDescent="0.2">
      <c r="A588">
        <v>587</v>
      </c>
      <c r="B588" t="s">
        <v>7164</v>
      </c>
      <c r="C588" t="s">
        <v>6537</v>
      </c>
    </row>
    <row r="589" spans="1:3" x14ac:dyDescent="0.2">
      <c r="A589">
        <v>588</v>
      </c>
      <c r="B589" t="s">
        <v>7165</v>
      </c>
      <c r="C589" t="s">
        <v>6537</v>
      </c>
    </row>
    <row r="590" spans="1:3" x14ac:dyDescent="0.2">
      <c r="A590">
        <v>589</v>
      </c>
      <c r="B590" t="s">
        <v>7166</v>
      </c>
      <c r="C590" t="s">
        <v>6537</v>
      </c>
    </row>
    <row r="591" spans="1:3" x14ac:dyDescent="0.2">
      <c r="A591">
        <v>590</v>
      </c>
      <c r="B591" t="s">
        <v>7167</v>
      </c>
      <c r="C591" t="s">
        <v>6537</v>
      </c>
    </row>
    <row r="592" spans="1:3" x14ac:dyDescent="0.2">
      <c r="A592">
        <v>591</v>
      </c>
      <c r="B592" t="s">
        <v>7168</v>
      </c>
      <c r="C592" t="s">
        <v>6537</v>
      </c>
    </row>
    <row r="593" spans="1:3" x14ac:dyDescent="0.2">
      <c r="A593">
        <v>592</v>
      </c>
      <c r="B593" t="s">
        <v>7169</v>
      </c>
      <c r="C593" t="s">
        <v>6537</v>
      </c>
    </row>
    <row r="594" spans="1:3" x14ac:dyDescent="0.2">
      <c r="A594">
        <v>593</v>
      </c>
      <c r="B594" t="s">
        <v>7170</v>
      </c>
      <c r="C594" t="s">
        <v>6537</v>
      </c>
    </row>
    <row r="595" spans="1:3" x14ac:dyDescent="0.2">
      <c r="A595">
        <v>594</v>
      </c>
      <c r="B595" t="s">
        <v>7171</v>
      </c>
      <c r="C595" t="s">
        <v>6537</v>
      </c>
    </row>
    <row r="596" spans="1:3" x14ac:dyDescent="0.2">
      <c r="A596">
        <v>595</v>
      </c>
      <c r="B596" t="s">
        <v>7172</v>
      </c>
      <c r="C596" t="s">
        <v>6537</v>
      </c>
    </row>
    <row r="597" spans="1:3" x14ac:dyDescent="0.2">
      <c r="A597">
        <v>596</v>
      </c>
      <c r="B597" t="s">
        <v>7173</v>
      </c>
      <c r="C597" t="s">
        <v>7174</v>
      </c>
    </row>
    <row r="598" spans="1:3" x14ac:dyDescent="0.2">
      <c r="A598">
        <v>597</v>
      </c>
      <c r="B598" t="s">
        <v>7175</v>
      </c>
      <c r="C598" t="s">
        <v>6537</v>
      </c>
    </row>
    <row r="599" spans="1:3" x14ac:dyDescent="0.2">
      <c r="A599">
        <v>598</v>
      </c>
      <c r="B599" t="s">
        <v>7176</v>
      </c>
      <c r="C599" t="s">
        <v>6537</v>
      </c>
    </row>
    <row r="600" spans="1:3" x14ac:dyDescent="0.2">
      <c r="A600">
        <v>599</v>
      </c>
      <c r="B600" t="s">
        <v>7177</v>
      </c>
      <c r="C600" t="s">
        <v>6537</v>
      </c>
    </row>
    <row r="601" spans="1:3" x14ac:dyDescent="0.2">
      <c r="A601">
        <v>600</v>
      </c>
      <c r="B601" t="s">
        <v>7178</v>
      </c>
      <c r="C601" t="s">
        <v>6537</v>
      </c>
    </row>
    <row r="602" spans="1:3" x14ac:dyDescent="0.2">
      <c r="A602">
        <v>601</v>
      </c>
      <c r="B602" t="s">
        <v>7179</v>
      </c>
      <c r="C602" t="s">
        <v>6537</v>
      </c>
    </row>
    <row r="603" spans="1:3" x14ac:dyDescent="0.2">
      <c r="A603">
        <v>602</v>
      </c>
      <c r="B603" t="s">
        <v>7180</v>
      </c>
      <c r="C603" t="s">
        <v>6537</v>
      </c>
    </row>
    <row r="604" spans="1:3" x14ac:dyDescent="0.2">
      <c r="A604">
        <v>603</v>
      </c>
      <c r="B604" t="s">
        <v>7181</v>
      </c>
      <c r="C604" t="s">
        <v>6537</v>
      </c>
    </row>
    <row r="605" spans="1:3" x14ac:dyDescent="0.2">
      <c r="A605">
        <v>604</v>
      </c>
      <c r="B605" t="s">
        <v>7182</v>
      </c>
      <c r="C605" t="s">
        <v>6537</v>
      </c>
    </row>
    <row r="606" spans="1:3" x14ac:dyDescent="0.2">
      <c r="A606">
        <v>605</v>
      </c>
      <c r="B606" t="s">
        <v>7183</v>
      </c>
      <c r="C606" t="s">
        <v>6537</v>
      </c>
    </row>
    <row r="607" spans="1:3" x14ac:dyDescent="0.2">
      <c r="A607">
        <v>606</v>
      </c>
      <c r="B607" t="s">
        <v>7184</v>
      </c>
      <c r="C607" t="s">
        <v>6537</v>
      </c>
    </row>
    <row r="608" spans="1:3" x14ac:dyDescent="0.2">
      <c r="A608">
        <v>607</v>
      </c>
      <c r="B608" t="s">
        <v>7185</v>
      </c>
      <c r="C608" t="s">
        <v>6537</v>
      </c>
    </row>
    <row r="609" spans="1:3" x14ac:dyDescent="0.2">
      <c r="A609">
        <v>608</v>
      </c>
      <c r="B609" t="s">
        <v>7186</v>
      </c>
      <c r="C609" t="s">
        <v>6537</v>
      </c>
    </row>
    <row r="610" spans="1:3" x14ac:dyDescent="0.2">
      <c r="A610">
        <v>609</v>
      </c>
      <c r="B610" t="s">
        <v>7187</v>
      </c>
      <c r="C610" t="s">
        <v>6537</v>
      </c>
    </row>
    <row r="611" spans="1:3" x14ac:dyDescent="0.2">
      <c r="A611">
        <v>610</v>
      </c>
      <c r="B611" t="s">
        <v>7188</v>
      </c>
      <c r="C611" t="s">
        <v>6537</v>
      </c>
    </row>
    <row r="612" spans="1:3" x14ac:dyDescent="0.2">
      <c r="A612">
        <v>611</v>
      </c>
      <c r="B612" t="s">
        <v>7189</v>
      </c>
      <c r="C612" t="s">
        <v>6537</v>
      </c>
    </row>
    <row r="613" spans="1:3" x14ac:dyDescent="0.2">
      <c r="A613">
        <v>612</v>
      </c>
      <c r="B613" t="s">
        <v>7190</v>
      </c>
      <c r="C613" t="s">
        <v>6537</v>
      </c>
    </row>
    <row r="614" spans="1:3" x14ac:dyDescent="0.2">
      <c r="A614">
        <v>613</v>
      </c>
      <c r="B614" t="s">
        <v>7191</v>
      </c>
      <c r="C614" t="s">
        <v>6537</v>
      </c>
    </row>
    <row r="615" spans="1:3" x14ac:dyDescent="0.2">
      <c r="A615">
        <v>614</v>
      </c>
      <c r="B615" t="s">
        <v>7192</v>
      </c>
      <c r="C615" t="s">
        <v>6537</v>
      </c>
    </row>
    <row r="616" spans="1:3" x14ac:dyDescent="0.2">
      <c r="A616">
        <v>615</v>
      </c>
      <c r="B616" t="s">
        <v>7193</v>
      </c>
      <c r="C616" t="s">
        <v>6537</v>
      </c>
    </row>
    <row r="617" spans="1:3" x14ac:dyDescent="0.2">
      <c r="A617">
        <v>616</v>
      </c>
      <c r="B617" t="s">
        <v>7194</v>
      </c>
      <c r="C617" t="s">
        <v>6537</v>
      </c>
    </row>
    <row r="618" spans="1:3" x14ac:dyDescent="0.2">
      <c r="A618">
        <v>617</v>
      </c>
      <c r="B618" t="s">
        <v>7195</v>
      </c>
      <c r="C618" t="s">
        <v>6537</v>
      </c>
    </row>
    <row r="619" spans="1:3" x14ac:dyDescent="0.2">
      <c r="A619">
        <v>618</v>
      </c>
      <c r="B619" t="s">
        <v>7196</v>
      </c>
      <c r="C619" t="s">
        <v>6537</v>
      </c>
    </row>
    <row r="620" spans="1:3" x14ac:dyDescent="0.2">
      <c r="A620">
        <v>619</v>
      </c>
      <c r="B620" t="s">
        <v>7197</v>
      </c>
      <c r="C620" t="s">
        <v>6537</v>
      </c>
    </row>
    <row r="621" spans="1:3" x14ac:dyDescent="0.2">
      <c r="A621">
        <v>620</v>
      </c>
      <c r="B621" t="s">
        <v>7198</v>
      </c>
      <c r="C621" t="s">
        <v>6537</v>
      </c>
    </row>
    <row r="622" spans="1:3" x14ac:dyDescent="0.2">
      <c r="A622">
        <v>621</v>
      </c>
      <c r="B622" t="s">
        <v>7199</v>
      </c>
      <c r="C622" t="s">
        <v>6537</v>
      </c>
    </row>
    <row r="623" spans="1:3" x14ac:dyDescent="0.2">
      <c r="A623">
        <v>622</v>
      </c>
      <c r="B623" t="s">
        <v>7200</v>
      </c>
      <c r="C623" t="s">
        <v>6537</v>
      </c>
    </row>
    <row r="624" spans="1:3" x14ac:dyDescent="0.2">
      <c r="A624">
        <v>623</v>
      </c>
      <c r="B624" t="s">
        <v>7201</v>
      </c>
      <c r="C624" t="s">
        <v>6537</v>
      </c>
    </row>
    <row r="625" spans="1:3" x14ac:dyDescent="0.2">
      <c r="A625">
        <v>624</v>
      </c>
      <c r="B625" t="s">
        <v>7202</v>
      </c>
      <c r="C625" t="s">
        <v>6537</v>
      </c>
    </row>
    <row r="626" spans="1:3" x14ac:dyDescent="0.2">
      <c r="A626">
        <v>625</v>
      </c>
      <c r="B626" t="s">
        <v>7203</v>
      </c>
      <c r="C626" t="s">
        <v>6537</v>
      </c>
    </row>
    <row r="627" spans="1:3" x14ac:dyDescent="0.2">
      <c r="A627">
        <v>626</v>
      </c>
      <c r="B627" t="s">
        <v>7204</v>
      </c>
      <c r="C627" t="s">
        <v>6537</v>
      </c>
    </row>
    <row r="628" spans="1:3" x14ac:dyDescent="0.2">
      <c r="A628">
        <v>627</v>
      </c>
      <c r="B628" t="s">
        <v>7205</v>
      </c>
      <c r="C628" t="s">
        <v>6537</v>
      </c>
    </row>
    <row r="629" spans="1:3" x14ac:dyDescent="0.2">
      <c r="A629">
        <v>628</v>
      </c>
      <c r="B629" t="s">
        <v>7206</v>
      </c>
      <c r="C629" t="s">
        <v>6537</v>
      </c>
    </row>
    <row r="630" spans="1:3" x14ac:dyDescent="0.2">
      <c r="A630">
        <v>629</v>
      </c>
      <c r="B630" t="s">
        <v>7207</v>
      </c>
      <c r="C630" t="s">
        <v>6537</v>
      </c>
    </row>
    <row r="631" spans="1:3" x14ac:dyDescent="0.2">
      <c r="A631">
        <v>630</v>
      </c>
      <c r="B631" t="s">
        <v>7208</v>
      </c>
      <c r="C631" t="s">
        <v>6537</v>
      </c>
    </row>
    <row r="632" spans="1:3" x14ac:dyDescent="0.2">
      <c r="A632">
        <v>631</v>
      </c>
      <c r="B632" t="s">
        <v>7209</v>
      </c>
      <c r="C632" t="s">
        <v>6537</v>
      </c>
    </row>
    <row r="633" spans="1:3" x14ac:dyDescent="0.2">
      <c r="A633">
        <v>632</v>
      </c>
      <c r="B633" t="s">
        <v>7210</v>
      </c>
      <c r="C633" t="s">
        <v>6537</v>
      </c>
    </row>
    <row r="634" spans="1:3" x14ac:dyDescent="0.2">
      <c r="A634">
        <v>633</v>
      </c>
      <c r="B634" t="s">
        <v>7211</v>
      </c>
      <c r="C634" t="s">
        <v>6537</v>
      </c>
    </row>
    <row r="635" spans="1:3" x14ac:dyDescent="0.2">
      <c r="A635">
        <v>634</v>
      </c>
      <c r="B635" t="s">
        <v>7212</v>
      </c>
      <c r="C635" t="s">
        <v>6537</v>
      </c>
    </row>
    <row r="636" spans="1:3" x14ac:dyDescent="0.2">
      <c r="A636">
        <v>635</v>
      </c>
      <c r="B636" t="s">
        <v>7213</v>
      </c>
      <c r="C636" t="s">
        <v>7214</v>
      </c>
    </row>
    <row r="637" spans="1:3" x14ac:dyDescent="0.2">
      <c r="A637">
        <v>636</v>
      </c>
      <c r="B637" t="s">
        <v>7212</v>
      </c>
      <c r="C637" t="s">
        <v>7215</v>
      </c>
    </row>
    <row r="638" spans="1:3" x14ac:dyDescent="0.2">
      <c r="A638">
        <v>637</v>
      </c>
      <c r="B638" t="s">
        <v>7216</v>
      </c>
      <c r="C638" t="s">
        <v>6537</v>
      </c>
    </row>
    <row r="639" spans="1:3" x14ac:dyDescent="0.2">
      <c r="A639">
        <v>638</v>
      </c>
      <c r="B639" t="s">
        <v>7217</v>
      </c>
      <c r="C639" t="s">
        <v>6537</v>
      </c>
    </row>
    <row r="640" spans="1:3" x14ac:dyDescent="0.2">
      <c r="A640">
        <v>639</v>
      </c>
      <c r="B640" t="s">
        <v>7218</v>
      </c>
      <c r="C640" t="s">
        <v>6537</v>
      </c>
    </row>
    <row r="641" spans="1:3" x14ac:dyDescent="0.2">
      <c r="A641">
        <v>640</v>
      </c>
      <c r="B641" t="s">
        <v>7219</v>
      </c>
      <c r="C641" t="s">
        <v>6922</v>
      </c>
    </row>
    <row r="642" spans="1:3" x14ac:dyDescent="0.2">
      <c r="A642">
        <v>641</v>
      </c>
      <c r="B642" t="s">
        <v>7220</v>
      </c>
      <c r="C642" t="s">
        <v>6537</v>
      </c>
    </row>
    <row r="643" spans="1:3" x14ac:dyDescent="0.2">
      <c r="A643">
        <v>642</v>
      </c>
      <c r="B643" t="s">
        <v>7221</v>
      </c>
      <c r="C643" t="s">
        <v>6537</v>
      </c>
    </row>
    <row r="644" spans="1:3" x14ac:dyDescent="0.2">
      <c r="A644">
        <v>643</v>
      </c>
      <c r="B644" t="s">
        <v>7222</v>
      </c>
      <c r="C644" t="s">
        <v>6537</v>
      </c>
    </row>
    <row r="645" spans="1:3" x14ac:dyDescent="0.2">
      <c r="A645">
        <v>644</v>
      </c>
      <c r="B645" t="s">
        <v>7223</v>
      </c>
      <c r="C645" t="s">
        <v>6537</v>
      </c>
    </row>
    <row r="646" spans="1:3" x14ac:dyDescent="0.2">
      <c r="A646">
        <v>645</v>
      </c>
      <c r="B646" t="s">
        <v>7224</v>
      </c>
      <c r="C646" t="s">
        <v>6537</v>
      </c>
    </row>
    <row r="647" spans="1:3" x14ac:dyDescent="0.2">
      <c r="A647">
        <v>646</v>
      </c>
      <c r="B647" t="s">
        <v>7225</v>
      </c>
      <c r="C647" t="s">
        <v>6537</v>
      </c>
    </row>
    <row r="648" spans="1:3" x14ac:dyDescent="0.2">
      <c r="A648">
        <v>647</v>
      </c>
      <c r="B648" t="s">
        <v>7226</v>
      </c>
      <c r="C648" t="s">
        <v>6537</v>
      </c>
    </row>
    <row r="649" spans="1:3" x14ac:dyDescent="0.2">
      <c r="A649">
        <v>648</v>
      </c>
      <c r="B649" t="s">
        <v>7227</v>
      </c>
      <c r="C649" t="s">
        <v>6922</v>
      </c>
    </row>
    <row r="650" spans="1:3" x14ac:dyDescent="0.2">
      <c r="A650">
        <v>649</v>
      </c>
      <c r="B650" t="s">
        <v>7228</v>
      </c>
      <c r="C650" t="s">
        <v>6537</v>
      </c>
    </row>
    <row r="651" spans="1:3" x14ac:dyDescent="0.2">
      <c r="A651">
        <v>650</v>
      </c>
      <c r="B651" t="s">
        <v>7229</v>
      </c>
      <c r="C651" t="s">
        <v>6537</v>
      </c>
    </row>
    <row r="652" spans="1:3" x14ac:dyDescent="0.2">
      <c r="A652">
        <v>651</v>
      </c>
      <c r="B652" t="s">
        <v>7230</v>
      </c>
      <c r="C652" t="s">
        <v>7231</v>
      </c>
    </row>
    <row r="653" spans="1:3" x14ac:dyDescent="0.2">
      <c r="A653">
        <v>652</v>
      </c>
      <c r="B653" t="s">
        <v>7232</v>
      </c>
      <c r="C653" t="s">
        <v>6537</v>
      </c>
    </row>
    <row r="654" spans="1:3" x14ac:dyDescent="0.2">
      <c r="A654">
        <v>653</v>
      </c>
      <c r="B654" t="s">
        <v>7233</v>
      </c>
      <c r="C654" t="s">
        <v>6537</v>
      </c>
    </row>
    <row r="655" spans="1:3" x14ac:dyDescent="0.2">
      <c r="A655">
        <v>654</v>
      </c>
      <c r="B655" t="s">
        <v>7234</v>
      </c>
      <c r="C655" t="s">
        <v>6537</v>
      </c>
    </row>
    <row r="656" spans="1:3" x14ac:dyDescent="0.2">
      <c r="A656">
        <v>655</v>
      </c>
      <c r="B656" t="s">
        <v>7235</v>
      </c>
      <c r="C656" t="s">
        <v>6537</v>
      </c>
    </row>
    <row r="657" spans="1:3" x14ac:dyDescent="0.2">
      <c r="A657">
        <v>656</v>
      </c>
      <c r="B657" t="s">
        <v>7236</v>
      </c>
      <c r="C657" t="s">
        <v>6537</v>
      </c>
    </row>
    <row r="658" spans="1:3" x14ac:dyDescent="0.2">
      <c r="A658">
        <v>657</v>
      </c>
      <c r="B658" t="s">
        <v>7237</v>
      </c>
      <c r="C658" t="s">
        <v>6537</v>
      </c>
    </row>
    <row r="659" spans="1:3" x14ac:dyDescent="0.2">
      <c r="A659">
        <v>658</v>
      </c>
      <c r="B659" t="s">
        <v>7238</v>
      </c>
      <c r="C659" t="s">
        <v>6537</v>
      </c>
    </row>
    <row r="660" spans="1:3" x14ac:dyDescent="0.2">
      <c r="A660">
        <v>659</v>
      </c>
      <c r="B660" t="s">
        <v>7239</v>
      </c>
      <c r="C660" t="s">
        <v>6537</v>
      </c>
    </row>
    <row r="661" spans="1:3" x14ac:dyDescent="0.2">
      <c r="A661">
        <v>660</v>
      </c>
      <c r="B661" t="s">
        <v>7240</v>
      </c>
      <c r="C661" t="s">
        <v>6537</v>
      </c>
    </row>
    <row r="662" spans="1:3" x14ac:dyDescent="0.2">
      <c r="A662">
        <v>661</v>
      </c>
      <c r="B662" t="s">
        <v>7241</v>
      </c>
      <c r="C662" t="s">
        <v>6537</v>
      </c>
    </row>
    <row r="663" spans="1:3" x14ac:dyDescent="0.2">
      <c r="A663">
        <v>662</v>
      </c>
      <c r="B663" t="s">
        <v>7242</v>
      </c>
      <c r="C663" t="s">
        <v>6537</v>
      </c>
    </row>
    <row r="664" spans="1:3" x14ac:dyDescent="0.2">
      <c r="A664">
        <v>663</v>
      </c>
      <c r="B664" t="s">
        <v>7243</v>
      </c>
      <c r="C664" t="s">
        <v>6537</v>
      </c>
    </row>
    <row r="665" spans="1:3" x14ac:dyDescent="0.2">
      <c r="A665">
        <v>664</v>
      </c>
      <c r="B665" t="s">
        <v>7244</v>
      </c>
      <c r="C665" t="s">
        <v>6537</v>
      </c>
    </row>
    <row r="666" spans="1:3" x14ac:dyDescent="0.2">
      <c r="A666">
        <v>665</v>
      </c>
      <c r="B666" t="s">
        <v>7245</v>
      </c>
      <c r="C666" t="s">
        <v>6537</v>
      </c>
    </row>
    <row r="667" spans="1:3" x14ac:dyDescent="0.2">
      <c r="A667">
        <v>666</v>
      </c>
      <c r="B667" t="s">
        <v>7246</v>
      </c>
      <c r="C667" t="s">
        <v>6537</v>
      </c>
    </row>
    <row r="668" spans="1:3" x14ac:dyDescent="0.2">
      <c r="A668">
        <v>667</v>
      </c>
      <c r="B668" t="s">
        <v>7247</v>
      </c>
      <c r="C668" t="s">
        <v>6537</v>
      </c>
    </row>
    <row r="669" spans="1:3" x14ac:dyDescent="0.2">
      <c r="A669">
        <v>668</v>
      </c>
      <c r="B669" t="s">
        <v>7248</v>
      </c>
      <c r="C669" t="s">
        <v>6537</v>
      </c>
    </row>
    <row r="670" spans="1:3" x14ac:dyDescent="0.2">
      <c r="A670">
        <v>669</v>
      </c>
      <c r="B670" t="s">
        <v>7249</v>
      </c>
      <c r="C670" t="s">
        <v>6537</v>
      </c>
    </row>
    <row r="671" spans="1:3" x14ac:dyDescent="0.2">
      <c r="A671">
        <v>670</v>
      </c>
      <c r="B671" t="s">
        <v>7249</v>
      </c>
      <c r="C671" t="s">
        <v>7250</v>
      </c>
    </row>
    <row r="672" spans="1:3" x14ac:dyDescent="0.2">
      <c r="A672">
        <v>671</v>
      </c>
      <c r="B672" t="s">
        <v>7249</v>
      </c>
      <c r="C672" t="s">
        <v>7251</v>
      </c>
    </row>
    <row r="673" spans="1:3" x14ac:dyDescent="0.2">
      <c r="A673">
        <v>672</v>
      </c>
      <c r="B673" t="s">
        <v>7249</v>
      </c>
      <c r="C673" t="s">
        <v>7252</v>
      </c>
    </row>
    <row r="674" spans="1:3" x14ac:dyDescent="0.2">
      <c r="A674">
        <v>673</v>
      </c>
      <c r="B674" t="s">
        <v>7249</v>
      </c>
      <c r="C674" t="s">
        <v>6811</v>
      </c>
    </row>
    <row r="675" spans="1:3" x14ac:dyDescent="0.2">
      <c r="A675">
        <v>674</v>
      </c>
      <c r="B675" t="s">
        <v>7249</v>
      </c>
      <c r="C675" t="s">
        <v>6894</v>
      </c>
    </row>
    <row r="676" spans="1:3" x14ac:dyDescent="0.2">
      <c r="A676">
        <v>675</v>
      </c>
      <c r="B676" t="s">
        <v>7249</v>
      </c>
      <c r="C676" t="s">
        <v>6800</v>
      </c>
    </row>
    <row r="677" spans="1:3" x14ac:dyDescent="0.2">
      <c r="A677">
        <v>676</v>
      </c>
      <c r="B677" t="s">
        <v>7249</v>
      </c>
      <c r="C677" t="s">
        <v>7253</v>
      </c>
    </row>
    <row r="678" spans="1:3" x14ac:dyDescent="0.2">
      <c r="A678">
        <v>677</v>
      </c>
      <c r="B678" t="s">
        <v>7254</v>
      </c>
      <c r="C678" t="s">
        <v>7255</v>
      </c>
    </row>
    <row r="679" spans="1:3" x14ac:dyDescent="0.2">
      <c r="A679">
        <v>678</v>
      </c>
      <c r="B679" t="s">
        <v>7256</v>
      </c>
      <c r="C679" t="s">
        <v>6537</v>
      </c>
    </row>
    <row r="680" spans="1:3" x14ac:dyDescent="0.2">
      <c r="A680">
        <v>679</v>
      </c>
      <c r="B680" t="s">
        <v>7257</v>
      </c>
      <c r="C680" t="s">
        <v>6537</v>
      </c>
    </row>
    <row r="681" spans="1:3" x14ac:dyDescent="0.2">
      <c r="A681">
        <v>680</v>
      </c>
      <c r="B681" t="s">
        <v>7258</v>
      </c>
      <c r="C681" t="s">
        <v>6537</v>
      </c>
    </row>
    <row r="682" spans="1:3" x14ac:dyDescent="0.2">
      <c r="A682">
        <v>681</v>
      </c>
      <c r="B682" t="s">
        <v>7259</v>
      </c>
      <c r="C682" t="s">
        <v>6537</v>
      </c>
    </row>
    <row r="683" spans="1:3" x14ac:dyDescent="0.2">
      <c r="A683">
        <v>682</v>
      </c>
      <c r="B683" t="s">
        <v>7260</v>
      </c>
      <c r="C683" t="s">
        <v>6537</v>
      </c>
    </row>
    <row r="684" spans="1:3" x14ac:dyDescent="0.2">
      <c r="A684">
        <v>683</v>
      </c>
      <c r="B684" t="s">
        <v>7261</v>
      </c>
      <c r="C684" t="s">
        <v>6537</v>
      </c>
    </row>
    <row r="685" spans="1:3" x14ac:dyDescent="0.2">
      <c r="A685">
        <v>684</v>
      </c>
      <c r="B685" t="s">
        <v>7262</v>
      </c>
      <c r="C685" t="s">
        <v>6537</v>
      </c>
    </row>
    <row r="686" spans="1:3" x14ac:dyDescent="0.2">
      <c r="A686">
        <v>685</v>
      </c>
      <c r="B686" t="s">
        <v>7263</v>
      </c>
      <c r="C686" t="s">
        <v>6537</v>
      </c>
    </row>
    <row r="687" spans="1:3" x14ac:dyDescent="0.2">
      <c r="A687">
        <v>686</v>
      </c>
      <c r="B687" t="s">
        <v>7264</v>
      </c>
      <c r="C687" t="s">
        <v>6537</v>
      </c>
    </row>
    <row r="688" spans="1:3" x14ac:dyDescent="0.2">
      <c r="A688">
        <v>687</v>
      </c>
      <c r="B688" t="s">
        <v>7265</v>
      </c>
      <c r="C688" t="s">
        <v>6537</v>
      </c>
    </row>
    <row r="689" spans="1:3" x14ac:dyDescent="0.2">
      <c r="A689">
        <v>688</v>
      </c>
      <c r="B689" t="s">
        <v>7266</v>
      </c>
      <c r="C689" t="s">
        <v>6537</v>
      </c>
    </row>
    <row r="690" spans="1:3" x14ac:dyDescent="0.2">
      <c r="A690">
        <v>689</v>
      </c>
      <c r="B690" t="s">
        <v>7267</v>
      </c>
      <c r="C690" t="s">
        <v>6537</v>
      </c>
    </row>
    <row r="691" spans="1:3" x14ac:dyDescent="0.2">
      <c r="A691">
        <v>690</v>
      </c>
      <c r="B691" t="s">
        <v>7268</v>
      </c>
      <c r="C691" t="s">
        <v>6537</v>
      </c>
    </row>
    <row r="692" spans="1:3" x14ac:dyDescent="0.2">
      <c r="A692">
        <v>691</v>
      </c>
      <c r="B692" t="s">
        <v>7269</v>
      </c>
      <c r="C692" t="s">
        <v>6537</v>
      </c>
    </row>
    <row r="693" spans="1:3" x14ac:dyDescent="0.2">
      <c r="A693">
        <v>692</v>
      </c>
      <c r="B693" t="s">
        <v>7270</v>
      </c>
      <c r="C693" t="s">
        <v>6537</v>
      </c>
    </row>
    <row r="694" spans="1:3" x14ac:dyDescent="0.2">
      <c r="A694">
        <v>693</v>
      </c>
      <c r="B694" t="s">
        <v>7271</v>
      </c>
      <c r="C694" t="s">
        <v>6537</v>
      </c>
    </row>
    <row r="695" spans="1:3" x14ac:dyDescent="0.2">
      <c r="A695">
        <v>694</v>
      </c>
      <c r="B695" t="s">
        <v>7272</v>
      </c>
      <c r="C695" t="s">
        <v>6537</v>
      </c>
    </row>
    <row r="696" spans="1:3" x14ac:dyDescent="0.2">
      <c r="A696">
        <v>695</v>
      </c>
      <c r="B696" t="s">
        <v>7273</v>
      </c>
      <c r="C696" t="s">
        <v>6537</v>
      </c>
    </row>
    <row r="697" spans="1:3" x14ac:dyDescent="0.2">
      <c r="A697">
        <v>696</v>
      </c>
      <c r="B697" t="s">
        <v>7274</v>
      </c>
      <c r="C697" t="s">
        <v>6537</v>
      </c>
    </row>
    <row r="698" spans="1:3" x14ac:dyDescent="0.2">
      <c r="A698">
        <v>697</v>
      </c>
      <c r="B698" t="s">
        <v>7275</v>
      </c>
      <c r="C698" t="s">
        <v>6537</v>
      </c>
    </row>
    <row r="699" spans="1:3" x14ac:dyDescent="0.2">
      <c r="A699">
        <v>698</v>
      </c>
      <c r="B699" t="s">
        <v>7276</v>
      </c>
      <c r="C699" t="s">
        <v>6537</v>
      </c>
    </row>
    <row r="700" spans="1:3" x14ac:dyDescent="0.2">
      <c r="A700">
        <v>699</v>
      </c>
      <c r="B700" t="s">
        <v>7277</v>
      </c>
      <c r="C700" t="s">
        <v>6537</v>
      </c>
    </row>
    <row r="701" spans="1:3" x14ac:dyDescent="0.2">
      <c r="A701">
        <v>700</v>
      </c>
      <c r="B701" t="s">
        <v>7278</v>
      </c>
      <c r="C701" t="s">
        <v>6537</v>
      </c>
    </row>
    <row r="702" spans="1:3" x14ac:dyDescent="0.2">
      <c r="A702">
        <v>701</v>
      </c>
      <c r="B702" t="s">
        <v>7279</v>
      </c>
      <c r="C702" t="s">
        <v>6537</v>
      </c>
    </row>
    <row r="703" spans="1:3" x14ac:dyDescent="0.2">
      <c r="A703">
        <v>702</v>
      </c>
      <c r="B703" t="s">
        <v>7280</v>
      </c>
      <c r="C703" t="s">
        <v>6537</v>
      </c>
    </row>
    <row r="704" spans="1:3" x14ac:dyDescent="0.2">
      <c r="A704">
        <v>703</v>
      </c>
      <c r="B704" t="s">
        <v>7281</v>
      </c>
      <c r="C704" t="s">
        <v>6537</v>
      </c>
    </row>
    <row r="705" spans="1:3" x14ac:dyDescent="0.2">
      <c r="A705">
        <v>704</v>
      </c>
      <c r="B705" t="s">
        <v>7282</v>
      </c>
      <c r="C705" t="s">
        <v>6537</v>
      </c>
    </row>
    <row r="706" spans="1:3" x14ac:dyDescent="0.2">
      <c r="A706">
        <v>705</v>
      </c>
      <c r="B706" t="s">
        <v>7283</v>
      </c>
      <c r="C706" t="s">
        <v>6537</v>
      </c>
    </row>
    <row r="707" spans="1:3" x14ac:dyDescent="0.2">
      <c r="A707">
        <v>706</v>
      </c>
      <c r="B707" t="s">
        <v>7284</v>
      </c>
      <c r="C707" t="s">
        <v>6537</v>
      </c>
    </row>
    <row r="708" spans="1:3" x14ac:dyDescent="0.2">
      <c r="A708">
        <v>707</v>
      </c>
      <c r="B708" t="s">
        <v>7285</v>
      </c>
      <c r="C708" t="s">
        <v>6537</v>
      </c>
    </row>
    <row r="709" spans="1:3" x14ac:dyDescent="0.2">
      <c r="A709">
        <v>708</v>
      </c>
      <c r="B709" t="s">
        <v>7286</v>
      </c>
      <c r="C709" t="s">
        <v>6537</v>
      </c>
    </row>
    <row r="710" spans="1:3" x14ac:dyDescent="0.2">
      <c r="A710">
        <v>709</v>
      </c>
      <c r="B710" t="s">
        <v>7287</v>
      </c>
      <c r="C710" t="s">
        <v>7288</v>
      </c>
    </row>
    <row r="711" spans="1:3" x14ac:dyDescent="0.2">
      <c r="A711">
        <v>710</v>
      </c>
      <c r="B711" t="s">
        <v>7289</v>
      </c>
      <c r="C711" t="s">
        <v>6537</v>
      </c>
    </row>
    <row r="712" spans="1:3" x14ac:dyDescent="0.2">
      <c r="A712">
        <v>711</v>
      </c>
      <c r="B712" t="s">
        <v>7290</v>
      </c>
      <c r="C712" t="s">
        <v>6537</v>
      </c>
    </row>
    <row r="713" spans="1:3" x14ac:dyDescent="0.2">
      <c r="A713">
        <v>712</v>
      </c>
      <c r="B713" t="s">
        <v>7291</v>
      </c>
      <c r="C713" t="s">
        <v>6537</v>
      </c>
    </row>
    <row r="714" spans="1:3" x14ac:dyDescent="0.2">
      <c r="A714">
        <v>713</v>
      </c>
      <c r="B714" t="s">
        <v>7292</v>
      </c>
      <c r="C714" t="s">
        <v>6537</v>
      </c>
    </row>
    <row r="715" spans="1:3" x14ac:dyDescent="0.2">
      <c r="A715">
        <v>714</v>
      </c>
      <c r="B715" t="s">
        <v>7293</v>
      </c>
      <c r="C715" t="s">
        <v>6537</v>
      </c>
    </row>
    <row r="716" spans="1:3" x14ac:dyDescent="0.2">
      <c r="A716">
        <v>715</v>
      </c>
      <c r="B716" t="s">
        <v>7294</v>
      </c>
      <c r="C716" t="s">
        <v>6537</v>
      </c>
    </row>
    <row r="717" spans="1:3" x14ac:dyDescent="0.2">
      <c r="A717">
        <v>716</v>
      </c>
      <c r="B717" t="s">
        <v>7295</v>
      </c>
      <c r="C717" t="s">
        <v>6537</v>
      </c>
    </row>
    <row r="718" spans="1:3" x14ac:dyDescent="0.2">
      <c r="A718">
        <v>717</v>
      </c>
      <c r="B718" t="s">
        <v>7296</v>
      </c>
      <c r="C718" t="s">
        <v>6537</v>
      </c>
    </row>
    <row r="719" spans="1:3" x14ac:dyDescent="0.2">
      <c r="A719">
        <v>718</v>
      </c>
      <c r="B719" t="s">
        <v>7297</v>
      </c>
      <c r="C719" t="s">
        <v>6537</v>
      </c>
    </row>
    <row r="720" spans="1:3" x14ac:dyDescent="0.2">
      <c r="A720">
        <v>719</v>
      </c>
      <c r="B720" t="s">
        <v>7298</v>
      </c>
      <c r="C720" t="s">
        <v>6537</v>
      </c>
    </row>
    <row r="721" spans="1:3" x14ac:dyDescent="0.2">
      <c r="A721">
        <v>720</v>
      </c>
      <c r="B721" t="s">
        <v>7299</v>
      </c>
      <c r="C721" t="s">
        <v>6537</v>
      </c>
    </row>
    <row r="722" spans="1:3" x14ac:dyDescent="0.2">
      <c r="A722">
        <v>721</v>
      </c>
      <c r="B722" t="s">
        <v>7300</v>
      </c>
      <c r="C722" t="s">
        <v>6537</v>
      </c>
    </row>
    <row r="723" spans="1:3" x14ac:dyDescent="0.2">
      <c r="A723">
        <v>722</v>
      </c>
      <c r="B723" t="s">
        <v>7301</v>
      </c>
      <c r="C723" t="s">
        <v>6537</v>
      </c>
    </row>
    <row r="724" spans="1:3" x14ac:dyDescent="0.2">
      <c r="A724">
        <v>723</v>
      </c>
      <c r="B724" t="s">
        <v>7302</v>
      </c>
      <c r="C724" t="s">
        <v>6537</v>
      </c>
    </row>
    <row r="725" spans="1:3" x14ac:dyDescent="0.2">
      <c r="A725">
        <v>724</v>
      </c>
      <c r="B725" t="s">
        <v>7303</v>
      </c>
      <c r="C725" t="s">
        <v>6537</v>
      </c>
    </row>
    <row r="726" spans="1:3" x14ac:dyDescent="0.2">
      <c r="A726">
        <v>725</v>
      </c>
      <c r="B726" t="s">
        <v>7304</v>
      </c>
      <c r="C726" t="s">
        <v>6537</v>
      </c>
    </row>
    <row r="727" spans="1:3" x14ac:dyDescent="0.2">
      <c r="A727">
        <v>726</v>
      </c>
      <c r="B727" t="s">
        <v>7305</v>
      </c>
      <c r="C727" t="s">
        <v>6537</v>
      </c>
    </row>
    <row r="728" spans="1:3" x14ac:dyDescent="0.2">
      <c r="A728">
        <v>727</v>
      </c>
      <c r="B728" t="s">
        <v>7306</v>
      </c>
      <c r="C728" t="s">
        <v>6922</v>
      </c>
    </row>
    <row r="729" spans="1:3" x14ac:dyDescent="0.2">
      <c r="A729">
        <v>728</v>
      </c>
      <c r="B729" t="s">
        <v>7307</v>
      </c>
      <c r="C729" t="s">
        <v>6537</v>
      </c>
    </row>
    <row r="730" spans="1:3" x14ac:dyDescent="0.2">
      <c r="A730">
        <v>729</v>
      </c>
      <c r="B730" t="s">
        <v>7308</v>
      </c>
      <c r="C730" t="s">
        <v>6537</v>
      </c>
    </row>
    <row r="731" spans="1:3" x14ac:dyDescent="0.2">
      <c r="A731">
        <v>730</v>
      </c>
      <c r="B731" t="s">
        <v>7309</v>
      </c>
      <c r="C731" t="s">
        <v>6537</v>
      </c>
    </row>
    <row r="732" spans="1:3" x14ac:dyDescent="0.2">
      <c r="A732">
        <v>731</v>
      </c>
      <c r="B732" t="s">
        <v>7310</v>
      </c>
      <c r="C732" t="s">
        <v>6537</v>
      </c>
    </row>
    <row r="733" spans="1:3" x14ac:dyDescent="0.2">
      <c r="A733">
        <v>732</v>
      </c>
      <c r="B733" t="s">
        <v>7311</v>
      </c>
      <c r="C733" t="s">
        <v>6537</v>
      </c>
    </row>
    <row r="734" spans="1:3" x14ac:dyDescent="0.2">
      <c r="A734">
        <v>733</v>
      </c>
      <c r="B734" t="s">
        <v>7312</v>
      </c>
      <c r="C734" t="s">
        <v>6537</v>
      </c>
    </row>
    <row r="735" spans="1:3" x14ac:dyDescent="0.2">
      <c r="A735">
        <v>734</v>
      </c>
      <c r="B735" t="s">
        <v>7313</v>
      </c>
      <c r="C735" t="s">
        <v>6537</v>
      </c>
    </row>
    <row r="736" spans="1:3" x14ac:dyDescent="0.2">
      <c r="A736">
        <v>735</v>
      </c>
      <c r="B736" t="s">
        <v>7314</v>
      </c>
      <c r="C736" t="s">
        <v>6537</v>
      </c>
    </row>
    <row r="737" spans="1:3" x14ac:dyDescent="0.2">
      <c r="A737">
        <v>736</v>
      </c>
      <c r="B737" t="s">
        <v>7315</v>
      </c>
      <c r="C737" t="s">
        <v>6537</v>
      </c>
    </row>
    <row r="738" spans="1:3" x14ac:dyDescent="0.2">
      <c r="A738">
        <v>737</v>
      </c>
      <c r="B738" t="s">
        <v>7316</v>
      </c>
      <c r="C738" t="s">
        <v>6537</v>
      </c>
    </row>
    <row r="739" spans="1:3" x14ac:dyDescent="0.2">
      <c r="A739">
        <v>738</v>
      </c>
      <c r="B739" t="s">
        <v>7317</v>
      </c>
      <c r="C739" t="s">
        <v>6537</v>
      </c>
    </row>
    <row r="740" spans="1:3" x14ac:dyDescent="0.2">
      <c r="A740">
        <v>739</v>
      </c>
      <c r="B740" t="s">
        <v>7318</v>
      </c>
      <c r="C740" t="s">
        <v>6537</v>
      </c>
    </row>
    <row r="741" spans="1:3" x14ac:dyDescent="0.2">
      <c r="A741">
        <v>740</v>
      </c>
      <c r="B741" t="s">
        <v>7319</v>
      </c>
      <c r="C741" t="s">
        <v>6537</v>
      </c>
    </row>
    <row r="742" spans="1:3" x14ac:dyDescent="0.2">
      <c r="A742">
        <v>741</v>
      </c>
      <c r="B742" t="s">
        <v>7320</v>
      </c>
      <c r="C742" t="s">
        <v>6537</v>
      </c>
    </row>
    <row r="743" spans="1:3" x14ac:dyDescent="0.2">
      <c r="A743">
        <v>742</v>
      </c>
      <c r="B743" t="s">
        <v>7321</v>
      </c>
      <c r="C743" t="s">
        <v>6537</v>
      </c>
    </row>
    <row r="744" spans="1:3" x14ac:dyDescent="0.2">
      <c r="A744">
        <v>743</v>
      </c>
      <c r="B744" t="s">
        <v>7322</v>
      </c>
      <c r="C744" t="s">
        <v>6537</v>
      </c>
    </row>
    <row r="745" spans="1:3" x14ac:dyDescent="0.2">
      <c r="A745">
        <v>744</v>
      </c>
      <c r="B745" t="s">
        <v>7323</v>
      </c>
      <c r="C745" t="s">
        <v>6537</v>
      </c>
    </row>
    <row r="746" spans="1:3" x14ac:dyDescent="0.2">
      <c r="A746">
        <v>745</v>
      </c>
      <c r="B746" t="s">
        <v>7324</v>
      </c>
      <c r="C746" t="s">
        <v>6537</v>
      </c>
    </row>
    <row r="747" spans="1:3" x14ac:dyDescent="0.2">
      <c r="A747">
        <v>746</v>
      </c>
      <c r="B747" t="s">
        <v>7325</v>
      </c>
      <c r="C747" t="s">
        <v>6537</v>
      </c>
    </row>
    <row r="748" spans="1:3" x14ac:dyDescent="0.2">
      <c r="A748">
        <v>747</v>
      </c>
      <c r="B748" t="s">
        <v>7326</v>
      </c>
      <c r="C748" t="s">
        <v>6537</v>
      </c>
    </row>
    <row r="749" spans="1:3" x14ac:dyDescent="0.2">
      <c r="A749">
        <v>748</v>
      </c>
      <c r="B749" t="s">
        <v>7327</v>
      </c>
      <c r="C749" t="s">
        <v>6537</v>
      </c>
    </row>
    <row r="750" spans="1:3" x14ac:dyDescent="0.2">
      <c r="A750">
        <v>749</v>
      </c>
      <c r="B750" t="s">
        <v>7328</v>
      </c>
      <c r="C750" t="s">
        <v>6537</v>
      </c>
    </row>
    <row r="751" spans="1:3" x14ac:dyDescent="0.2">
      <c r="A751">
        <v>750</v>
      </c>
      <c r="B751" t="s">
        <v>7329</v>
      </c>
      <c r="C751" t="s">
        <v>6537</v>
      </c>
    </row>
    <row r="752" spans="1:3" x14ac:dyDescent="0.2">
      <c r="A752">
        <v>751</v>
      </c>
      <c r="B752" t="s">
        <v>7330</v>
      </c>
      <c r="C752" t="s">
        <v>6537</v>
      </c>
    </row>
    <row r="753" spans="1:3" x14ac:dyDescent="0.2">
      <c r="A753">
        <v>752</v>
      </c>
      <c r="B753" t="s">
        <v>7331</v>
      </c>
      <c r="C753" t="s">
        <v>6537</v>
      </c>
    </row>
    <row r="754" spans="1:3" x14ac:dyDescent="0.2">
      <c r="A754">
        <v>753</v>
      </c>
      <c r="B754" t="s">
        <v>7332</v>
      </c>
      <c r="C754" t="s">
        <v>6537</v>
      </c>
    </row>
    <row r="755" spans="1:3" x14ac:dyDescent="0.2">
      <c r="A755">
        <v>754</v>
      </c>
      <c r="B755" t="s">
        <v>7333</v>
      </c>
      <c r="C755" t="s">
        <v>6537</v>
      </c>
    </row>
    <row r="756" spans="1:3" x14ac:dyDescent="0.2">
      <c r="A756">
        <v>755</v>
      </c>
      <c r="B756" t="s">
        <v>7334</v>
      </c>
      <c r="C756" t="s">
        <v>7335</v>
      </c>
    </row>
    <row r="757" spans="1:3" x14ac:dyDescent="0.2">
      <c r="A757">
        <v>756</v>
      </c>
      <c r="B757" t="s">
        <v>7336</v>
      </c>
      <c r="C757" t="s">
        <v>7335</v>
      </c>
    </row>
    <row r="758" spans="1:3" x14ac:dyDescent="0.2">
      <c r="A758">
        <v>757</v>
      </c>
      <c r="B758" t="s">
        <v>7336</v>
      </c>
      <c r="C758" t="s">
        <v>7337</v>
      </c>
    </row>
    <row r="759" spans="1:3" x14ac:dyDescent="0.2">
      <c r="A759">
        <v>758</v>
      </c>
      <c r="B759" t="s">
        <v>7338</v>
      </c>
      <c r="C759" t="s">
        <v>6537</v>
      </c>
    </row>
    <row r="760" spans="1:3" x14ac:dyDescent="0.2">
      <c r="A760">
        <v>759</v>
      </c>
      <c r="B760" t="s">
        <v>7339</v>
      </c>
      <c r="C760" t="s">
        <v>6537</v>
      </c>
    </row>
    <row r="761" spans="1:3" x14ac:dyDescent="0.2">
      <c r="A761">
        <v>760</v>
      </c>
      <c r="B761" t="s">
        <v>7340</v>
      </c>
      <c r="C761" t="s">
        <v>6537</v>
      </c>
    </row>
    <row r="762" spans="1:3" x14ac:dyDescent="0.2">
      <c r="A762">
        <v>761</v>
      </c>
      <c r="B762" t="s">
        <v>7341</v>
      </c>
      <c r="C762" t="s">
        <v>6537</v>
      </c>
    </row>
    <row r="763" spans="1:3" x14ac:dyDescent="0.2">
      <c r="A763">
        <v>762</v>
      </c>
      <c r="B763" t="s">
        <v>7342</v>
      </c>
      <c r="C763" t="s">
        <v>6537</v>
      </c>
    </row>
    <row r="764" spans="1:3" x14ac:dyDescent="0.2">
      <c r="A764">
        <v>763</v>
      </c>
      <c r="B764" t="s">
        <v>7343</v>
      </c>
      <c r="C764" t="s">
        <v>6537</v>
      </c>
    </row>
    <row r="765" spans="1:3" x14ac:dyDescent="0.2">
      <c r="A765">
        <v>764</v>
      </c>
      <c r="B765" t="s">
        <v>7344</v>
      </c>
      <c r="C765" t="s">
        <v>6537</v>
      </c>
    </row>
    <row r="766" spans="1:3" x14ac:dyDescent="0.2">
      <c r="A766">
        <v>765</v>
      </c>
      <c r="B766" t="s">
        <v>7345</v>
      </c>
      <c r="C766" t="s">
        <v>6537</v>
      </c>
    </row>
    <row r="767" spans="1:3" x14ac:dyDescent="0.2">
      <c r="A767">
        <v>766</v>
      </c>
      <c r="B767" t="s">
        <v>7346</v>
      </c>
      <c r="C767" t="s">
        <v>6537</v>
      </c>
    </row>
    <row r="768" spans="1:3" x14ac:dyDescent="0.2">
      <c r="A768">
        <v>767</v>
      </c>
      <c r="B768" t="s">
        <v>7347</v>
      </c>
      <c r="C768" t="s">
        <v>6537</v>
      </c>
    </row>
    <row r="769" spans="1:3" x14ac:dyDescent="0.2">
      <c r="A769">
        <v>768</v>
      </c>
      <c r="B769" t="s">
        <v>7348</v>
      </c>
      <c r="C769" t="s">
        <v>6537</v>
      </c>
    </row>
    <row r="770" spans="1:3" x14ac:dyDescent="0.2">
      <c r="A770">
        <v>769</v>
      </c>
      <c r="B770" t="s">
        <v>7349</v>
      </c>
      <c r="C770" t="s">
        <v>6537</v>
      </c>
    </row>
    <row r="771" spans="1:3" x14ac:dyDescent="0.2">
      <c r="A771">
        <v>770</v>
      </c>
      <c r="B771" t="s">
        <v>7350</v>
      </c>
      <c r="C771" t="s">
        <v>6537</v>
      </c>
    </row>
    <row r="772" spans="1:3" x14ac:dyDescent="0.2">
      <c r="A772">
        <v>771</v>
      </c>
      <c r="B772" t="s">
        <v>7351</v>
      </c>
      <c r="C772" t="s">
        <v>6537</v>
      </c>
    </row>
    <row r="773" spans="1:3" x14ac:dyDescent="0.2">
      <c r="A773">
        <v>772</v>
      </c>
      <c r="B773" t="s">
        <v>7352</v>
      </c>
      <c r="C773" t="s">
        <v>6537</v>
      </c>
    </row>
    <row r="774" spans="1:3" x14ac:dyDescent="0.2">
      <c r="A774">
        <v>773</v>
      </c>
      <c r="B774" t="s">
        <v>7353</v>
      </c>
      <c r="C774" t="s">
        <v>6818</v>
      </c>
    </row>
    <row r="775" spans="1:3" x14ac:dyDescent="0.2">
      <c r="A775">
        <v>774</v>
      </c>
      <c r="B775" t="s">
        <v>7354</v>
      </c>
      <c r="C775" t="s">
        <v>6537</v>
      </c>
    </row>
    <row r="776" spans="1:3" x14ac:dyDescent="0.2">
      <c r="A776">
        <v>775</v>
      </c>
      <c r="B776" t="s">
        <v>7355</v>
      </c>
      <c r="C776" t="s">
        <v>6537</v>
      </c>
    </row>
    <row r="777" spans="1:3" x14ac:dyDescent="0.2">
      <c r="A777">
        <v>776</v>
      </c>
      <c r="B777" t="s">
        <v>7356</v>
      </c>
      <c r="C777" t="s">
        <v>6537</v>
      </c>
    </row>
    <row r="778" spans="1:3" x14ac:dyDescent="0.2">
      <c r="A778">
        <v>777</v>
      </c>
      <c r="B778" t="s">
        <v>7357</v>
      </c>
      <c r="C778" t="s">
        <v>6537</v>
      </c>
    </row>
    <row r="779" spans="1:3" x14ac:dyDescent="0.2">
      <c r="A779">
        <v>778</v>
      </c>
      <c r="B779" t="s">
        <v>7358</v>
      </c>
      <c r="C779" t="s">
        <v>6537</v>
      </c>
    </row>
    <row r="780" spans="1:3" x14ac:dyDescent="0.2">
      <c r="A780">
        <v>779</v>
      </c>
      <c r="B780" t="s">
        <v>7359</v>
      </c>
      <c r="C780" t="s">
        <v>6537</v>
      </c>
    </row>
    <row r="781" spans="1:3" x14ac:dyDescent="0.2">
      <c r="A781">
        <v>780</v>
      </c>
      <c r="B781" t="s">
        <v>7360</v>
      </c>
      <c r="C781" t="s">
        <v>6537</v>
      </c>
    </row>
    <row r="782" spans="1:3" x14ac:dyDescent="0.2">
      <c r="A782">
        <v>781</v>
      </c>
      <c r="B782" t="s">
        <v>7361</v>
      </c>
      <c r="C782" t="s">
        <v>6537</v>
      </c>
    </row>
    <row r="783" spans="1:3" x14ac:dyDescent="0.2">
      <c r="A783">
        <v>782</v>
      </c>
      <c r="B783" t="s">
        <v>7362</v>
      </c>
      <c r="C783" t="s">
        <v>6537</v>
      </c>
    </row>
    <row r="784" spans="1:3" x14ac:dyDescent="0.2">
      <c r="A784">
        <v>783</v>
      </c>
      <c r="B784" t="s">
        <v>7363</v>
      </c>
      <c r="C784" t="s">
        <v>6537</v>
      </c>
    </row>
    <row r="785" spans="1:3" x14ac:dyDescent="0.2">
      <c r="A785">
        <v>784</v>
      </c>
      <c r="B785" t="s">
        <v>7364</v>
      </c>
      <c r="C785" t="s">
        <v>6537</v>
      </c>
    </row>
    <row r="786" spans="1:3" x14ac:dyDescent="0.2">
      <c r="A786">
        <v>785</v>
      </c>
      <c r="B786" t="s">
        <v>7365</v>
      </c>
      <c r="C786" t="s">
        <v>6537</v>
      </c>
    </row>
    <row r="787" spans="1:3" x14ac:dyDescent="0.2">
      <c r="A787">
        <v>786</v>
      </c>
      <c r="B787" t="s">
        <v>7366</v>
      </c>
      <c r="C787" t="s">
        <v>6537</v>
      </c>
    </row>
    <row r="788" spans="1:3" x14ac:dyDescent="0.2">
      <c r="A788">
        <v>787</v>
      </c>
      <c r="B788" t="s">
        <v>7367</v>
      </c>
      <c r="C788" t="s">
        <v>6537</v>
      </c>
    </row>
    <row r="789" spans="1:3" x14ac:dyDescent="0.2">
      <c r="A789">
        <v>788</v>
      </c>
      <c r="B789" t="s">
        <v>7368</v>
      </c>
      <c r="C789" t="s">
        <v>6537</v>
      </c>
    </row>
    <row r="790" spans="1:3" x14ac:dyDescent="0.2">
      <c r="A790">
        <v>789</v>
      </c>
      <c r="B790" t="s">
        <v>7369</v>
      </c>
      <c r="C790" t="s">
        <v>6537</v>
      </c>
    </row>
    <row r="791" spans="1:3" x14ac:dyDescent="0.2">
      <c r="A791">
        <v>790</v>
      </c>
      <c r="B791" t="s">
        <v>7370</v>
      </c>
      <c r="C791" t="s">
        <v>6537</v>
      </c>
    </row>
    <row r="792" spans="1:3" x14ac:dyDescent="0.2">
      <c r="A792">
        <v>791</v>
      </c>
      <c r="B792" t="s">
        <v>7371</v>
      </c>
      <c r="C792" t="s">
        <v>6537</v>
      </c>
    </row>
    <row r="793" spans="1:3" x14ac:dyDescent="0.2">
      <c r="A793">
        <v>792</v>
      </c>
      <c r="B793" t="s">
        <v>7372</v>
      </c>
      <c r="C793" t="s">
        <v>6537</v>
      </c>
    </row>
    <row r="794" spans="1:3" x14ac:dyDescent="0.2">
      <c r="A794">
        <v>793</v>
      </c>
      <c r="B794" t="s">
        <v>7373</v>
      </c>
      <c r="C794" t="s">
        <v>6537</v>
      </c>
    </row>
    <row r="795" spans="1:3" x14ac:dyDescent="0.2">
      <c r="A795">
        <v>794</v>
      </c>
      <c r="B795" t="s">
        <v>7374</v>
      </c>
      <c r="C795" t="s">
        <v>6537</v>
      </c>
    </row>
    <row r="796" spans="1:3" x14ac:dyDescent="0.2">
      <c r="A796">
        <v>795</v>
      </c>
      <c r="B796" t="s">
        <v>7375</v>
      </c>
      <c r="C796" t="s">
        <v>6537</v>
      </c>
    </row>
    <row r="797" spans="1:3" x14ac:dyDescent="0.2">
      <c r="A797">
        <v>796</v>
      </c>
      <c r="B797" t="s">
        <v>7376</v>
      </c>
      <c r="C797" t="s">
        <v>6537</v>
      </c>
    </row>
    <row r="798" spans="1:3" x14ac:dyDescent="0.2">
      <c r="A798">
        <v>797</v>
      </c>
      <c r="B798" t="s">
        <v>7377</v>
      </c>
      <c r="C798" t="s">
        <v>6537</v>
      </c>
    </row>
    <row r="799" spans="1:3" x14ac:dyDescent="0.2">
      <c r="A799">
        <v>798</v>
      </c>
      <c r="B799" t="s">
        <v>7378</v>
      </c>
      <c r="C799" t="s">
        <v>6537</v>
      </c>
    </row>
    <row r="800" spans="1:3" x14ac:dyDescent="0.2">
      <c r="A800">
        <v>799</v>
      </c>
      <c r="B800" t="s">
        <v>7379</v>
      </c>
      <c r="C800" t="s">
        <v>6537</v>
      </c>
    </row>
    <row r="801" spans="1:3" x14ac:dyDescent="0.2">
      <c r="A801">
        <v>800</v>
      </c>
      <c r="B801" t="s">
        <v>7380</v>
      </c>
      <c r="C801" t="s">
        <v>6537</v>
      </c>
    </row>
    <row r="802" spans="1:3" x14ac:dyDescent="0.2">
      <c r="A802">
        <v>801</v>
      </c>
      <c r="B802" t="s">
        <v>7381</v>
      </c>
      <c r="C802" t="s">
        <v>6537</v>
      </c>
    </row>
    <row r="803" spans="1:3" x14ac:dyDescent="0.2">
      <c r="A803">
        <v>802</v>
      </c>
      <c r="B803" t="s">
        <v>7382</v>
      </c>
      <c r="C803" t="s">
        <v>6537</v>
      </c>
    </row>
    <row r="804" spans="1:3" x14ac:dyDescent="0.2">
      <c r="A804">
        <v>803</v>
      </c>
      <c r="B804" t="s">
        <v>7383</v>
      </c>
      <c r="C804" t="s">
        <v>6537</v>
      </c>
    </row>
    <row r="805" spans="1:3" x14ac:dyDescent="0.2">
      <c r="A805">
        <v>804</v>
      </c>
      <c r="B805" t="s">
        <v>7384</v>
      </c>
      <c r="C805" t="s">
        <v>6537</v>
      </c>
    </row>
    <row r="806" spans="1:3" x14ac:dyDescent="0.2">
      <c r="A806">
        <v>805</v>
      </c>
      <c r="B806" t="s">
        <v>7385</v>
      </c>
      <c r="C806" t="s">
        <v>6537</v>
      </c>
    </row>
    <row r="807" spans="1:3" x14ac:dyDescent="0.2">
      <c r="A807">
        <v>806</v>
      </c>
      <c r="B807" t="s">
        <v>7386</v>
      </c>
      <c r="C807" t="s">
        <v>6537</v>
      </c>
    </row>
    <row r="808" spans="1:3" x14ac:dyDescent="0.2">
      <c r="A808">
        <v>807</v>
      </c>
      <c r="B808" t="s">
        <v>7387</v>
      </c>
      <c r="C808" t="s">
        <v>6537</v>
      </c>
    </row>
    <row r="809" spans="1:3" x14ac:dyDescent="0.2">
      <c r="A809">
        <v>808</v>
      </c>
      <c r="B809" t="s">
        <v>7388</v>
      </c>
      <c r="C809" t="s">
        <v>6537</v>
      </c>
    </row>
    <row r="810" spans="1:3" x14ac:dyDescent="0.2">
      <c r="A810">
        <v>809</v>
      </c>
      <c r="B810" t="s">
        <v>7389</v>
      </c>
      <c r="C810" t="s">
        <v>6537</v>
      </c>
    </row>
    <row r="811" spans="1:3" x14ac:dyDescent="0.2">
      <c r="A811">
        <v>810</v>
      </c>
      <c r="B811" t="s">
        <v>7390</v>
      </c>
      <c r="C811" t="s">
        <v>6537</v>
      </c>
    </row>
    <row r="812" spans="1:3" x14ac:dyDescent="0.2">
      <c r="A812">
        <v>811</v>
      </c>
      <c r="B812" t="s">
        <v>7391</v>
      </c>
      <c r="C812" t="s">
        <v>6537</v>
      </c>
    </row>
    <row r="813" spans="1:3" x14ac:dyDescent="0.2">
      <c r="A813">
        <v>812</v>
      </c>
      <c r="B813" t="s">
        <v>7392</v>
      </c>
      <c r="C813" t="s">
        <v>6537</v>
      </c>
    </row>
    <row r="814" spans="1:3" x14ac:dyDescent="0.2">
      <c r="A814">
        <v>813</v>
      </c>
      <c r="B814" t="s">
        <v>7393</v>
      </c>
      <c r="C814" t="s">
        <v>6537</v>
      </c>
    </row>
    <row r="815" spans="1:3" x14ac:dyDescent="0.2">
      <c r="A815">
        <v>814</v>
      </c>
      <c r="B815" t="s">
        <v>7394</v>
      </c>
      <c r="C815" t="s">
        <v>6537</v>
      </c>
    </row>
    <row r="816" spans="1:3" x14ac:dyDescent="0.2">
      <c r="A816">
        <v>815</v>
      </c>
      <c r="B816" t="s">
        <v>7395</v>
      </c>
      <c r="C816" t="s">
        <v>6537</v>
      </c>
    </row>
    <row r="817" spans="1:3" x14ac:dyDescent="0.2">
      <c r="A817">
        <v>816</v>
      </c>
      <c r="B817" t="s">
        <v>7396</v>
      </c>
      <c r="C817" t="s">
        <v>6537</v>
      </c>
    </row>
    <row r="818" spans="1:3" x14ac:dyDescent="0.2">
      <c r="A818">
        <v>817</v>
      </c>
      <c r="B818" t="s">
        <v>7397</v>
      </c>
      <c r="C818" t="s">
        <v>6537</v>
      </c>
    </row>
    <row r="819" spans="1:3" x14ac:dyDescent="0.2">
      <c r="A819">
        <v>818</v>
      </c>
      <c r="B819" t="s">
        <v>7398</v>
      </c>
      <c r="C819" t="s">
        <v>6537</v>
      </c>
    </row>
    <row r="820" spans="1:3" x14ac:dyDescent="0.2">
      <c r="A820">
        <v>819</v>
      </c>
      <c r="B820" t="s">
        <v>7399</v>
      </c>
      <c r="C820" t="s">
        <v>6537</v>
      </c>
    </row>
    <row r="821" spans="1:3" x14ac:dyDescent="0.2">
      <c r="A821">
        <v>820</v>
      </c>
      <c r="B821" t="s">
        <v>7400</v>
      </c>
      <c r="C821" t="s">
        <v>6537</v>
      </c>
    </row>
    <row r="822" spans="1:3" x14ac:dyDescent="0.2">
      <c r="A822">
        <v>821</v>
      </c>
      <c r="B822" t="s">
        <v>7401</v>
      </c>
      <c r="C822" t="s">
        <v>6537</v>
      </c>
    </row>
    <row r="823" spans="1:3" x14ac:dyDescent="0.2">
      <c r="A823">
        <v>822</v>
      </c>
      <c r="B823" t="s">
        <v>7402</v>
      </c>
      <c r="C823" t="s">
        <v>6537</v>
      </c>
    </row>
    <row r="824" spans="1:3" x14ac:dyDescent="0.2">
      <c r="A824">
        <v>823</v>
      </c>
      <c r="B824" t="s">
        <v>7403</v>
      </c>
      <c r="C824" t="s">
        <v>6537</v>
      </c>
    </row>
    <row r="825" spans="1:3" x14ac:dyDescent="0.2">
      <c r="A825">
        <v>824</v>
      </c>
      <c r="B825" t="s">
        <v>7404</v>
      </c>
      <c r="C825" t="s">
        <v>6537</v>
      </c>
    </row>
    <row r="826" spans="1:3" x14ac:dyDescent="0.2">
      <c r="A826">
        <v>825</v>
      </c>
      <c r="B826" t="s">
        <v>7405</v>
      </c>
      <c r="C826" t="s">
        <v>6537</v>
      </c>
    </row>
    <row r="827" spans="1:3" x14ac:dyDescent="0.2">
      <c r="A827">
        <v>826</v>
      </c>
      <c r="B827" t="s">
        <v>7406</v>
      </c>
      <c r="C827" t="s">
        <v>6537</v>
      </c>
    </row>
    <row r="828" spans="1:3" x14ac:dyDescent="0.2">
      <c r="A828">
        <v>827</v>
      </c>
      <c r="B828" t="s">
        <v>7407</v>
      </c>
      <c r="C828" t="s">
        <v>6537</v>
      </c>
    </row>
    <row r="829" spans="1:3" x14ac:dyDescent="0.2">
      <c r="A829">
        <v>828</v>
      </c>
      <c r="B829" t="s">
        <v>7408</v>
      </c>
      <c r="C829" t="s">
        <v>6537</v>
      </c>
    </row>
    <row r="830" spans="1:3" x14ac:dyDescent="0.2">
      <c r="A830">
        <v>829</v>
      </c>
      <c r="B830" t="s">
        <v>7409</v>
      </c>
      <c r="C830" t="s">
        <v>6537</v>
      </c>
    </row>
    <row r="831" spans="1:3" x14ac:dyDescent="0.2">
      <c r="A831">
        <v>830</v>
      </c>
      <c r="B831" t="s">
        <v>7410</v>
      </c>
      <c r="C831" t="s">
        <v>6818</v>
      </c>
    </row>
    <row r="832" spans="1:3" x14ac:dyDescent="0.2">
      <c r="A832">
        <v>831</v>
      </c>
      <c r="B832" t="s">
        <v>7411</v>
      </c>
      <c r="C832" t="s">
        <v>6537</v>
      </c>
    </row>
    <row r="833" spans="1:3" x14ac:dyDescent="0.2">
      <c r="A833">
        <v>832</v>
      </c>
      <c r="B833" t="s">
        <v>7412</v>
      </c>
      <c r="C833" t="s">
        <v>6922</v>
      </c>
    </row>
    <row r="834" spans="1:3" x14ac:dyDescent="0.2">
      <c r="A834">
        <v>833</v>
      </c>
      <c r="B834" t="s">
        <v>7413</v>
      </c>
      <c r="C834" t="s">
        <v>6537</v>
      </c>
    </row>
    <row r="835" spans="1:3" x14ac:dyDescent="0.2">
      <c r="A835">
        <v>834</v>
      </c>
      <c r="B835" t="s">
        <v>7414</v>
      </c>
      <c r="C835" t="s">
        <v>6537</v>
      </c>
    </row>
    <row r="836" spans="1:3" x14ac:dyDescent="0.2">
      <c r="A836">
        <v>835</v>
      </c>
      <c r="B836" t="s">
        <v>7415</v>
      </c>
      <c r="C836" t="s">
        <v>6537</v>
      </c>
    </row>
    <row r="837" spans="1:3" x14ac:dyDescent="0.2">
      <c r="A837">
        <v>836</v>
      </c>
      <c r="B837" t="s">
        <v>7416</v>
      </c>
      <c r="C837" t="s">
        <v>6537</v>
      </c>
    </row>
    <row r="838" spans="1:3" x14ac:dyDescent="0.2">
      <c r="A838">
        <v>837</v>
      </c>
      <c r="B838" t="s">
        <v>7417</v>
      </c>
      <c r="C838" t="s">
        <v>6537</v>
      </c>
    </row>
    <row r="839" spans="1:3" x14ac:dyDescent="0.2">
      <c r="A839">
        <v>838</v>
      </c>
      <c r="B839" t="s">
        <v>7418</v>
      </c>
      <c r="C839" t="s">
        <v>6537</v>
      </c>
    </row>
    <row r="840" spans="1:3" x14ac:dyDescent="0.2">
      <c r="A840">
        <v>839</v>
      </c>
      <c r="B840" t="s">
        <v>7418</v>
      </c>
      <c r="C840" t="s">
        <v>7419</v>
      </c>
    </row>
    <row r="841" spans="1:3" x14ac:dyDescent="0.2">
      <c r="A841">
        <v>840</v>
      </c>
      <c r="B841" t="s">
        <v>7420</v>
      </c>
      <c r="C841" t="s">
        <v>6537</v>
      </c>
    </row>
    <row r="842" spans="1:3" x14ac:dyDescent="0.2">
      <c r="A842">
        <v>841</v>
      </c>
      <c r="B842" t="s">
        <v>7421</v>
      </c>
      <c r="C842" t="s">
        <v>6537</v>
      </c>
    </row>
    <row r="843" spans="1:3" x14ac:dyDescent="0.2">
      <c r="A843">
        <v>842</v>
      </c>
      <c r="B843" t="s">
        <v>7422</v>
      </c>
      <c r="C843" t="s">
        <v>6537</v>
      </c>
    </row>
    <row r="844" spans="1:3" x14ac:dyDescent="0.2">
      <c r="A844">
        <v>843</v>
      </c>
      <c r="B844" t="s">
        <v>7423</v>
      </c>
      <c r="C844" t="s">
        <v>6537</v>
      </c>
    </row>
    <row r="845" spans="1:3" x14ac:dyDescent="0.2">
      <c r="A845">
        <v>844</v>
      </c>
      <c r="B845" t="s">
        <v>7424</v>
      </c>
      <c r="C845" t="s">
        <v>6537</v>
      </c>
    </row>
    <row r="846" spans="1:3" x14ac:dyDescent="0.2">
      <c r="A846">
        <v>845</v>
      </c>
      <c r="B846" t="s">
        <v>7425</v>
      </c>
      <c r="C846" t="s">
        <v>7426</v>
      </c>
    </row>
    <row r="847" spans="1:3" x14ac:dyDescent="0.2">
      <c r="A847">
        <v>846</v>
      </c>
      <c r="B847" t="s">
        <v>7427</v>
      </c>
      <c r="C847" t="s">
        <v>6537</v>
      </c>
    </row>
    <row r="848" spans="1:3" x14ac:dyDescent="0.2">
      <c r="A848">
        <v>847</v>
      </c>
      <c r="B848" t="s">
        <v>7428</v>
      </c>
      <c r="C848" t="s">
        <v>6537</v>
      </c>
    </row>
    <row r="849" spans="1:3" x14ac:dyDescent="0.2">
      <c r="A849">
        <v>848</v>
      </c>
      <c r="B849" t="s">
        <v>7429</v>
      </c>
      <c r="C849" t="s">
        <v>6537</v>
      </c>
    </row>
    <row r="850" spans="1:3" x14ac:dyDescent="0.2">
      <c r="A850">
        <v>849</v>
      </c>
      <c r="B850" t="s">
        <v>7430</v>
      </c>
      <c r="C850" t="s">
        <v>6537</v>
      </c>
    </row>
    <row r="851" spans="1:3" x14ac:dyDescent="0.2">
      <c r="A851">
        <v>850</v>
      </c>
      <c r="B851" t="s">
        <v>7431</v>
      </c>
      <c r="C851" t="s">
        <v>6537</v>
      </c>
    </row>
    <row r="852" spans="1:3" x14ac:dyDescent="0.2">
      <c r="A852">
        <v>851</v>
      </c>
      <c r="B852" t="s">
        <v>7432</v>
      </c>
      <c r="C852" t="s">
        <v>6961</v>
      </c>
    </row>
    <row r="853" spans="1:3" x14ac:dyDescent="0.2">
      <c r="A853">
        <v>852</v>
      </c>
      <c r="B853" t="s">
        <v>7433</v>
      </c>
      <c r="C853" t="s">
        <v>6537</v>
      </c>
    </row>
    <row r="854" spans="1:3" x14ac:dyDescent="0.2">
      <c r="A854">
        <v>853</v>
      </c>
      <c r="B854" t="s">
        <v>7434</v>
      </c>
      <c r="C854" t="s">
        <v>6537</v>
      </c>
    </row>
    <row r="855" spans="1:3" x14ac:dyDescent="0.2">
      <c r="A855">
        <v>854</v>
      </c>
      <c r="B855" t="s">
        <v>7435</v>
      </c>
      <c r="C855" t="s">
        <v>6537</v>
      </c>
    </row>
    <row r="856" spans="1:3" x14ac:dyDescent="0.2">
      <c r="A856">
        <v>855</v>
      </c>
      <c r="B856" t="s">
        <v>7436</v>
      </c>
      <c r="C856" t="s">
        <v>6537</v>
      </c>
    </row>
    <row r="857" spans="1:3" x14ac:dyDescent="0.2">
      <c r="A857">
        <v>856</v>
      </c>
      <c r="B857" t="s">
        <v>7437</v>
      </c>
      <c r="C857" t="s">
        <v>7438</v>
      </c>
    </row>
    <row r="858" spans="1:3" x14ac:dyDescent="0.2">
      <c r="A858">
        <v>857</v>
      </c>
      <c r="B858" t="s">
        <v>7439</v>
      </c>
      <c r="C858" t="s">
        <v>7440</v>
      </c>
    </row>
    <row r="859" spans="1:3" x14ac:dyDescent="0.2">
      <c r="A859">
        <v>858</v>
      </c>
      <c r="B859" t="s">
        <v>7439</v>
      </c>
      <c r="C859" t="s">
        <v>7441</v>
      </c>
    </row>
    <row r="860" spans="1:3" x14ac:dyDescent="0.2">
      <c r="A860">
        <v>859</v>
      </c>
      <c r="B860" t="s">
        <v>7439</v>
      </c>
      <c r="C860" t="s">
        <v>7442</v>
      </c>
    </row>
    <row r="861" spans="1:3" x14ac:dyDescent="0.2">
      <c r="A861">
        <v>860</v>
      </c>
      <c r="B861" t="s">
        <v>7439</v>
      </c>
      <c r="C861" t="s">
        <v>7443</v>
      </c>
    </row>
    <row r="862" spans="1:3" x14ac:dyDescent="0.2">
      <c r="A862">
        <v>861</v>
      </c>
      <c r="B862" t="s">
        <v>7444</v>
      </c>
      <c r="C862" t="s">
        <v>6537</v>
      </c>
    </row>
    <row r="863" spans="1:3" x14ac:dyDescent="0.2">
      <c r="A863">
        <v>862</v>
      </c>
      <c r="B863" t="s">
        <v>7445</v>
      </c>
      <c r="C863" t="s">
        <v>6537</v>
      </c>
    </row>
    <row r="864" spans="1:3" x14ac:dyDescent="0.2">
      <c r="A864">
        <v>863</v>
      </c>
      <c r="B864" t="s">
        <v>7446</v>
      </c>
      <c r="C864" t="s">
        <v>6537</v>
      </c>
    </row>
    <row r="865" spans="1:3" x14ac:dyDescent="0.2">
      <c r="A865">
        <v>864</v>
      </c>
      <c r="B865" t="s">
        <v>7447</v>
      </c>
      <c r="C865" t="s">
        <v>6537</v>
      </c>
    </row>
    <row r="866" spans="1:3" x14ac:dyDescent="0.2">
      <c r="A866">
        <v>865</v>
      </c>
      <c r="B866" t="s">
        <v>7448</v>
      </c>
      <c r="C866" t="s">
        <v>6537</v>
      </c>
    </row>
    <row r="867" spans="1:3" x14ac:dyDescent="0.2">
      <c r="A867">
        <v>866</v>
      </c>
      <c r="B867" t="s">
        <v>7449</v>
      </c>
      <c r="C867" t="s">
        <v>6537</v>
      </c>
    </row>
    <row r="868" spans="1:3" x14ac:dyDescent="0.2">
      <c r="A868">
        <v>867</v>
      </c>
      <c r="B868" t="s">
        <v>7450</v>
      </c>
      <c r="C868" t="s">
        <v>6537</v>
      </c>
    </row>
    <row r="869" spans="1:3" x14ac:dyDescent="0.2">
      <c r="A869">
        <v>868</v>
      </c>
      <c r="B869" t="s">
        <v>7451</v>
      </c>
      <c r="C869" t="s">
        <v>6537</v>
      </c>
    </row>
    <row r="870" spans="1:3" x14ac:dyDescent="0.2">
      <c r="A870">
        <v>869</v>
      </c>
      <c r="B870" t="s">
        <v>7452</v>
      </c>
      <c r="C870" t="s">
        <v>6537</v>
      </c>
    </row>
    <row r="871" spans="1:3" x14ac:dyDescent="0.2">
      <c r="A871">
        <v>870</v>
      </c>
      <c r="B871" t="s">
        <v>7453</v>
      </c>
      <c r="C871" t="s">
        <v>6537</v>
      </c>
    </row>
    <row r="872" spans="1:3" x14ac:dyDescent="0.2">
      <c r="A872">
        <v>871</v>
      </c>
      <c r="B872" t="s">
        <v>7454</v>
      </c>
      <c r="C872" t="s">
        <v>6537</v>
      </c>
    </row>
    <row r="873" spans="1:3" x14ac:dyDescent="0.2">
      <c r="A873">
        <v>872</v>
      </c>
      <c r="B873" t="s">
        <v>7455</v>
      </c>
      <c r="C873" t="s">
        <v>6537</v>
      </c>
    </row>
    <row r="874" spans="1:3" x14ac:dyDescent="0.2">
      <c r="A874">
        <v>873</v>
      </c>
      <c r="B874" t="s">
        <v>7456</v>
      </c>
      <c r="C874" t="s">
        <v>6537</v>
      </c>
    </row>
    <row r="875" spans="1:3" x14ac:dyDescent="0.2">
      <c r="A875">
        <v>874</v>
      </c>
      <c r="B875" t="s">
        <v>7457</v>
      </c>
      <c r="C875" t="s">
        <v>6537</v>
      </c>
    </row>
    <row r="876" spans="1:3" x14ac:dyDescent="0.2">
      <c r="A876">
        <v>875</v>
      </c>
      <c r="B876" t="s">
        <v>7458</v>
      </c>
      <c r="C876" t="s">
        <v>6537</v>
      </c>
    </row>
    <row r="877" spans="1:3" x14ac:dyDescent="0.2">
      <c r="A877">
        <v>876</v>
      </c>
      <c r="B877" t="s">
        <v>7459</v>
      </c>
      <c r="C877" t="s">
        <v>6537</v>
      </c>
    </row>
    <row r="878" spans="1:3" x14ac:dyDescent="0.2">
      <c r="A878">
        <v>877</v>
      </c>
      <c r="B878" t="s">
        <v>7460</v>
      </c>
      <c r="C878" t="s">
        <v>6537</v>
      </c>
    </row>
    <row r="879" spans="1:3" x14ac:dyDescent="0.2">
      <c r="A879">
        <v>878</v>
      </c>
      <c r="B879" t="s">
        <v>7461</v>
      </c>
      <c r="C879" t="s">
        <v>6537</v>
      </c>
    </row>
    <row r="880" spans="1:3" x14ac:dyDescent="0.2">
      <c r="A880">
        <v>879</v>
      </c>
      <c r="B880" t="s">
        <v>7462</v>
      </c>
      <c r="C880" t="s">
        <v>6537</v>
      </c>
    </row>
    <row r="881" spans="1:3" x14ac:dyDescent="0.2">
      <c r="A881">
        <v>880</v>
      </c>
      <c r="B881" t="s">
        <v>7463</v>
      </c>
      <c r="C881" t="s">
        <v>6537</v>
      </c>
    </row>
    <row r="882" spans="1:3" x14ac:dyDescent="0.2">
      <c r="A882">
        <v>881</v>
      </c>
      <c r="B882" t="s">
        <v>7464</v>
      </c>
      <c r="C882" t="s">
        <v>6537</v>
      </c>
    </row>
    <row r="883" spans="1:3" x14ac:dyDescent="0.2">
      <c r="A883">
        <v>882</v>
      </c>
      <c r="B883" t="s">
        <v>7465</v>
      </c>
      <c r="C883" t="s">
        <v>6537</v>
      </c>
    </row>
    <row r="884" spans="1:3" x14ac:dyDescent="0.2">
      <c r="A884">
        <v>883</v>
      </c>
      <c r="B884" t="s">
        <v>7466</v>
      </c>
      <c r="C884" t="s">
        <v>6537</v>
      </c>
    </row>
    <row r="885" spans="1:3" x14ac:dyDescent="0.2">
      <c r="A885">
        <v>884</v>
      </c>
      <c r="B885" t="s">
        <v>7467</v>
      </c>
      <c r="C885" t="s">
        <v>6537</v>
      </c>
    </row>
    <row r="886" spans="1:3" x14ac:dyDescent="0.2">
      <c r="A886">
        <v>885</v>
      </c>
      <c r="B886" t="s">
        <v>7468</v>
      </c>
      <c r="C886" t="s">
        <v>6537</v>
      </c>
    </row>
    <row r="887" spans="1:3" x14ac:dyDescent="0.2">
      <c r="A887">
        <v>886</v>
      </c>
      <c r="B887" t="s">
        <v>7469</v>
      </c>
      <c r="C887" t="s">
        <v>6537</v>
      </c>
    </row>
    <row r="888" spans="1:3" x14ac:dyDescent="0.2">
      <c r="A888">
        <v>887</v>
      </c>
      <c r="B888" t="s">
        <v>7470</v>
      </c>
      <c r="C888" t="s">
        <v>6537</v>
      </c>
    </row>
    <row r="889" spans="1:3" x14ac:dyDescent="0.2">
      <c r="A889">
        <v>888</v>
      </c>
      <c r="B889" t="s">
        <v>7471</v>
      </c>
      <c r="C889" t="s">
        <v>6537</v>
      </c>
    </row>
    <row r="890" spans="1:3" x14ac:dyDescent="0.2">
      <c r="A890">
        <v>889</v>
      </c>
      <c r="B890" t="s">
        <v>7472</v>
      </c>
      <c r="C890" t="s">
        <v>6537</v>
      </c>
    </row>
    <row r="891" spans="1:3" x14ac:dyDescent="0.2">
      <c r="A891">
        <v>890</v>
      </c>
      <c r="B891" t="s">
        <v>7473</v>
      </c>
      <c r="C891" t="s">
        <v>7335</v>
      </c>
    </row>
    <row r="892" spans="1:3" x14ac:dyDescent="0.2">
      <c r="A892">
        <v>891</v>
      </c>
      <c r="B892" t="s">
        <v>7474</v>
      </c>
      <c r="C892" t="s">
        <v>6537</v>
      </c>
    </row>
    <row r="893" spans="1:3" x14ac:dyDescent="0.2">
      <c r="A893">
        <v>892</v>
      </c>
      <c r="B893" t="s">
        <v>7475</v>
      </c>
      <c r="C893" t="s">
        <v>6537</v>
      </c>
    </row>
    <row r="894" spans="1:3" x14ac:dyDescent="0.2">
      <c r="A894">
        <v>893</v>
      </c>
      <c r="B894" t="s">
        <v>7476</v>
      </c>
      <c r="C894" t="s">
        <v>6537</v>
      </c>
    </row>
    <row r="895" spans="1:3" x14ac:dyDescent="0.2">
      <c r="A895">
        <v>894</v>
      </c>
      <c r="B895" t="s">
        <v>7477</v>
      </c>
      <c r="C895" t="s">
        <v>6537</v>
      </c>
    </row>
    <row r="896" spans="1:3" x14ac:dyDescent="0.2">
      <c r="A896">
        <v>895</v>
      </c>
      <c r="B896" t="s">
        <v>7478</v>
      </c>
      <c r="C896" t="s">
        <v>6537</v>
      </c>
    </row>
    <row r="897" spans="1:3" x14ac:dyDescent="0.2">
      <c r="A897">
        <v>896</v>
      </c>
      <c r="B897" t="s">
        <v>7479</v>
      </c>
      <c r="C897" t="s">
        <v>6537</v>
      </c>
    </row>
    <row r="898" spans="1:3" x14ac:dyDescent="0.2">
      <c r="A898">
        <v>897</v>
      </c>
      <c r="B898" t="s">
        <v>7480</v>
      </c>
      <c r="C898" t="s">
        <v>6537</v>
      </c>
    </row>
    <row r="899" spans="1:3" x14ac:dyDescent="0.2">
      <c r="A899">
        <v>898</v>
      </c>
      <c r="B899" t="s">
        <v>7481</v>
      </c>
      <c r="C899" t="s">
        <v>6537</v>
      </c>
    </row>
    <row r="900" spans="1:3" x14ac:dyDescent="0.2">
      <c r="A900">
        <v>899</v>
      </c>
      <c r="B900" t="s">
        <v>7482</v>
      </c>
      <c r="C900" t="s">
        <v>6537</v>
      </c>
    </row>
    <row r="901" spans="1:3" x14ac:dyDescent="0.2">
      <c r="A901">
        <v>900</v>
      </c>
      <c r="B901" t="s">
        <v>7483</v>
      </c>
      <c r="C901" t="s">
        <v>6537</v>
      </c>
    </row>
    <row r="902" spans="1:3" x14ac:dyDescent="0.2">
      <c r="A902">
        <v>901</v>
      </c>
      <c r="B902" t="s">
        <v>7484</v>
      </c>
      <c r="C902" t="s">
        <v>6537</v>
      </c>
    </row>
    <row r="903" spans="1:3" x14ac:dyDescent="0.2">
      <c r="A903">
        <v>902</v>
      </c>
      <c r="B903" t="s">
        <v>7485</v>
      </c>
      <c r="C903" t="s">
        <v>6537</v>
      </c>
    </row>
    <row r="904" spans="1:3" x14ac:dyDescent="0.2">
      <c r="A904">
        <v>903</v>
      </c>
      <c r="B904" t="s">
        <v>7486</v>
      </c>
      <c r="C904" t="s">
        <v>6537</v>
      </c>
    </row>
    <row r="905" spans="1:3" x14ac:dyDescent="0.2">
      <c r="A905">
        <v>904</v>
      </c>
      <c r="B905" t="s">
        <v>7487</v>
      </c>
      <c r="C905" t="s">
        <v>6537</v>
      </c>
    </row>
    <row r="906" spans="1:3" x14ac:dyDescent="0.2">
      <c r="A906">
        <v>905</v>
      </c>
      <c r="B906" t="s">
        <v>7488</v>
      </c>
      <c r="C906" t="s">
        <v>6537</v>
      </c>
    </row>
    <row r="907" spans="1:3" x14ac:dyDescent="0.2">
      <c r="A907">
        <v>906</v>
      </c>
      <c r="B907" t="s">
        <v>7489</v>
      </c>
      <c r="C907" t="s">
        <v>6537</v>
      </c>
    </row>
    <row r="908" spans="1:3" x14ac:dyDescent="0.2">
      <c r="A908">
        <v>907</v>
      </c>
      <c r="B908" t="s">
        <v>7490</v>
      </c>
      <c r="C908" t="s">
        <v>6537</v>
      </c>
    </row>
    <row r="909" spans="1:3" x14ac:dyDescent="0.2">
      <c r="A909">
        <v>908</v>
      </c>
      <c r="B909" t="s">
        <v>7491</v>
      </c>
      <c r="C909" t="s">
        <v>6537</v>
      </c>
    </row>
    <row r="910" spans="1:3" x14ac:dyDescent="0.2">
      <c r="A910">
        <v>909</v>
      </c>
      <c r="B910" t="s">
        <v>7492</v>
      </c>
      <c r="C910" t="s">
        <v>6537</v>
      </c>
    </row>
    <row r="911" spans="1:3" x14ac:dyDescent="0.2">
      <c r="A911">
        <v>910</v>
      </c>
      <c r="B911" t="s">
        <v>7493</v>
      </c>
      <c r="C911" t="s">
        <v>6537</v>
      </c>
    </row>
    <row r="912" spans="1:3" x14ac:dyDescent="0.2">
      <c r="A912">
        <v>911</v>
      </c>
      <c r="B912" t="s">
        <v>7494</v>
      </c>
      <c r="C912" t="s">
        <v>6537</v>
      </c>
    </row>
    <row r="913" spans="1:3" x14ac:dyDescent="0.2">
      <c r="A913">
        <v>912</v>
      </c>
      <c r="B913" t="s">
        <v>7495</v>
      </c>
      <c r="C913" t="s">
        <v>7496</v>
      </c>
    </row>
    <row r="914" spans="1:3" x14ac:dyDescent="0.2">
      <c r="A914">
        <v>913</v>
      </c>
      <c r="B914" t="s">
        <v>7497</v>
      </c>
      <c r="C914" t="s">
        <v>6537</v>
      </c>
    </row>
    <row r="915" spans="1:3" x14ac:dyDescent="0.2">
      <c r="A915">
        <v>914</v>
      </c>
      <c r="B915" t="s">
        <v>7498</v>
      </c>
      <c r="C915" t="s">
        <v>6537</v>
      </c>
    </row>
    <row r="916" spans="1:3" x14ac:dyDescent="0.2">
      <c r="A916">
        <v>915</v>
      </c>
      <c r="B916" t="s">
        <v>7499</v>
      </c>
      <c r="C916" t="s">
        <v>6537</v>
      </c>
    </row>
    <row r="917" spans="1:3" x14ac:dyDescent="0.2">
      <c r="A917">
        <v>916</v>
      </c>
      <c r="B917" t="s">
        <v>7500</v>
      </c>
      <c r="C917" t="s">
        <v>7335</v>
      </c>
    </row>
    <row r="918" spans="1:3" x14ac:dyDescent="0.2">
      <c r="A918">
        <v>917</v>
      </c>
      <c r="B918" t="s">
        <v>7500</v>
      </c>
      <c r="C918" t="s">
        <v>7501</v>
      </c>
    </row>
    <row r="919" spans="1:3" x14ac:dyDescent="0.2">
      <c r="A919">
        <v>918</v>
      </c>
      <c r="B919" t="s">
        <v>7502</v>
      </c>
      <c r="C919" t="s">
        <v>6537</v>
      </c>
    </row>
    <row r="920" spans="1:3" x14ac:dyDescent="0.2">
      <c r="A920">
        <v>919</v>
      </c>
      <c r="B920" t="s">
        <v>7503</v>
      </c>
      <c r="C920" t="s">
        <v>6537</v>
      </c>
    </row>
    <row r="921" spans="1:3" x14ac:dyDescent="0.2">
      <c r="A921">
        <v>920</v>
      </c>
      <c r="B921" t="s">
        <v>7504</v>
      </c>
      <c r="C921" t="s">
        <v>6537</v>
      </c>
    </row>
    <row r="922" spans="1:3" x14ac:dyDescent="0.2">
      <c r="A922">
        <v>921</v>
      </c>
      <c r="B922" t="s">
        <v>7505</v>
      </c>
      <c r="C922" t="s">
        <v>6537</v>
      </c>
    </row>
    <row r="923" spans="1:3" x14ac:dyDescent="0.2">
      <c r="A923">
        <v>922</v>
      </c>
      <c r="B923" t="s">
        <v>7506</v>
      </c>
      <c r="C923" t="s">
        <v>6537</v>
      </c>
    </row>
    <row r="924" spans="1:3" x14ac:dyDescent="0.2">
      <c r="A924">
        <v>923</v>
      </c>
      <c r="B924" t="s">
        <v>7507</v>
      </c>
      <c r="C924" t="s">
        <v>6537</v>
      </c>
    </row>
    <row r="925" spans="1:3" x14ac:dyDescent="0.2">
      <c r="A925">
        <v>924</v>
      </c>
      <c r="B925" t="s">
        <v>7508</v>
      </c>
      <c r="C925" t="s">
        <v>6537</v>
      </c>
    </row>
    <row r="926" spans="1:3" x14ac:dyDescent="0.2">
      <c r="A926">
        <v>925</v>
      </c>
      <c r="B926" t="s">
        <v>7509</v>
      </c>
      <c r="C926" t="s">
        <v>7335</v>
      </c>
    </row>
    <row r="927" spans="1:3" x14ac:dyDescent="0.2">
      <c r="A927">
        <v>926</v>
      </c>
      <c r="B927" t="s">
        <v>7509</v>
      </c>
      <c r="C927" t="s">
        <v>7501</v>
      </c>
    </row>
    <row r="928" spans="1:3" x14ac:dyDescent="0.2">
      <c r="A928">
        <v>927</v>
      </c>
      <c r="B928" t="s">
        <v>7510</v>
      </c>
      <c r="C928" t="s">
        <v>6537</v>
      </c>
    </row>
    <row r="929" spans="1:3" x14ac:dyDescent="0.2">
      <c r="A929">
        <v>928</v>
      </c>
      <c r="B929" t="s">
        <v>7511</v>
      </c>
      <c r="C929" t="s">
        <v>6537</v>
      </c>
    </row>
    <row r="930" spans="1:3" x14ac:dyDescent="0.2">
      <c r="A930">
        <v>929</v>
      </c>
      <c r="B930" t="s">
        <v>7512</v>
      </c>
      <c r="C930" t="s">
        <v>6537</v>
      </c>
    </row>
    <row r="931" spans="1:3" x14ac:dyDescent="0.2">
      <c r="A931">
        <v>930</v>
      </c>
      <c r="B931" t="s">
        <v>7513</v>
      </c>
      <c r="C931" t="s">
        <v>6537</v>
      </c>
    </row>
    <row r="932" spans="1:3" x14ac:dyDescent="0.2">
      <c r="A932">
        <v>931</v>
      </c>
      <c r="B932" t="s">
        <v>7514</v>
      </c>
      <c r="C932" t="s">
        <v>6537</v>
      </c>
    </row>
    <row r="933" spans="1:3" x14ac:dyDescent="0.2">
      <c r="A933">
        <v>932</v>
      </c>
      <c r="B933" t="s">
        <v>7515</v>
      </c>
      <c r="C933" t="s">
        <v>6537</v>
      </c>
    </row>
    <row r="934" spans="1:3" x14ac:dyDescent="0.2">
      <c r="A934">
        <v>933</v>
      </c>
      <c r="B934" t="s">
        <v>7516</v>
      </c>
      <c r="C934" t="s">
        <v>6537</v>
      </c>
    </row>
    <row r="935" spans="1:3" x14ac:dyDescent="0.2">
      <c r="A935">
        <v>934</v>
      </c>
      <c r="B935" t="s">
        <v>7517</v>
      </c>
      <c r="C935" t="s">
        <v>6537</v>
      </c>
    </row>
    <row r="936" spans="1:3" x14ac:dyDescent="0.2">
      <c r="A936">
        <v>935</v>
      </c>
      <c r="B936" t="s">
        <v>7518</v>
      </c>
      <c r="C936" t="s">
        <v>6537</v>
      </c>
    </row>
    <row r="937" spans="1:3" x14ac:dyDescent="0.2">
      <c r="A937">
        <v>936</v>
      </c>
      <c r="B937" t="s">
        <v>7519</v>
      </c>
      <c r="C937" t="s">
        <v>6537</v>
      </c>
    </row>
    <row r="938" spans="1:3" x14ac:dyDescent="0.2">
      <c r="A938">
        <v>937</v>
      </c>
      <c r="B938" t="s">
        <v>7520</v>
      </c>
      <c r="C938" t="s">
        <v>6537</v>
      </c>
    </row>
    <row r="939" spans="1:3" x14ac:dyDescent="0.2">
      <c r="A939">
        <v>938</v>
      </c>
      <c r="B939" t="s">
        <v>7521</v>
      </c>
      <c r="C939" t="s">
        <v>7522</v>
      </c>
    </row>
    <row r="940" spans="1:3" x14ac:dyDescent="0.2">
      <c r="A940">
        <v>939</v>
      </c>
      <c r="B940" t="s">
        <v>7523</v>
      </c>
      <c r="C940" t="s">
        <v>6537</v>
      </c>
    </row>
    <row r="941" spans="1:3" x14ac:dyDescent="0.2">
      <c r="A941">
        <v>940</v>
      </c>
      <c r="B941" t="s">
        <v>7524</v>
      </c>
      <c r="C941" t="s">
        <v>6537</v>
      </c>
    </row>
    <row r="942" spans="1:3" x14ac:dyDescent="0.2">
      <c r="A942">
        <v>941</v>
      </c>
      <c r="B942" t="s">
        <v>7525</v>
      </c>
      <c r="C942" t="s">
        <v>6537</v>
      </c>
    </row>
    <row r="943" spans="1:3" x14ac:dyDescent="0.2">
      <c r="A943">
        <v>942</v>
      </c>
      <c r="B943" t="s">
        <v>7526</v>
      </c>
      <c r="C943" t="s">
        <v>6537</v>
      </c>
    </row>
    <row r="944" spans="1:3" x14ac:dyDescent="0.2">
      <c r="A944">
        <v>943</v>
      </c>
      <c r="B944" t="s">
        <v>7527</v>
      </c>
      <c r="C944" t="s">
        <v>6537</v>
      </c>
    </row>
    <row r="945" spans="1:3" x14ac:dyDescent="0.2">
      <c r="A945">
        <v>944</v>
      </c>
      <c r="B945" t="s">
        <v>7528</v>
      </c>
      <c r="C945" t="s">
        <v>6537</v>
      </c>
    </row>
    <row r="946" spans="1:3" x14ac:dyDescent="0.2">
      <c r="A946">
        <v>945</v>
      </c>
      <c r="B946" t="s">
        <v>7529</v>
      </c>
      <c r="C946" t="s">
        <v>6537</v>
      </c>
    </row>
    <row r="947" spans="1:3" x14ac:dyDescent="0.2">
      <c r="A947">
        <v>946</v>
      </c>
      <c r="B947" t="s">
        <v>7530</v>
      </c>
      <c r="C947" t="s">
        <v>6537</v>
      </c>
    </row>
    <row r="948" spans="1:3" x14ac:dyDescent="0.2">
      <c r="A948">
        <v>947</v>
      </c>
      <c r="B948" t="s">
        <v>7531</v>
      </c>
      <c r="C948" t="s">
        <v>6537</v>
      </c>
    </row>
    <row r="949" spans="1:3" x14ac:dyDescent="0.2">
      <c r="A949">
        <v>948</v>
      </c>
      <c r="B949" t="s">
        <v>7532</v>
      </c>
      <c r="C949" t="s">
        <v>6537</v>
      </c>
    </row>
    <row r="950" spans="1:3" x14ac:dyDescent="0.2">
      <c r="A950">
        <v>949</v>
      </c>
      <c r="B950" t="s">
        <v>7533</v>
      </c>
      <c r="C950" t="s">
        <v>6537</v>
      </c>
    </row>
    <row r="951" spans="1:3" x14ac:dyDescent="0.2">
      <c r="A951">
        <v>950</v>
      </c>
      <c r="B951" t="s">
        <v>7534</v>
      </c>
      <c r="C951" t="s">
        <v>6537</v>
      </c>
    </row>
    <row r="952" spans="1:3" x14ac:dyDescent="0.2">
      <c r="A952">
        <v>951</v>
      </c>
      <c r="B952" t="s">
        <v>7535</v>
      </c>
      <c r="C952" t="s">
        <v>6537</v>
      </c>
    </row>
    <row r="953" spans="1:3" x14ac:dyDescent="0.2">
      <c r="A953">
        <v>952</v>
      </c>
      <c r="B953" t="s">
        <v>7536</v>
      </c>
      <c r="C953" t="s">
        <v>7537</v>
      </c>
    </row>
    <row r="954" spans="1:3" x14ac:dyDescent="0.2">
      <c r="A954">
        <v>953</v>
      </c>
      <c r="B954" t="s">
        <v>7538</v>
      </c>
      <c r="C954" t="s">
        <v>6537</v>
      </c>
    </row>
    <row r="955" spans="1:3" x14ac:dyDescent="0.2">
      <c r="A955">
        <v>954</v>
      </c>
      <c r="B955" t="s">
        <v>7539</v>
      </c>
      <c r="C955" t="s">
        <v>6537</v>
      </c>
    </row>
    <row r="956" spans="1:3" x14ac:dyDescent="0.2">
      <c r="A956">
        <v>955</v>
      </c>
      <c r="B956" t="s">
        <v>7540</v>
      </c>
      <c r="C956" t="s">
        <v>6537</v>
      </c>
    </row>
    <row r="957" spans="1:3" x14ac:dyDescent="0.2">
      <c r="A957">
        <v>956</v>
      </c>
      <c r="B957" t="s">
        <v>7541</v>
      </c>
      <c r="C957" t="s">
        <v>6537</v>
      </c>
    </row>
    <row r="958" spans="1:3" x14ac:dyDescent="0.2">
      <c r="A958">
        <v>957</v>
      </c>
      <c r="B958" t="s">
        <v>7542</v>
      </c>
      <c r="C958" t="s">
        <v>6537</v>
      </c>
    </row>
    <row r="959" spans="1:3" x14ac:dyDescent="0.2">
      <c r="A959">
        <v>958</v>
      </c>
      <c r="B959" t="s">
        <v>7543</v>
      </c>
      <c r="C959" t="s">
        <v>6537</v>
      </c>
    </row>
    <row r="960" spans="1:3" x14ac:dyDescent="0.2">
      <c r="A960">
        <v>959</v>
      </c>
      <c r="B960" t="s">
        <v>7544</v>
      </c>
      <c r="C960" t="s">
        <v>7545</v>
      </c>
    </row>
    <row r="961" spans="1:3" x14ac:dyDescent="0.2">
      <c r="A961">
        <v>960</v>
      </c>
      <c r="B961" t="s">
        <v>7546</v>
      </c>
      <c r="C961" t="s">
        <v>6537</v>
      </c>
    </row>
    <row r="962" spans="1:3" x14ac:dyDescent="0.2">
      <c r="A962">
        <v>961</v>
      </c>
      <c r="B962" t="s">
        <v>7547</v>
      </c>
      <c r="C962" t="s">
        <v>6537</v>
      </c>
    </row>
    <row r="963" spans="1:3" x14ac:dyDescent="0.2">
      <c r="A963">
        <v>962</v>
      </c>
      <c r="B963" t="s">
        <v>7548</v>
      </c>
      <c r="C963" t="s">
        <v>6537</v>
      </c>
    </row>
    <row r="964" spans="1:3" x14ac:dyDescent="0.2">
      <c r="A964">
        <v>963</v>
      </c>
      <c r="B964" t="s">
        <v>7549</v>
      </c>
      <c r="C964" t="s">
        <v>6537</v>
      </c>
    </row>
    <row r="965" spans="1:3" x14ac:dyDescent="0.2">
      <c r="A965">
        <v>964</v>
      </c>
      <c r="B965" t="s">
        <v>7550</v>
      </c>
      <c r="C965" t="s">
        <v>6537</v>
      </c>
    </row>
    <row r="966" spans="1:3" x14ac:dyDescent="0.2">
      <c r="A966">
        <v>965</v>
      </c>
      <c r="B966" t="s">
        <v>7551</v>
      </c>
      <c r="C966" t="s">
        <v>6537</v>
      </c>
    </row>
    <row r="967" spans="1:3" x14ac:dyDescent="0.2">
      <c r="A967">
        <v>966</v>
      </c>
      <c r="B967" t="s">
        <v>7552</v>
      </c>
      <c r="C967" t="s">
        <v>6537</v>
      </c>
    </row>
    <row r="968" spans="1:3" x14ac:dyDescent="0.2">
      <c r="A968">
        <v>967</v>
      </c>
      <c r="B968" t="s">
        <v>7553</v>
      </c>
      <c r="C968" t="s">
        <v>6537</v>
      </c>
    </row>
    <row r="969" spans="1:3" x14ac:dyDescent="0.2">
      <c r="A969">
        <v>968</v>
      </c>
      <c r="B969" t="s">
        <v>7554</v>
      </c>
      <c r="C969" t="s">
        <v>6537</v>
      </c>
    </row>
    <row r="970" spans="1:3" x14ac:dyDescent="0.2">
      <c r="A970">
        <v>969</v>
      </c>
      <c r="B970" t="s">
        <v>7555</v>
      </c>
      <c r="C970" t="s">
        <v>7556</v>
      </c>
    </row>
    <row r="971" spans="1:3" x14ac:dyDescent="0.2">
      <c r="A971">
        <v>970</v>
      </c>
      <c r="B971" t="s">
        <v>7557</v>
      </c>
      <c r="C971" t="s">
        <v>6537</v>
      </c>
    </row>
    <row r="972" spans="1:3" x14ac:dyDescent="0.2">
      <c r="A972">
        <v>971</v>
      </c>
      <c r="B972" t="s">
        <v>7558</v>
      </c>
      <c r="C972" t="s">
        <v>6537</v>
      </c>
    </row>
    <row r="973" spans="1:3" x14ac:dyDescent="0.2">
      <c r="A973">
        <v>972</v>
      </c>
      <c r="B973" t="s">
        <v>7559</v>
      </c>
      <c r="C973" t="s">
        <v>6537</v>
      </c>
    </row>
    <row r="974" spans="1:3" x14ac:dyDescent="0.2">
      <c r="A974">
        <v>973</v>
      </c>
      <c r="B974" t="s">
        <v>7560</v>
      </c>
      <c r="C974" t="s">
        <v>6537</v>
      </c>
    </row>
    <row r="975" spans="1:3" x14ac:dyDescent="0.2">
      <c r="A975">
        <v>974</v>
      </c>
      <c r="B975" t="s">
        <v>7561</v>
      </c>
      <c r="C975" t="s">
        <v>6537</v>
      </c>
    </row>
    <row r="976" spans="1:3" x14ac:dyDescent="0.2">
      <c r="A976">
        <v>975</v>
      </c>
      <c r="B976" t="s">
        <v>7562</v>
      </c>
      <c r="C976" t="s">
        <v>6537</v>
      </c>
    </row>
    <row r="977" spans="1:3" x14ac:dyDescent="0.2">
      <c r="A977">
        <v>976</v>
      </c>
      <c r="B977" t="s">
        <v>7563</v>
      </c>
      <c r="C977" t="s">
        <v>6537</v>
      </c>
    </row>
    <row r="978" spans="1:3" x14ac:dyDescent="0.2">
      <c r="A978">
        <v>977</v>
      </c>
      <c r="B978" t="s">
        <v>7564</v>
      </c>
      <c r="C978" t="s">
        <v>6537</v>
      </c>
    </row>
    <row r="979" spans="1:3" x14ac:dyDescent="0.2">
      <c r="A979">
        <v>978</v>
      </c>
      <c r="B979" t="s">
        <v>7565</v>
      </c>
      <c r="C979" t="s">
        <v>6537</v>
      </c>
    </row>
    <row r="980" spans="1:3" x14ac:dyDescent="0.2">
      <c r="A980">
        <v>979</v>
      </c>
      <c r="B980" t="s">
        <v>7566</v>
      </c>
      <c r="C980" t="s">
        <v>6537</v>
      </c>
    </row>
    <row r="981" spans="1:3" x14ac:dyDescent="0.2">
      <c r="A981">
        <v>980</v>
      </c>
      <c r="B981" t="s">
        <v>7567</v>
      </c>
      <c r="C981" t="s">
        <v>6537</v>
      </c>
    </row>
    <row r="982" spans="1:3" x14ac:dyDescent="0.2">
      <c r="A982">
        <v>981</v>
      </c>
      <c r="B982" t="s">
        <v>7568</v>
      </c>
      <c r="C982" t="s">
        <v>6537</v>
      </c>
    </row>
    <row r="983" spans="1:3" x14ac:dyDescent="0.2">
      <c r="A983">
        <v>982</v>
      </c>
      <c r="B983" t="s">
        <v>7569</v>
      </c>
      <c r="C983" t="s">
        <v>6537</v>
      </c>
    </row>
    <row r="984" spans="1:3" x14ac:dyDescent="0.2">
      <c r="A984">
        <v>983</v>
      </c>
      <c r="B984" t="s">
        <v>7570</v>
      </c>
      <c r="C984" t="s">
        <v>6537</v>
      </c>
    </row>
    <row r="985" spans="1:3" x14ac:dyDescent="0.2">
      <c r="A985">
        <v>984</v>
      </c>
      <c r="B985" t="s">
        <v>7571</v>
      </c>
      <c r="C985" t="s">
        <v>6537</v>
      </c>
    </row>
    <row r="986" spans="1:3" x14ac:dyDescent="0.2">
      <c r="A986">
        <v>985</v>
      </c>
      <c r="B986" t="s">
        <v>7572</v>
      </c>
      <c r="C986" t="s">
        <v>6537</v>
      </c>
    </row>
    <row r="987" spans="1:3" x14ac:dyDescent="0.2">
      <c r="A987">
        <v>986</v>
      </c>
      <c r="B987" t="s">
        <v>7573</v>
      </c>
      <c r="C987" t="s">
        <v>6537</v>
      </c>
    </row>
    <row r="988" spans="1:3" x14ac:dyDescent="0.2">
      <c r="A988">
        <v>987</v>
      </c>
      <c r="B988" t="s">
        <v>7574</v>
      </c>
      <c r="C988" t="s">
        <v>6537</v>
      </c>
    </row>
    <row r="989" spans="1:3" x14ac:dyDescent="0.2">
      <c r="A989">
        <v>988</v>
      </c>
      <c r="B989" t="s">
        <v>7575</v>
      </c>
      <c r="C989" t="s">
        <v>6537</v>
      </c>
    </row>
    <row r="990" spans="1:3" x14ac:dyDescent="0.2">
      <c r="A990">
        <v>989</v>
      </c>
      <c r="B990" t="s">
        <v>7576</v>
      </c>
      <c r="C990" t="s">
        <v>6537</v>
      </c>
    </row>
    <row r="991" spans="1:3" x14ac:dyDescent="0.2">
      <c r="A991">
        <v>990</v>
      </c>
      <c r="B991" t="s">
        <v>7577</v>
      </c>
      <c r="C991" t="s">
        <v>6537</v>
      </c>
    </row>
    <row r="992" spans="1:3" x14ac:dyDescent="0.2">
      <c r="A992">
        <v>991</v>
      </c>
      <c r="B992" t="s">
        <v>7578</v>
      </c>
      <c r="C992" t="s">
        <v>6537</v>
      </c>
    </row>
    <row r="993" spans="1:3" x14ac:dyDescent="0.2">
      <c r="A993">
        <v>992</v>
      </c>
      <c r="B993" t="s">
        <v>7579</v>
      </c>
      <c r="C993" t="s">
        <v>6891</v>
      </c>
    </row>
    <row r="994" spans="1:3" x14ac:dyDescent="0.2">
      <c r="A994">
        <v>993</v>
      </c>
      <c r="B994" t="s">
        <v>7580</v>
      </c>
      <c r="C994" t="s">
        <v>6537</v>
      </c>
    </row>
    <row r="995" spans="1:3" x14ac:dyDescent="0.2">
      <c r="A995">
        <v>994</v>
      </c>
      <c r="B995" t="s">
        <v>7581</v>
      </c>
      <c r="C995" t="s">
        <v>6537</v>
      </c>
    </row>
    <row r="996" spans="1:3" x14ac:dyDescent="0.2">
      <c r="A996">
        <v>995</v>
      </c>
      <c r="B996" t="s">
        <v>7582</v>
      </c>
      <c r="C996" t="s">
        <v>6537</v>
      </c>
    </row>
    <row r="997" spans="1:3" x14ac:dyDescent="0.2">
      <c r="A997">
        <v>996</v>
      </c>
      <c r="B997" t="s">
        <v>7583</v>
      </c>
      <c r="C997" t="s">
        <v>6537</v>
      </c>
    </row>
    <row r="998" spans="1:3" x14ac:dyDescent="0.2">
      <c r="A998">
        <v>997</v>
      </c>
      <c r="B998" t="s">
        <v>7584</v>
      </c>
      <c r="C998" t="s">
        <v>6537</v>
      </c>
    </row>
    <row r="999" spans="1:3" x14ac:dyDescent="0.2">
      <c r="A999">
        <v>998</v>
      </c>
      <c r="B999" t="s">
        <v>7585</v>
      </c>
      <c r="C999" t="s">
        <v>6537</v>
      </c>
    </row>
    <row r="1000" spans="1:3" x14ac:dyDescent="0.2">
      <c r="A1000">
        <v>999</v>
      </c>
      <c r="B1000" t="s">
        <v>7586</v>
      </c>
      <c r="C1000" t="s">
        <v>6537</v>
      </c>
    </row>
    <row r="1001" spans="1:3" x14ac:dyDescent="0.2">
      <c r="A1001">
        <v>1000</v>
      </c>
      <c r="B1001" t="s">
        <v>7587</v>
      </c>
      <c r="C1001" t="s">
        <v>6537</v>
      </c>
    </row>
    <row r="1002" spans="1:3" x14ac:dyDescent="0.2">
      <c r="A1002">
        <v>1001</v>
      </c>
      <c r="B1002" t="s">
        <v>7588</v>
      </c>
      <c r="C1002" t="s">
        <v>6537</v>
      </c>
    </row>
    <row r="1003" spans="1:3" x14ac:dyDescent="0.2">
      <c r="A1003">
        <v>1002</v>
      </c>
      <c r="B1003" t="s">
        <v>7589</v>
      </c>
      <c r="C1003" t="s">
        <v>6537</v>
      </c>
    </row>
    <row r="1004" spans="1:3" x14ac:dyDescent="0.2">
      <c r="A1004">
        <v>1003</v>
      </c>
      <c r="B1004" t="s">
        <v>7590</v>
      </c>
      <c r="C1004" t="s">
        <v>6537</v>
      </c>
    </row>
    <row r="1005" spans="1:3" x14ac:dyDescent="0.2">
      <c r="A1005">
        <v>1004</v>
      </c>
      <c r="B1005" t="s">
        <v>7591</v>
      </c>
      <c r="C1005" t="s">
        <v>6537</v>
      </c>
    </row>
    <row r="1006" spans="1:3" x14ac:dyDescent="0.2">
      <c r="A1006">
        <v>1005</v>
      </c>
      <c r="B1006" t="s">
        <v>7592</v>
      </c>
      <c r="C1006" t="s">
        <v>6537</v>
      </c>
    </row>
    <row r="1007" spans="1:3" x14ac:dyDescent="0.2">
      <c r="A1007">
        <v>1006</v>
      </c>
      <c r="B1007" t="s">
        <v>7593</v>
      </c>
      <c r="C1007" t="s">
        <v>6537</v>
      </c>
    </row>
    <row r="1008" spans="1:3" x14ac:dyDescent="0.2">
      <c r="A1008">
        <v>1007</v>
      </c>
      <c r="B1008" t="s">
        <v>7594</v>
      </c>
      <c r="C1008" t="s">
        <v>6537</v>
      </c>
    </row>
    <row r="1009" spans="1:3" x14ac:dyDescent="0.2">
      <c r="A1009">
        <v>1008</v>
      </c>
      <c r="B1009" t="s">
        <v>7595</v>
      </c>
      <c r="C1009" t="s">
        <v>6537</v>
      </c>
    </row>
    <row r="1010" spans="1:3" x14ac:dyDescent="0.2">
      <c r="A1010">
        <v>1009</v>
      </c>
      <c r="B1010" t="s">
        <v>7596</v>
      </c>
      <c r="C1010" t="s">
        <v>6537</v>
      </c>
    </row>
    <row r="1011" spans="1:3" x14ac:dyDescent="0.2">
      <c r="A1011">
        <v>1010</v>
      </c>
      <c r="B1011" t="s">
        <v>7597</v>
      </c>
      <c r="C1011" t="s">
        <v>6537</v>
      </c>
    </row>
    <row r="1012" spans="1:3" x14ac:dyDescent="0.2">
      <c r="A1012">
        <v>1011</v>
      </c>
      <c r="B1012" t="s">
        <v>7598</v>
      </c>
      <c r="C1012" t="s">
        <v>6537</v>
      </c>
    </row>
    <row r="1013" spans="1:3" x14ac:dyDescent="0.2">
      <c r="A1013">
        <v>1012</v>
      </c>
      <c r="B1013" t="s">
        <v>7599</v>
      </c>
      <c r="C1013" t="s">
        <v>6537</v>
      </c>
    </row>
    <row r="1014" spans="1:3" x14ac:dyDescent="0.2">
      <c r="A1014">
        <v>1013</v>
      </c>
      <c r="B1014" t="s">
        <v>7600</v>
      </c>
      <c r="C1014" t="s">
        <v>6537</v>
      </c>
    </row>
    <row r="1015" spans="1:3" x14ac:dyDescent="0.2">
      <c r="A1015">
        <v>1014</v>
      </c>
      <c r="B1015" t="s">
        <v>7601</v>
      </c>
      <c r="C1015" t="s">
        <v>6537</v>
      </c>
    </row>
    <row r="1016" spans="1:3" x14ac:dyDescent="0.2">
      <c r="A1016">
        <v>1015</v>
      </c>
      <c r="B1016" t="s">
        <v>7602</v>
      </c>
      <c r="C1016" t="s">
        <v>6537</v>
      </c>
    </row>
    <row r="1017" spans="1:3" x14ac:dyDescent="0.2">
      <c r="A1017">
        <v>1016</v>
      </c>
      <c r="B1017" t="s">
        <v>7603</v>
      </c>
      <c r="C1017" t="s">
        <v>6537</v>
      </c>
    </row>
    <row r="1018" spans="1:3" x14ac:dyDescent="0.2">
      <c r="A1018">
        <v>1017</v>
      </c>
      <c r="B1018" t="s">
        <v>7604</v>
      </c>
      <c r="C1018" t="s">
        <v>6537</v>
      </c>
    </row>
    <row r="1019" spans="1:3" x14ac:dyDescent="0.2">
      <c r="A1019">
        <v>1018</v>
      </c>
      <c r="B1019" t="s">
        <v>7605</v>
      </c>
      <c r="C1019" t="s">
        <v>6537</v>
      </c>
    </row>
    <row r="1020" spans="1:3" x14ac:dyDescent="0.2">
      <c r="A1020">
        <v>1019</v>
      </c>
      <c r="B1020" t="s">
        <v>7606</v>
      </c>
      <c r="C1020" t="s">
        <v>6537</v>
      </c>
    </row>
    <row r="1021" spans="1:3" x14ac:dyDescent="0.2">
      <c r="A1021">
        <v>1020</v>
      </c>
      <c r="B1021" t="s">
        <v>7607</v>
      </c>
      <c r="C1021" t="s">
        <v>6537</v>
      </c>
    </row>
    <row r="1022" spans="1:3" x14ac:dyDescent="0.2">
      <c r="A1022">
        <v>1021</v>
      </c>
      <c r="B1022" t="s">
        <v>7608</v>
      </c>
      <c r="C1022" t="s">
        <v>6537</v>
      </c>
    </row>
    <row r="1023" spans="1:3" x14ac:dyDescent="0.2">
      <c r="A1023">
        <v>1022</v>
      </c>
      <c r="B1023" t="s">
        <v>7609</v>
      </c>
      <c r="C1023" t="s">
        <v>6537</v>
      </c>
    </row>
    <row r="1024" spans="1:3" x14ac:dyDescent="0.2">
      <c r="A1024">
        <v>1023</v>
      </c>
      <c r="B1024" t="s">
        <v>7610</v>
      </c>
      <c r="C1024" t="s">
        <v>6847</v>
      </c>
    </row>
    <row r="1025" spans="1:3" x14ac:dyDescent="0.2">
      <c r="A1025">
        <v>1024</v>
      </c>
      <c r="B1025" t="s">
        <v>7611</v>
      </c>
      <c r="C1025" t="s">
        <v>6537</v>
      </c>
    </row>
    <row r="1026" spans="1:3" x14ac:dyDescent="0.2">
      <c r="A1026">
        <v>1025</v>
      </c>
      <c r="B1026" t="s">
        <v>7612</v>
      </c>
      <c r="C1026" t="s">
        <v>6537</v>
      </c>
    </row>
    <row r="1027" spans="1:3" x14ac:dyDescent="0.2">
      <c r="A1027">
        <v>1026</v>
      </c>
      <c r="B1027" t="s">
        <v>7613</v>
      </c>
      <c r="C1027" t="s">
        <v>6537</v>
      </c>
    </row>
    <row r="1028" spans="1:3" x14ac:dyDescent="0.2">
      <c r="A1028">
        <v>1027</v>
      </c>
      <c r="B1028" t="s">
        <v>7614</v>
      </c>
      <c r="C1028" t="s">
        <v>6537</v>
      </c>
    </row>
    <row r="1029" spans="1:3" x14ac:dyDescent="0.2">
      <c r="A1029">
        <v>1028</v>
      </c>
      <c r="B1029" t="s">
        <v>7615</v>
      </c>
      <c r="C1029" t="s">
        <v>6537</v>
      </c>
    </row>
    <row r="1030" spans="1:3" x14ac:dyDescent="0.2">
      <c r="A1030">
        <v>1029</v>
      </c>
      <c r="B1030" t="s">
        <v>7616</v>
      </c>
      <c r="C1030" t="s">
        <v>6537</v>
      </c>
    </row>
    <row r="1031" spans="1:3" x14ac:dyDescent="0.2">
      <c r="A1031">
        <v>1030</v>
      </c>
      <c r="B1031" t="s">
        <v>7617</v>
      </c>
      <c r="C1031" t="s">
        <v>6537</v>
      </c>
    </row>
    <row r="1032" spans="1:3" x14ac:dyDescent="0.2">
      <c r="A1032">
        <v>1031</v>
      </c>
      <c r="B1032" t="s">
        <v>7618</v>
      </c>
      <c r="C1032" t="s">
        <v>6537</v>
      </c>
    </row>
    <row r="1033" spans="1:3" x14ac:dyDescent="0.2">
      <c r="A1033">
        <v>1032</v>
      </c>
      <c r="B1033" t="s">
        <v>7619</v>
      </c>
      <c r="C1033" t="s">
        <v>6537</v>
      </c>
    </row>
    <row r="1034" spans="1:3" x14ac:dyDescent="0.2">
      <c r="A1034">
        <v>1033</v>
      </c>
      <c r="B1034" t="s">
        <v>7620</v>
      </c>
      <c r="C1034" t="s">
        <v>6537</v>
      </c>
    </row>
    <row r="1035" spans="1:3" x14ac:dyDescent="0.2">
      <c r="A1035">
        <v>1034</v>
      </c>
      <c r="B1035" t="s">
        <v>7621</v>
      </c>
      <c r="C1035" t="s">
        <v>6537</v>
      </c>
    </row>
    <row r="1036" spans="1:3" x14ac:dyDescent="0.2">
      <c r="A1036">
        <v>1035</v>
      </c>
      <c r="B1036" t="s">
        <v>7622</v>
      </c>
      <c r="C1036" t="s">
        <v>6537</v>
      </c>
    </row>
    <row r="1037" spans="1:3" x14ac:dyDescent="0.2">
      <c r="A1037">
        <v>1036</v>
      </c>
      <c r="B1037" t="s">
        <v>7623</v>
      </c>
      <c r="C1037" t="s">
        <v>6537</v>
      </c>
    </row>
    <row r="1038" spans="1:3" x14ac:dyDescent="0.2">
      <c r="A1038">
        <v>1037</v>
      </c>
      <c r="B1038" t="s">
        <v>7624</v>
      </c>
      <c r="C1038" t="s">
        <v>6537</v>
      </c>
    </row>
    <row r="1039" spans="1:3" x14ac:dyDescent="0.2">
      <c r="A1039">
        <v>1038</v>
      </c>
      <c r="B1039" t="s">
        <v>7625</v>
      </c>
      <c r="C1039" t="s">
        <v>6537</v>
      </c>
    </row>
    <row r="1040" spans="1:3" x14ac:dyDescent="0.2">
      <c r="A1040">
        <v>1039</v>
      </c>
      <c r="B1040" t="s">
        <v>7626</v>
      </c>
      <c r="C1040" t="s">
        <v>6537</v>
      </c>
    </row>
    <row r="1041" spans="1:3" x14ac:dyDescent="0.2">
      <c r="A1041">
        <v>1040</v>
      </c>
      <c r="B1041" t="s">
        <v>7627</v>
      </c>
      <c r="C1041" t="s">
        <v>6537</v>
      </c>
    </row>
    <row r="1042" spans="1:3" x14ac:dyDescent="0.2">
      <c r="A1042">
        <v>1041</v>
      </c>
      <c r="B1042" t="s">
        <v>7628</v>
      </c>
      <c r="C1042" t="s">
        <v>6537</v>
      </c>
    </row>
    <row r="1043" spans="1:3" x14ac:dyDescent="0.2">
      <c r="A1043">
        <v>1042</v>
      </c>
      <c r="B1043" t="s">
        <v>7629</v>
      </c>
      <c r="C1043" t="s">
        <v>6892</v>
      </c>
    </row>
    <row r="1044" spans="1:3" x14ac:dyDescent="0.2">
      <c r="A1044">
        <v>1043</v>
      </c>
      <c r="B1044" t="s">
        <v>7630</v>
      </c>
      <c r="C1044" t="s">
        <v>6537</v>
      </c>
    </row>
    <row r="1045" spans="1:3" x14ac:dyDescent="0.2">
      <c r="A1045">
        <v>1044</v>
      </c>
      <c r="B1045" t="s">
        <v>7631</v>
      </c>
      <c r="C1045" t="s">
        <v>6537</v>
      </c>
    </row>
    <row r="1046" spans="1:3" x14ac:dyDescent="0.2">
      <c r="A1046">
        <v>1045</v>
      </c>
      <c r="B1046" t="s">
        <v>7632</v>
      </c>
      <c r="C1046" t="s">
        <v>6537</v>
      </c>
    </row>
    <row r="1047" spans="1:3" x14ac:dyDescent="0.2">
      <c r="A1047">
        <v>1046</v>
      </c>
      <c r="B1047" t="s">
        <v>7633</v>
      </c>
      <c r="C1047" t="s">
        <v>6537</v>
      </c>
    </row>
    <row r="1048" spans="1:3" x14ac:dyDescent="0.2">
      <c r="A1048">
        <v>1047</v>
      </c>
      <c r="B1048" t="s">
        <v>7634</v>
      </c>
      <c r="C1048" t="s">
        <v>6537</v>
      </c>
    </row>
    <row r="1049" spans="1:3" x14ac:dyDescent="0.2">
      <c r="A1049">
        <v>1048</v>
      </c>
      <c r="B1049" t="s">
        <v>7635</v>
      </c>
      <c r="C1049" t="s">
        <v>6537</v>
      </c>
    </row>
    <row r="1050" spans="1:3" x14ac:dyDescent="0.2">
      <c r="A1050">
        <v>1049</v>
      </c>
      <c r="B1050" t="s">
        <v>7636</v>
      </c>
      <c r="C1050" t="s">
        <v>6537</v>
      </c>
    </row>
    <row r="1051" spans="1:3" x14ac:dyDescent="0.2">
      <c r="A1051">
        <v>1050</v>
      </c>
      <c r="B1051" t="s">
        <v>7637</v>
      </c>
      <c r="C1051" t="s">
        <v>6537</v>
      </c>
    </row>
    <row r="1052" spans="1:3" x14ac:dyDescent="0.2">
      <c r="A1052">
        <v>1051</v>
      </c>
      <c r="B1052" t="s">
        <v>7638</v>
      </c>
      <c r="C1052" t="s">
        <v>6537</v>
      </c>
    </row>
    <row r="1053" spans="1:3" x14ac:dyDescent="0.2">
      <c r="A1053">
        <v>1052</v>
      </c>
      <c r="B1053" t="s">
        <v>7639</v>
      </c>
      <c r="C1053" t="s">
        <v>6537</v>
      </c>
    </row>
    <row r="1054" spans="1:3" x14ac:dyDescent="0.2">
      <c r="A1054">
        <v>1053</v>
      </c>
      <c r="B1054" t="s">
        <v>7640</v>
      </c>
      <c r="C1054" t="s">
        <v>6537</v>
      </c>
    </row>
    <row r="1055" spans="1:3" x14ac:dyDescent="0.2">
      <c r="A1055">
        <v>1054</v>
      </c>
      <c r="B1055" t="s">
        <v>7641</v>
      </c>
      <c r="C1055" t="s">
        <v>6537</v>
      </c>
    </row>
    <row r="1056" spans="1:3" x14ac:dyDescent="0.2">
      <c r="A1056">
        <v>1055</v>
      </c>
      <c r="B1056" t="s">
        <v>7642</v>
      </c>
      <c r="C1056" t="s">
        <v>6537</v>
      </c>
    </row>
    <row r="1057" spans="1:3" x14ac:dyDescent="0.2">
      <c r="A1057">
        <v>1056</v>
      </c>
      <c r="B1057" t="s">
        <v>7643</v>
      </c>
      <c r="C1057" t="s">
        <v>6537</v>
      </c>
    </row>
    <row r="1058" spans="1:3" x14ac:dyDescent="0.2">
      <c r="A1058">
        <v>1057</v>
      </c>
      <c r="B1058" t="s">
        <v>7644</v>
      </c>
      <c r="C1058" t="s">
        <v>6537</v>
      </c>
    </row>
    <row r="1059" spans="1:3" x14ac:dyDescent="0.2">
      <c r="A1059">
        <v>1058</v>
      </c>
      <c r="B1059" t="s">
        <v>7645</v>
      </c>
      <c r="C1059" t="s">
        <v>7646</v>
      </c>
    </row>
    <row r="1060" spans="1:3" x14ac:dyDescent="0.2">
      <c r="A1060">
        <v>1059</v>
      </c>
      <c r="B1060" t="s">
        <v>7647</v>
      </c>
      <c r="C1060" t="s">
        <v>6537</v>
      </c>
    </row>
    <row r="1061" spans="1:3" x14ac:dyDescent="0.2">
      <c r="A1061">
        <v>1060</v>
      </c>
      <c r="B1061" t="s">
        <v>7648</v>
      </c>
      <c r="C1061" t="s">
        <v>6537</v>
      </c>
    </row>
    <row r="1062" spans="1:3" x14ac:dyDescent="0.2">
      <c r="A1062">
        <v>1061</v>
      </c>
      <c r="B1062" t="s">
        <v>7649</v>
      </c>
      <c r="C1062" t="s">
        <v>6537</v>
      </c>
    </row>
    <row r="1063" spans="1:3" x14ac:dyDescent="0.2">
      <c r="A1063">
        <v>1062</v>
      </c>
      <c r="B1063" t="s">
        <v>7650</v>
      </c>
      <c r="C1063" t="s">
        <v>6537</v>
      </c>
    </row>
    <row r="1064" spans="1:3" x14ac:dyDescent="0.2">
      <c r="A1064">
        <v>1063</v>
      </c>
      <c r="B1064" t="s">
        <v>7651</v>
      </c>
      <c r="C1064" t="s">
        <v>6537</v>
      </c>
    </row>
    <row r="1065" spans="1:3" x14ac:dyDescent="0.2">
      <c r="A1065">
        <v>1064</v>
      </c>
      <c r="B1065" t="s">
        <v>7652</v>
      </c>
      <c r="C1065" t="s">
        <v>6537</v>
      </c>
    </row>
    <row r="1066" spans="1:3" x14ac:dyDescent="0.2">
      <c r="A1066">
        <v>1065</v>
      </c>
      <c r="B1066" t="s">
        <v>7653</v>
      </c>
      <c r="C1066" t="s">
        <v>6537</v>
      </c>
    </row>
    <row r="1067" spans="1:3" x14ac:dyDescent="0.2">
      <c r="A1067">
        <v>1066</v>
      </c>
      <c r="B1067" t="s">
        <v>7653</v>
      </c>
      <c r="C1067" t="s">
        <v>7654</v>
      </c>
    </row>
    <row r="1068" spans="1:3" x14ac:dyDescent="0.2">
      <c r="A1068">
        <v>1067</v>
      </c>
      <c r="B1068" t="s">
        <v>7655</v>
      </c>
      <c r="C1068" t="s">
        <v>6537</v>
      </c>
    </row>
    <row r="1069" spans="1:3" x14ac:dyDescent="0.2">
      <c r="A1069">
        <v>1068</v>
      </c>
      <c r="B1069" t="s">
        <v>7656</v>
      </c>
      <c r="C1069" t="s">
        <v>6537</v>
      </c>
    </row>
    <row r="1070" spans="1:3" x14ac:dyDescent="0.2">
      <c r="A1070">
        <v>1069</v>
      </c>
      <c r="B1070" t="s">
        <v>7656</v>
      </c>
      <c r="C1070" t="s">
        <v>6847</v>
      </c>
    </row>
    <row r="1071" spans="1:3" x14ac:dyDescent="0.2">
      <c r="A1071">
        <v>1070</v>
      </c>
      <c r="B1071" t="s">
        <v>7657</v>
      </c>
      <c r="C1071" t="s">
        <v>6537</v>
      </c>
    </row>
    <row r="1072" spans="1:3" x14ac:dyDescent="0.2">
      <c r="A1072">
        <v>1071</v>
      </c>
      <c r="B1072" t="s">
        <v>7658</v>
      </c>
      <c r="C1072" t="s">
        <v>6537</v>
      </c>
    </row>
    <row r="1073" spans="1:3" x14ac:dyDescent="0.2">
      <c r="A1073">
        <v>1072</v>
      </c>
      <c r="B1073" t="s">
        <v>7659</v>
      </c>
      <c r="C1073" t="s">
        <v>6537</v>
      </c>
    </row>
    <row r="1074" spans="1:3" x14ac:dyDescent="0.2">
      <c r="A1074">
        <v>1073</v>
      </c>
      <c r="B1074" t="s">
        <v>7660</v>
      </c>
      <c r="C1074" t="s">
        <v>6537</v>
      </c>
    </row>
    <row r="1075" spans="1:3" x14ac:dyDescent="0.2">
      <c r="A1075">
        <v>1074</v>
      </c>
      <c r="B1075" t="s">
        <v>7661</v>
      </c>
      <c r="C1075" t="s">
        <v>6537</v>
      </c>
    </row>
    <row r="1076" spans="1:3" x14ac:dyDescent="0.2">
      <c r="A1076">
        <v>1075</v>
      </c>
      <c r="B1076" t="s">
        <v>7662</v>
      </c>
      <c r="C1076" t="s">
        <v>6537</v>
      </c>
    </row>
    <row r="1077" spans="1:3" x14ac:dyDescent="0.2">
      <c r="A1077">
        <v>1076</v>
      </c>
      <c r="B1077" t="s">
        <v>7663</v>
      </c>
      <c r="C1077" t="s">
        <v>6537</v>
      </c>
    </row>
    <row r="1078" spans="1:3" x14ac:dyDescent="0.2">
      <c r="A1078">
        <v>1077</v>
      </c>
      <c r="B1078" t="s">
        <v>7664</v>
      </c>
      <c r="C1078" t="s">
        <v>6537</v>
      </c>
    </row>
    <row r="1079" spans="1:3" x14ac:dyDescent="0.2">
      <c r="A1079">
        <v>1078</v>
      </c>
      <c r="B1079" t="s">
        <v>7665</v>
      </c>
      <c r="C1079" t="s">
        <v>6537</v>
      </c>
    </row>
    <row r="1080" spans="1:3" x14ac:dyDescent="0.2">
      <c r="A1080">
        <v>1079</v>
      </c>
      <c r="B1080" t="s">
        <v>7666</v>
      </c>
      <c r="C1080" t="s">
        <v>6537</v>
      </c>
    </row>
    <row r="1081" spans="1:3" x14ac:dyDescent="0.2">
      <c r="A1081">
        <v>1080</v>
      </c>
      <c r="B1081" t="s">
        <v>7667</v>
      </c>
      <c r="C1081" t="s">
        <v>6537</v>
      </c>
    </row>
    <row r="1082" spans="1:3" x14ac:dyDescent="0.2">
      <c r="A1082">
        <v>1081</v>
      </c>
      <c r="B1082" t="s">
        <v>7668</v>
      </c>
      <c r="C1082" t="s">
        <v>6537</v>
      </c>
    </row>
    <row r="1083" spans="1:3" x14ac:dyDescent="0.2">
      <c r="A1083">
        <v>1082</v>
      </c>
      <c r="B1083" t="s">
        <v>7669</v>
      </c>
      <c r="C1083" t="s">
        <v>6537</v>
      </c>
    </row>
    <row r="1084" spans="1:3" x14ac:dyDescent="0.2">
      <c r="A1084">
        <v>1083</v>
      </c>
      <c r="B1084" t="s">
        <v>7670</v>
      </c>
      <c r="C1084" t="s">
        <v>6537</v>
      </c>
    </row>
    <row r="1085" spans="1:3" x14ac:dyDescent="0.2">
      <c r="A1085">
        <v>1084</v>
      </c>
      <c r="B1085" t="s">
        <v>7671</v>
      </c>
      <c r="C1085" t="s">
        <v>6537</v>
      </c>
    </row>
    <row r="1086" spans="1:3" x14ac:dyDescent="0.2">
      <c r="A1086">
        <v>1085</v>
      </c>
      <c r="B1086" t="s">
        <v>7672</v>
      </c>
      <c r="C1086" t="s">
        <v>6537</v>
      </c>
    </row>
    <row r="1087" spans="1:3" x14ac:dyDescent="0.2">
      <c r="A1087">
        <v>1086</v>
      </c>
      <c r="B1087" t="s">
        <v>7673</v>
      </c>
      <c r="C1087" t="s">
        <v>6537</v>
      </c>
    </row>
    <row r="1088" spans="1:3" x14ac:dyDescent="0.2">
      <c r="A1088">
        <v>1087</v>
      </c>
      <c r="B1088" t="s">
        <v>7674</v>
      </c>
      <c r="C1088" t="s">
        <v>6537</v>
      </c>
    </row>
    <row r="1089" spans="1:3" x14ac:dyDescent="0.2">
      <c r="A1089">
        <v>1088</v>
      </c>
      <c r="B1089" t="s">
        <v>7675</v>
      </c>
      <c r="C1089" t="s">
        <v>6537</v>
      </c>
    </row>
    <row r="1090" spans="1:3" x14ac:dyDescent="0.2">
      <c r="A1090">
        <v>1089</v>
      </c>
      <c r="B1090" t="s">
        <v>7676</v>
      </c>
      <c r="C1090" t="s">
        <v>6537</v>
      </c>
    </row>
    <row r="1091" spans="1:3" x14ac:dyDescent="0.2">
      <c r="A1091">
        <v>1090</v>
      </c>
      <c r="B1091" t="s">
        <v>7677</v>
      </c>
      <c r="C1091" t="s">
        <v>6537</v>
      </c>
    </row>
    <row r="1092" spans="1:3" x14ac:dyDescent="0.2">
      <c r="A1092">
        <v>1091</v>
      </c>
      <c r="B1092" t="s">
        <v>7678</v>
      </c>
      <c r="C1092" t="s">
        <v>6537</v>
      </c>
    </row>
    <row r="1093" spans="1:3" x14ac:dyDescent="0.2">
      <c r="A1093">
        <v>1092</v>
      </c>
      <c r="B1093" t="s">
        <v>7679</v>
      </c>
      <c r="C1093" t="s">
        <v>6537</v>
      </c>
    </row>
    <row r="1094" spans="1:3" x14ac:dyDescent="0.2">
      <c r="A1094">
        <v>1093</v>
      </c>
      <c r="B1094" t="s">
        <v>7680</v>
      </c>
      <c r="C1094" t="s">
        <v>6537</v>
      </c>
    </row>
    <row r="1095" spans="1:3" x14ac:dyDescent="0.2">
      <c r="A1095">
        <v>1094</v>
      </c>
      <c r="B1095" t="s">
        <v>7681</v>
      </c>
      <c r="C1095" t="s">
        <v>6537</v>
      </c>
    </row>
    <row r="1096" spans="1:3" x14ac:dyDescent="0.2">
      <c r="A1096">
        <v>1095</v>
      </c>
      <c r="B1096" t="s">
        <v>7682</v>
      </c>
      <c r="C1096" t="s">
        <v>6847</v>
      </c>
    </row>
    <row r="1097" spans="1:3" x14ac:dyDescent="0.2">
      <c r="A1097">
        <v>1096</v>
      </c>
      <c r="B1097" t="s">
        <v>7683</v>
      </c>
      <c r="C1097" t="s">
        <v>6537</v>
      </c>
    </row>
    <row r="1098" spans="1:3" x14ac:dyDescent="0.2">
      <c r="A1098">
        <v>1097</v>
      </c>
      <c r="B1098" t="s">
        <v>7684</v>
      </c>
      <c r="C1098" t="s">
        <v>6537</v>
      </c>
    </row>
    <row r="1099" spans="1:3" x14ac:dyDescent="0.2">
      <c r="A1099">
        <v>1098</v>
      </c>
      <c r="B1099" t="s">
        <v>7685</v>
      </c>
      <c r="C1099" t="s">
        <v>6537</v>
      </c>
    </row>
    <row r="1100" spans="1:3" x14ac:dyDescent="0.2">
      <c r="A1100">
        <v>1099</v>
      </c>
      <c r="B1100" t="s">
        <v>7686</v>
      </c>
      <c r="C1100" t="s">
        <v>6537</v>
      </c>
    </row>
    <row r="1101" spans="1:3" x14ac:dyDescent="0.2">
      <c r="A1101">
        <v>1100</v>
      </c>
      <c r="B1101" t="s">
        <v>7687</v>
      </c>
      <c r="C1101" t="s">
        <v>6537</v>
      </c>
    </row>
    <row r="1102" spans="1:3" x14ac:dyDescent="0.2">
      <c r="A1102">
        <v>1101</v>
      </c>
      <c r="B1102" t="s">
        <v>7688</v>
      </c>
      <c r="C1102" t="s">
        <v>6537</v>
      </c>
    </row>
    <row r="1103" spans="1:3" x14ac:dyDescent="0.2">
      <c r="A1103">
        <v>1102</v>
      </c>
      <c r="B1103" t="s">
        <v>7689</v>
      </c>
      <c r="C1103" t="s">
        <v>6537</v>
      </c>
    </row>
    <row r="1104" spans="1:3" x14ac:dyDescent="0.2">
      <c r="A1104">
        <v>1103</v>
      </c>
      <c r="B1104" t="s">
        <v>7690</v>
      </c>
      <c r="C1104" t="s">
        <v>6537</v>
      </c>
    </row>
    <row r="1105" spans="1:3" x14ac:dyDescent="0.2">
      <c r="A1105">
        <v>1104</v>
      </c>
      <c r="B1105" t="s">
        <v>7691</v>
      </c>
      <c r="C1105" t="s">
        <v>6537</v>
      </c>
    </row>
    <row r="1106" spans="1:3" x14ac:dyDescent="0.2">
      <c r="A1106">
        <v>1105</v>
      </c>
      <c r="B1106" t="s">
        <v>7692</v>
      </c>
      <c r="C1106" t="s">
        <v>6537</v>
      </c>
    </row>
    <row r="1107" spans="1:3" x14ac:dyDescent="0.2">
      <c r="A1107">
        <v>1106</v>
      </c>
      <c r="B1107" t="s">
        <v>7693</v>
      </c>
      <c r="C1107" t="s">
        <v>6537</v>
      </c>
    </row>
    <row r="1108" spans="1:3" x14ac:dyDescent="0.2">
      <c r="A1108">
        <v>1107</v>
      </c>
      <c r="B1108" t="s">
        <v>7694</v>
      </c>
      <c r="C1108" t="s">
        <v>6537</v>
      </c>
    </row>
    <row r="1109" spans="1:3" x14ac:dyDescent="0.2">
      <c r="A1109">
        <v>1108</v>
      </c>
      <c r="B1109" t="s">
        <v>7695</v>
      </c>
      <c r="C1109" t="s">
        <v>6537</v>
      </c>
    </row>
    <row r="1110" spans="1:3" x14ac:dyDescent="0.2">
      <c r="A1110">
        <v>1109</v>
      </c>
      <c r="B1110" t="s">
        <v>7696</v>
      </c>
      <c r="C1110" t="s">
        <v>7697</v>
      </c>
    </row>
    <row r="1111" spans="1:3" x14ac:dyDescent="0.2">
      <c r="A1111">
        <v>1110</v>
      </c>
      <c r="B1111" t="s">
        <v>7696</v>
      </c>
      <c r="C1111" t="s">
        <v>7698</v>
      </c>
    </row>
    <row r="1112" spans="1:3" x14ac:dyDescent="0.2">
      <c r="A1112">
        <v>1111</v>
      </c>
      <c r="B1112" t="s">
        <v>7699</v>
      </c>
      <c r="C1112" t="s">
        <v>6537</v>
      </c>
    </row>
    <row r="1113" spans="1:3" x14ac:dyDescent="0.2">
      <c r="A1113">
        <v>1112</v>
      </c>
      <c r="B1113" t="s">
        <v>7700</v>
      </c>
      <c r="C1113" t="s">
        <v>6537</v>
      </c>
    </row>
    <row r="1114" spans="1:3" x14ac:dyDescent="0.2">
      <c r="A1114">
        <v>1113</v>
      </c>
      <c r="B1114" t="s">
        <v>7701</v>
      </c>
      <c r="C1114" t="s">
        <v>6537</v>
      </c>
    </row>
    <row r="1115" spans="1:3" x14ac:dyDescent="0.2">
      <c r="A1115">
        <v>1114</v>
      </c>
      <c r="B1115" t="s">
        <v>7702</v>
      </c>
      <c r="C1115" t="s">
        <v>6537</v>
      </c>
    </row>
    <row r="1116" spans="1:3" x14ac:dyDescent="0.2">
      <c r="A1116">
        <v>1115</v>
      </c>
      <c r="B1116" t="s">
        <v>7703</v>
      </c>
      <c r="C1116" t="s">
        <v>6537</v>
      </c>
    </row>
    <row r="1117" spans="1:3" x14ac:dyDescent="0.2">
      <c r="A1117">
        <v>1116</v>
      </c>
      <c r="B1117" t="s">
        <v>7704</v>
      </c>
      <c r="C1117" t="s">
        <v>6537</v>
      </c>
    </row>
    <row r="1118" spans="1:3" x14ac:dyDescent="0.2">
      <c r="A1118">
        <v>1117</v>
      </c>
      <c r="B1118" t="s">
        <v>7705</v>
      </c>
      <c r="C1118" t="s">
        <v>6537</v>
      </c>
    </row>
    <row r="1119" spans="1:3" x14ac:dyDescent="0.2">
      <c r="A1119">
        <v>1118</v>
      </c>
      <c r="B1119" t="s">
        <v>7706</v>
      </c>
      <c r="C1119" t="s">
        <v>6537</v>
      </c>
    </row>
    <row r="1120" spans="1:3" x14ac:dyDescent="0.2">
      <c r="A1120">
        <v>1119</v>
      </c>
      <c r="B1120" t="s">
        <v>7707</v>
      </c>
      <c r="C1120" t="s">
        <v>6537</v>
      </c>
    </row>
    <row r="1121" spans="1:3" x14ac:dyDescent="0.2">
      <c r="A1121">
        <v>1120</v>
      </c>
      <c r="B1121" t="s">
        <v>7708</v>
      </c>
      <c r="C1121" t="s">
        <v>6537</v>
      </c>
    </row>
    <row r="1122" spans="1:3" x14ac:dyDescent="0.2">
      <c r="A1122">
        <v>1121</v>
      </c>
      <c r="B1122" t="s">
        <v>7709</v>
      </c>
      <c r="C1122" t="s">
        <v>6537</v>
      </c>
    </row>
    <row r="1123" spans="1:3" x14ac:dyDescent="0.2">
      <c r="A1123">
        <v>1122</v>
      </c>
      <c r="B1123" t="s">
        <v>7710</v>
      </c>
      <c r="C1123" t="s">
        <v>6537</v>
      </c>
    </row>
    <row r="1124" spans="1:3" x14ac:dyDescent="0.2">
      <c r="A1124">
        <v>1123</v>
      </c>
      <c r="B1124" t="s">
        <v>7711</v>
      </c>
      <c r="C1124" t="s">
        <v>6537</v>
      </c>
    </row>
    <row r="1125" spans="1:3" x14ac:dyDescent="0.2">
      <c r="A1125">
        <v>1124</v>
      </c>
      <c r="B1125" t="s">
        <v>7712</v>
      </c>
      <c r="C1125" t="s">
        <v>6537</v>
      </c>
    </row>
    <row r="1126" spans="1:3" x14ac:dyDescent="0.2">
      <c r="A1126">
        <v>1125</v>
      </c>
      <c r="B1126" t="s">
        <v>7713</v>
      </c>
      <c r="C1126" t="s">
        <v>6537</v>
      </c>
    </row>
    <row r="1127" spans="1:3" x14ac:dyDescent="0.2">
      <c r="A1127">
        <v>1126</v>
      </c>
      <c r="B1127" t="s">
        <v>7714</v>
      </c>
      <c r="C1127" t="s">
        <v>6537</v>
      </c>
    </row>
    <row r="1128" spans="1:3" x14ac:dyDescent="0.2">
      <c r="A1128">
        <v>1127</v>
      </c>
      <c r="B1128" t="s">
        <v>7715</v>
      </c>
      <c r="C1128" t="s">
        <v>6537</v>
      </c>
    </row>
    <row r="1129" spans="1:3" x14ac:dyDescent="0.2">
      <c r="A1129">
        <v>1128</v>
      </c>
      <c r="B1129" t="s">
        <v>7716</v>
      </c>
      <c r="C1129" t="s">
        <v>6537</v>
      </c>
    </row>
    <row r="1130" spans="1:3" x14ac:dyDescent="0.2">
      <c r="A1130">
        <v>1129</v>
      </c>
      <c r="B1130" t="s">
        <v>7717</v>
      </c>
      <c r="C1130" t="s">
        <v>6537</v>
      </c>
    </row>
    <row r="1131" spans="1:3" x14ac:dyDescent="0.2">
      <c r="A1131">
        <v>1130</v>
      </c>
      <c r="B1131" t="s">
        <v>7718</v>
      </c>
      <c r="C1131" t="s">
        <v>6537</v>
      </c>
    </row>
    <row r="1132" spans="1:3" x14ac:dyDescent="0.2">
      <c r="A1132">
        <v>1131</v>
      </c>
      <c r="B1132" t="s">
        <v>7719</v>
      </c>
      <c r="C1132" t="s">
        <v>6537</v>
      </c>
    </row>
    <row r="1133" spans="1:3" x14ac:dyDescent="0.2">
      <c r="A1133">
        <v>1132</v>
      </c>
      <c r="B1133" t="s">
        <v>7720</v>
      </c>
      <c r="C1133" t="s">
        <v>6537</v>
      </c>
    </row>
    <row r="1134" spans="1:3" x14ac:dyDescent="0.2">
      <c r="A1134">
        <v>1133</v>
      </c>
      <c r="B1134" t="s">
        <v>7721</v>
      </c>
      <c r="C1134" t="s">
        <v>6537</v>
      </c>
    </row>
    <row r="1135" spans="1:3" x14ac:dyDescent="0.2">
      <c r="A1135">
        <v>1134</v>
      </c>
      <c r="B1135" t="s">
        <v>7722</v>
      </c>
      <c r="C1135" t="s">
        <v>6537</v>
      </c>
    </row>
    <row r="1136" spans="1:3" x14ac:dyDescent="0.2">
      <c r="A1136">
        <v>1135</v>
      </c>
      <c r="B1136" t="s">
        <v>7723</v>
      </c>
      <c r="C1136" t="s">
        <v>6537</v>
      </c>
    </row>
    <row r="1137" spans="1:3" x14ac:dyDescent="0.2">
      <c r="A1137">
        <v>1136</v>
      </c>
      <c r="B1137" t="s">
        <v>7724</v>
      </c>
      <c r="C1137" t="s">
        <v>6537</v>
      </c>
    </row>
    <row r="1138" spans="1:3" x14ac:dyDescent="0.2">
      <c r="A1138">
        <v>1137</v>
      </c>
      <c r="B1138" t="s">
        <v>7725</v>
      </c>
      <c r="C1138" t="s">
        <v>6537</v>
      </c>
    </row>
    <row r="1139" spans="1:3" x14ac:dyDescent="0.2">
      <c r="A1139">
        <v>1138</v>
      </c>
      <c r="B1139" t="s">
        <v>7726</v>
      </c>
      <c r="C1139" t="s">
        <v>6537</v>
      </c>
    </row>
    <row r="1140" spans="1:3" x14ac:dyDescent="0.2">
      <c r="A1140">
        <v>1139</v>
      </c>
      <c r="B1140" t="s">
        <v>7727</v>
      </c>
      <c r="C1140" t="s">
        <v>6537</v>
      </c>
    </row>
    <row r="1141" spans="1:3" x14ac:dyDescent="0.2">
      <c r="A1141">
        <v>1140</v>
      </c>
      <c r="B1141" t="s">
        <v>7728</v>
      </c>
      <c r="C1141" t="s">
        <v>6537</v>
      </c>
    </row>
    <row r="1142" spans="1:3" x14ac:dyDescent="0.2">
      <c r="A1142">
        <v>1141</v>
      </c>
      <c r="B1142" t="s">
        <v>7729</v>
      </c>
      <c r="C1142" t="s">
        <v>6537</v>
      </c>
    </row>
    <row r="1143" spans="1:3" x14ac:dyDescent="0.2">
      <c r="A1143">
        <v>1142</v>
      </c>
      <c r="B1143" t="s">
        <v>7730</v>
      </c>
      <c r="C1143" t="s">
        <v>6537</v>
      </c>
    </row>
    <row r="1144" spans="1:3" x14ac:dyDescent="0.2">
      <c r="A1144">
        <v>1143</v>
      </c>
      <c r="B1144" t="s">
        <v>7731</v>
      </c>
      <c r="C1144" t="s">
        <v>6537</v>
      </c>
    </row>
    <row r="1145" spans="1:3" x14ac:dyDescent="0.2">
      <c r="A1145">
        <v>1144</v>
      </c>
      <c r="B1145" t="s">
        <v>7732</v>
      </c>
      <c r="C1145" t="s">
        <v>6537</v>
      </c>
    </row>
    <row r="1146" spans="1:3" x14ac:dyDescent="0.2">
      <c r="A1146">
        <v>1145</v>
      </c>
      <c r="B1146" t="s">
        <v>7733</v>
      </c>
      <c r="C1146" t="s">
        <v>6537</v>
      </c>
    </row>
    <row r="1147" spans="1:3" x14ac:dyDescent="0.2">
      <c r="A1147">
        <v>1146</v>
      </c>
      <c r="B1147" t="s">
        <v>7734</v>
      </c>
      <c r="C1147" t="s">
        <v>6537</v>
      </c>
    </row>
    <row r="1148" spans="1:3" x14ac:dyDescent="0.2">
      <c r="A1148">
        <v>1147</v>
      </c>
      <c r="B1148" t="s">
        <v>7735</v>
      </c>
      <c r="C1148" t="s">
        <v>6537</v>
      </c>
    </row>
    <row r="1149" spans="1:3" x14ac:dyDescent="0.2">
      <c r="A1149">
        <v>1148</v>
      </c>
      <c r="B1149" t="s">
        <v>7736</v>
      </c>
      <c r="C1149" t="s">
        <v>6537</v>
      </c>
    </row>
    <row r="1150" spans="1:3" x14ac:dyDescent="0.2">
      <c r="A1150">
        <v>1149</v>
      </c>
      <c r="B1150" t="s">
        <v>7737</v>
      </c>
      <c r="C1150" t="s">
        <v>6537</v>
      </c>
    </row>
    <row r="1151" spans="1:3" x14ac:dyDescent="0.2">
      <c r="A1151">
        <v>1150</v>
      </c>
      <c r="B1151" t="s">
        <v>7738</v>
      </c>
      <c r="C1151" t="s">
        <v>6537</v>
      </c>
    </row>
    <row r="1152" spans="1:3" x14ac:dyDescent="0.2">
      <c r="A1152">
        <v>1151</v>
      </c>
      <c r="B1152" t="s">
        <v>7739</v>
      </c>
      <c r="C1152" t="s">
        <v>6537</v>
      </c>
    </row>
    <row r="1153" spans="1:3" x14ac:dyDescent="0.2">
      <c r="A1153">
        <v>1152</v>
      </c>
      <c r="B1153" t="s">
        <v>7740</v>
      </c>
      <c r="C1153" t="s">
        <v>6537</v>
      </c>
    </row>
    <row r="1154" spans="1:3" x14ac:dyDescent="0.2">
      <c r="A1154">
        <v>1153</v>
      </c>
      <c r="B1154" t="s">
        <v>7741</v>
      </c>
      <c r="C1154" t="s">
        <v>6537</v>
      </c>
    </row>
    <row r="1155" spans="1:3" x14ac:dyDescent="0.2">
      <c r="A1155">
        <v>1154</v>
      </c>
      <c r="B1155" t="s">
        <v>7742</v>
      </c>
      <c r="C1155" t="s">
        <v>6537</v>
      </c>
    </row>
    <row r="1156" spans="1:3" x14ac:dyDescent="0.2">
      <c r="A1156">
        <v>1155</v>
      </c>
      <c r="B1156" t="s">
        <v>7743</v>
      </c>
      <c r="C1156" t="s">
        <v>6537</v>
      </c>
    </row>
    <row r="1157" spans="1:3" x14ac:dyDescent="0.2">
      <c r="A1157">
        <v>1156</v>
      </c>
      <c r="B1157" t="s">
        <v>7744</v>
      </c>
      <c r="C1157" t="s">
        <v>6537</v>
      </c>
    </row>
    <row r="1158" spans="1:3" x14ac:dyDescent="0.2">
      <c r="A1158">
        <v>1157</v>
      </c>
      <c r="B1158" t="s">
        <v>7745</v>
      </c>
      <c r="C1158" t="s">
        <v>6537</v>
      </c>
    </row>
    <row r="1159" spans="1:3" x14ac:dyDescent="0.2">
      <c r="A1159">
        <v>1158</v>
      </c>
      <c r="B1159" t="s">
        <v>7746</v>
      </c>
      <c r="C1159" t="s">
        <v>6537</v>
      </c>
    </row>
    <row r="1160" spans="1:3" x14ac:dyDescent="0.2">
      <c r="A1160">
        <v>1159</v>
      </c>
      <c r="B1160" t="s">
        <v>7747</v>
      </c>
      <c r="C1160" t="s">
        <v>6537</v>
      </c>
    </row>
    <row r="1161" spans="1:3" x14ac:dyDescent="0.2">
      <c r="A1161">
        <v>1160</v>
      </c>
      <c r="B1161" t="s">
        <v>7748</v>
      </c>
      <c r="C1161" t="s">
        <v>6537</v>
      </c>
    </row>
    <row r="1162" spans="1:3" x14ac:dyDescent="0.2">
      <c r="A1162">
        <v>1161</v>
      </c>
      <c r="B1162" t="s">
        <v>7749</v>
      </c>
      <c r="C1162" t="s">
        <v>6537</v>
      </c>
    </row>
    <row r="1163" spans="1:3" x14ac:dyDescent="0.2">
      <c r="A1163">
        <v>1162</v>
      </c>
      <c r="B1163" t="s">
        <v>7750</v>
      </c>
      <c r="C1163" t="s">
        <v>6537</v>
      </c>
    </row>
    <row r="1164" spans="1:3" x14ac:dyDescent="0.2">
      <c r="A1164">
        <v>1163</v>
      </c>
      <c r="B1164" t="s">
        <v>7751</v>
      </c>
      <c r="C1164" t="s">
        <v>7752</v>
      </c>
    </row>
    <row r="1165" spans="1:3" x14ac:dyDescent="0.2">
      <c r="A1165">
        <v>1164</v>
      </c>
      <c r="B1165" t="s">
        <v>7753</v>
      </c>
      <c r="C1165" t="s">
        <v>6537</v>
      </c>
    </row>
    <row r="1166" spans="1:3" x14ac:dyDescent="0.2">
      <c r="A1166">
        <v>1165</v>
      </c>
      <c r="B1166" t="s">
        <v>7754</v>
      </c>
      <c r="C1166" t="s">
        <v>6537</v>
      </c>
    </row>
    <row r="1167" spans="1:3" x14ac:dyDescent="0.2">
      <c r="A1167">
        <v>1166</v>
      </c>
      <c r="B1167" t="s">
        <v>7755</v>
      </c>
      <c r="C1167" t="s">
        <v>6537</v>
      </c>
    </row>
    <row r="1168" spans="1:3" x14ac:dyDescent="0.2">
      <c r="A1168">
        <v>1167</v>
      </c>
      <c r="B1168" t="s">
        <v>7756</v>
      </c>
      <c r="C1168" t="s">
        <v>6537</v>
      </c>
    </row>
    <row r="1169" spans="1:3" x14ac:dyDescent="0.2">
      <c r="A1169">
        <v>1168</v>
      </c>
      <c r="B1169" t="s">
        <v>7757</v>
      </c>
      <c r="C1169" t="s">
        <v>6537</v>
      </c>
    </row>
    <row r="1170" spans="1:3" x14ac:dyDescent="0.2">
      <c r="A1170">
        <v>1169</v>
      </c>
      <c r="B1170" t="s">
        <v>7758</v>
      </c>
      <c r="C1170" t="s">
        <v>6537</v>
      </c>
    </row>
    <row r="1171" spans="1:3" x14ac:dyDescent="0.2">
      <c r="A1171">
        <v>1170</v>
      </c>
      <c r="B1171" t="s">
        <v>7759</v>
      </c>
      <c r="C1171" t="s">
        <v>6537</v>
      </c>
    </row>
    <row r="1172" spans="1:3" x14ac:dyDescent="0.2">
      <c r="A1172">
        <v>1171</v>
      </c>
      <c r="B1172" t="s">
        <v>7760</v>
      </c>
      <c r="C1172" t="s">
        <v>6537</v>
      </c>
    </row>
    <row r="1173" spans="1:3" x14ac:dyDescent="0.2">
      <c r="A1173">
        <v>1172</v>
      </c>
      <c r="B1173" t="s">
        <v>7761</v>
      </c>
      <c r="C1173" t="s">
        <v>6537</v>
      </c>
    </row>
    <row r="1174" spans="1:3" x14ac:dyDescent="0.2">
      <c r="A1174">
        <v>1173</v>
      </c>
      <c r="B1174" t="s">
        <v>7762</v>
      </c>
      <c r="C1174" t="s">
        <v>6537</v>
      </c>
    </row>
    <row r="1175" spans="1:3" x14ac:dyDescent="0.2">
      <c r="A1175">
        <v>1174</v>
      </c>
      <c r="B1175" t="s">
        <v>7763</v>
      </c>
      <c r="C1175" t="s">
        <v>6537</v>
      </c>
    </row>
    <row r="1176" spans="1:3" x14ac:dyDescent="0.2">
      <c r="A1176">
        <v>1175</v>
      </c>
      <c r="B1176" t="s">
        <v>7764</v>
      </c>
      <c r="C1176" t="s">
        <v>6537</v>
      </c>
    </row>
    <row r="1177" spans="1:3" x14ac:dyDescent="0.2">
      <c r="A1177">
        <v>1176</v>
      </c>
      <c r="B1177" t="s">
        <v>7765</v>
      </c>
      <c r="C1177" t="s">
        <v>6537</v>
      </c>
    </row>
    <row r="1178" spans="1:3" x14ac:dyDescent="0.2">
      <c r="A1178">
        <v>1177</v>
      </c>
      <c r="B1178" t="s">
        <v>7766</v>
      </c>
      <c r="C1178" t="s">
        <v>6537</v>
      </c>
    </row>
    <row r="1179" spans="1:3" x14ac:dyDescent="0.2">
      <c r="A1179">
        <v>1178</v>
      </c>
      <c r="B1179" t="s">
        <v>7767</v>
      </c>
      <c r="C1179" t="s">
        <v>6537</v>
      </c>
    </row>
    <row r="1180" spans="1:3" x14ac:dyDescent="0.2">
      <c r="A1180">
        <v>1179</v>
      </c>
      <c r="B1180" t="s">
        <v>7768</v>
      </c>
      <c r="C1180" t="s">
        <v>6537</v>
      </c>
    </row>
    <row r="1181" spans="1:3" x14ac:dyDescent="0.2">
      <c r="A1181">
        <v>1180</v>
      </c>
      <c r="B1181" t="s">
        <v>7769</v>
      </c>
      <c r="C1181" t="s">
        <v>6537</v>
      </c>
    </row>
    <row r="1182" spans="1:3" x14ac:dyDescent="0.2">
      <c r="A1182">
        <v>1181</v>
      </c>
      <c r="B1182" t="s">
        <v>7770</v>
      </c>
      <c r="C1182" t="s">
        <v>6537</v>
      </c>
    </row>
    <row r="1183" spans="1:3" x14ac:dyDescent="0.2">
      <c r="A1183">
        <v>1182</v>
      </c>
      <c r="B1183" t="s">
        <v>7771</v>
      </c>
      <c r="C1183" t="s">
        <v>6537</v>
      </c>
    </row>
    <row r="1184" spans="1:3" x14ac:dyDescent="0.2">
      <c r="A1184">
        <v>1183</v>
      </c>
      <c r="B1184" t="s">
        <v>7772</v>
      </c>
      <c r="C1184" t="s">
        <v>6537</v>
      </c>
    </row>
    <row r="1185" spans="1:3" x14ac:dyDescent="0.2">
      <c r="A1185">
        <v>1184</v>
      </c>
      <c r="B1185" t="s">
        <v>7773</v>
      </c>
      <c r="C1185" t="s">
        <v>6537</v>
      </c>
    </row>
    <row r="1186" spans="1:3" x14ac:dyDescent="0.2">
      <c r="A1186">
        <v>1185</v>
      </c>
      <c r="B1186" t="s">
        <v>7774</v>
      </c>
      <c r="C1186" t="s">
        <v>6537</v>
      </c>
    </row>
    <row r="1187" spans="1:3" x14ac:dyDescent="0.2">
      <c r="A1187">
        <v>1186</v>
      </c>
      <c r="B1187" t="s">
        <v>7775</v>
      </c>
      <c r="C1187" t="s">
        <v>6537</v>
      </c>
    </row>
    <row r="1188" spans="1:3" x14ac:dyDescent="0.2">
      <c r="A1188">
        <v>1187</v>
      </c>
      <c r="B1188" t="s">
        <v>7776</v>
      </c>
      <c r="C1188" t="s">
        <v>6537</v>
      </c>
    </row>
    <row r="1189" spans="1:3" x14ac:dyDescent="0.2">
      <c r="A1189">
        <v>1188</v>
      </c>
      <c r="B1189" t="s">
        <v>7777</v>
      </c>
      <c r="C1189" t="s">
        <v>6537</v>
      </c>
    </row>
    <row r="1190" spans="1:3" x14ac:dyDescent="0.2">
      <c r="A1190">
        <v>1189</v>
      </c>
      <c r="B1190" t="s">
        <v>7778</v>
      </c>
      <c r="C1190" t="s">
        <v>6537</v>
      </c>
    </row>
    <row r="1191" spans="1:3" x14ac:dyDescent="0.2">
      <c r="A1191">
        <v>1190</v>
      </c>
      <c r="B1191" t="s">
        <v>7779</v>
      </c>
      <c r="C1191" t="s">
        <v>6537</v>
      </c>
    </row>
    <row r="1192" spans="1:3" x14ac:dyDescent="0.2">
      <c r="A1192">
        <v>1191</v>
      </c>
      <c r="B1192" t="s">
        <v>7780</v>
      </c>
      <c r="C1192" t="s">
        <v>7781</v>
      </c>
    </row>
    <row r="1193" spans="1:3" x14ac:dyDescent="0.2">
      <c r="A1193">
        <v>1192</v>
      </c>
      <c r="B1193" t="s">
        <v>7782</v>
      </c>
      <c r="C1193" t="s">
        <v>6537</v>
      </c>
    </row>
    <row r="1194" spans="1:3" x14ac:dyDescent="0.2">
      <c r="A1194">
        <v>1193</v>
      </c>
      <c r="B1194" t="s">
        <v>7783</v>
      </c>
      <c r="C1194" t="s">
        <v>6537</v>
      </c>
    </row>
    <row r="1195" spans="1:3" x14ac:dyDescent="0.2">
      <c r="A1195">
        <v>1194</v>
      </c>
      <c r="B1195" t="s">
        <v>7784</v>
      </c>
      <c r="C1195" t="s">
        <v>6537</v>
      </c>
    </row>
    <row r="1196" spans="1:3" x14ac:dyDescent="0.2">
      <c r="A1196">
        <v>1195</v>
      </c>
      <c r="B1196" t="s">
        <v>7785</v>
      </c>
      <c r="C1196" t="s">
        <v>6537</v>
      </c>
    </row>
    <row r="1197" spans="1:3" x14ac:dyDescent="0.2">
      <c r="A1197">
        <v>1196</v>
      </c>
      <c r="B1197" t="s">
        <v>7786</v>
      </c>
      <c r="C1197" t="s">
        <v>6537</v>
      </c>
    </row>
    <row r="1198" spans="1:3" x14ac:dyDescent="0.2">
      <c r="A1198">
        <v>1197</v>
      </c>
      <c r="B1198" t="s">
        <v>7787</v>
      </c>
      <c r="C1198" t="s">
        <v>6537</v>
      </c>
    </row>
    <row r="1199" spans="1:3" x14ac:dyDescent="0.2">
      <c r="A1199">
        <v>1198</v>
      </c>
      <c r="B1199" t="s">
        <v>7788</v>
      </c>
      <c r="C1199" t="s">
        <v>6537</v>
      </c>
    </row>
    <row r="1200" spans="1:3" x14ac:dyDescent="0.2">
      <c r="A1200">
        <v>1199</v>
      </c>
      <c r="B1200" t="s">
        <v>7789</v>
      </c>
      <c r="C1200" t="s">
        <v>6537</v>
      </c>
    </row>
    <row r="1201" spans="1:3" x14ac:dyDescent="0.2">
      <c r="A1201">
        <v>1200</v>
      </c>
      <c r="B1201" t="s">
        <v>7790</v>
      </c>
      <c r="C1201" t="s">
        <v>6537</v>
      </c>
    </row>
    <row r="1202" spans="1:3" x14ac:dyDescent="0.2">
      <c r="A1202">
        <v>1201</v>
      </c>
      <c r="B1202" t="s">
        <v>7791</v>
      </c>
      <c r="C1202" t="s">
        <v>6537</v>
      </c>
    </row>
    <row r="1203" spans="1:3" x14ac:dyDescent="0.2">
      <c r="A1203">
        <v>1202</v>
      </c>
      <c r="B1203" t="s">
        <v>7792</v>
      </c>
      <c r="C1203" t="s">
        <v>6537</v>
      </c>
    </row>
    <row r="1204" spans="1:3" x14ac:dyDescent="0.2">
      <c r="A1204">
        <v>1203</v>
      </c>
      <c r="B1204" t="s">
        <v>7793</v>
      </c>
      <c r="C1204" t="s">
        <v>6537</v>
      </c>
    </row>
    <row r="1205" spans="1:3" x14ac:dyDescent="0.2">
      <c r="A1205">
        <v>1204</v>
      </c>
      <c r="B1205" t="s">
        <v>7794</v>
      </c>
      <c r="C1205" t="s">
        <v>6537</v>
      </c>
    </row>
    <row r="1206" spans="1:3" x14ac:dyDescent="0.2">
      <c r="A1206">
        <v>1205</v>
      </c>
      <c r="B1206" t="s">
        <v>7795</v>
      </c>
      <c r="C1206" t="s">
        <v>6537</v>
      </c>
    </row>
    <row r="1207" spans="1:3" x14ac:dyDescent="0.2">
      <c r="A1207">
        <v>1206</v>
      </c>
      <c r="B1207" t="s">
        <v>7796</v>
      </c>
      <c r="C1207" t="s">
        <v>6537</v>
      </c>
    </row>
    <row r="1208" spans="1:3" x14ac:dyDescent="0.2">
      <c r="A1208">
        <v>1207</v>
      </c>
      <c r="B1208" t="s">
        <v>7797</v>
      </c>
      <c r="C1208" t="s">
        <v>6537</v>
      </c>
    </row>
    <row r="1209" spans="1:3" x14ac:dyDescent="0.2">
      <c r="A1209">
        <v>1208</v>
      </c>
      <c r="B1209" t="s">
        <v>7798</v>
      </c>
      <c r="C1209" t="s">
        <v>7799</v>
      </c>
    </row>
    <row r="1210" spans="1:3" x14ac:dyDescent="0.2">
      <c r="A1210">
        <v>1209</v>
      </c>
      <c r="B1210" t="s">
        <v>7798</v>
      </c>
      <c r="C1210" t="s">
        <v>7800</v>
      </c>
    </row>
    <row r="1211" spans="1:3" x14ac:dyDescent="0.2">
      <c r="A1211">
        <v>1210</v>
      </c>
      <c r="B1211" t="s">
        <v>7798</v>
      </c>
      <c r="C1211" t="s">
        <v>7801</v>
      </c>
    </row>
    <row r="1212" spans="1:3" x14ac:dyDescent="0.2">
      <c r="A1212">
        <v>1211</v>
      </c>
      <c r="B1212" t="s">
        <v>7798</v>
      </c>
      <c r="C1212" t="s">
        <v>7802</v>
      </c>
    </row>
    <row r="1213" spans="1:3" x14ac:dyDescent="0.2">
      <c r="A1213">
        <v>1212</v>
      </c>
      <c r="B1213" t="s">
        <v>7798</v>
      </c>
      <c r="C1213" t="s">
        <v>7803</v>
      </c>
    </row>
    <row r="1214" spans="1:3" x14ac:dyDescent="0.2">
      <c r="A1214">
        <v>1213</v>
      </c>
      <c r="B1214" t="s">
        <v>7798</v>
      </c>
      <c r="C1214" t="s">
        <v>7804</v>
      </c>
    </row>
    <row r="1215" spans="1:3" x14ac:dyDescent="0.2">
      <c r="A1215">
        <v>1214</v>
      </c>
      <c r="B1215" t="s">
        <v>7798</v>
      </c>
      <c r="C1215" t="s">
        <v>7805</v>
      </c>
    </row>
    <row r="1216" spans="1:3" x14ac:dyDescent="0.2">
      <c r="A1216">
        <v>1215</v>
      </c>
      <c r="B1216" t="s">
        <v>7798</v>
      </c>
      <c r="C1216" t="s">
        <v>7806</v>
      </c>
    </row>
    <row r="1217" spans="1:3" x14ac:dyDescent="0.2">
      <c r="A1217">
        <v>1216</v>
      </c>
      <c r="B1217" t="s">
        <v>7807</v>
      </c>
      <c r="C1217" t="s">
        <v>6537</v>
      </c>
    </row>
    <row r="1218" spans="1:3" x14ac:dyDescent="0.2">
      <c r="A1218">
        <v>1217</v>
      </c>
      <c r="B1218" t="s">
        <v>7808</v>
      </c>
      <c r="C1218" t="s">
        <v>6537</v>
      </c>
    </row>
    <row r="1219" spans="1:3" x14ac:dyDescent="0.2">
      <c r="A1219">
        <v>1218</v>
      </c>
      <c r="B1219" t="s">
        <v>7809</v>
      </c>
      <c r="C1219" t="s">
        <v>6537</v>
      </c>
    </row>
    <row r="1220" spans="1:3" x14ac:dyDescent="0.2">
      <c r="A1220">
        <v>1219</v>
      </c>
      <c r="B1220" t="s">
        <v>7810</v>
      </c>
      <c r="C1220" t="s">
        <v>6537</v>
      </c>
    </row>
    <row r="1221" spans="1:3" x14ac:dyDescent="0.2">
      <c r="A1221">
        <v>1220</v>
      </c>
      <c r="B1221" t="s">
        <v>7811</v>
      </c>
      <c r="C1221" t="s">
        <v>6537</v>
      </c>
    </row>
    <row r="1222" spans="1:3" x14ac:dyDescent="0.2">
      <c r="A1222">
        <v>1221</v>
      </c>
      <c r="B1222" t="s">
        <v>7812</v>
      </c>
      <c r="C1222" t="s">
        <v>6537</v>
      </c>
    </row>
    <row r="1223" spans="1:3" x14ac:dyDescent="0.2">
      <c r="A1223">
        <v>1222</v>
      </c>
      <c r="B1223" t="s">
        <v>7813</v>
      </c>
      <c r="C1223" t="s">
        <v>6537</v>
      </c>
    </row>
    <row r="1224" spans="1:3" x14ac:dyDescent="0.2">
      <c r="A1224">
        <v>1223</v>
      </c>
      <c r="B1224" t="s">
        <v>7814</v>
      </c>
      <c r="C1224" t="s">
        <v>6537</v>
      </c>
    </row>
    <row r="1225" spans="1:3" x14ac:dyDescent="0.2">
      <c r="A1225">
        <v>1224</v>
      </c>
      <c r="B1225" t="s">
        <v>7815</v>
      </c>
      <c r="C1225" t="s">
        <v>6537</v>
      </c>
    </row>
    <row r="1226" spans="1:3" x14ac:dyDescent="0.2">
      <c r="A1226">
        <v>1225</v>
      </c>
      <c r="B1226" t="s">
        <v>7816</v>
      </c>
      <c r="C1226" t="s">
        <v>6537</v>
      </c>
    </row>
    <row r="1227" spans="1:3" x14ac:dyDescent="0.2">
      <c r="A1227">
        <v>1226</v>
      </c>
      <c r="B1227" t="s">
        <v>7817</v>
      </c>
      <c r="C1227" t="s">
        <v>6537</v>
      </c>
    </row>
    <row r="1228" spans="1:3" x14ac:dyDescent="0.2">
      <c r="A1228">
        <v>1227</v>
      </c>
      <c r="B1228" t="s">
        <v>7818</v>
      </c>
      <c r="C1228" t="s">
        <v>6537</v>
      </c>
    </row>
    <row r="1229" spans="1:3" x14ac:dyDescent="0.2">
      <c r="A1229">
        <v>1228</v>
      </c>
      <c r="B1229" t="s">
        <v>7819</v>
      </c>
      <c r="C1229" t="s">
        <v>6537</v>
      </c>
    </row>
    <row r="1230" spans="1:3" x14ac:dyDescent="0.2">
      <c r="A1230">
        <v>1229</v>
      </c>
      <c r="B1230" t="s">
        <v>7820</v>
      </c>
      <c r="C1230" t="s">
        <v>6537</v>
      </c>
    </row>
    <row r="1231" spans="1:3" x14ac:dyDescent="0.2">
      <c r="A1231">
        <v>1230</v>
      </c>
      <c r="B1231" t="s">
        <v>7821</v>
      </c>
      <c r="C1231" t="s">
        <v>6537</v>
      </c>
    </row>
    <row r="1232" spans="1:3" x14ac:dyDescent="0.2">
      <c r="A1232">
        <v>1231</v>
      </c>
      <c r="B1232" t="s">
        <v>7822</v>
      </c>
      <c r="C1232" t="s">
        <v>6537</v>
      </c>
    </row>
    <row r="1233" spans="1:3" x14ac:dyDescent="0.2">
      <c r="A1233">
        <v>1232</v>
      </c>
      <c r="B1233" t="s">
        <v>7823</v>
      </c>
      <c r="C1233" t="s">
        <v>6537</v>
      </c>
    </row>
    <row r="1234" spans="1:3" x14ac:dyDescent="0.2">
      <c r="A1234">
        <v>1233</v>
      </c>
      <c r="B1234" t="s">
        <v>7824</v>
      </c>
      <c r="C1234" t="s">
        <v>6537</v>
      </c>
    </row>
    <row r="1235" spans="1:3" x14ac:dyDescent="0.2">
      <c r="A1235">
        <v>1234</v>
      </c>
      <c r="B1235" t="s">
        <v>7825</v>
      </c>
      <c r="C1235" t="s">
        <v>6537</v>
      </c>
    </row>
    <row r="1236" spans="1:3" x14ac:dyDescent="0.2">
      <c r="A1236">
        <v>1235</v>
      </c>
      <c r="B1236" t="s">
        <v>7826</v>
      </c>
      <c r="C1236" t="s">
        <v>6537</v>
      </c>
    </row>
    <row r="1237" spans="1:3" x14ac:dyDescent="0.2">
      <c r="A1237">
        <v>1236</v>
      </c>
      <c r="B1237" t="s">
        <v>7827</v>
      </c>
      <c r="C1237" t="s">
        <v>6537</v>
      </c>
    </row>
    <row r="1238" spans="1:3" x14ac:dyDescent="0.2">
      <c r="A1238">
        <v>1237</v>
      </c>
      <c r="B1238" t="s">
        <v>7828</v>
      </c>
      <c r="C1238" t="s">
        <v>6537</v>
      </c>
    </row>
    <row r="1239" spans="1:3" x14ac:dyDescent="0.2">
      <c r="A1239">
        <v>1238</v>
      </c>
      <c r="B1239" t="s">
        <v>7829</v>
      </c>
      <c r="C1239" t="s">
        <v>6537</v>
      </c>
    </row>
    <row r="1240" spans="1:3" x14ac:dyDescent="0.2">
      <c r="A1240">
        <v>1239</v>
      </c>
      <c r="B1240" t="s">
        <v>7830</v>
      </c>
      <c r="C1240" t="s">
        <v>6537</v>
      </c>
    </row>
    <row r="1241" spans="1:3" x14ac:dyDescent="0.2">
      <c r="A1241">
        <v>1240</v>
      </c>
      <c r="B1241" t="s">
        <v>7831</v>
      </c>
      <c r="C1241" t="s">
        <v>6537</v>
      </c>
    </row>
    <row r="1242" spans="1:3" x14ac:dyDescent="0.2">
      <c r="A1242">
        <v>1241</v>
      </c>
      <c r="B1242" t="s">
        <v>7832</v>
      </c>
      <c r="C1242" t="s">
        <v>6537</v>
      </c>
    </row>
    <row r="1243" spans="1:3" x14ac:dyDescent="0.2">
      <c r="A1243">
        <v>1242</v>
      </c>
      <c r="B1243" t="s">
        <v>7833</v>
      </c>
      <c r="C1243" t="s">
        <v>6537</v>
      </c>
    </row>
    <row r="1244" spans="1:3" x14ac:dyDescent="0.2">
      <c r="A1244">
        <v>1243</v>
      </c>
      <c r="B1244" t="s">
        <v>7834</v>
      </c>
      <c r="C1244" t="s">
        <v>7835</v>
      </c>
    </row>
    <row r="1245" spans="1:3" x14ac:dyDescent="0.2">
      <c r="A1245">
        <v>1244</v>
      </c>
      <c r="B1245" t="s">
        <v>7834</v>
      </c>
      <c r="C1245" t="s">
        <v>6961</v>
      </c>
    </row>
    <row r="1246" spans="1:3" x14ac:dyDescent="0.2">
      <c r="A1246">
        <v>1245</v>
      </c>
      <c r="B1246" t="s">
        <v>7836</v>
      </c>
      <c r="C1246" t="s">
        <v>7837</v>
      </c>
    </row>
    <row r="1247" spans="1:3" x14ac:dyDescent="0.2">
      <c r="A1247">
        <v>1246</v>
      </c>
      <c r="B1247" t="s">
        <v>7838</v>
      </c>
      <c r="C1247" t="s">
        <v>6537</v>
      </c>
    </row>
    <row r="1248" spans="1:3" x14ac:dyDescent="0.2">
      <c r="A1248">
        <v>1247</v>
      </c>
      <c r="B1248" t="s">
        <v>7839</v>
      </c>
      <c r="C1248" t="s">
        <v>6537</v>
      </c>
    </row>
    <row r="1249" spans="1:3" x14ac:dyDescent="0.2">
      <c r="A1249">
        <v>1248</v>
      </c>
      <c r="B1249" t="s">
        <v>7840</v>
      </c>
      <c r="C1249" t="s">
        <v>7841</v>
      </c>
    </row>
    <row r="1250" spans="1:3" x14ac:dyDescent="0.2">
      <c r="A1250">
        <v>1249</v>
      </c>
      <c r="B1250" t="s">
        <v>7840</v>
      </c>
      <c r="C1250" t="s">
        <v>7842</v>
      </c>
    </row>
    <row r="1251" spans="1:3" x14ac:dyDescent="0.2">
      <c r="A1251">
        <v>1250</v>
      </c>
      <c r="B1251" t="s">
        <v>7840</v>
      </c>
      <c r="C1251" t="s">
        <v>7843</v>
      </c>
    </row>
    <row r="1252" spans="1:3" x14ac:dyDescent="0.2">
      <c r="A1252">
        <v>1251</v>
      </c>
      <c r="B1252" t="s">
        <v>7844</v>
      </c>
      <c r="C1252" t="s">
        <v>6537</v>
      </c>
    </row>
    <row r="1253" spans="1:3" x14ac:dyDescent="0.2">
      <c r="A1253">
        <v>1252</v>
      </c>
      <c r="B1253" t="s">
        <v>7845</v>
      </c>
      <c r="C1253" t="s">
        <v>6537</v>
      </c>
    </row>
    <row r="1254" spans="1:3" x14ac:dyDescent="0.2">
      <c r="A1254">
        <v>1253</v>
      </c>
      <c r="B1254" t="s">
        <v>7846</v>
      </c>
      <c r="C1254" t="s">
        <v>6563</v>
      </c>
    </row>
    <row r="1255" spans="1:3" x14ac:dyDescent="0.2">
      <c r="A1255">
        <v>1254</v>
      </c>
      <c r="B1255" t="s">
        <v>7846</v>
      </c>
      <c r="C1255" t="s">
        <v>7847</v>
      </c>
    </row>
    <row r="1256" spans="1:3" x14ac:dyDescent="0.2">
      <c r="A1256">
        <v>1255</v>
      </c>
      <c r="B1256" t="s">
        <v>7846</v>
      </c>
      <c r="C1256" t="s">
        <v>7848</v>
      </c>
    </row>
    <row r="1257" spans="1:3" x14ac:dyDescent="0.2">
      <c r="A1257">
        <v>1256</v>
      </c>
      <c r="B1257" t="s">
        <v>7846</v>
      </c>
      <c r="C1257" t="s">
        <v>7849</v>
      </c>
    </row>
    <row r="1258" spans="1:3" x14ac:dyDescent="0.2">
      <c r="A1258">
        <v>1257</v>
      </c>
      <c r="B1258" t="s">
        <v>7850</v>
      </c>
      <c r="C1258" t="s">
        <v>6537</v>
      </c>
    </row>
    <row r="1259" spans="1:3" x14ac:dyDescent="0.2">
      <c r="A1259">
        <v>1258</v>
      </c>
      <c r="B1259" t="s">
        <v>7851</v>
      </c>
      <c r="C1259" t="s">
        <v>6537</v>
      </c>
    </row>
    <row r="1260" spans="1:3" x14ac:dyDescent="0.2">
      <c r="A1260">
        <v>1259</v>
      </c>
      <c r="B1260" t="s">
        <v>7852</v>
      </c>
      <c r="C1260" t="s">
        <v>6537</v>
      </c>
    </row>
    <row r="1261" spans="1:3" x14ac:dyDescent="0.2">
      <c r="A1261">
        <v>1260</v>
      </c>
      <c r="B1261" t="s">
        <v>7853</v>
      </c>
      <c r="C1261" t="s">
        <v>6537</v>
      </c>
    </row>
    <row r="1262" spans="1:3" x14ac:dyDescent="0.2">
      <c r="A1262">
        <v>1261</v>
      </c>
      <c r="B1262" t="s">
        <v>7854</v>
      </c>
      <c r="C1262" t="s">
        <v>6537</v>
      </c>
    </row>
    <row r="1263" spans="1:3" x14ac:dyDescent="0.2">
      <c r="A1263">
        <v>1262</v>
      </c>
      <c r="B1263" t="s">
        <v>7855</v>
      </c>
      <c r="C1263" t="s">
        <v>6537</v>
      </c>
    </row>
    <row r="1264" spans="1:3" x14ac:dyDescent="0.2">
      <c r="A1264">
        <v>1263</v>
      </c>
      <c r="B1264" t="s">
        <v>7856</v>
      </c>
      <c r="C1264" t="s">
        <v>6537</v>
      </c>
    </row>
    <row r="1265" spans="1:3" x14ac:dyDescent="0.2">
      <c r="A1265">
        <v>1264</v>
      </c>
      <c r="B1265" t="s">
        <v>7857</v>
      </c>
      <c r="C1265" t="s">
        <v>6537</v>
      </c>
    </row>
    <row r="1266" spans="1:3" x14ac:dyDescent="0.2">
      <c r="A1266">
        <v>1265</v>
      </c>
      <c r="B1266" t="s">
        <v>7858</v>
      </c>
      <c r="C1266" t="s">
        <v>6537</v>
      </c>
    </row>
    <row r="1267" spans="1:3" x14ac:dyDescent="0.2">
      <c r="A1267">
        <v>1266</v>
      </c>
      <c r="B1267" t="s">
        <v>7859</v>
      </c>
      <c r="C1267" t="s">
        <v>6537</v>
      </c>
    </row>
    <row r="1268" spans="1:3" x14ac:dyDescent="0.2">
      <c r="A1268">
        <v>1267</v>
      </c>
      <c r="B1268" t="s">
        <v>7860</v>
      </c>
      <c r="C1268" t="s">
        <v>6537</v>
      </c>
    </row>
    <row r="1269" spans="1:3" x14ac:dyDescent="0.2">
      <c r="A1269">
        <v>1268</v>
      </c>
      <c r="B1269" t="s">
        <v>7861</v>
      </c>
      <c r="C1269" t="s">
        <v>6537</v>
      </c>
    </row>
    <row r="1270" spans="1:3" x14ac:dyDescent="0.2">
      <c r="A1270">
        <v>1269</v>
      </c>
      <c r="B1270" t="s">
        <v>7862</v>
      </c>
      <c r="C1270" t="s">
        <v>6537</v>
      </c>
    </row>
    <row r="1271" spans="1:3" x14ac:dyDescent="0.2">
      <c r="A1271">
        <v>1270</v>
      </c>
      <c r="B1271" t="s">
        <v>7863</v>
      </c>
      <c r="C1271" t="s">
        <v>6537</v>
      </c>
    </row>
    <row r="1272" spans="1:3" x14ac:dyDescent="0.2">
      <c r="A1272">
        <v>1271</v>
      </c>
      <c r="B1272" t="s">
        <v>7864</v>
      </c>
      <c r="C1272" t="s">
        <v>6537</v>
      </c>
    </row>
    <row r="1273" spans="1:3" x14ac:dyDescent="0.2">
      <c r="A1273">
        <v>1272</v>
      </c>
      <c r="B1273" t="s">
        <v>7865</v>
      </c>
      <c r="C1273" t="s">
        <v>6537</v>
      </c>
    </row>
    <row r="1274" spans="1:3" x14ac:dyDescent="0.2">
      <c r="A1274">
        <v>1273</v>
      </c>
      <c r="B1274" t="s">
        <v>7866</v>
      </c>
      <c r="C1274" t="s">
        <v>6537</v>
      </c>
    </row>
    <row r="1275" spans="1:3" x14ac:dyDescent="0.2">
      <c r="A1275">
        <v>1274</v>
      </c>
      <c r="B1275" t="s">
        <v>7867</v>
      </c>
      <c r="C1275" t="s">
        <v>6537</v>
      </c>
    </row>
    <row r="1276" spans="1:3" x14ac:dyDescent="0.2">
      <c r="A1276">
        <v>1275</v>
      </c>
      <c r="B1276" t="s">
        <v>7868</v>
      </c>
      <c r="C1276" t="s">
        <v>6537</v>
      </c>
    </row>
    <row r="1277" spans="1:3" x14ac:dyDescent="0.2">
      <c r="A1277">
        <v>1276</v>
      </c>
      <c r="B1277" t="s">
        <v>7869</v>
      </c>
      <c r="C1277" t="s">
        <v>6537</v>
      </c>
    </row>
    <row r="1278" spans="1:3" x14ac:dyDescent="0.2">
      <c r="A1278">
        <v>1277</v>
      </c>
      <c r="B1278" t="s">
        <v>7870</v>
      </c>
      <c r="C1278" t="s">
        <v>6537</v>
      </c>
    </row>
    <row r="1279" spans="1:3" x14ac:dyDescent="0.2">
      <c r="A1279">
        <v>1278</v>
      </c>
      <c r="B1279" t="s">
        <v>7871</v>
      </c>
      <c r="C1279" t="s">
        <v>6537</v>
      </c>
    </row>
    <row r="1280" spans="1:3" x14ac:dyDescent="0.2">
      <c r="A1280">
        <v>1279</v>
      </c>
      <c r="B1280" t="s">
        <v>7872</v>
      </c>
      <c r="C1280" t="s">
        <v>6537</v>
      </c>
    </row>
    <row r="1281" spans="1:3" x14ac:dyDescent="0.2">
      <c r="A1281">
        <v>1280</v>
      </c>
      <c r="B1281" t="s">
        <v>7873</v>
      </c>
      <c r="C1281" t="s">
        <v>6537</v>
      </c>
    </row>
    <row r="1282" spans="1:3" x14ac:dyDescent="0.2">
      <c r="A1282">
        <v>1281</v>
      </c>
      <c r="B1282" t="s">
        <v>7874</v>
      </c>
      <c r="C1282" t="s">
        <v>6537</v>
      </c>
    </row>
    <row r="1283" spans="1:3" x14ac:dyDescent="0.2">
      <c r="A1283">
        <v>1282</v>
      </c>
      <c r="B1283" t="s">
        <v>7875</v>
      </c>
      <c r="C1283" t="s">
        <v>6537</v>
      </c>
    </row>
    <row r="1284" spans="1:3" x14ac:dyDescent="0.2">
      <c r="A1284">
        <v>1283</v>
      </c>
      <c r="B1284" t="s">
        <v>7876</v>
      </c>
      <c r="C1284" t="s">
        <v>6537</v>
      </c>
    </row>
    <row r="1285" spans="1:3" x14ac:dyDescent="0.2">
      <c r="A1285">
        <v>1284</v>
      </c>
      <c r="B1285" t="s">
        <v>7877</v>
      </c>
      <c r="C1285" t="s">
        <v>6537</v>
      </c>
    </row>
    <row r="1286" spans="1:3" x14ac:dyDescent="0.2">
      <c r="A1286">
        <v>1285</v>
      </c>
      <c r="B1286" t="s">
        <v>7878</v>
      </c>
      <c r="C1286" t="s">
        <v>6537</v>
      </c>
    </row>
    <row r="1287" spans="1:3" x14ac:dyDescent="0.2">
      <c r="A1287">
        <v>1286</v>
      </c>
      <c r="B1287" t="s">
        <v>7879</v>
      </c>
      <c r="C1287" t="s">
        <v>7880</v>
      </c>
    </row>
    <row r="1288" spans="1:3" x14ac:dyDescent="0.2">
      <c r="A1288">
        <v>1287</v>
      </c>
      <c r="B1288" t="s">
        <v>7881</v>
      </c>
      <c r="C1288" t="s">
        <v>6537</v>
      </c>
    </row>
    <row r="1289" spans="1:3" x14ac:dyDescent="0.2">
      <c r="A1289">
        <v>1288</v>
      </c>
      <c r="B1289" t="s">
        <v>7882</v>
      </c>
      <c r="C1289" t="s">
        <v>6537</v>
      </c>
    </row>
    <row r="1290" spans="1:3" x14ac:dyDescent="0.2">
      <c r="A1290">
        <v>1289</v>
      </c>
      <c r="B1290" t="s">
        <v>7883</v>
      </c>
      <c r="C1290" t="s">
        <v>6537</v>
      </c>
    </row>
    <row r="1291" spans="1:3" x14ac:dyDescent="0.2">
      <c r="A1291">
        <v>1290</v>
      </c>
      <c r="B1291" t="s">
        <v>7884</v>
      </c>
      <c r="C1291" t="s">
        <v>6537</v>
      </c>
    </row>
    <row r="1292" spans="1:3" x14ac:dyDescent="0.2">
      <c r="A1292">
        <v>1291</v>
      </c>
      <c r="B1292" t="s">
        <v>7885</v>
      </c>
      <c r="C1292" t="s">
        <v>6537</v>
      </c>
    </row>
    <row r="1293" spans="1:3" x14ac:dyDescent="0.2">
      <c r="A1293">
        <v>1292</v>
      </c>
      <c r="B1293" t="s">
        <v>7886</v>
      </c>
      <c r="C1293" t="s">
        <v>6537</v>
      </c>
    </row>
    <row r="1294" spans="1:3" x14ac:dyDescent="0.2">
      <c r="A1294">
        <v>1293</v>
      </c>
      <c r="B1294" t="s">
        <v>7887</v>
      </c>
      <c r="C1294" t="s">
        <v>6537</v>
      </c>
    </row>
    <row r="1295" spans="1:3" x14ac:dyDescent="0.2">
      <c r="A1295">
        <v>1294</v>
      </c>
      <c r="B1295" t="s">
        <v>7888</v>
      </c>
      <c r="C1295" t="s">
        <v>6537</v>
      </c>
    </row>
    <row r="1296" spans="1:3" x14ac:dyDescent="0.2">
      <c r="A1296">
        <v>1295</v>
      </c>
      <c r="B1296" t="s">
        <v>7889</v>
      </c>
      <c r="C1296" t="s">
        <v>6537</v>
      </c>
    </row>
    <row r="1297" spans="1:3" x14ac:dyDescent="0.2">
      <c r="A1297">
        <v>1296</v>
      </c>
      <c r="B1297" t="s">
        <v>7890</v>
      </c>
      <c r="C1297" t="s">
        <v>6537</v>
      </c>
    </row>
    <row r="1298" spans="1:3" x14ac:dyDescent="0.2">
      <c r="A1298">
        <v>1297</v>
      </c>
      <c r="B1298" t="s">
        <v>7891</v>
      </c>
      <c r="C1298" t="s">
        <v>6537</v>
      </c>
    </row>
    <row r="1299" spans="1:3" x14ac:dyDescent="0.2">
      <c r="A1299">
        <v>1298</v>
      </c>
      <c r="B1299" t="s">
        <v>7892</v>
      </c>
      <c r="C1299" t="s">
        <v>6537</v>
      </c>
    </row>
    <row r="1300" spans="1:3" x14ac:dyDescent="0.2">
      <c r="A1300">
        <v>1299</v>
      </c>
      <c r="B1300" t="s">
        <v>7893</v>
      </c>
      <c r="C1300" t="s">
        <v>6537</v>
      </c>
    </row>
    <row r="1301" spans="1:3" x14ac:dyDescent="0.2">
      <c r="A1301">
        <v>1300</v>
      </c>
      <c r="B1301" t="s">
        <v>7894</v>
      </c>
      <c r="C1301" t="s">
        <v>6537</v>
      </c>
    </row>
    <row r="1302" spans="1:3" x14ac:dyDescent="0.2">
      <c r="A1302">
        <v>1301</v>
      </c>
      <c r="B1302" t="s">
        <v>7895</v>
      </c>
      <c r="C1302" t="s">
        <v>6537</v>
      </c>
    </row>
    <row r="1303" spans="1:3" x14ac:dyDescent="0.2">
      <c r="A1303">
        <v>1302</v>
      </c>
      <c r="B1303" t="s">
        <v>7896</v>
      </c>
      <c r="C1303" t="s">
        <v>6537</v>
      </c>
    </row>
    <row r="1304" spans="1:3" x14ac:dyDescent="0.2">
      <c r="A1304">
        <v>1303</v>
      </c>
      <c r="B1304" t="s">
        <v>7897</v>
      </c>
      <c r="C1304" t="s">
        <v>6537</v>
      </c>
    </row>
    <row r="1305" spans="1:3" x14ac:dyDescent="0.2">
      <c r="A1305">
        <v>1304</v>
      </c>
      <c r="B1305" t="s">
        <v>7898</v>
      </c>
      <c r="C1305" t="s">
        <v>6537</v>
      </c>
    </row>
    <row r="1306" spans="1:3" x14ac:dyDescent="0.2">
      <c r="A1306">
        <v>1305</v>
      </c>
      <c r="B1306" t="s">
        <v>7899</v>
      </c>
      <c r="C1306" t="s">
        <v>6537</v>
      </c>
    </row>
    <row r="1307" spans="1:3" x14ac:dyDescent="0.2">
      <c r="A1307">
        <v>1306</v>
      </c>
      <c r="B1307" t="s">
        <v>7899</v>
      </c>
      <c r="C1307" t="s">
        <v>6583</v>
      </c>
    </row>
    <row r="1308" spans="1:3" x14ac:dyDescent="0.2">
      <c r="A1308">
        <v>1307</v>
      </c>
      <c r="B1308" t="s">
        <v>7900</v>
      </c>
      <c r="C1308" t="s">
        <v>6537</v>
      </c>
    </row>
    <row r="1309" spans="1:3" x14ac:dyDescent="0.2">
      <c r="A1309">
        <v>1308</v>
      </c>
      <c r="B1309" t="s">
        <v>7901</v>
      </c>
      <c r="C1309" t="s">
        <v>6537</v>
      </c>
    </row>
    <row r="1310" spans="1:3" x14ac:dyDescent="0.2">
      <c r="A1310">
        <v>1309</v>
      </c>
      <c r="B1310" t="s">
        <v>7902</v>
      </c>
      <c r="C1310" t="s">
        <v>6537</v>
      </c>
    </row>
    <row r="1311" spans="1:3" x14ac:dyDescent="0.2">
      <c r="A1311">
        <v>1310</v>
      </c>
      <c r="B1311" t="s">
        <v>7903</v>
      </c>
      <c r="C1311" t="s">
        <v>6537</v>
      </c>
    </row>
    <row r="1312" spans="1:3" x14ac:dyDescent="0.2">
      <c r="A1312">
        <v>1311</v>
      </c>
      <c r="B1312" t="s">
        <v>7904</v>
      </c>
      <c r="C1312" t="s">
        <v>6537</v>
      </c>
    </row>
    <row r="1313" spans="1:3" x14ac:dyDescent="0.2">
      <c r="A1313">
        <v>1312</v>
      </c>
      <c r="B1313" t="s">
        <v>7905</v>
      </c>
      <c r="C1313" t="s">
        <v>6537</v>
      </c>
    </row>
    <row r="1314" spans="1:3" x14ac:dyDescent="0.2">
      <c r="A1314">
        <v>1313</v>
      </c>
      <c r="B1314" t="s">
        <v>7906</v>
      </c>
      <c r="C1314" t="s">
        <v>6537</v>
      </c>
    </row>
    <row r="1315" spans="1:3" x14ac:dyDescent="0.2">
      <c r="A1315">
        <v>1314</v>
      </c>
      <c r="B1315" t="s">
        <v>7907</v>
      </c>
      <c r="C1315" t="s">
        <v>6537</v>
      </c>
    </row>
    <row r="1316" spans="1:3" x14ac:dyDescent="0.2">
      <c r="A1316">
        <v>1315</v>
      </c>
      <c r="B1316" t="s">
        <v>7908</v>
      </c>
      <c r="C1316" t="s">
        <v>6537</v>
      </c>
    </row>
    <row r="1317" spans="1:3" x14ac:dyDescent="0.2">
      <c r="A1317">
        <v>1316</v>
      </c>
      <c r="B1317" t="s">
        <v>7909</v>
      </c>
      <c r="C1317" t="s">
        <v>6537</v>
      </c>
    </row>
    <row r="1318" spans="1:3" x14ac:dyDescent="0.2">
      <c r="A1318">
        <v>1317</v>
      </c>
      <c r="B1318" t="s">
        <v>7910</v>
      </c>
      <c r="C1318" t="s">
        <v>6537</v>
      </c>
    </row>
    <row r="1319" spans="1:3" x14ac:dyDescent="0.2">
      <c r="A1319">
        <v>1318</v>
      </c>
      <c r="B1319" t="s">
        <v>7911</v>
      </c>
      <c r="C1319" t="s">
        <v>6537</v>
      </c>
    </row>
    <row r="1320" spans="1:3" x14ac:dyDescent="0.2">
      <c r="A1320">
        <v>1319</v>
      </c>
      <c r="B1320" t="s">
        <v>7912</v>
      </c>
      <c r="C1320" t="s">
        <v>6537</v>
      </c>
    </row>
    <row r="1321" spans="1:3" x14ac:dyDescent="0.2">
      <c r="A1321">
        <v>1320</v>
      </c>
      <c r="B1321" t="s">
        <v>7913</v>
      </c>
      <c r="C1321" t="s">
        <v>6537</v>
      </c>
    </row>
    <row r="1322" spans="1:3" x14ac:dyDescent="0.2">
      <c r="A1322">
        <v>1321</v>
      </c>
      <c r="B1322" t="s">
        <v>7914</v>
      </c>
      <c r="C1322" t="s">
        <v>6537</v>
      </c>
    </row>
    <row r="1323" spans="1:3" x14ac:dyDescent="0.2">
      <c r="A1323">
        <v>1322</v>
      </c>
      <c r="B1323" t="s">
        <v>7915</v>
      </c>
      <c r="C1323" t="s">
        <v>6537</v>
      </c>
    </row>
    <row r="1324" spans="1:3" x14ac:dyDescent="0.2">
      <c r="A1324">
        <v>1323</v>
      </c>
      <c r="B1324" t="s">
        <v>7916</v>
      </c>
      <c r="C1324" t="s">
        <v>6537</v>
      </c>
    </row>
    <row r="1325" spans="1:3" x14ac:dyDescent="0.2">
      <c r="A1325">
        <v>1324</v>
      </c>
      <c r="B1325" t="s">
        <v>7917</v>
      </c>
      <c r="C1325" t="s">
        <v>6537</v>
      </c>
    </row>
    <row r="1326" spans="1:3" x14ac:dyDescent="0.2">
      <c r="A1326">
        <v>1325</v>
      </c>
      <c r="B1326" t="s">
        <v>7918</v>
      </c>
      <c r="C1326" t="s">
        <v>7919</v>
      </c>
    </row>
    <row r="1327" spans="1:3" x14ac:dyDescent="0.2">
      <c r="A1327">
        <v>1326</v>
      </c>
      <c r="B1327" t="s">
        <v>7920</v>
      </c>
      <c r="C1327" t="s">
        <v>6537</v>
      </c>
    </row>
    <row r="1328" spans="1:3" x14ac:dyDescent="0.2">
      <c r="A1328">
        <v>1327</v>
      </c>
      <c r="B1328" t="s">
        <v>7921</v>
      </c>
      <c r="C1328" t="s">
        <v>6537</v>
      </c>
    </row>
    <row r="1329" spans="1:3" x14ac:dyDescent="0.2">
      <c r="A1329">
        <v>1328</v>
      </c>
      <c r="B1329" t="s">
        <v>7922</v>
      </c>
      <c r="C1329" t="s">
        <v>6537</v>
      </c>
    </row>
    <row r="1330" spans="1:3" x14ac:dyDescent="0.2">
      <c r="A1330">
        <v>1329</v>
      </c>
      <c r="B1330" t="s">
        <v>7923</v>
      </c>
      <c r="C1330" t="s">
        <v>6537</v>
      </c>
    </row>
    <row r="1331" spans="1:3" x14ac:dyDescent="0.2">
      <c r="A1331">
        <v>1330</v>
      </c>
      <c r="B1331" t="s">
        <v>7924</v>
      </c>
      <c r="C1331" t="s">
        <v>6537</v>
      </c>
    </row>
    <row r="1332" spans="1:3" x14ac:dyDescent="0.2">
      <c r="A1332">
        <v>1331</v>
      </c>
      <c r="B1332" t="s">
        <v>7925</v>
      </c>
      <c r="C1332" t="s">
        <v>6537</v>
      </c>
    </row>
    <row r="1333" spans="1:3" x14ac:dyDescent="0.2">
      <c r="A1333">
        <v>1332</v>
      </c>
      <c r="B1333" t="s">
        <v>7926</v>
      </c>
      <c r="C1333" t="s">
        <v>6537</v>
      </c>
    </row>
    <row r="1334" spans="1:3" x14ac:dyDescent="0.2">
      <c r="A1334">
        <v>1333</v>
      </c>
      <c r="B1334" t="s">
        <v>7927</v>
      </c>
      <c r="C1334" t="s">
        <v>6537</v>
      </c>
    </row>
    <row r="1335" spans="1:3" x14ac:dyDescent="0.2">
      <c r="A1335">
        <v>1334</v>
      </c>
      <c r="B1335" t="s">
        <v>7928</v>
      </c>
      <c r="C1335" t="s">
        <v>6537</v>
      </c>
    </row>
    <row r="1336" spans="1:3" x14ac:dyDescent="0.2">
      <c r="A1336">
        <v>1335</v>
      </c>
      <c r="B1336" t="s">
        <v>7929</v>
      </c>
      <c r="C1336" t="s">
        <v>6537</v>
      </c>
    </row>
    <row r="1337" spans="1:3" x14ac:dyDescent="0.2">
      <c r="A1337">
        <v>1336</v>
      </c>
      <c r="B1337" t="s">
        <v>7930</v>
      </c>
      <c r="C1337" t="s">
        <v>6537</v>
      </c>
    </row>
    <row r="1338" spans="1:3" x14ac:dyDescent="0.2">
      <c r="A1338">
        <v>1337</v>
      </c>
      <c r="B1338" t="s">
        <v>7931</v>
      </c>
      <c r="C1338" t="s">
        <v>6537</v>
      </c>
    </row>
    <row r="1339" spans="1:3" x14ac:dyDescent="0.2">
      <c r="A1339">
        <v>1338</v>
      </c>
      <c r="B1339" t="s">
        <v>7932</v>
      </c>
      <c r="C1339" t="s">
        <v>6537</v>
      </c>
    </row>
    <row r="1340" spans="1:3" x14ac:dyDescent="0.2">
      <c r="A1340">
        <v>1339</v>
      </c>
      <c r="B1340" t="s">
        <v>7933</v>
      </c>
      <c r="C1340" t="s">
        <v>6537</v>
      </c>
    </row>
    <row r="1341" spans="1:3" x14ac:dyDescent="0.2">
      <c r="A1341">
        <v>1340</v>
      </c>
      <c r="B1341" t="s">
        <v>7934</v>
      </c>
      <c r="C1341" t="s">
        <v>6537</v>
      </c>
    </row>
    <row r="1342" spans="1:3" x14ac:dyDescent="0.2">
      <c r="A1342">
        <v>1341</v>
      </c>
      <c r="B1342" t="s">
        <v>7935</v>
      </c>
      <c r="C1342" t="s">
        <v>6537</v>
      </c>
    </row>
    <row r="1343" spans="1:3" x14ac:dyDescent="0.2">
      <c r="A1343">
        <v>1342</v>
      </c>
      <c r="B1343" t="s">
        <v>7936</v>
      </c>
      <c r="C1343" t="s">
        <v>6537</v>
      </c>
    </row>
    <row r="1344" spans="1:3" x14ac:dyDescent="0.2">
      <c r="A1344">
        <v>1343</v>
      </c>
      <c r="B1344" t="s">
        <v>7937</v>
      </c>
      <c r="C1344" t="s">
        <v>6537</v>
      </c>
    </row>
    <row r="1345" spans="1:3" x14ac:dyDescent="0.2">
      <c r="A1345">
        <v>1344</v>
      </c>
      <c r="B1345" t="s">
        <v>7938</v>
      </c>
      <c r="C1345" t="s">
        <v>6537</v>
      </c>
    </row>
    <row r="1346" spans="1:3" x14ac:dyDescent="0.2">
      <c r="A1346">
        <v>1345</v>
      </c>
      <c r="B1346" t="s">
        <v>7939</v>
      </c>
      <c r="C1346" t="s">
        <v>6537</v>
      </c>
    </row>
    <row r="1347" spans="1:3" x14ac:dyDescent="0.2">
      <c r="A1347">
        <v>1346</v>
      </c>
      <c r="B1347" t="s">
        <v>7940</v>
      </c>
      <c r="C1347" t="s">
        <v>6537</v>
      </c>
    </row>
    <row r="1348" spans="1:3" x14ac:dyDescent="0.2">
      <c r="A1348">
        <v>1347</v>
      </c>
      <c r="B1348" t="s">
        <v>7941</v>
      </c>
      <c r="C1348" t="s">
        <v>6537</v>
      </c>
    </row>
    <row r="1349" spans="1:3" x14ac:dyDescent="0.2">
      <c r="A1349">
        <v>1348</v>
      </c>
      <c r="B1349" t="s">
        <v>7942</v>
      </c>
      <c r="C1349" t="s">
        <v>6537</v>
      </c>
    </row>
    <row r="1350" spans="1:3" x14ac:dyDescent="0.2">
      <c r="A1350">
        <v>1349</v>
      </c>
      <c r="B1350" t="s">
        <v>7943</v>
      </c>
      <c r="C1350" t="s">
        <v>6537</v>
      </c>
    </row>
    <row r="1351" spans="1:3" x14ac:dyDescent="0.2">
      <c r="A1351">
        <v>1350</v>
      </c>
      <c r="B1351" t="s">
        <v>7944</v>
      </c>
      <c r="C1351" t="s">
        <v>6537</v>
      </c>
    </row>
    <row r="1352" spans="1:3" x14ac:dyDescent="0.2">
      <c r="A1352">
        <v>1351</v>
      </c>
      <c r="B1352" t="s">
        <v>7945</v>
      </c>
      <c r="C1352" t="s">
        <v>6537</v>
      </c>
    </row>
    <row r="1353" spans="1:3" x14ac:dyDescent="0.2">
      <c r="A1353">
        <v>1352</v>
      </c>
      <c r="B1353" t="s">
        <v>7946</v>
      </c>
      <c r="C1353" t="s">
        <v>6537</v>
      </c>
    </row>
    <row r="1354" spans="1:3" x14ac:dyDescent="0.2">
      <c r="A1354">
        <v>1353</v>
      </c>
      <c r="B1354" t="s">
        <v>7947</v>
      </c>
      <c r="C1354" t="s">
        <v>6537</v>
      </c>
    </row>
    <row r="1355" spans="1:3" x14ac:dyDescent="0.2">
      <c r="A1355">
        <v>1354</v>
      </c>
      <c r="B1355" t="s">
        <v>7948</v>
      </c>
      <c r="C1355" t="s">
        <v>6537</v>
      </c>
    </row>
    <row r="1356" spans="1:3" x14ac:dyDescent="0.2">
      <c r="A1356">
        <v>1355</v>
      </c>
      <c r="B1356" t="s">
        <v>7949</v>
      </c>
      <c r="C1356" t="s">
        <v>6537</v>
      </c>
    </row>
    <row r="1357" spans="1:3" x14ac:dyDescent="0.2">
      <c r="A1357">
        <v>1356</v>
      </c>
      <c r="B1357" t="s">
        <v>7950</v>
      </c>
      <c r="C1357" t="s">
        <v>6537</v>
      </c>
    </row>
    <row r="1358" spans="1:3" x14ac:dyDescent="0.2">
      <c r="A1358">
        <v>1357</v>
      </c>
      <c r="B1358" t="s">
        <v>7951</v>
      </c>
      <c r="C1358" t="s">
        <v>6537</v>
      </c>
    </row>
    <row r="1359" spans="1:3" x14ac:dyDescent="0.2">
      <c r="A1359">
        <v>1358</v>
      </c>
      <c r="B1359" t="s">
        <v>7952</v>
      </c>
      <c r="C1359" t="s">
        <v>6537</v>
      </c>
    </row>
    <row r="1360" spans="1:3" x14ac:dyDescent="0.2">
      <c r="A1360">
        <v>1359</v>
      </c>
      <c r="B1360" t="s">
        <v>7953</v>
      </c>
      <c r="C1360" t="s">
        <v>6537</v>
      </c>
    </row>
    <row r="1361" spans="1:3" x14ac:dyDescent="0.2">
      <c r="A1361">
        <v>1360</v>
      </c>
      <c r="B1361" t="s">
        <v>7954</v>
      </c>
      <c r="C1361" t="s">
        <v>6537</v>
      </c>
    </row>
    <row r="1362" spans="1:3" x14ac:dyDescent="0.2">
      <c r="A1362">
        <v>1361</v>
      </c>
      <c r="B1362" t="s">
        <v>7955</v>
      </c>
      <c r="C1362" t="s">
        <v>6537</v>
      </c>
    </row>
    <row r="1363" spans="1:3" x14ac:dyDescent="0.2">
      <c r="A1363">
        <v>1362</v>
      </c>
      <c r="B1363" t="s">
        <v>7956</v>
      </c>
      <c r="C1363" t="s">
        <v>7957</v>
      </c>
    </row>
    <row r="1364" spans="1:3" x14ac:dyDescent="0.2">
      <c r="A1364">
        <v>1363</v>
      </c>
      <c r="B1364" t="s">
        <v>7956</v>
      </c>
      <c r="C1364" t="s">
        <v>7958</v>
      </c>
    </row>
    <row r="1365" spans="1:3" x14ac:dyDescent="0.2">
      <c r="A1365">
        <v>1364</v>
      </c>
      <c r="B1365" t="s">
        <v>7959</v>
      </c>
      <c r="C1365" t="s">
        <v>6537</v>
      </c>
    </row>
    <row r="1366" spans="1:3" x14ac:dyDescent="0.2">
      <c r="A1366">
        <v>1365</v>
      </c>
      <c r="B1366" t="s">
        <v>7960</v>
      </c>
      <c r="C1366" t="s">
        <v>6537</v>
      </c>
    </row>
    <row r="1367" spans="1:3" x14ac:dyDescent="0.2">
      <c r="A1367">
        <v>1366</v>
      </c>
      <c r="B1367" t="s">
        <v>7961</v>
      </c>
      <c r="C1367" t="s">
        <v>6537</v>
      </c>
    </row>
    <row r="1368" spans="1:3" x14ac:dyDescent="0.2">
      <c r="A1368">
        <v>1367</v>
      </c>
      <c r="B1368" t="s">
        <v>7962</v>
      </c>
      <c r="C1368" t="s">
        <v>6537</v>
      </c>
    </row>
    <row r="1369" spans="1:3" x14ac:dyDescent="0.2">
      <c r="A1369">
        <v>1368</v>
      </c>
      <c r="B1369" t="s">
        <v>7963</v>
      </c>
      <c r="C1369" t="s">
        <v>6537</v>
      </c>
    </row>
    <row r="1370" spans="1:3" x14ac:dyDescent="0.2">
      <c r="A1370">
        <v>1369</v>
      </c>
      <c r="B1370" t="s">
        <v>7964</v>
      </c>
      <c r="C1370" t="s">
        <v>6537</v>
      </c>
    </row>
    <row r="1371" spans="1:3" x14ac:dyDescent="0.2">
      <c r="A1371">
        <v>1370</v>
      </c>
      <c r="B1371" t="s">
        <v>7965</v>
      </c>
      <c r="C1371" t="s">
        <v>6537</v>
      </c>
    </row>
    <row r="1372" spans="1:3" x14ac:dyDescent="0.2">
      <c r="A1372">
        <v>1371</v>
      </c>
      <c r="B1372" t="s">
        <v>7966</v>
      </c>
      <c r="C1372" t="s">
        <v>7967</v>
      </c>
    </row>
    <row r="1373" spans="1:3" x14ac:dyDescent="0.2">
      <c r="A1373">
        <v>1372</v>
      </c>
      <c r="B1373" t="s">
        <v>7968</v>
      </c>
      <c r="C1373" t="s">
        <v>6537</v>
      </c>
    </row>
    <row r="1374" spans="1:3" x14ac:dyDescent="0.2">
      <c r="A1374">
        <v>1373</v>
      </c>
      <c r="B1374" t="s">
        <v>7969</v>
      </c>
      <c r="C1374" t="s">
        <v>6537</v>
      </c>
    </row>
    <row r="1375" spans="1:3" x14ac:dyDescent="0.2">
      <c r="A1375">
        <v>1374</v>
      </c>
      <c r="B1375" t="s">
        <v>7970</v>
      </c>
      <c r="C1375" t="s">
        <v>7971</v>
      </c>
    </row>
    <row r="1376" spans="1:3" x14ac:dyDescent="0.2">
      <c r="A1376">
        <v>1375</v>
      </c>
      <c r="B1376" t="s">
        <v>7972</v>
      </c>
      <c r="C1376" t="s">
        <v>6537</v>
      </c>
    </row>
    <row r="1377" spans="1:3" x14ac:dyDescent="0.2">
      <c r="A1377">
        <v>1376</v>
      </c>
      <c r="B1377" t="s">
        <v>7973</v>
      </c>
      <c r="C1377" t="s">
        <v>6537</v>
      </c>
    </row>
    <row r="1378" spans="1:3" x14ac:dyDescent="0.2">
      <c r="A1378">
        <v>1377</v>
      </c>
      <c r="B1378" t="s">
        <v>7974</v>
      </c>
      <c r="C1378" t="s">
        <v>6537</v>
      </c>
    </row>
    <row r="1379" spans="1:3" x14ac:dyDescent="0.2">
      <c r="A1379">
        <v>1378</v>
      </c>
      <c r="B1379" t="s">
        <v>7975</v>
      </c>
      <c r="C1379" t="s">
        <v>6537</v>
      </c>
    </row>
    <row r="1380" spans="1:3" x14ac:dyDescent="0.2">
      <c r="A1380">
        <v>1379</v>
      </c>
      <c r="B1380" t="s">
        <v>7976</v>
      </c>
      <c r="C1380" t="s">
        <v>7977</v>
      </c>
    </row>
    <row r="1381" spans="1:3" x14ac:dyDescent="0.2">
      <c r="A1381">
        <v>1380</v>
      </c>
      <c r="B1381" t="s">
        <v>7976</v>
      </c>
      <c r="C1381" t="s">
        <v>7978</v>
      </c>
    </row>
    <row r="1382" spans="1:3" x14ac:dyDescent="0.2">
      <c r="A1382">
        <v>1381</v>
      </c>
      <c r="B1382" t="s">
        <v>7976</v>
      </c>
      <c r="C1382" t="s">
        <v>7979</v>
      </c>
    </row>
    <row r="1383" spans="1:3" x14ac:dyDescent="0.2">
      <c r="A1383">
        <v>1382</v>
      </c>
      <c r="B1383" t="s">
        <v>7976</v>
      </c>
      <c r="C1383" t="s">
        <v>7980</v>
      </c>
    </row>
    <row r="1384" spans="1:3" x14ac:dyDescent="0.2">
      <c r="A1384">
        <v>1383</v>
      </c>
      <c r="B1384" t="s">
        <v>7976</v>
      </c>
      <c r="C1384" t="s">
        <v>7981</v>
      </c>
    </row>
    <row r="1385" spans="1:3" x14ac:dyDescent="0.2">
      <c r="A1385">
        <v>1384</v>
      </c>
      <c r="B1385" t="s">
        <v>7976</v>
      </c>
      <c r="C1385" t="s">
        <v>7982</v>
      </c>
    </row>
    <row r="1386" spans="1:3" x14ac:dyDescent="0.2">
      <c r="A1386">
        <v>1385</v>
      </c>
      <c r="B1386" t="s">
        <v>7976</v>
      </c>
      <c r="C1386" t="s">
        <v>7983</v>
      </c>
    </row>
    <row r="1387" spans="1:3" x14ac:dyDescent="0.2">
      <c r="A1387">
        <v>1386</v>
      </c>
      <c r="B1387" t="s">
        <v>7976</v>
      </c>
      <c r="C1387" t="s">
        <v>7984</v>
      </c>
    </row>
    <row r="1388" spans="1:3" x14ac:dyDescent="0.2">
      <c r="A1388">
        <v>1387</v>
      </c>
      <c r="B1388" t="s">
        <v>7985</v>
      </c>
      <c r="C1388" t="s">
        <v>6537</v>
      </c>
    </row>
    <row r="1389" spans="1:3" x14ac:dyDescent="0.2">
      <c r="A1389">
        <v>1388</v>
      </c>
      <c r="B1389" t="s">
        <v>7986</v>
      </c>
      <c r="C1389" t="s">
        <v>6537</v>
      </c>
    </row>
    <row r="1390" spans="1:3" x14ac:dyDescent="0.2">
      <c r="A1390">
        <v>1389</v>
      </c>
      <c r="B1390" t="s">
        <v>4743</v>
      </c>
      <c r="C1390" t="s">
        <v>6537</v>
      </c>
    </row>
    <row r="1391" spans="1:3" x14ac:dyDescent="0.2">
      <c r="A1391">
        <v>1390</v>
      </c>
      <c r="B1391" t="s">
        <v>7987</v>
      </c>
      <c r="C1391" t="s">
        <v>6537</v>
      </c>
    </row>
    <row r="1392" spans="1:3" x14ac:dyDescent="0.2">
      <c r="A1392">
        <v>1391</v>
      </c>
      <c r="B1392" t="s">
        <v>7988</v>
      </c>
      <c r="C1392" t="s">
        <v>6537</v>
      </c>
    </row>
    <row r="1393" spans="1:3" x14ac:dyDescent="0.2">
      <c r="A1393">
        <v>1392</v>
      </c>
      <c r="B1393" t="s">
        <v>7988</v>
      </c>
      <c r="C1393" t="s">
        <v>7989</v>
      </c>
    </row>
    <row r="1394" spans="1:3" x14ac:dyDescent="0.2">
      <c r="A1394">
        <v>1393</v>
      </c>
      <c r="B1394" t="s">
        <v>7990</v>
      </c>
      <c r="C1394" t="s">
        <v>6537</v>
      </c>
    </row>
    <row r="1395" spans="1:3" x14ac:dyDescent="0.2">
      <c r="A1395">
        <v>1394</v>
      </c>
      <c r="B1395" t="s">
        <v>7991</v>
      </c>
      <c r="C1395" t="s">
        <v>6537</v>
      </c>
    </row>
    <row r="1396" spans="1:3" x14ac:dyDescent="0.2">
      <c r="A1396">
        <v>1395</v>
      </c>
      <c r="B1396" t="s">
        <v>7992</v>
      </c>
      <c r="C1396" t="s">
        <v>6537</v>
      </c>
    </row>
    <row r="1397" spans="1:3" x14ac:dyDescent="0.2">
      <c r="A1397">
        <v>1396</v>
      </c>
      <c r="B1397" t="s">
        <v>7993</v>
      </c>
      <c r="C1397" t="s">
        <v>6537</v>
      </c>
    </row>
    <row r="1398" spans="1:3" x14ac:dyDescent="0.2">
      <c r="A1398">
        <v>1397</v>
      </c>
      <c r="B1398" t="s">
        <v>7994</v>
      </c>
      <c r="C1398" t="s">
        <v>6537</v>
      </c>
    </row>
    <row r="1399" spans="1:3" x14ac:dyDescent="0.2">
      <c r="A1399">
        <v>1398</v>
      </c>
      <c r="B1399" t="s">
        <v>7995</v>
      </c>
      <c r="C1399" t="s">
        <v>6537</v>
      </c>
    </row>
    <row r="1400" spans="1:3" x14ac:dyDescent="0.2">
      <c r="A1400">
        <v>1399</v>
      </c>
      <c r="B1400" t="s">
        <v>7996</v>
      </c>
      <c r="C1400" t="s">
        <v>6537</v>
      </c>
    </row>
    <row r="1401" spans="1:3" x14ac:dyDescent="0.2">
      <c r="A1401">
        <v>1400</v>
      </c>
      <c r="B1401" t="s">
        <v>7997</v>
      </c>
      <c r="C1401" t="s">
        <v>6537</v>
      </c>
    </row>
    <row r="1402" spans="1:3" x14ac:dyDescent="0.2">
      <c r="A1402">
        <v>1401</v>
      </c>
      <c r="B1402" t="s">
        <v>7998</v>
      </c>
      <c r="C1402" t="s">
        <v>6537</v>
      </c>
    </row>
    <row r="1403" spans="1:3" x14ac:dyDescent="0.2">
      <c r="A1403">
        <v>1402</v>
      </c>
      <c r="B1403" t="s">
        <v>7999</v>
      </c>
      <c r="C1403" t="s">
        <v>6537</v>
      </c>
    </row>
    <row r="1404" spans="1:3" x14ac:dyDescent="0.2">
      <c r="A1404">
        <v>1403</v>
      </c>
      <c r="B1404" t="s">
        <v>8000</v>
      </c>
      <c r="C1404" t="s">
        <v>6537</v>
      </c>
    </row>
    <row r="1405" spans="1:3" x14ac:dyDescent="0.2">
      <c r="A1405">
        <v>1404</v>
      </c>
      <c r="B1405" t="s">
        <v>8001</v>
      </c>
      <c r="C1405" t="s">
        <v>6537</v>
      </c>
    </row>
    <row r="1406" spans="1:3" x14ac:dyDescent="0.2">
      <c r="A1406">
        <v>1405</v>
      </c>
      <c r="B1406" t="s">
        <v>8002</v>
      </c>
      <c r="C1406" t="s">
        <v>6537</v>
      </c>
    </row>
    <row r="1407" spans="1:3" x14ac:dyDescent="0.2">
      <c r="A1407">
        <v>1406</v>
      </c>
      <c r="B1407" t="s">
        <v>8003</v>
      </c>
      <c r="C1407" t="s">
        <v>6537</v>
      </c>
    </row>
    <row r="1408" spans="1:3" x14ac:dyDescent="0.2">
      <c r="A1408">
        <v>1407</v>
      </c>
      <c r="B1408" t="s">
        <v>8004</v>
      </c>
      <c r="C1408" t="s">
        <v>6537</v>
      </c>
    </row>
    <row r="1409" spans="1:3" x14ac:dyDescent="0.2">
      <c r="A1409">
        <v>1408</v>
      </c>
      <c r="B1409" t="s">
        <v>8005</v>
      </c>
      <c r="C1409" t="s">
        <v>6537</v>
      </c>
    </row>
    <row r="1410" spans="1:3" x14ac:dyDescent="0.2">
      <c r="A1410">
        <v>1409</v>
      </c>
      <c r="B1410" t="s">
        <v>8006</v>
      </c>
      <c r="C1410" t="s">
        <v>6537</v>
      </c>
    </row>
    <row r="1411" spans="1:3" x14ac:dyDescent="0.2">
      <c r="A1411">
        <v>1410</v>
      </c>
      <c r="B1411" t="s">
        <v>8007</v>
      </c>
      <c r="C1411" t="s">
        <v>6537</v>
      </c>
    </row>
    <row r="1412" spans="1:3" x14ac:dyDescent="0.2">
      <c r="A1412">
        <v>1411</v>
      </c>
      <c r="B1412" t="s">
        <v>8008</v>
      </c>
      <c r="C1412" t="s">
        <v>6537</v>
      </c>
    </row>
    <row r="1413" spans="1:3" x14ac:dyDescent="0.2">
      <c r="A1413">
        <v>1412</v>
      </c>
      <c r="B1413" t="s">
        <v>8009</v>
      </c>
      <c r="C1413" t="s">
        <v>6537</v>
      </c>
    </row>
    <row r="1414" spans="1:3" x14ac:dyDescent="0.2">
      <c r="A1414">
        <v>1413</v>
      </c>
      <c r="B1414" t="s">
        <v>8010</v>
      </c>
      <c r="C1414" t="s">
        <v>6537</v>
      </c>
    </row>
    <row r="1415" spans="1:3" x14ac:dyDescent="0.2">
      <c r="A1415">
        <v>1414</v>
      </c>
      <c r="B1415" t="s">
        <v>8011</v>
      </c>
      <c r="C1415" t="s">
        <v>6537</v>
      </c>
    </row>
    <row r="1416" spans="1:3" x14ac:dyDescent="0.2">
      <c r="A1416">
        <v>1415</v>
      </c>
      <c r="B1416" t="s">
        <v>8012</v>
      </c>
      <c r="C1416" t="s">
        <v>6537</v>
      </c>
    </row>
    <row r="1417" spans="1:3" x14ac:dyDescent="0.2">
      <c r="A1417">
        <v>1416</v>
      </c>
      <c r="B1417" t="s">
        <v>8013</v>
      </c>
      <c r="C1417" t="s">
        <v>6537</v>
      </c>
    </row>
    <row r="1418" spans="1:3" x14ac:dyDescent="0.2">
      <c r="A1418">
        <v>1417</v>
      </c>
      <c r="B1418" t="s">
        <v>8014</v>
      </c>
      <c r="C1418" t="s">
        <v>6537</v>
      </c>
    </row>
    <row r="1419" spans="1:3" x14ac:dyDescent="0.2">
      <c r="A1419">
        <v>1418</v>
      </c>
      <c r="B1419" t="s">
        <v>8015</v>
      </c>
      <c r="C1419" t="s">
        <v>6537</v>
      </c>
    </row>
    <row r="1420" spans="1:3" x14ac:dyDescent="0.2">
      <c r="A1420">
        <v>1419</v>
      </c>
      <c r="B1420" t="s">
        <v>8016</v>
      </c>
      <c r="C1420" t="s">
        <v>6537</v>
      </c>
    </row>
    <row r="1421" spans="1:3" x14ac:dyDescent="0.2">
      <c r="A1421">
        <v>1420</v>
      </c>
      <c r="B1421" t="s">
        <v>8017</v>
      </c>
      <c r="C1421" t="s">
        <v>6537</v>
      </c>
    </row>
    <row r="1422" spans="1:3" x14ac:dyDescent="0.2">
      <c r="A1422">
        <v>1421</v>
      </c>
      <c r="B1422" t="s">
        <v>8018</v>
      </c>
      <c r="C1422" t="s">
        <v>6537</v>
      </c>
    </row>
    <row r="1423" spans="1:3" x14ac:dyDescent="0.2">
      <c r="A1423">
        <v>1422</v>
      </c>
      <c r="B1423" t="s">
        <v>8019</v>
      </c>
      <c r="C1423" t="s">
        <v>6537</v>
      </c>
    </row>
    <row r="1424" spans="1:3" x14ac:dyDescent="0.2">
      <c r="A1424">
        <v>1423</v>
      </c>
      <c r="B1424" t="s">
        <v>8020</v>
      </c>
      <c r="C1424" t="s">
        <v>6537</v>
      </c>
    </row>
    <row r="1425" spans="1:3" x14ac:dyDescent="0.2">
      <c r="A1425">
        <v>1424</v>
      </c>
      <c r="B1425" t="s">
        <v>8021</v>
      </c>
      <c r="C1425" t="s">
        <v>6537</v>
      </c>
    </row>
    <row r="1426" spans="1:3" x14ac:dyDescent="0.2">
      <c r="A1426">
        <v>1425</v>
      </c>
      <c r="B1426" t="s">
        <v>8022</v>
      </c>
      <c r="C1426" t="s">
        <v>6537</v>
      </c>
    </row>
    <row r="1427" spans="1:3" x14ac:dyDescent="0.2">
      <c r="A1427">
        <v>1426</v>
      </c>
      <c r="B1427" t="s">
        <v>8023</v>
      </c>
      <c r="C1427" t="s">
        <v>6537</v>
      </c>
    </row>
    <row r="1428" spans="1:3" x14ac:dyDescent="0.2">
      <c r="A1428">
        <v>1427</v>
      </c>
      <c r="B1428" t="s">
        <v>8024</v>
      </c>
      <c r="C1428" t="s">
        <v>6537</v>
      </c>
    </row>
    <row r="1429" spans="1:3" x14ac:dyDescent="0.2">
      <c r="A1429">
        <v>1428</v>
      </c>
      <c r="B1429" t="s">
        <v>8025</v>
      </c>
      <c r="C1429" t="s">
        <v>6537</v>
      </c>
    </row>
    <row r="1430" spans="1:3" x14ac:dyDescent="0.2">
      <c r="A1430">
        <v>1429</v>
      </c>
      <c r="B1430" t="s">
        <v>8026</v>
      </c>
      <c r="C1430" t="s">
        <v>6537</v>
      </c>
    </row>
    <row r="1431" spans="1:3" x14ac:dyDescent="0.2">
      <c r="A1431">
        <v>1430</v>
      </c>
      <c r="B1431" t="s">
        <v>8027</v>
      </c>
      <c r="C1431" t="s">
        <v>8028</v>
      </c>
    </row>
    <row r="1432" spans="1:3" x14ac:dyDescent="0.2">
      <c r="A1432">
        <v>1431</v>
      </c>
      <c r="B1432" t="s">
        <v>8027</v>
      </c>
      <c r="C1432" t="s">
        <v>8029</v>
      </c>
    </row>
    <row r="1433" spans="1:3" x14ac:dyDescent="0.2">
      <c r="A1433">
        <v>1432</v>
      </c>
      <c r="B1433" t="s">
        <v>8027</v>
      </c>
      <c r="C1433" t="s">
        <v>8030</v>
      </c>
    </row>
    <row r="1434" spans="1:3" x14ac:dyDescent="0.2">
      <c r="A1434">
        <v>1433</v>
      </c>
      <c r="B1434" t="s">
        <v>8027</v>
      </c>
      <c r="C1434" t="s">
        <v>8030</v>
      </c>
    </row>
    <row r="1435" spans="1:3" x14ac:dyDescent="0.2">
      <c r="A1435">
        <v>1434</v>
      </c>
      <c r="B1435" t="s">
        <v>8027</v>
      </c>
      <c r="C1435" t="s">
        <v>8031</v>
      </c>
    </row>
    <row r="1436" spans="1:3" x14ac:dyDescent="0.2">
      <c r="A1436">
        <v>1435</v>
      </c>
      <c r="B1436" t="s">
        <v>8032</v>
      </c>
      <c r="C1436" t="s">
        <v>6537</v>
      </c>
    </row>
    <row r="1437" spans="1:3" x14ac:dyDescent="0.2">
      <c r="A1437">
        <v>1436</v>
      </c>
      <c r="B1437" t="s">
        <v>8033</v>
      </c>
      <c r="C1437" t="s">
        <v>6537</v>
      </c>
    </row>
    <row r="1438" spans="1:3" x14ac:dyDescent="0.2">
      <c r="A1438">
        <v>1437</v>
      </c>
      <c r="B1438" t="s">
        <v>8034</v>
      </c>
      <c r="C1438" t="s">
        <v>6537</v>
      </c>
    </row>
    <row r="1439" spans="1:3" x14ac:dyDescent="0.2">
      <c r="A1439">
        <v>1438</v>
      </c>
      <c r="B1439" t="s">
        <v>8035</v>
      </c>
      <c r="C1439" t="s">
        <v>6537</v>
      </c>
    </row>
    <row r="1440" spans="1:3" x14ac:dyDescent="0.2">
      <c r="A1440">
        <v>1439</v>
      </c>
      <c r="B1440" t="s">
        <v>8036</v>
      </c>
      <c r="C1440" t="s">
        <v>6537</v>
      </c>
    </row>
    <row r="1441" spans="1:3" x14ac:dyDescent="0.2">
      <c r="A1441">
        <v>1440</v>
      </c>
      <c r="B1441" t="s">
        <v>8037</v>
      </c>
      <c r="C1441" t="s">
        <v>6537</v>
      </c>
    </row>
    <row r="1442" spans="1:3" x14ac:dyDescent="0.2">
      <c r="A1442">
        <v>1441</v>
      </c>
      <c r="B1442" t="s">
        <v>8038</v>
      </c>
      <c r="C1442" t="s">
        <v>6537</v>
      </c>
    </row>
    <row r="1443" spans="1:3" x14ac:dyDescent="0.2">
      <c r="A1443">
        <v>1442</v>
      </c>
      <c r="B1443" t="s">
        <v>8039</v>
      </c>
      <c r="C1443" t="s">
        <v>6537</v>
      </c>
    </row>
    <row r="1444" spans="1:3" x14ac:dyDescent="0.2">
      <c r="A1444">
        <v>1443</v>
      </c>
      <c r="B1444" t="s">
        <v>8040</v>
      </c>
      <c r="C1444" t="s">
        <v>6537</v>
      </c>
    </row>
    <row r="1445" spans="1:3" x14ac:dyDescent="0.2">
      <c r="A1445">
        <v>1444</v>
      </c>
      <c r="B1445" t="s">
        <v>8041</v>
      </c>
      <c r="C1445" t="s">
        <v>6537</v>
      </c>
    </row>
    <row r="1446" spans="1:3" x14ac:dyDescent="0.2">
      <c r="A1446">
        <v>1445</v>
      </c>
      <c r="B1446" t="s">
        <v>8042</v>
      </c>
      <c r="C1446" t="s">
        <v>6537</v>
      </c>
    </row>
    <row r="1447" spans="1:3" x14ac:dyDescent="0.2">
      <c r="A1447">
        <v>1446</v>
      </c>
      <c r="B1447" t="s">
        <v>8043</v>
      </c>
      <c r="C1447" t="s">
        <v>6537</v>
      </c>
    </row>
    <row r="1448" spans="1:3" x14ac:dyDescent="0.2">
      <c r="A1448">
        <v>1447</v>
      </c>
      <c r="B1448" t="s">
        <v>8044</v>
      </c>
      <c r="C1448" t="s">
        <v>6537</v>
      </c>
    </row>
    <row r="1449" spans="1:3" x14ac:dyDescent="0.2">
      <c r="A1449">
        <v>1448</v>
      </c>
      <c r="B1449" t="s">
        <v>8045</v>
      </c>
      <c r="C1449" t="s">
        <v>6537</v>
      </c>
    </row>
    <row r="1450" spans="1:3" x14ac:dyDescent="0.2">
      <c r="A1450">
        <v>1449</v>
      </c>
      <c r="B1450" t="s">
        <v>8046</v>
      </c>
      <c r="C1450" t="s">
        <v>6537</v>
      </c>
    </row>
    <row r="1451" spans="1:3" x14ac:dyDescent="0.2">
      <c r="A1451">
        <v>1450</v>
      </c>
      <c r="B1451" t="s">
        <v>8047</v>
      </c>
      <c r="C1451" t="s">
        <v>6537</v>
      </c>
    </row>
    <row r="1452" spans="1:3" x14ac:dyDescent="0.2">
      <c r="A1452">
        <v>1451</v>
      </c>
      <c r="B1452" t="s">
        <v>8048</v>
      </c>
      <c r="C1452" t="s">
        <v>6537</v>
      </c>
    </row>
    <row r="1453" spans="1:3" x14ac:dyDescent="0.2">
      <c r="A1453">
        <v>1452</v>
      </c>
      <c r="B1453" t="s">
        <v>8049</v>
      </c>
      <c r="C1453" t="s">
        <v>6537</v>
      </c>
    </row>
    <row r="1454" spans="1:3" x14ac:dyDescent="0.2">
      <c r="A1454">
        <v>1453</v>
      </c>
      <c r="B1454" t="s">
        <v>8050</v>
      </c>
      <c r="C1454" t="s">
        <v>6537</v>
      </c>
    </row>
    <row r="1455" spans="1:3" x14ac:dyDescent="0.2">
      <c r="A1455">
        <v>1454</v>
      </c>
      <c r="B1455" t="s">
        <v>8051</v>
      </c>
      <c r="C1455" t="s">
        <v>6537</v>
      </c>
    </row>
    <row r="1456" spans="1:3" x14ac:dyDescent="0.2">
      <c r="A1456">
        <v>1455</v>
      </c>
      <c r="B1456" t="s">
        <v>8052</v>
      </c>
      <c r="C1456" t="s">
        <v>6537</v>
      </c>
    </row>
    <row r="1457" spans="1:3" x14ac:dyDescent="0.2">
      <c r="A1457">
        <v>1456</v>
      </c>
      <c r="B1457" t="s">
        <v>8053</v>
      </c>
      <c r="C1457" t="s">
        <v>6537</v>
      </c>
    </row>
    <row r="1458" spans="1:3" x14ac:dyDescent="0.2">
      <c r="A1458">
        <v>1457</v>
      </c>
      <c r="B1458" t="s">
        <v>8054</v>
      </c>
      <c r="C1458" t="s">
        <v>6537</v>
      </c>
    </row>
    <row r="1459" spans="1:3" x14ac:dyDescent="0.2">
      <c r="A1459">
        <v>1458</v>
      </c>
      <c r="B1459" t="s">
        <v>8055</v>
      </c>
      <c r="C1459" t="s">
        <v>6537</v>
      </c>
    </row>
    <row r="1460" spans="1:3" x14ac:dyDescent="0.2">
      <c r="A1460">
        <v>1459</v>
      </c>
      <c r="B1460" t="s">
        <v>8056</v>
      </c>
      <c r="C1460" t="s">
        <v>6537</v>
      </c>
    </row>
    <row r="1461" spans="1:3" x14ac:dyDescent="0.2">
      <c r="A1461">
        <v>1460</v>
      </c>
      <c r="B1461" t="s">
        <v>8057</v>
      </c>
      <c r="C1461" t="s">
        <v>6537</v>
      </c>
    </row>
    <row r="1462" spans="1:3" x14ac:dyDescent="0.2">
      <c r="A1462">
        <v>1461</v>
      </c>
      <c r="B1462" t="s">
        <v>8058</v>
      </c>
      <c r="C1462" t="s">
        <v>6537</v>
      </c>
    </row>
    <row r="1463" spans="1:3" x14ac:dyDescent="0.2">
      <c r="A1463">
        <v>1462</v>
      </c>
      <c r="B1463" t="s">
        <v>8059</v>
      </c>
      <c r="C1463" t="s">
        <v>6537</v>
      </c>
    </row>
    <row r="1464" spans="1:3" x14ac:dyDescent="0.2">
      <c r="A1464">
        <v>1463</v>
      </c>
      <c r="B1464" t="s">
        <v>8060</v>
      </c>
      <c r="C1464" t="s">
        <v>6537</v>
      </c>
    </row>
    <row r="1465" spans="1:3" x14ac:dyDescent="0.2">
      <c r="A1465">
        <v>1464</v>
      </c>
      <c r="B1465" t="s">
        <v>8061</v>
      </c>
      <c r="C1465" t="s">
        <v>8062</v>
      </c>
    </row>
    <row r="1466" spans="1:3" x14ac:dyDescent="0.2">
      <c r="A1466">
        <v>1465</v>
      </c>
      <c r="B1466" t="s">
        <v>8063</v>
      </c>
      <c r="C1466" t="s">
        <v>6537</v>
      </c>
    </row>
    <row r="1467" spans="1:3" x14ac:dyDescent="0.2">
      <c r="A1467">
        <v>1466</v>
      </c>
      <c r="B1467" t="s">
        <v>8064</v>
      </c>
      <c r="C1467" t="s">
        <v>6537</v>
      </c>
    </row>
    <row r="1468" spans="1:3" x14ac:dyDescent="0.2">
      <c r="A1468">
        <v>1467</v>
      </c>
      <c r="B1468" t="s">
        <v>8065</v>
      </c>
      <c r="C1468" t="s">
        <v>6537</v>
      </c>
    </row>
    <row r="1469" spans="1:3" x14ac:dyDescent="0.2">
      <c r="A1469">
        <v>1468</v>
      </c>
      <c r="B1469" t="s">
        <v>8066</v>
      </c>
      <c r="C1469" t="s">
        <v>8067</v>
      </c>
    </row>
    <row r="1470" spans="1:3" x14ac:dyDescent="0.2">
      <c r="A1470">
        <v>1469</v>
      </c>
      <c r="B1470" t="s">
        <v>8066</v>
      </c>
      <c r="C1470" t="s">
        <v>8068</v>
      </c>
    </row>
    <row r="1471" spans="1:3" x14ac:dyDescent="0.2">
      <c r="A1471">
        <v>1470</v>
      </c>
      <c r="B1471" t="s">
        <v>8066</v>
      </c>
      <c r="C1471" t="s">
        <v>8069</v>
      </c>
    </row>
    <row r="1472" spans="1:3" x14ac:dyDescent="0.2">
      <c r="A1472">
        <v>1471</v>
      </c>
      <c r="B1472" t="s">
        <v>8070</v>
      </c>
      <c r="C1472" t="s">
        <v>6537</v>
      </c>
    </row>
    <row r="1473" spans="1:3" x14ac:dyDescent="0.2">
      <c r="A1473">
        <v>1472</v>
      </c>
      <c r="B1473" t="s">
        <v>8071</v>
      </c>
      <c r="C1473" t="s">
        <v>6537</v>
      </c>
    </row>
    <row r="1474" spans="1:3" x14ac:dyDescent="0.2">
      <c r="A1474">
        <v>1473</v>
      </c>
      <c r="B1474" t="s">
        <v>8072</v>
      </c>
      <c r="C1474" t="s">
        <v>6537</v>
      </c>
    </row>
    <row r="1475" spans="1:3" x14ac:dyDescent="0.2">
      <c r="A1475">
        <v>1474</v>
      </c>
      <c r="B1475" t="s">
        <v>8073</v>
      </c>
      <c r="C1475" t="s">
        <v>6537</v>
      </c>
    </row>
    <row r="1476" spans="1:3" x14ac:dyDescent="0.2">
      <c r="A1476">
        <v>1475</v>
      </c>
      <c r="B1476" t="s">
        <v>8074</v>
      </c>
      <c r="C1476" t="s">
        <v>6537</v>
      </c>
    </row>
    <row r="1477" spans="1:3" x14ac:dyDescent="0.2">
      <c r="A1477">
        <v>1476</v>
      </c>
      <c r="B1477" t="s">
        <v>8075</v>
      </c>
      <c r="C1477" t="s">
        <v>6537</v>
      </c>
    </row>
    <row r="1478" spans="1:3" x14ac:dyDescent="0.2">
      <c r="A1478">
        <v>1477</v>
      </c>
      <c r="B1478" t="s">
        <v>8076</v>
      </c>
      <c r="C1478" t="s">
        <v>6537</v>
      </c>
    </row>
    <row r="1479" spans="1:3" x14ac:dyDescent="0.2">
      <c r="A1479">
        <v>1478</v>
      </c>
      <c r="B1479" t="s">
        <v>8077</v>
      </c>
      <c r="C1479" t="s">
        <v>6537</v>
      </c>
    </row>
    <row r="1480" spans="1:3" x14ac:dyDescent="0.2">
      <c r="A1480">
        <v>1479</v>
      </c>
      <c r="B1480" t="s">
        <v>8078</v>
      </c>
      <c r="C1480" t="s">
        <v>6537</v>
      </c>
    </row>
    <row r="1481" spans="1:3" x14ac:dyDescent="0.2">
      <c r="A1481">
        <v>1480</v>
      </c>
      <c r="B1481" t="s">
        <v>8079</v>
      </c>
      <c r="C1481" t="s">
        <v>6537</v>
      </c>
    </row>
    <row r="1482" spans="1:3" x14ac:dyDescent="0.2">
      <c r="A1482">
        <v>1481</v>
      </c>
      <c r="B1482" t="s">
        <v>8080</v>
      </c>
      <c r="C1482" t="s">
        <v>6537</v>
      </c>
    </row>
    <row r="1483" spans="1:3" x14ac:dyDescent="0.2">
      <c r="A1483">
        <v>1482</v>
      </c>
      <c r="B1483" t="s">
        <v>8081</v>
      </c>
      <c r="C1483" t="s">
        <v>6537</v>
      </c>
    </row>
    <row r="1484" spans="1:3" x14ac:dyDescent="0.2">
      <c r="A1484">
        <v>1483</v>
      </c>
      <c r="B1484" t="s">
        <v>8082</v>
      </c>
      <c r="C1484" t="s">
        <v>6537</v>
      </c>
    </row>
    <row r="1485" spans="1:3" x14ac:dyDescent="0.2">
      <c r="A1485">
        <v>1484</v>
      </c>
      <c r="B1485" t="s">
        <v>8083</v>
      </c>
      <c r="C1485" t="s">
        <v>6537</v>
      </c>
    </row>
    <row r="1486" spans="1:3" x14ac:dyDescent="0.2">
      <c r="A1486">
        <v>1485</v>
      </c>
      <c r="B1486" t="s">
        <v>8084</v>
      </c>
      <c r="C1486" t="s">
        <v>6537</v>
      </c>
    </row>
    <row r="1487" spans="1:3" x14ac:dyDescent="0.2">
      <c r="A1487">
        <v>1486</v>
      </c>
      <c r="B1487" t="s">
        <v>8085</v>
      </c>
      <c r="C1487" t="s">
        <v>6537</v>
      </c>
    </row>
    <row r="1488" spans="1:3" x14ac:dyDescent="0.2">
      <c r="A1488">
        <v>1487</v>
      </c>
      <c r="B1488" t="s">
        <v>8086</v>
      </c>
      <c r="C1488" t="s">
        <v>6537</v>
      </c>
    </row>
    <row r="1489" spans="1:3" x14ac:dyDescent="0.2">
      <c r="A1489">
        <v>1488</v>
      </c>
      <c r="B1489" t="s">
        <v>8087</v>
      </c>
      <c r="C1489" t="s">
        <v>6537</v>
      </c>
    </row>
    <row r="1490" spans="1:3" x14ac:dyDescent="0.2">
      <c r="A1490">
        <v>1489</v>
      </c>
      <c r="B1490" t="s">
        <v>8088</v>
      </c>
      <c r="C1490" t="s">
        <v>6537</v>
      </c>
    </row>
    <row r="1491" spans="1:3" x14ac:dyDescent="0.2">
      <c r="A1491">
        <v>1490</v>
      </c>
      <c r="B1491" t="s">
        <v>8089</v>
      </c>
      <c r="C1491" t="s">
        <v>6537</v>
      </c>
    </row>
    <row r="1492" spans="1:3" x14ac:dyDescent="0.2">
      <c r="A1492">
        <v>1491</v>
      </c>
      <c r="B1492" t="s">
        <v>8090</v>
      </c>
      <c r="C1492" t="s">
        <v>6537</v>
      </c>
    </row>
    <row r="1493" spans="1:3" x14ac:dyDescent="0.2">
      <c r="A1493">
        <v>1492</v>
      </c>
      <c r="B1493" t="s">
        <v>8091</v>
      </c>
      <c r="C1493" t="s">
        <v>6537</v>
      </c>
    </row>
    <row r="1494" spans="1:3" x14ac:dyDescent="0.2">
      <c r="A1494">
        <v>1493</v>
      </c>
      <c r="B1494" t="s">
        <v>8092</v>
      </c>
      <c r="C1494" t="s">
        <v>8093</v>
      </c>
    </row>
    <row r="1495" spans="1:3" x14ac:dyDescent="0.2">
      <c r="A1495">
        <v>1494</v>
      </c>
      <c r="B1495" t="s">
        <v>8094</v>
      </c>
      <c r="C1495" t="s">
        <v>8095</v>
      </c>
    </row>
    <row r="1496" spans="1:3" x14ac:dyDescent="0.2">
      <c r="A1496">
        <v>1495</v>
      </c>
      <c r="B1496" t="s">
        <v>8094</v>
      </c>
      <c r="C1496" t="s">
        <v>8096</v>
      </c>
    </row>
    <row r="1497" spans="1:3" x14ac:dyDescent="0.2">
      <c r="A1497">
        <v>1496</v>
      </c>
      <c r="B1497" t="s">
        <v>8097</v>
      </c>
      <c r="C1497" t="s">
        <v>6537</v>
      </c>
    </row>
    <row r="1498" spans="1:3" x14ac:dyDescent="0.2">
      <c r="A1498">
        <v>1497</v>
      </c>
      <c r="B1498" t="s">
        <v>8098</v>
      </c>
      <c r="C1498" t="s">
        <v>6537</v>
      </c>
    </row>
    <row r="1499" spans="1:3" x14ac:dyDescent="0.2">
      <c r="A1499">
        <v>1498</v>
      </c>
      <c r="B1499" t="s">
        <v>8099</v>
      </c>
      <c r="C1499" t="s">
        <v>6537</v>
      </c>
    </row>
    <row r="1500" spans="1:3" x14ac:dyDescent="0.2">
      <c r="A1500">
        <v>1499</v>
      </c>
      <c r="B1500" t="s">
        <v>8100</v>
      </c>
      <c r="C1500" t="s">
        <v>6537</v>
      </c>
    </row>
    <row r="1501" spans="1:3" x14ac:dyDescent="0.2">
      <c r="A1501">
        <v>1500</v>
      </c>
      <c r="B1501" t="s">
        <v>8101</v>
      </c>
      <c r="C1501" t="s">
        <v>6537</v>
      </c>
    </row>
    <row r="1502" spans="1:3" x14ac:dyDescent="0.2">
      <c r="A1502">
        <v>1501</v>
      </c>
      <c r="B1502" t="s">
        <v>8102</v>
      </c>
      <c r="C1502" t="s">
        <v>6537</v>
      </c>
    </row>
    <row r="1503" spans="1:3" x14ac:dyDescent="0.2">
      <c r="A1503">
        <v>1502</v>
      </c>
      <c r="B1503" t="s">
        <v>8103</v>
      </c>
      <c r="C1503" t="s">
        <v>6537</v>
      </c>
    </row>
    <row r="1504" spans="1:3" x14ac:dyDescent="0.2">
      <c r="A1504">
        <v>1503</v>
      </c>
      <c r="B1504" t="s">
        <v>8104</v>
      </c>
      <c r="C1504" t="s">
        <v>6537</v>
      </c>
    </row>
    <row r="1505" spans="1:3" x14ac:dyDescent="0.2">
      <c r="A1505">
        <v>1504</v>
      </c>
      <c r="B1505" t="s">
        <v>8105</v>
      </c>
      <c r="C1505" t="s">
        <v>6537</v>
      </c>
    </row>
    <row r="1506" spans="1:3" x14ac:dyDescent="0.2">
      <c r="A1506">
        <v>1505</v>
      </c>
      <c r="B1506" t="s">
        <v>6299</v>
      </c>
      <c r="C1506" t="s">
        <v>6537</v>
      </c>
    </row>
    <row r="1507" spans="1:3" x14ac:dyDescent="0.2">
      <c r="A1507">
        <v>1506</v>
      </c>
      <c r="B1507" t="s">
        <v>8106</v>
      </c>
      <c r="C1507" t="s">
        <v>6537</v>
      </c>
    </row>
    <row r="1508" spans="1:3" x14ac:dyDescent="0.2">
      <c r="A1508">
        <v>1507</v>
      </c>
      <c r="B1508" t="s">
        <v>8107</v>
      </c>
      <c r="C1508" t="s">
        <v>6537</v>
      </c>
    </row>
    <row r="1509" spans="1:3" x14ac:dyDescent="0.2">
      <c r="A1509">
        <v>1508</v>
      </c>
      <c r="B1509" t="s">
        <v>8108</v>
      </c>
      <c r="C1509" t="s">
        <v>6537</v>
      </c>
    </row>
    <row r="1510" spans="1:3" x14ac:dyDescent="0.2">
      <c r="A1510">
        <v>1509</v>
      </c>
      <c r="B1510" t="s">
        <v>8109</v>
      </c>
      <c r="C1510" t="s">
        <v>6537</v>
      </c>
    </row>
    <row r="1511" spans="1:3" x14ac:dyDescent="0.2">
      <c r="A1511">
        <v>1510</v>
      </c>
      <c r="B1511" t="s">
        <v>8110</v>
      </c>
      <c r="C1511" t="s">
        <v>6537</v>
      </c>
    </row>
    <row r="1512" spans="1:3" x14ac:dyDescent="0.2">
      <c r="A1512">
        <v>1511</v>
      </c>
      <c r="B1512" t="s">
        <v>8111</v>
      </c>
      <c r="C1512" t="s">
        <v>6537</v>
      </c>
    </row>
    <row r="1513" spans="1:3" x14ac:dyDescent="0.2">
      <c r="A1513">
        <v>1512</v>
      </c>
      <c r="B1513" t="s">
        <v>8112</v>
      </c>
      <c r="C1513" t="s">
        <v>8113</v>
      </c>
    </row>
    <row r="1514" spans="1:3" x14ac:dyDescent="0.2">
      <c r="A1514">
        <v>1513</v>
      </c>
      <c r="B1514" t="s">
        <v>8112</v>
      </c>
      <c r="C1514" t="s">
        <v>8114</v>
      </c>
    </row>
    <row r="1515" spans="1:3" x14ac:dyDescent="0.2">
      <c r="A1515">
        <v>1514</v>
      </c>
      <c r="B1515" t="s">
        <v>8115</v>
      </c>
      <c r="C1515" t="s">
        <v>8116</v>
      </c>
    </row>
    <row r="1516" spans="1:3" x14ac:dyDescent="0.2">
      <c r="A1516">
        <v>1515</v>
      </c>
      <c r="B1516" t="s">
        <v>8115</v>
      </c>
      <c r="C1516" t="s">
        <v>8117</v>
      </c>
    </row>
    <row r="1517" spans="1:3" x14ac:dyDescent="0.2">
      <c r="A1517">
        <v>1516</v>
      </c>
      <c r="B1517" t="s">
        <v>8115</v>
      </c>
      <c r="C1517" t="s">
        <v>8118</v>
      </c>
    </row>
    <row r="1518" spans="1:3" x14ac:dyDescent="0.2">
      <c r="A1518">
        <v>1517</v>
      </c>
      <c r="B1518" t="s">
        <v>8115</v>
      </c>
      <c r="C1518" t="s">
        <v>8119</v>
      </c>
    </row>
    <row r="1519" spans="1:3" x14ac:dyDescent="0.2">
      <c r="A1519">
        <v>1518</v>
      </c>
      <c r="B1519" t="s">
        <v>8115</v>
      </c>
      <c r="C1519" t="s">
        <v>8120</v>
      </c>
    </row>
    <row r="1520" spans="1:3" x14ac:dyDescent="0.2">
      <c r="A1520">
        <v>1519</v>
      </c>
      <c r="B1520" t="s">
        <v>8115</v>
      </c>
      <c r="C1520" t="s">
        <v>8121</v>
      </c>
    </row>
    <row r="1521" spans="1:3" x14ac:dyDescent="0.2">
      <c r="A1521">
        <v>1520</v>
      </c>
      <c r="B1521" t="s">
        <v>8115</v>
      </c>
      <c r="C1521" t="s">
        <v>8122</v>
      </c>
    </row>
    <row r="1522" spans="1:3" x14ac:dyDescent="0.2">
      <c r="A1522">
        <v>1521</v>
      </c>
      <c r="B1522" t="s">
        <v>8115</v>
      </c>
      <c r="C1522" t="s">
        <v>8123</v>
      </c>
    </row>
    <row r="1523" spans="1:3" x14ac:dyDescent="0.2">
      <c r="A1523">
        <v>1522</v>
      </c>
      <c r="B1523" t="s">
        <v>8115</v>
      </c>
      <c r="C1523" t="s">
        <v>8124</v>
      </c>
    </row>
    <row r="1524" spans="1:3" x14ac:dyDescent="0.2">
      <c r="A1524">
        <v>1523</v>
      </c>
      <c r="B1524" t="s">
        <v>8125</v>
      </c>
      <c r="C1524" t="s">
        <v>6537</v>
      </c>
    </row>
    <row r="1525" spans="1:3" x14ac:dyDescent="0.2">
      <c r="A1525">
        <v>1524</v>
      </c>
      <c r="B1525" t="s">
        <v>8126</v>
      </c>
      <c r="C1525" t="s">
        <v>6537</v>
      </c>
    </row>
    <row r="1526" spans="1:3" x14ac:dyDescent="0.2">
      <c r="A1526">
        <v>1525</v>
      </c>
      <c r="B1526" t="s">
        <v>8126</v>
      </c>
      <c r="C1526" t="s">
        <v>6621</v>
      </c>
    </row>
    <row r="1527" spans="1:3" x14ac:dyDescent="0.2">
      <c r="A1527">
        <v>1526</v>
      </c>
      <c r="B1527" t="s">
        <v>8126</v>
      </c>
      <c r="C1527" t="s">
        <v>6621</v>
      </c>
    </row>
    <row r="1528" spans="1:3" x14ac:dyDescent="0.2">
      <c r="A1528">
        <v>1527</v>
      </c>
      <c r="B1528" t="s">
        <v>8126</v>
      </c>
      <c r="C1528" t="s">
        <v>6621</v>
      </c>
    </row>
    <row r="1529" spans="1:3" x14ac:dyDescent="0.2">
      <c r="A1529">
        <v>1528</v>
      </c>
      <c r="B1529" t="s">
        <v>8126</v>
      </c>
      <c r="C1529" t="s">
        <v>6621</v>
      </c>
    </row>
    <row r="1530" spans="1:3" x14ac:dyDescent="0.2">
      <c r="A1530">
        <v>1529</v>
      </c>
      <c r="B1530" t="s">
        <v>8126</v>
      </c>
      <c r="C1530" t="s">
        <v>6621</v>
      </c>
    </row>
    <row r="1531" spans="1:3" x14ac:dyDescent="0.2">
      <c r="A1531">
        <v>1530</v>
      </c>
      <c r="B1531" t="s">
        <v>8127</v>
      </c>
      <c r="C1531" t="s">
        <v>6537</v>
      </c>
    </row>
    <row r="1532" spans="1:3" x14ac:dyDescent="0.2">
      <c r="A1532">
        <v>1531</v>
      </c>
      <c r="B1532" t="s">
        <v>8128</v>
      </c>
      <c r="C1532" t="s">
        <v>6537</v>
      </c>
    </row>
    <row r="1533" spans="1:3" x14ac:dyDescent="0.2">
      <c r="A1533">
        <v>1532</v>
      </c>
      <c r="B1533" t="s">
        <v>8129</v>
      </c>
      <c r="C1533" t="s">
        <v>6537</v>
      </c>
    </row>
    <row r="1534" spans="1:3" x14ac:dyDescent="0.2">
      <c r="A1534">
        <v>1533</v>
      </c>
      <c r="B1534" t="s">
        <v>8130</v>
      </c>
      <c r="C1534" t="s">
        <v>6537</v>
      </c>
    </row>
    <row r="1535" spans="1:3" x14ac:dyDescent="0.2">
      <c r="A1535">
        <v>1534</v>
      </c>
      <c r="B1535" t="s">
        <v>8131</v>
      </c>
      <c r="C1535" t="s">
        <v>6537</v>
      </c>
    </row>
    <row r="1536" spans="1:3" x14ac:dyDescent="0.2">
      <c r="A1536">
        <v>1535</v>
      </c>
      <c r="B1536" t="s">
        <v>8132</v>
      </c>
      <c r="C1536" t="s">
        <v>8133</v>
      </c>
    </row>
    <row r="1537" spans="1:3" x14ac:dyDescent="0.2">
      <c r="A1537">
        <v>1536</v>
      </c>
      <c r="B1537" t="s">
        <v>8134</v>
      </c>
      <c r="C1537" t="s">
        <v>6537</v>
      </c>
    </row>
    <row r="1538" spans="1:3" x14ac:dyDescent="0.2">
      <c r="A1538">
        <v>1537</v>
      </c>
      <c r="B1538" t="s">
        <v>8135</v>
      </c>
      <c r="C1538" t="s">
        <v>6537</v>
      </c>
    </row>
    <row r="1539" spans="1:3" x14ac:dyDescent="0.2">
      <c r="A1539">
        <v>1538</v>
      </c>
      <c r="B1539" t="s">
        <v>8136</v>
      </c>
      <c r="C1539" t="s">
        <v>6537</v>
      </c>
    </row>
    <row r="1540" spans="1:3" x14ac:dyDescent="0.2">
      <c r="A1540">
        <v>1539</v>
      </c>
      <c r="B1540" t="s">
        <v>8137</v>
      </c>
      <c r="C1540" t="s">
        <v>6537</v>
      </c>
    </row>
    <row r="1541" spans="1:3" x14ac:dyDescent="0.2">
      <c r="A1541">
        <v>1540</v>
      </c>
      <c r="B1541" t="s">
        <v>8138</v>
      </c>
      <c r="C1541" t="s">
        <v>6537</v>
      </c>
    </row>
    <row r="1542" spans="1:3" x14ac:dyDescent="0.2">
      <c r="A1542">
        <v>1541</v>
      </c>
      <c r="B1542" t="s">
        <v>8139</v>
      </c>
      <c r="C1542" t="s">
        <v>6537</v>
      </c>
    </row>
    <row r="1543" spans="1:3" x14ac:dyDescent="0.2">
      <c r="A1543">
        <v>1542</v>
      </c>
      <c r="B1543" t="s">
        <v>8140</v>
      </c>
      <c r="C1543" t="s">
        <v>6537</v>
      </c>
    </row>
    <row r="1544" spans="1:3" x14ac:dyDescent="0.2">
      <c r="A1544">
        <v>1543</v>
      </c>
      <c r="B1544" t="s">
        <v>8141</v>
      </c>
      <c r="C1544" t="s">
        <v>6537</v>
      </c>
    </row>
    <row r="1545" spans="1:3" x14ac:dyDescent="0.2">
      <c r="A1545">
        <v>1544</v>
      </c>
      <c r="B1545" t="s">
        <v>8142</v>
      </c>
      <c r="C1545" t="s">
        <v>6537</v>
      </c>
    </row>
    <row r="1546" spans="1:3" x14ac:dyDescent="0.2">
      <c r="A1546">
        <v>1545</v>
      </c>
      <c r="B1546" t="s">
        <v>8143</v>
      </c>
      <c r="C1546" t="s">
        <v>6537</v>
      </c>
    </row>
    <row r="1547" spans="1:3" x14ac:dyDescent="0.2">
      <c r="A1547">
        <v>1546</v>
      </c>
      <c r="B1547" t="s">
        <v>8144</v>
      </c>
      <c r="C1547" t="s">
        <v>6537</v>
      </c>
    </row>
    <row r="1548" spans="1:3" x14ac:dyDescent="0.2">
      <c r="A1548">
        <v>1547</v>
      </c>
      <c r="B1548" t="s">
        <v>8145</v>
      </c>
      <c r="C1548" t="s">
        <v>6537</v>
      </c>
    </row>
    <row r="1549" spans="1:3" x14ac:dyDescent="0.2">
      <c r="A1549">
        <v>1548</v>
      </c>
      <c r="B1549" t="s">
        <v>8146</v>
      </c>
      <c r="C1549" t="s">
        <v>6537</v>
      </c>
    </row>
    <row r="1550" spans="1:3" x14ac:dyDescent="0.2">
      <c r="A1550">
        <v>1549</v>
      </c>
      <c r="B1550" t="s">
        <v>8147</v>
      </c>
      <c r="C1550" t="s">
        <v>6537</v>
      </c>
    </row>
    <row r="1551" spans="1:3" x14ac:dyDescent="0.2">
      <c r="A1551">
        <v>1550</v>
      </c>
      <c r="B1551" t="s">
        <v>8148</v>
      </c>
      <c r="C1551" t="s">
        <v>6537</v>
      </c>
    </row>
    <row r="1552" spans="1:3" x14ac:dyDescent="0.2">
      <c r="A1552">
        <v>1551</v>
      </c>
      <c r="B1552" t="s">
        <v>8149</v>
      </c>
      <c r="C1552" t="s">
        <v>6537</v>
      </c>
    </row>
    <row r="1553" spans="1:3" x14ac:dyDescent="0.2">
      <c r="A1553">
        <v>1552</v>
      </c>
      <c r="B1553" t="s">
        <v>8150</v>
      </c>
      <c r="C1553" t="s">
        <v>6537</v>
      </c>
    </row>
    <row r="1554" spans="1:3" x14ac:dyDescent="0.2">
      <c r="A1554">
        <v>1553</v>
      </c>
      <c r="B1554" t="s">
        <v>8151</v>
      </c>
      <c r="C1554" t="s">
        <v>6537</v>
      </c>
    </row>
    <row r="1555" spans="1:3" x14ac:dyDescent="0.2">
      <c r="A1555">
        <v>1554</v>
      </c>
      <c r="B1555" t="s">
        <v>8152</v>
      </c>
      <c r="C1555" t="s">
        <v>8153</v>
      </c>
    </row>
    <row r="1556" spans="1:3" x14ac:dyDescent="0.2">
      <c r="A1556">
        <v>1555</v>
      </c>
      <c r="B1556" t="s">
        <v>8152</v>
      </c>
      <c r="C1556" t="s">
        <v>8153</v>
      </c>
    </row>
    <row r="1557" spans="1:3" x14ac:dyDescent="0.2">
      <c r="A1557">
        <v>1556</v>
      </c>
      <c r="B1557" t="s">
        <v>8152</v>
      </c>
      <c r="C1557" t="s">
        <v>8154</v>
      </c>
    </row>
    <row r="1558" spans="1:3" x14ac:dyDescent="0.2">
      <c r="A1558">
        <v>1557</v>
      </c>
      <c r="B1558" t="s">
        <v>8152</v>
      </c>
      <c r="C1558" t="s">
        <v>8155</v>
      </c>
    </row>
    <row r="1559" spans="1:3" x14ac:dyDescent="0.2">
      <c r="A1559">
        <v>1558</v>
      </c>
      <c r="B1559" t="s">
        <v>8156</v>
      </c>
      <c r="C1559" t="s">
        <v>6537</v>
      </c>
    </row>
    <row r="1560" spans="1:3" x14ac:dyDescent="0.2">
      <c r="A1560">
        <v>1559</v>
      </c>
      <c r="B1560" t="s">
        <v>8157</v>
      </c>
      <c r="C1560" t="s">
        <v>6537</v>
      </c>
    </row>
    <row r="1561" spans="1:3" x14ac:dyDescent="0.2">
      <c r="A1561">
        <v>1560</v>
      </c>
      <c r="B1561" t="s">
        <v>8158</v>
      </c>
      <c r="C1561" t="s">
        <v>6537</v>
      </c>
    </row>
    <row r="1562" spans="1:3" x14ac:dyDescent="0.2">
      <c r="A1562">
        <v>1561</v>
      </c>
      <c r="B1562" t="s">
        <v>8159</v>
      </c>
      <c r="C1562" t="s">
        <v>6537</v>
      </c>
    </row>
    <row r="1563" spans="1:3" x14ac:dyDescent="0.2">
      <c r="A1563">
        <v>1562</v>
      </c>
      <c r="B1563" t="s">
        <v>8160</v>
      </c>
      <c r="C1563" t="s">
        <v>6537</v>
      </c>
    </row>
    <row r="1564" spans="1:3" x14ac:dyDescent="0.2">
      <c r="A1564">
        <v>1563</v>
      </c>
      <c r="B1564" t="s">
        <v>8161</v>
      </c>
      <c r="C1564" t="s">
        <v>6537</v>
      </c>
    </row>
    <row r="1565" spans="1:3" x14ac:dyDescent="0.2">
      <c r="A1565">
        <v>1564</v>
      </c>
      <c r="B1565" t="s">
        <v>8162</v>
      </c>
      <c r="C1565" t="s">
        <v>6537</v>
      </c>
    </row>
    <row r="1566" spans="1:3" x14ac:dyDescent="0.2">
      <c r="A1566">
        <v>1565</v>
      </c>
      <c r="B1566" t="s">
        <v>8163</v>
      </c>
      <c r="C1566" t="s">
        <v>6537</v>
      </c>
    </row>
    <row r="1567" spans="1:3" x14ac:dyDescent="0.2">
      <c r="A1567">
        <v>1566</v>
      </c>
      <c r="B1567" t="s">
        <v>8164</v>
      </c>
      <c r="C1567" t="s">
        <v>6537</v>
      </c>
    </row>
    <row r="1568" spans="1:3" x14ac:dyDescent="0.2">
      <c r="A1568">
        <v>1567</v>
      </c>
      <c r="B1568" t="s">
        <v>8165</v>
      </c>
      <c r="C1568" t="s">
        <v>6537</v>
      </c>
    </row>
    <row r="1569" spans="1:3" x14ac:dyDescent="0.2">
      <c r="A1569">
        <v>1568</v>
      </c>
      <c r="B1569" t="s">
        <v>8166</v>
      </c>
      <c r="C1569" t="s">
        <v>6537</v>
      </c>
    </row>
    <row r="1570" spans="1:3" x14ac:dyDescent="0.2">
      <c r="A1570">
        <v>1569</v>
      </c>
      <c r="B1570" t="s">
        <v>8167</v>
      </c>
      <c r="C1570" t="s">
        <v>6537</v>
      </c>
    </row>
    <row r="1571" spans="1:3" x14ac:dyDescent="0.2">
      <c r="A1571">
        <v>1570</v>
      </c>
      <c r="B1571" t="s">
        <v>8168</v>
      </c>
      <c r="C1571" t="s">
        <v>6537</v>
      </c>
    </row>
    <row r="1572" spans="1:3" x14ac:dyDescent="0.2">
      <c r="A1572">
        <v>1571</v>
      </c>
      <c r="B1572" t="s">
        <v>8169</v>
      </c>
      <c r="C1572" t="s">
        <v>6537</v>
      </c>
    </row>
    <row r="1573" spans="1:3" x14ac:dyDescent="0.2">
      <c r="A1573">
        <v>1572</v>
      </c>
      <c r="B1573" t="s">
        <v>8170</v>
      </c>
      <c r="C1573" t="s">
        <v>6537</v>
      </c>
    </row>
    <row r="1574" spans="1:3" x14ac:dyDescent="0.2">
      <c r="A1574">
        <v>1573</v>
      </c>
      <c r="B1574" t="s">
        <v>8171</v>
      </c>
      <c r="C1574" t="s">
        <v>6537</v>
      </c>
    </row>
    <row r="1575" spans="1:3" x14ac:dyDescent="0.2">
      <c r="A1575">
        <v>1574</v>
      </c>
      <c r="B1575" t="s">
        <v>8172</v>
      </c>
      <c r="C1575" t="s">
        <v>6537</v>
      </c>
    </row>
    <row r="1576" spans="1:3" x14ac:dyDescent="0.2">
      <c r="A1576">
        <v>1575</v>
      </c>
      <c r="B1576" t="s">
        <v>8173</v>
      </c>
      <c r="C1576" t="s">
        <v>6537</v>
      </c>
    </row>
    <row r="1577" spans="1:3" x14ac:dyDescent="0.2">
      <c r="A1577">
        <v>1576</v>
      </c>
      <c r="B1577" t="s">
        <v>8174</v>
      </c>
      <c r="C1577" t="s">
        <v>6537</v>
      </c>
    </row>
    <row r="1578" spans="1:3" x14ac:dyDescent="0.2">
      <c r="A1578">
        <v>1577</v>
      </c>
      <c r="B1578" t="s">
        <v>8175</v>
      </c>
      <c r="C1578" t="s">
        <v>6537</v>
      </c>
    </row>
    <row r="1579" spans="1:3" x14ac:dyDescent="0.2">
      <c r="A1579">
        <v>1578</v>
      </c>
      <c r="B1579" t="s">
        <v>8176</v>
      </c>
      <c r="C1579" t="s">
        <v>6537</v>
      </c>
    </row>
    <row r="1580" spans="1:3" x14ac:dyDescent="0.2">
      <c r="A1580">
        <v>1579</v>
      </c>
      <c r="B1580" t="s">
        <v>8177</v>
      </c>
      <c r="C1580" t="s">
        <v>6537</v>
      </c>
    </row>
    <row r="1581" spans="1:3" x14ac:dyDescent="0.2">
      <c r="A1581">
        <v>1580</v>
      </c>
      <c r="B1581" t="s">
        <v>8178</v>
      </c>
      <c r="C1581" t="s">
        <v>6537</v>
      </c>
    </row>
    <row r="1582" spans="1:3" x14ac:dyDescent="0.2">
      <c r="A1582">
        <v>1581</v>
      </c>
      <c r="B1582" t="s">
        <v>8179</v>
      </c>
      <c r="C1582" t="s">
        <v>6537</v>
      </c>
    </row>
    <row r="1583" spans="1:3" x14ac:dyDescent="0.2">
      <c r="A1583">
        <v>1582</v>
      </c>
      <c r="B1583" t="s">
        <v>5279</v>
      </c>
      <c r="C1583" t="s">
        <v>6537</v>
      </c>
    </row>
    <row r="1584" spans="1:3" x14ac:dyDescent="0.2">
      <c r="A1584">
        <v>1583</v>
      </c>
      <c r="B1584" t="s">
        <v>8180</v>
      </c>
      <c r="C1584" t="s">
        <v>6537</v>
      </c>
    </row>
    <row r="1585" spans="1:3" x14ac:dyDescent="0.2">
      <c r="A1585">
        <v>1584</v>
      </c>
      <c r="B1585" t="s">
        <v>8181</v>
      </c>
      <c r="C1585" t="s">
        <v>6537</v>
      </c>
    </row>
    <row r="1586" spans="1:3" x14ac:dyDescent="0.2">
      <c r="A1586">
        <v>1585</v>
      </c>
      <c r="B1586" t="s">
        <v>8182</v>
      </c>
      <c r="C1586" t="s">
        <v>6537</v>
      </c>
    </row>
    <row r="1587" spans="1:3" x14ac:dyDescent="0.2">
      <c r="A1587">
        <v>1586</v>
      </c>
      <c r="B1587" t="s">
        <v>8183</v>
      </c>
      <c r="C1587" t="s">
        <v>6537</v>
      </c>
    </row>
    <row r="1588" spans="1:3" x14ac:dyDescent="0.2">
      <c r="A1588">
        <v>1587</v>
      </c>
      <c r="B1588" t="s">
        <v>8184</v>
      </c>
      <c r="C1588" t="s">
        <v>6537</v>
      </c>
    </row>
    <row r="1589" spans="1:3" x14ac:dyDescent="0.2">
      <c r="A1589">
        <v>1588</v>
      </c>
      <c r="B1589" t="s">
        <v>8185</v>
      </c>
      <c r="C1589" t="s">
        <v>6537</v>
      </c>
    </row>
    <row r="1590" spans="1:3" x14ac:dyDescent="0.2">
      <c r="A1590">
        <v>1589</v>
      </c>
      <c r="B1590" t="s">
        <v>8186</v>
      </c>
      <c r="C1590" t="s">
        <v>6537</v>
      </c>
    </row>
    <row r="1591" spans="1:3" x14ac:dyDescent="0.2">
      <c r="A1591">
        <v>1590</v>
      </c>
      <c r="B1591" t="s">
        <v>8187</v>
      </c>
      <c r="C1591" t="s">
        <v>6537</v>
      </c>
    </row>
    <row r="1592" spans="1:3" x14ac:dyDescent="0.2">
      <c r="A1592">
        <v>1591</v>
      </c>
      <c r="B1592" t="s">
        <v>8188</v>
      </c>
      <c r="C1592" t="s">
        <v>6537</v>
      </c>
    </row>
    <row r="1593" spans="1:3" x14ac:dyDescent="0.2">
      <c r="A1593">
        <v>1592</v>
      </c>
      <c r="B1593" t="s">
        <v>8189</v>
      </c>
      <c r="C1593" t="s">
        <v>6537</v>
      </c>
    </row>
    <row r="1594" spans="1:3" x14ac:dyDescent="0.2">
      <c r="A1594">
        <v>1593</v>
      </c>
      <c r="B1594" t="s">
        <v>8190</v>
      </c>
      <c r="C1594" t="s">
        <v>6537</v>
      </c>
    </row>
    <row r="1595" spans="1:3" x14ac:dyDescent="0.2">
      <c r="A1595">
        <v>1594</v>
      </c>
      <c r="B1595" t="s">
        <v>8191</v>
      </c>
      <c r="C1595" t="s">
        <v>6537</v>
      </c>
    </row>
    <row r="1596" spans="1:3" x14ac:dyDescent="0.2">
      <c r="A1596">
        <v>1595</v>
      </c>
      <c r="B1596" t="s">
        <v>8192</v>
      </c>
      <c r="C1596" t="s">
        <v>6537</v>
      </c>
    </row>
    <row r="1597" spans="1:3" x14ac:dyDescent="0.2">
      <c r="A1597">
        <v>1596</v>
      </c>
      <c r="B1597" t="s">
        <v>8193</v>
      </c>
      <c r="C1597" t="s">
        <v>6537</v>
      </c>
    </row>
    <row r="1598" spans="1:3" x14ac:dyDescent="0.2">
      <c r="A1598">
        <v>1597</v>
      </c>
      <c r="B1598" t="s">
        <v>8194</v>
      </c>
      <c r="C1598" t="s">
        <v>6537</v>
      </c>
    </row>
    <row r="1599" spans="1:3" x14ac:dyDescent="0.2">
      <c r="A1599">
        <v>1598</v>
      </c>
      <c r="B1599" t="s">
        <v>8195</v>
      </c>
      <c r="C1599" t="s">
        <v>6537</v>
      </c>
    </row>
    <row r="1600" spans="1:3" x14ac:dyDescent="0.2">
      <c r="A1600">
        <v>1599</v>
      </c>
      <c r="B1600" t="s">
        <v>8196</v>
      </c>
      <c r="C1600" t="s">
        <v>6537</v>
      </c>
    </row>
    <row r="1601" spans="1:3" x14ac:dyDescent="0.2">
      <c r="A1601">
        <v>1600</v>
      </c>
      <c r="B1601" t="s">
        <v>8197</v>
      </c>
      <c r="C1601" t="s">
        <v>6537</v>
      </c>
    </row>
    <row r="1602" spans="1:3" x14ac:dyDescent="0.2">
      <c r="A1602">
        <v>1601</v>
      </c>
      <c r="B1602" t="s">
        <v>8198</v>
      </c>
      <c r="C1602" t="s">
        <v>6537</v>
      </c>
    </row>
    <row r="1603" spans="1:3" x14ac:dyDescent="0.2">
      <c r="A1603">
        <v>1602</v>
      </c>
      <c r="B1603" t="s">
        <v>8199</v>
      </c>
      <c r="C1603" t="s">
        <v>6537</v>
      </c>
    </row>
    <row r="1604" spans="1:3" x14ac:dyDescent="0.2">
      <c r="A1604">
        <v>1603</v>
      </c>
      <c r="B1604" t="s">
        <v>8200</v>
      </c>
      <c r="C1604" t="s">
        <v>6537</v>
      </c>
    </row>
    <row r="1605" spans="1:3" x14ac:dyDescent="0.2">
      <c r="A1605">
        <v>1604</v>
      </c>
      <c r="B1605" t="s">
        <v>8201</v>
      </c>
      <c r="C1605" t="s">
        <v>6537</v>
      </c>
    </row>
    <row r="1606" spans="1:3" x14ac:dyDescent="0.2">
      <c r="A1606">
        <v>1605</v>
      </c>
      <c r="B1606" t="s">
        <v>8202</v>
      </c>
      <c r="C1606" t="s">
        <v>6537</v>
      </c>
    </row>
    <row r="1607" spans="1:3" x14ac:dyDescent="0.2">
      <c r="A1607">
        <v>1606</v>
      </c>
      <c r="B1607" t="s">
        <v>8203</v>
      </c>
      <c r="C1607" t="s">
        <v>6537</v>
      </c>
    </row>
    <row r="1608" spans="1:3" x14ac:dyDescent="0.2">
      <c r="A1608">
        <v>1607</v>
      </c>
      <c r="B1608" t="s">
        <v>8204</v>
      </c>
      <c r="C1608" t="s">
        <v>6537</v>
      </c>
    </row>
    <row r="1609" spans="1:3" x14ac:dyDescent="0.2">
      <c r="A1609">
        <v>1608</v>
      </c>
      <c r="B1609" t="s">
        <v>8205</v>
      </c>
      <c r="C1609" t="s">
        <v>6537</v>
      </c>
    </row>
    <row r="1610" spans="1:3" x14ac:dyDescent="0.2">
      <c r="A1610">
        <v>1609</v>
      </c>
      <c r="B1610" t="s">
        <v>8206</v>
      </c>
      <c r="C1610" t="s">
        <v>6537</v>
      </c>
    </row>
    <row r="1611" spans="1:3" x14ac:dyDescent="0.2">
      <c r="A1611">
        <v>1610</v>
      </c>
      <c r="B1611" t="s">
        <v>8207</v>
      </c>
      <c r="C1611" t="s">
        <v>6537</v>
      </c>
    </row>
    <row r="1612" spans="1:3" x14ac:dyDescent="0.2">
      <c r="A1612">
        <v>1611</v>
      </c>
      <c r="B1612" t="s">
        <v>8208</v>
      </c>
      <c r="C1612" t="s">
        <v>6537</v>
      </c>
    </row>
    <row r="1613" spans="1:3" x14ac:dyDescent="0.2">
      <c r="A1613">
        <v>1612</v>
      </c>
      <c r="B1613" t="s">
        <v>8209</v>
      </c>
      <c r="C1613" t="s">
        <v>6537</v>
      </c>
    </row>
    <row r="1614" spans="1:3" x14ac:dyDescent="0.2">
      <c r="A1614">
        <v>1613</v>
      </c>
      <c r="B1614" t="s">
        <v>8210</v>
      </c>
      <c r="C1614" t="s">
        <v>6537</v>
      </c>
    </row>
    <row r="1615" spans="1:3" x14ac:dyDescent="0.2">
      <c r="A1615">
        <v>1614</v>
      </c>
      <c r="B1615" t="s">
        <v>6110</v>
      </c>
      <c r="C1615" t="s">
        <v>6537</v>
      </c>
    </row>
    <row r="1616" spans="1:3" x14ac:dyDescent="0.2">
      <c r="A1616">
        <v>1615</v>
      </c>
      <c r="B1616" t="s">
        <v>8211</v>
      </c>
      <c r="C1616" t="s">
        <v>6537</v>
      </c>
    </row>
    <row r="1617" spans="1:3" x14ac:dyDescent="0.2">
      <c r="A1617">
        <v>1616</v>
      </c>
      <c r="B1617" t="s">
        <v>8212</v>
      </c>
      <c r="C1617" t="s">
        <v>6537</v>
      </c>
    </row>
    <row r="1618" spans="1:3" x14ac:dyDescent="0.2">
      <c r="A1618">
        <v>1617</v>
      </c>
      <c r="B1618" t="s">
        <v>8213</v>
      </c>
      <c r="C1618" t="s">
        <v>6537</v>
      </c>
    </row>
    <row r="1619" spans="1:3" x14ac:dyDescent="0.2">
      <c r="A1619">
        <v>1618</v>
      </c>
      <c r="B1619" t="s">
        <v>8214</v>
      </c>
      <c r="C1619" t="s">
        <v>6537</v>
      </c>
    </row>
    <row r="1620" spans="1:3" x14ac:dyDescent="0.2">
      <c r="A1620">
        <v>1619</v>
      </c>
      <c r="B1620" t="s">
        <v>8215</v>
      </c>
      <c r="C1620" t="s">
        <v>6537</v>
      </c>
    </row>
    <row r="1621" spans="1:3" x14ac:dyDescent="0.2">
      <c r="A1621">
        <v>1620</v>
      </c>
      <c r="B1621" t="s">
        <v>6495</v>
      </c>
      <c r="C1621" t="s">
        <v>6537</v>
      </c>
    </row>
    <row r="1622" spans="1:3" x14ac:dyDescent="0.2">
      <c r="A1622">
        <v>1621</v>
      </c>
      <c r="B1622" t="s">
        <v>8216</v>
      </c>
      <c r="C1622" t="s">
        <v>6537</v>
      </c>
    </row>
    <row r="1623" spans="1:3" x14ac:dyDescent="0.2">
      <c r="A1623">
        <v>1622</v>
      </c>
      <c r="B1623" t="s">
        <v>8217</v>
      </c>
      <c r="C1623" t="s">
        <v>6537</v>
      </c>
    </row>
    <row r="1624" spans="1:3" x14ac:dyDescent="0.2">
      <c r="A1624">
        <v>1623</v>
      </c>
      <c r="B1624" t="s">
        <v>8218</v>
      </c>
      <c r="C1624" t="s">
        <v>6537</v>
      </c>
    </row>
    <row r="1625" spans="1:3" x14ac:dyDescent="0.2">
      <c r="A1625">
        <v>1624</v>
      </c>
      <c r="B1625" t="s">
        <v>8219</v>
      </c>
      <c r="C1625" t="s">
        <v>6537</v>
      </c>
    </row>
    <row r="1626" spans="1:3" x14ac:dyDescent="0.2">
      <c r="A1626">
        <v>1625</v>
      </c>
      <c r="B1626" t="s">
        <v>8220</v>
      </c>
      <c r="C1626" t="s">
        <v>6537</v>
      </c>
    </row>
    <row r="1627" spans="1:3" x14ac:dyDescent="0.2">
      <c r="A1627">
        <v>1626</v>
      </c>
      <c r="B1627" t="s">
        <v>8221</v>
      </c>
      <c r="C1627" t="s">
        <v>8222</v>
      </c>
    </row>
    <row r="1628" spans="1:3" x14ac:dyDescent="0.2">
      <c r="A1628">
        <v>1627</v>
      </c>
      <c r="B1628" t="s">
        <v>8221</v>
      </c>
      <c r="C1628" t="s">
        <v>8223</v>
      </c>
    </row>
    <row r="1629" spans="1:3" x14ac:dyDescent="0.2">
      <c r="A1629">
        <v>1628</v>
      </c>
      <c r="B1629" t="s">
        <v>8221</v>
      </c>
      <c r="C1629" t="s">
        <v>8224</v>
      </c>
    </row>
    <row r="1630" spans="1:3" x14ac:dyDescent="0.2">
      <c r="A1630">
        <v>1629</v>
      </c>
      <c r="B1630" t="s">
        <v>8225</v>
      </c>
      <c r="C1630" t="s">
        <v>6537</v>
      </c>
    </row>
    <row r="1631" spans="1:3" x14ac:dyDescent="0.2">
      <c r="A1631">
        <v>1630</v>
      </c>
      <c r="B1631" t="s">
        <v>8226</v>
      </c>
      <c r="C1631" t="s">
        <v>6537</v>
      </c>
    </row>
    <row r="1632" spans="1:3" x14ac:dyDescent="0.2">
      <c r="A1632">
        <v>1631</v>
      </c>
      <c r="B1632" t="s">
        <v>8227</v>
      </c>
      <c r="C1632" t="s">
        <v>6537</v>
      </c>
    </row>
    <row r="1633" spans="1:3" x14ac:dyDescent="0.2">
      <c r="A1633">
        <v>1632</v>
      </c>
      <c r="B1633" t="s">
        <v>8228</v>
      </c>
      <c r="C1633" t="s">
        <v>6537</v>
      </c>
    </row>
    <row r="1634" spans="1:3" x14ac:dyDescent="0.2">
      <c r="A1634">
        <v>1633</v>
      </c>
      <c r="B1634" t="s">
        <v>8229</v>
      </c>
      <c r="C1634" t="s">
        <v>6537</v>
      </c>
    </row>
    <row r="1635" spans="1:3" x14ac:dyDescent="0.2">
      <c r="A1635">
        <v>1634</v>
      </c>
      <c r="B1635" t="s">
        <v>8230</v>
      </c>
      <c r="C1635" t="s">
        <v>6537</v>
      </c>
    </row>
    <row r="1636" spans="1:3" x14ac:dyDescent="0.2">
      <c r="A1636">
        <v>1635</v>
      </c>
      <c r="B1636" t="s">
        <v>8231</v>
      </c>
      <c r="C1636" t="s">
        <v>6537</v>
      </c>
    </row>
    <row r="1637" spans="1:3" x14ac:dyDescent="0.2">
      <c r="A1637">
        <v>1636</v>
      </c>
      <c r="B1637" t="s">
        <v>8232</v>
      </c>
      <c r="C1637" t="s">
        <v>6537</v>
      </c>
    </row>
    <row r="1638" spans="1:3" x14ac:dyDescent="0.2">
      <c r="A1638">
        <v>1637</v>
      </c>
      <c r="B1638" t="s">
        <v>8233</v>
      </c>
      <c r="C1638" t="s">
        <v>6537</v>
      </c>
    </row>
    <row r="1639" spans="1:3" x14ac:dyDescent="0.2">
      <c r="A1639">
        <v>1638</v>
      </c>
      <c r="B1639" t="s">
        <v>8234</v>
      </c>
      <c r="C1639" t="s">
        <v>6537</v>
      </c>
    </row>
    <row r="1640" spans="1:3" x14ac:dyDescent="0.2">
      <c r="A1640">
        <v>1639</v>
      </c>
      <c r="B1640" t="s">
        <v>8235</v>
      </c>
      <c r="C1640" t="s">
        <v>6537</v>
      </c>
    </row>
    <row r="1641" spans="1:3" x14ac:dyDescent="0.2">
      <c r="A1641">
        <v>1640</v>
      </c>
      <c r="B1641" t="s">
        <v>8236</v>
      </c>
      <c r="C1641" t="s">
        <v>6537</v>
      </c>
    </row>
    <row r="1642" spans="1:3" x14ac:dyDescent="0.2">
      <c r="A1642">
        <v>1641</v>
      </c>
      <c r="B1642" t="s">
        <v>8237</v>
      </c>
      <c r="C1642" t="s">
        <v>6537</v>
      </c>
    </row>
    <row r="1643" spans="1:3" x14ac:dyDescent="0.2">
      <c r="A1643">
        <v>1642</v>
      </c>
      <c r="B1643" t="s">
        <v>8238</v>
      </c>
      <c r="C1643" t="s">
        <v>6537</v>
      </c>
    </row>
    <row r="1644" spans="1:3" x14ac:dyDescent="0.2">
      <c r="A1644">
        <v>1643</v>
      </c>
      <c r="B1644" t="s">
        <v>8239</v>
      </c>
      <c r="C1644" t="s">
        <v>6537</v>
      </c>
    </row>
    <row r="1645" spans="1:3" x14ac:dyDescent="0.2">
      <c r="A1645">
        <v>1644</v>
      </c>
      <c r="B1645" t="s">
        <v>8240</v>
      </c>
      <c r="C1645" t="s">
        <v>6537</v>
      </c>
    </row>
    <row r="1646" spans="1:3" x14ac:dyDescent="0.2">
      <c r="A1646">
        <v>1645</v>
      </c>
      <c r="B1646" t="s">
        <v>8241</v>
      </c>
      <c r="C1646" t="s">
        <v>6537</v>
      </c>
    </row>
    <row r="1647" spans="1:3" x14ac:dyDescent="0.2">
      <c r="A1647">
        <v>1646</v>
      </c>
      <c r="B1647" t="s">
        <v>8242</v>
      </c>
      <c r="C1647" t="s">
        <v>6537</v>
      </c>
    </row>
    <row r="1648" spans="1:3" x14ac:dyDescent="0.2">
      <c r="A1648">
        <v>1647</v>
      </c>
      <c r="B1648" t="s">
        <v>8243</v>
      </c>
      <c r="C1648" t="s">
        <v>6537</v>
      </c>
    </row>
    <row r="1649" spans="1:3" x14ac:dyDescent="0.2">
      <c r="A1649">
        <v>1648</v>
      </c>
      <c r="B1649" t="s">
        <v>8244</v>
      </c>
      <c r="C1649" t="s">
        <v>6537</v>
      </c>
    </row>
    <row r="1650" spans="1:3" x14ac:dyDescent="0.2">
      <c r="A1650">
        <v>1649</v>
      </c>
      <c r="B1650" t="s">
        <v>8245</v>
      </c>
      <c r="C1650" t="s">
        <v>6537</v>
      </c>
    </row>
    <row r="1651" spans="1:3" x14ac:dyDescent="0.2">
      <c r="A1651">
        <v>1650</v>
      </c>
      <c r="B1651" t="s">
        <v>8246</v>
      </c>
      <c r="C1651" t="s">
        <v>6537</v>
      </c>
    </row>
    <row r="1652" spans="1:3" x14ac:dyDescent="0.2">
      <c r="A1652">
        <v>1651</v>
      </c>
      <c r="B1652" t="s">
        <v>8247</v>
      </c>
      <c r="C1652" t="s">
        <v>6537</v>
      </c>
    </row>
    <row r="1653" spans="1:3" x14ac:dyDescent="0.2">
      <c r="A1653">
        <v>1652</v>
      </c>
      <c r="B1653" t="s">
        <v>8248</v>
      </c>
      <c r="C1653" t="s">
        <v>6537</v>
      </c>
    </row>
    <row r="1654" spans="1:3" x14ac:dyDescent="0.2">
      <c r="A1654">
        <v>1653</v>
      </c>
      <c r="B1654" t="s">
        <v>8249</v>
      </c>
      <c r="C1654" t="s">
        <v>6537</v>
      </c>
    </row>
    <row r="1655" spans="1:3" x14ac:dyDescent="0.2">
      <c r="A1655">
        <v>1654</v>
      </c>
      <c r="B1655" t="s">
        <v>8250</v>
      </c>
      <c r="C1655" t="s">
        <v>6537</v>
      </c>
    </row>
    <row r="1656" spans="1:3" x14ac:dyDescent="0.2">
      <c r="A1656">
        <v>1655</v>
      </c>
      <c r="B1656" t="s">
        <v>8251</v>
      </c>
      <c r="C1656" t="s">
        <v>6537</v>
      </c>
    </row>
    <row r="1657" spans="1:3" x14ac:dyDescent="0.2">
      <c r="A1657">
        <v>1656</v>
      </c>
      <c r="B1657" t="s">
        <v>8252</v>
      </c>
      <c r="C1657" t="s">
        <v>6537</v>
      </c>
    </row>
    <row r="1658" spans="1:3" x14ac:dyDescent="0.2">
      <c r="A1658">
        <v>1657</v>
      </c>
      <c r="B1658" t="s">
        <v>8253</v>
      </c>
      <c r="C1658" t="s">
        <v>6537</v>
      </c>
    </row>
    <row r="1659" spans="1:3" x14ac:dyDescent="0.2">
      <c r="A1659">
        <v>1658</v>
      </c>
      <c r="B1659" t="s">
        <v>8254</v>
      </c>
      <c r="C1659" t="s">
        <v>6537</v>
      </c>
    </row>
    <row r="1660" spans="1:3" x14ac:dyDescent="0.2">
      <c r="A1660">
        <v>1659</v>
      </c>
      <c r="B1660" t="s">
        <v>8255</v>
      </c>
      <c r="C1660" t="s">
        <v>6537</v>
      </c>
    </row>
    <row r="1661" spans="1:3" x14ac:dyDescent="0.2">
      <c r="A1661">
        <v>1660</v>
      </c>
      <c r="B1661" t="s">
        <v>8256</v>
      </c>
      <c r="C1661" t="s">
        <v>6537</v>
      </c>
    </row>
    <row r="1662" spans="1:3" x14ac:dyDescent="0.2">
      <c r="A1662">
        <v>1661</v>
      </c>
      <c r="B1662" t="s">
        <v>8257</v>
      </c>
      <c r="C1662" t="s">
        <v>6537</v>
      </c>
    </row>
    <row r="1663" spans="1:3" x14ac:dyDescent="0.2">
      <c r="A1663">
        <v>1662</v>
      </c>
      <c r="B1663" t="s">
        <v>8258</v>
      </c>
      <c r="C1663" t="s">
        <v>6537</v>
      </c>
    </row>
    <row r="1664" spans="1:3" x14ac:dyDescent="0.2">
      <c r="A1664">
        <v>1663</v>
      </c>
      <c r="B1664" t="s">
        <v>8259</v>
      </c>
      <c r="C1664" t="s">
        <v>6537</v>
      </c>
    </row>
    <row r="1665" spans="1:3" x14ac:dyDescent="0.2">
      <c r="A1665">
        <v>1664</v>
      </c>
      <c r="B1665" t="s">
        <v>8260</v>
      </c>
      <c r="C1665" t="s">
        <v>6537</v>
      </c>
    </row>
    <row r="1666" spans="1:3" x14ac:dyDescent="0.2">
      <c r="A1666">
        <v>1665</v>
      </c>
      <c r="B1666" t="s">
        <v>8261</v>
      </c>
      <c r="C1666" t="s">
        <v>6537</v>
      </c>
    </row>
    <row r="1667" spans="1:3" x14ac:dyDescent="0.2">
      <c r="A1667">
        <v>1666</v>
      </c>
      <c r="B1667" t="s">
        <v>8262</v>
      </c>
      <c r="C1667" t="s">
        <v>6537</v>
      </c>
    </row>
    <row r="1668" spans="1:3" x14ac:dyDescent="0.2">
      <c r="A1668">
        <v>1667</v>
      </c>
      <c r="B1668" t="s">
        <v>8263</v>
      </c>
      <c r="C1668" t="s">
        <v>6537</v>
      </c>
    </row>
    <row r="1669" spans="1:3" x14ac:dyDescent="0.2">
      <c r="A1669">
        <v>1668</v>
      </c>
      <c r="B1669" t="s">
        <v>8264</v>
      </c>
      <c r="C1669" t="s">
        <v>6537</v>
      </c>
    </row>
    <row r="1670" spans="1:3" x14ac:dyDescent="0.2">
      <c r="A1670">
        <v>1669</v>
      </c>
      <c r="B1670" t="s">
        <v>8265</v>
      </c>
      <c r="C1670" t="s">
        <v>6537</v>
      </c>
    </row>
    <row r="1671" spans="1:3" x14ac:dyDescent="0.2">
      <c r="A1671">
        <v>1670</v>
      </c>
      <c r="B1671" t="s">
        <v>8266</v>
      </c>
      <c r="C1671" t="s">
        <v>6537</v>
      </c>
    </row>
    <row r="1672" spans="1:3" x14ac:dyDescent="0.2">
      <c r="A1672">
        <v>1671</v>
      </c>
      <c r="B1672" t="s">
        <v>8267</v>
      </c>
      <c r="C1672" t="s">
        <v>6537</v>
      </c>
    </row>
    <row r="1673" spans="1:3" x14ac:dyDescent="0.2">
      <c r="A1673">
        <v>1672</v>
      </c>
      <c r="B1673" t="s">
        <v>8268</v>
      </c>
      <c r="C1673" t="s">
        <v>6537</v>
      </c>
    </row>
    <row r="1674" spans="1:3" x14ac:dyDescent="0.2">
      <c r="A1674">
        <v>1673</v>
      </c>
      <c r="B1674" t="s">
        <v>8269</v>
      </c>
      <c r="C1674" t="s">
        <v>6537</v>
      </c>
    </row>
    <row r="1675" spans="1:3" x14ac:dyDescent="0.2">
      <c r="A1675">
        <v>1674</v>
      </c>
      <c r="B1675" t="s">
        <v>8270</v>
      </c>
      <c r="C1675" t="s">
        <v>6537</v>
      </c>
    </row>
    <row r="1676" spans="1:3" x14ac:dyDescent="0.2">
      <c r="A1676">
        <v>1675</v>
      </c>
      <c r="B1676" t="s">
        <v>8271</v>
      </c>
      <c r="C1676" t="s">
        <v>6537</v>
      </c>
    </row>
    <row r="1677" spans="1:3" x14ac:dyDescent="0.2">
      <c r="A1677">
        <v>1676</v>
      </c>
      <c r="B1677" t="s">
        <v>8272</v>
      </c>
      <c r="C1677" t="s">
        <v>8273</v>
      </c>
    </row>
    <row r="1678" spans="1:3" x14ac:dyDescent="0.2">
      <c r="A1678">
        <v>1677</v>
      </c>
      <c r="B1678" t="s">
        <v>8274</v>
      </c>
      <c r="C1678" t="s">
        <v>6537</v>
      </c>
    </row>
    <row r="1679" spans="1:3" x14ac:dyDescent="0.2">
      <c r="A1679">
        <v>1678</v>
      </c>
      <c r="B1679" t="s">
        <v>8275</v>
      </c>
      <c r="C1679" t="s">
        <v>6537</v>
      </c>
    </row>
    <row r="1680" spans="1:3" x14ac:dyDescent="0.2">
      <c r="A1680">
        <v>1679</v>
      </c>
      <c r="B1680" t="s">
        <v>8276</v>
      </c>
      <c r="C1680" t="s">
        <v>6537</v>
      </c>
    </row>
    <row r="1681" spans="1:3" x14ac:dyDescent="0.2">
      <c r="A1681">
        <v>1680</v>
      </c>
      <c r="B1681" t="s">
        <v>8277</v>
      </c>
      <c r="C1681" t="s">
        <v>6537</v>
      </c>
    </row>
    <row r="1682" spans="1:3" x14ac:dyDescent="0.2">
      <c r="A1682">
        <v>1681</v>
      </c>
      <c r="B1682" t="s">
        <v>8278</v>
      </c>
      <c r="C1682" t="s">
        <v>6537</v>
      </c>
    </row>
    <row r="1683" spans="1:3" x14ac:dyDescent="0.2">
      <c r="A1683">
        <v>1682</v>
      </c>
      <c r="B1683" t="s">
        <v>8279</v>
      </c>
      <c r="C1683" t="s">
        <v>6537</v>
      </c>
    </row>
    <row r="1684" spans="1:3" x14ac:dyDescent="0.2">
      <c r="A1684">
        <v>1683</v>
      </c>
      <c r="B1684" t="s">
        <v>8280</v>
      </c>
      <c r="C1684" t="s">
        <v>6537</v>
      </c>
    </row>
    <row r="1685" spans="1:3" x14ac:dyDescent="0.2">
      <c r="A1685">
        <v>1684</v>
      </c>
      <c r="B1685" t="s">
        <v>8281</v>
      </c>
      <c r="C1685" t="s">
        <v>6537</v>
      </c>
    </row>
    <row r="1686" spans="1:3" x14ac:dyDescent="0.2">
      <c r="A1686">
        <v>1685</v>
      </c>
      <c r="B1686" t="s">
        <v>8282</v>
      </c>
      <c r="C1686" t="s">
        <v>6537</v>
      </c>
    </row>
    <row r="1687" spans="1:3" x14ac:dyDescent="0.2">
      <c r="A1687">
        <v>1686</v>
      </c>
      <c r="B1687" t="s">
        <v>8283</v>
      </c>
      <c r="C1687" t="s">
        <v>6537</v>
      </c>
    </row>
    <row r="1688" spans="1:3" x14ac:dyDescent="0.2">
      <c r="A1688">
        <v>1687</v>
      </c>
      <c r="B1688" t="s">
        <v>8284</v>
      </c>
      <c r="C1688" t="s">
        <v>6537</v>
      </c>
    </row>
    <row r="1689" spans="1:3" x14ac:dyDescent="0.2">
      <c r="A1689">
        <v>1688</v>
      </c>
      <c r="B1689" t="s">
        <v>8285</v>
      </c>
      <c r="C1689" t="s">
        <v>6537</v>
      </c>
    </row>
    <row r="1690" spans="1:3" x14ac:dyDescent="0.2">
      <c r="A1690">
        <v>1689</v>
      </c>
      <c r="B1690" t="s">
        <v>8286</v>
      </c>
      <c r="C1690" t="s">
        <v>6537</v>
      </c>
    </row>
    <row r="1691" spans="1:3" x14ac:dyDescent="0.2">
      <c r="A1691">
        <v>1690</v>
      </c>
      <c r="B1691" t="s">
        <v>8287</v>
      </c>
      <c r="C1691" t="s">
        <v>6537</v>
      </c>
    </row>
    <row r="1692" spans="1:3" x14ac:dyDescent="0.2">
      <c r="A1692">
        <v>1691</v>
      </c>
      <c r="B1692" t="s">
        <v>8288</v>
      </c>
      <c r="C1692" t="s">
        <v>6537</v>
      </c>
    </row>
    <row r="1693" spans="1:3" x14ac:dyDescent="0.2">
      <c r="A1693">
        <v>1692</v>
      </c>
      <c r="B1693" t="s">
        <v>8289</v>
      </c>
      <c r="C1693" t="s">
        <v>6537</v>
      </c>
    </row>
    <row r="1694" spans="1:3" x14ac:dyDescent="0.2">
      <c r="A1694">
        <v>1693</v>
      </c>
      <c r="B1694" t="s">
        <v>8290</v>
      </c>
      <c r="C1694" t="s">
        <v>6537</v>
      </c>
    </row>
    <row r="1695" spans="1:3" x14ac:dyDescent="0.2">
      <c r="A1695">
        <v>1694</v>
      </c>
      <c r="B1695" t="s">
        <v>8291</v>
      </c>
      <c r="C1695" t="s">
        <v>6537</v>
      </c>
    </row>
    <row r="1696" spans="1:3" x14ac:dyDescent="0.2">
      <c r="A1696">
        <v>1695</v>
      </c>
      <c r="B1696" t="s">
        <v>8292</v>
      </c>
      <c r="C1696" t="s">
        <v>6537</v>
      </c>
    </row>
    <row r="1697" spans="1:3" x14ac:dyDescent="0.2">
      <c r="A1697">
        <v>1696</v>
      </c>
      <c r="B1697" t="s">
        <v>8293</v>
      </c>
      <c r="C1697" t="s">
        <v>6537</v>
      </c>
    </row>
    <row r="1698" spans="1:3" x14ac:dyDescent="0.2">
      <c r="A1698">
        <v>1697</v>
      </c>
      <c r="B1698" t="s">
        <v>8294</v>
      </c>
      <c r="C1698" t="s">
        <v>6537</v>
      </c>
    </row>
    <row r="1699" spans="1:3" x14ac:dyDescent="0.2">
      <c r="A1699">
        <v>1698</v>
      </c>
      <c r="B1699" t="s">
        <v>8295</v>
      </c>
      <c r="C1699" t="s">
        <v>6537</v>
      </c>
    </row>
    <row r="1700" spans="1:3" x14ac:dyDescent="0.2">
      <c r="A1700">
        <v>1699</v>
      </c>
      <c r="B1700" t="s">
        <v>8296</v>
      </c>
      <c r="C1700" t="s">
        <v>6537</v>
      </c>
    </row>
    <row r="1701" spans="1:3" x14ac:dyDescent="0.2">
      <c r="A1701">
        <v>1700</v>
      </c>
      <c r="B1701" t="s">
        <v>8297</v>
      </c>
      <c r="C1701" t="s">
        <v>6537</v>
      </c>
    </row>
    <row r="1702" spans="1:3" x14ac:dyDescent="0.2">
      <c r="A1702">
        <v>1701</v>
      </c>
      <c r="B1702" t="s">
        <v>8298</v>
      </c>
      <c r="C1702" t="s">
        <v>6537</v>
      </c>
    </row>
    <row r="1703" spans="1:3" x14ac:dyDescent="0.2">
      <c r="A1703">
        <v>1702</v>
      </c>
      <c r="B1703" t="s">
        <v>8299</v>
      </c>
      <c r="C1703" t="s">
        <v>6537</v>
      </c>
    </row>
    <row r="1704" spans="1:3" x14ac:dyDescent="0.2">
      <c r="A1704">
        <v>1703</v>
      </c>
      <c r="B1704" t="s">
        <v>8300</v>
      </c>
      <c r="C1704" t="s">
        <v>6537</v>
      </c>
    </row>
    <row r="1705" spans="1:3" x14ac:dyDescent="0.2">
      <c r="A1705">
        <v>1704</v>
      </c>
      <c r="B1705" t="s">
        <v>8301</v>
      </c>
      <c r="C1705" t="s">
        <v>6537</v>
      </c>
    </row>
    <row r="1706" spans="1:3" x14ac:dyDescent="0.2">
      <c r="A1706">
        <v>1705</v>
      </c>
      <c r="B1706" t="s">
        <v>8302</v>
      </c>
      <c r="C1706" t="s">
        <v>6537</v>
      </c>
    </row>
    <row r="1707" spans="1:3" x14ac:dyDescent="0.2">
      <c r="A1707">
        <v>1706</v>
      </c>
      <c r="B1707" t="s">
        <v>8303</v>
      </c>
      <c r="C1707" t="s">
        <v>6537</v>
      </c>
    </row>
    <row r="1708" spans="1:3" x14ac:dyDescent="0.2">
      <c r="A1708">
        <v>1707</v>
      </c>
      <c r="B1708" t="s">
        <v>8304</v>
      </c>
      <c r="C1708" t="s">
        <v>6537</v>
      </c>
    </row>
    <row r="1709" spans="1:3" x14ac:dyDescent="0.2">
      <c r="A1709">
        <v>1708</v>
      </c>
      <c r="B1709" t="s">
        <v>8305</v>
      </c>
      <c r="C1709" t="s">
        <v>6537</v>
      </c>
    </row>
    <row r="1710" spans="1:3" x14ac:dyDescent="0.2">
      <c r="A1710">
        <v>1709</v>
      </c>
      <c r="B1710" t="s">
        <v>8306</v>
      </c>
      <c r="C1710" t="s">
        <v>6537</v>
      </c>
    </row>
    <row r="1711" spans="1:3" x14ac:dyDescent="0.2">
      <c r="A1711">
        <v>1710</v>
      </c>
      <c r="B1711" t="s">
        <v>8307</v>
      </c>
      <c r="C1711" t="s">
        <v>6537</v>
      </c>
    </row>
    <row r="1712" spans="1:3" x14ac:dyDescent="0.2">
      <c r="A1712">
        <v>1711</v>
      </c>
      <c r="B1712" t="s">
        <v>8308</v>
      </c>
      <c r="C1712" t="s">
        <v>6537</v>
      </c>
    </row>
    <row r="1713" spans="1:3" x14ac:dyDescent="0.2">
      <c r="A1713">
        <v>1712</v>
      </c>
      <c r="B1713" t="s">
        <v>8309</v>
      </c>
      <c r="C1713" t="s">
        <v>6537</v>
      </c>
    </row>
    <row r="1714" spans="1:3" x14ac:dyDescent="0.2">
      <c r="A1714">
        <v>1713</v>
      </c>
      <c r="B1714" t="s">
        <v>8310</v>
      </c>
      <c r="C1714" t="s">
        <v>6537</v>
      </c>
    </row>
    <row r="1715" spans="1:3" x14ac:dyDescent="0.2">
      <c r="A1715">
        <v>1714</v>
      </c>
      <c r="B1715" t="s">
        <v>8311</v>
      </c>
      <c r="C1715" t="s">
        <v>6537</v>
      </c>
    </row>
    <row r="1716" spans="1:3" x14ac:dyDescent="0.2">
      <c r="A1716">
        <v>1715</v>
      </c>
      <c r="B1716" t="s">
        <v>8312</v>
      </c>
      <c r="C1716" t="s">
        <v>6537</v>
      </c>
    </row>
    <row r="1717" spans="1:3" x14ac:dyDescent="0.2">
      <c r="A1717">
        <v>1716</v>
      </c>
      <c r="B1717" t="s">
        <v>8313</v>
      </c>
      <c r="C1717" t="s">
        <v>6537</v>
      </c>
    </row>
    <row r="1718" spans="1:3" x14ac:dyDescent="0.2">
      <c r="A1718">
        <v>1717</v>
      </c>
      <c r="B1718" t="s">
        <v>8314</v>
      </c>
      <c r="C1718" t="s">
        <v>6537</v>
      </c>
    </row>
    <row r="1719" spans="1:3" x14ac:dyDescent="0.2">
      <c r="A1719">
        <v>1718</v>
      </c>
      <c r="B1719" t="s">
        <v>8315</v>
      </c>
      <c r="C1719" t="s">
        <v>6537</v>
      </c>
    </row>
    <row r="1720" spans="1:3" x14ac:dyDescent="0.2">
      <c r="A1720">
        <v>1719</v>
      </c>
      <c r="B1720" t="s">
        <v>8316</v>
      </c>
      <c r="C1720" t="s">
        <v>8317</v>
      </c>
    </row>
    <row r="1721" spans="1:3" x14ac:dyDescent="0.2">
      <c r="A1721">
        <v>1720</v>
      </c>
      <c r="B1721" t="s">
        <v>8316</v>
      </c>
      <c r="C1721" t="s">
        <v>8318</v>
      </c>
    </row>
    <row r="1722" spans="1:3" x14ac:dyDescent="0.2">
      <c r="A1722">
        <v>1721</v>
      </c>
      <c r="B1722" t="s">
        <v>8316</v>
      </c>
      <c r="C1722" t="s">
        <v>8319</v>
      </c>
    </row>
    <row r="1723" spans="1:3" x14ac:dyDescent="0.2">
      <c r="A1723">
        <v>1722</v>
      </c>
      <c r="B1723" t="s">
        <v>8316</v>
      </c>
      <c r="C1723" t="s">
        <v>8320</v>
      </c>
    </row>
    <row r="1724" spans="1:3" x14ac:dyDescent="0.2">
      <c r="A1724">
        <v>1723</v>
      </c>
      <c r="B1724" t="s">
        <v>8316</v>
      </c>
      <c r="C1724" t="s">
        <v>8321</v>
      </c>
    </row>
    <row r="1725" spans="1:3" x14ac:dyDescent="0.2">
      <c r="A1725">
        <v>1724</v>
      </c>
      <c r="B1725" t="s">
        <v>8316</v>
      </c>
      <c r="C1725" t="s">
        <v>8322</v>
      </c>
    </row>
    <row r="1726" spans="1:3" x14ac:dyDescent="0.2">
      <c r="A1726">
        <v>1725</v>
      </c>
      <c r="B1726" t="s">
        <v>8316</v>
      </c>
      <c r="C1726" t="s">
        <v>8323</v>
      </c>
    </row>
    <row r="1727" spans="1:3" x14ac:dyDescent="0.2">
      <c r="A1727">
        <v>1726</v>
      </c>
      <c r="B1727" t="s">
        <v>8316</v>
      </c>
      <c r="C1727" t="s">
        <v>8324</v>
      </c>
    </row>
    <row r="1728" spans="1:3" x14ac:dyDescent="0.2">
      <c r="A1728">
        <v>1727</v>
      </c>
      <c r="B1728" t="s">
        <v>8316</v>
      </c>
      <c r="C1728" t="s">
        <v>8325</v>
      </c>
    </row>
    <row r="1729" spans="1:3" x14ac:dyDescent="0.2">
      <c r="A1729">
        <v>1728</v>
      </c>
      <c r="B1729" t="s">
        <v>8326</v>
      </c>
      <c r="C1729" t="s">
        <v>6537</v>
      </c>
    </row>
    <row r="1730" spans="1:3" x14ac:dyDescent="0.2">
      <c r="A1730">
        <v>1729</v>
      </c>
      <c r="B1730" t="s">
        <v>8327</v>
      </c>
      <c r="C1730" t="s">
        <v>6537</v>
      </c>
    </row>
    <row r="1731" spans="1:3" x14ac:dyDescent="0.2">
      <c r="A1731">
        <v>1730</v>
      </c>
      <c r="B1731" t="s">
        <v>8328</v>
      </c>
      <c r="C1731" t="s">
        <v>6537</v>
      </c>
    </row>
    <row r="1732" spans="1:3" x14ac:dyDescent="0.2">
      <c r="A1732">
        <v>1731</v>
      </c>
      <c r="B1732" t="s">
        <v>8329</v>
      </c>
      <c r="C1732" t="s">
        <v>6537</v>
      </c>
    </row>
    <row r="1733" spans="1:3" x14ac:dyDescent="0.2">
      <c r="A1733">
        <v>1732</v>
      </c>
      <c r="B1733" t="s">
        <v>8330</v>
      </c>
      <c r="C1733" t="s">
        <v>6537</v>
      </c>
    </row>
    <row r="1734" spans="1:3" x14ac:dyDescent="0.2">
      <c r="A1734">
        <v>1733</v>
      </c>
      <c r="B1734" t="s">
        <v>8331</v>
      </c>
      <c r="C1734" t="s">
        <v>6537</v>
      </c>
    </row>
    <row r="1735" spans="1:3" x14ac:dyDescent="0.2">
      <c r="A1735">
        <v>1734</v>
      </c>
      <c r="B1735" t="s">
        <v>8332</v>
      </c>
      <c r="C1735" t="s">
        <v>6537</v>
      </c>
    </row>
    <row r="1736" spans="1:3" x14ac:dyDescent="0.2">
      <c r="A1736">
        <v>1735</v>
      </c>
      <c r="B1736" t="s">
        <v>8333</v>
      </c>
      <c r="C1736" t="s">
        <v>6537</v>
      </c>
    </row>
    <row r="1737" spans="1:3" x14ac:dyDescent="0.2">
      <c r="A1737">
        <v>1736</v>
      </c>
      <c r="B1737" t="s">
        <v>8334</v>
      </c>
      <c r="C1737" t="s">
        <v>6537</v>
      </c>
    </row>
    <row r="1738" spans="1:3" x14ac:dyDescent="0.2">
      <c r="A1738">
        <v>1737</v>
      </c>
      <c r="B1738" t="s">
        <v>8335</v>
      </c>
      <c r="C1738" t="s">
        <v>6537</v>
      </c>
    </row>
    <row r="1739" spans="1:3" x14ac:dyDescent="0.2">
      <c r="A1739">
        <v>1738</v>
      </c>
      <c r="B1739" t="s">
        <v>8336</v>
      </c>
      <c r="C1739" t="s">
        <v>6537</v>
      </c>
    </row>
    <row r="1740" spans="1:3" x14ac:dyDescent="0.2">
      <c r="A1740">
        <v>1739</v>
      </c>
      <c r="B1740" t="s">
        <v>8337</v>
      </c>
      <c r="C1740" t="s">
        <v>6537</v>
      </c>
    </row>
    <row r="1741" spans="1:3" x14ac:dyDescent="0.2">
      <c r="A1741">
        <v>1740</v>
      </c>
      <c r="B1741" t="s">
        <v>8338</v>
      </c>
      <c r="C1741" t="s">
        <v>6537</v>
      </c>
    </row>
    <row r="1742" spans="1:3" x14ac:dyDescent="0.2">
      <c r="A1742">
        <v>1741</v>
      </c>
      <c r="B1742" t="s">
        <v>8339</v>
      </c>
      <c r="C1742" t="s">
        <v>6537</v>
      </c>
    </row>
    <row r="1743" spans="1:3" x14ac:dyDescent="0.2">
      <c r="A1743">
        <v>1742</v>
      </c>
      <c r="B1743" t="s">
        <v>8340</v>
      </c>
      <c r="C1743" t="s">
        <v>6537</v>
      </c>
    </row>
    <row r="1744" spans="1:3" x14ac:dyDescent="0.2">
      <c r="A1744">
        <v>1743</v>
      </c>
      <c r="B1744" t="s">
        <v>8341</v>
      </c>
      <c r="C1744" t="s">
        <v>6537</v>
      </c>
    </row>
    <row r="1745" spans="1:3" x14ac:dyDescent="0.2">
      <c r="A1745">
        <v>1744</v>
      </c>
      <c r="B1745" t="s">
        <v>8342</v>
      </c>
      <c r="C1745" t="s">
        <v>6537</v>
      </c>
    </row>
    <row r="1746" spans="1:3" x14ac:dyDescent="0.2">
      <c r="A1746">
        <v>1745</v>
      </c>
      <c r="B1746" t="s">
        <v>8343</v>
      </c>
      <c r="C1746" t="s">
        <v>6537</v>
      </c>
    </row>
    <row r="1747" spans="1:3" x14ac:dyDescent="0.2">
      <c r="A1747">
        <v>1746</v>
      </c>
      <c r="B1747" t="s">
        <v>8344</v>
      </c>
      <c r="C1747" t="s">
        <v>6537</v>
      </c>
    </row>
    <row r="1748" spans="1:3" x14ac:dyDescent="0.2">
      <c r="A1748">
        <v>1747</v>
      </c>
      <c r="B1748" t="s">
        <v>8345</v>
      </c>
      <c r="C1748" t="s">
        <v>6537</v>
      </c>
    </row>
    <row r="1749" spans="1:3" x14ac:dyDescent="0.2">
      <c r="A1749">
        <v>1748</v>
      </c>
      <c r="B1749" t="s">
        <v>8346</v>
      </c>
      <c r="C1749" t="s">
        <v>6537</v>
      </c>
    </row>
    <row r="1750" spans="1:3" x14ac:dyDescent="0.2">
      <c r="A1750">
        <v>1749</v>
      </c>
      <c r="B1750" t="s">
        <v>8347</v>
      </c>
      <c r="C1750" t="s">
        <v>6537</v>
      </c>
    </row>
    <row r="1751" spans="1:3" x14ac:dyDescent="0.2">
      <c r="A1751">
        <v>1750</v>
      </c>
      <c r="B1751" t="s">
        <v>8348</v>
      </c>
      <c r="C1751" t="s">
        <v>6537</v>
      </c>
    </row>
    <row r="1752" spans="1:3" x14ac:dyDescent="0.2">
      <c r="A1752">
        <v>1751</v>
      </c>
      <c r="B1752" t="s">
        <v>8349</v>
      </c>
      <c r="C1752" t="s">
        <v>6537</v>
      </c>
    </row>
    <row r="1753" spans="1:3" x14ac:dyDescent="0.2">
      <c r="A1753">
        <v>1752</v>
      </c>
      <c r="B1753" t="s">
        <v>5548</v>
      </c>
      <c r="C1753" t="s">
        <v>6537</v>
      </c>
    </row>
    <row r="1754" spans="1:3" x14ac:dyDescent="0.2">
      <c r="A1754">
        <v>1753</v>
      </c>
      <c r="B1754" t="s">
        <v>8350</v>
      </c>
      <c r="C1754" t="s">
        <v>6537</v>
      </c>
    </row>
    <row r="1755" spans="1:3" x14ac:dyDescent="0.2">
      <c r="A1755">
        <v>1754</v>
      </c>
      <c r="B1755" t="s">
        <v>8351</v>
      </c>
      <c r="C1755" t="s">
        <v>6537</v>
      </c>
    </row>
    <row r="1756" spans="1:3" x14ac:dyDescent="0.2">
      <c r="A1756">
        <v>1755</v>
      </c>
      <c r="B1756" t="s">
        <v>8352</v>
      </c>
      <c r="C1756" t="s">
        <v>6537</v>
      </c>
    </row>
    <row r="1757" spans="1:3" x14ac:dyDescent="0.2">
      <c r="A1757">
        <v>1756</v>
      </c>
      <c r="B1757" t="s">
        <v>8353</v>
      </c>
      <c r="C1757" t="s">
        <v>6537</v>
      </c>
    </row>
    <row r="1758" spans="1:3" x14ac:dyDescent="0.2">
      <c r="A1758">
        <v>1757</v>
      </c>
      <c r="B1758" t="s">
        <v>8354</v>
      </c>
      <c r="C1758" t="s">
        <v>6537</v>
      </c>
    </row>
    <row r="1759" spans="1:3" x14ac:dyDescent="0.2">
      <c r="A1759">
        <v>1758</v>
      </c>
      <c r="B1759" t="s">
        <v>8355</v>
      </c>
      <c r="C1759" t="s">
        <v>6537</v>
      </c>
    </row>
    <row r="1760" spans="1:3" x14ac:dyDescent="0.2">
      <c r="A1760">
        <v>1759</v>
      </c>
      <c r="B1760" t="s">
        <v>8356</v>
      </c>
      <c r="C1760" t="s">
        <v>6537</v>
      </c>
    </row>
    <row r="1761" spans="1:3" x14ac:dyDescent="0.2">
      <c r="A1761">
        <v>1760</v>
      </c>
      <c r="B1761" t="s">
        <v>8357</v>
      </c>
      <c r="C1761" t="s">
        <v>6537</v>
      </c>
    </row>
    <row r="1762" spans="1:3" x14ac:dyDescent="0.2">
      <c r="A1762">
        <v>1761</v>
      </c>
      <c r="B1762" t="s">
        <v>8358</v>
      </c>
      <c r="C1762" t="s">
        <v>6537</v>
      </c>
    </row>
    <row r="1763" spans="1:3" x14ac:dyDescent="0.2">
      <c r="A1763">
        <v>1762</v>
      </c>
      <c r="B1763" t="s">
        <v>8359</v>
      </c>
      <c r="C1763" t="s">
        <v>6537</v>
      </c>
    </row>
    <row r="1764" spans="1:3" x14ac:dyDescent="0.2">
      <c r="A1764">
        <v>1763</v>
      </c>
      <c r="B1764" t="s">
        <v>8360</v>
      </c>
      <c r="C1764" t="s">
        <v>6537</v>
      </c>
    </row>
    <row r="1765" spans="1:3" x14ac:dyDescent="0.2">
      <c r="A1765">
        <v>1764</v>
      </c>
      <c r="B1765" t="s">
        <v>8361</v>
      </c>
      <c r="C1765" t="s">
        <v>6537</v>
      </c>
    </row>
    <row r="1766" spans="1:3" x14ac:dyDescent="0.2">
      <c r="A1766">
        <v>1765</v>
      </c>
      <c r="B1766" t="s">
        <v>8362</v>
      </c>
      <c r="C1766" t="s">
        <v>8363</v>
      </c>
    </row>
    <row r="1767" spans="1:3" x14ac:dyDescent="0.2">
      <c r="A1767">
        <v>1766</v>
      </c>
      <c r="B1767" t="s">
        <v>8364</v>
      </c>
      <c r="C1767" t="s">
        <v>6537</v>
      </c>
    </row>
    <row r="1768" spans="1:3" x14ac:dyDescent="0.2">
      <c r="A1768">
        <v>1767</v>
      </c>
      <c r="B1768" t="s">
        <v>8365</v>
      </c>
      <c r="C1768" t="s">
        <v>6537</v>
      </c>
    </row>
    <row r="1769" spans="1:3" x14ac:dyDescent="0.2">
      <c r="A1769">
        <v>1768</v>
      </c>
      <c r="B1769" t="s">
        <v>8366</v>
      </c>
      <c r="C1769" t="s">
        <v>6537</v>
      </c>
    </row>
    <row r="1770" spans="1:3" x14ac:dyDescent="0.2">
      <c r="A1770">
        <v>1769</v>
      </c>
      <c r="B1770" t="s">
        <v>8367</v>
      </c>
      <c r="C1770" t="s">
        <v>6537</v>
      </c>
    </row>
    <row r="1771" spans="1:3" x14ac:dyDescent="0.2">
      <c r="A1771">
        <v>1770</v>
      </c>
      <c r="B1771" t="s">
        <v>8368</v>
      </c>
      <c r="C1771" t="s">
        <v>6537</v>
      </c>
    </row>
    <row r="1772" spans="1:3" x14ac:dyDescent="0.2">
      <c r="A1772">
        <v>1771</v>
      </c>
      <c r="B1772" t="s">
        <v>8369</v>
      </c>
      <c r="C1772" t="s">
        <v>6537</v>
      </c>
    </row>
    <row r="1773" spans="1:3" x14ac:dyDescent="0.2">
      <c r="A1773">
        <v>1772</v>
      </c>
      <c r="B1773" t="s">
        <v>8370</v>
      </c>
      <c r="C1773" t="s">
        <v>6537</v>
      </c>
    </row>
    <row r="1774" spans="1:3" x14ac:dyDescent="0.2">
      <c r="A1774">
        <v>1773</v>
      </c>
      <c r="B1774" t="s">
        <v>8371</v>
      </c>
      <c r="C1774" t="s">
        <v>6537</v>
      </c>
    </row>
    <row r="1775" spans="1:3" x14ac:dyDescent="0.2">
      <c r="A1775">
        <v>1774</v>
      </c>
      <c r="B1775" t="s">
        <v>8372</v>
      </c>
      <c r="C1775" t="s">
        <v>6537</v>
      </c>
    </row>
    <row r="1776" spans="1:3" x14ac:dyDescent="0.2">
      <c r="A1776">
        <v>1775</v>
      </c>
      <c r="B1776" t="s">
        <v>8373</v>
      </c>
      <c r="C1776" t="s">
        <v>6537</v>
      </c>
    </row>
    <row r="1777" spans="1:3" x14ac:dyDescent="0.2">
      <c r="A1777">
        <v>1776</v>
      </c>
      <c r="B1777" t="s">
        <v>2750</v>
      </c>
      <c r="C1777" t="s">
        <v>6537</v>
      </c>
    </row>
    <row r="1778" spans="1:3" x14ac:dyDescent="0.2">
      <c r="A1778">
        <v>1777</v>
      </c>
      <c r="B1778" t="s">
        <v>8374</v>
      </c>
      <c r="C1778" t="s">
        <v>6537</v>
      </c>
    </row>
    <row r="1779" spans="1:3" x14ac:dyDescent="0.2">
      <c r="A1779">
        <v>1778</v>
      </c>
      <c r="B1779" t="s">
        <v>8375</v>
      </c>
      <c r="C1779" t="s">
        <v>6537</v>
      </c>
    </row>
    <row r="1780" spans="1:3" x14ac:dyDescent="0.2">
      <c r="A1780">
        <v>1779</v>
      </c>
      <c r="B1780" t="s">
        <v>8376</v>
      </c>
      <c r="C1780" t="s">
        <v>6537</v>
      </c>
    </row>
    <row r="1781" spans="1:3" x14ac:dyDescent="0.2">
      <c r="A1781">
        <v>1780</v>
      </c>
      <c r="B1781" t="s">
        <v>8377</v>
      </c>
      <c r="C1781" t="s">
        <v>6537</v>
      </c>
    </row>
    <row r="1782" spans="1:3" x14ac:dyDescent="0.2">
      <c r="A1782">
        <v>1781</v>
      </c>
      <c r="B1782" t="s">
        <v>8378</v>
      </c>
      <c r="C1782" t="s">
        <v>6537</v>
      </c>
    </row>
    <row r="1783" spans="1:3" x14ac:dyDescent="0.2">
      <c r="A1783">
        <v>1782</v>
      </c>
      <c r="B1783" t="s">
        <v>8379</v>
      </c>
      <c r="C1783" t="s">
        <v>6537</v>
      </c>
    </row>
    <row r="1784" spans="1:3" x14ac:dyDescent="0.2">
      <c r="A1784">
        <v>1783</v>
      </c>
      <c r="B1784" t="s">
        <v>8380</v>
      </c>
      <c r="C1784" t="s">
        <v>6537</v>
      </c>
    </row>
    <row r="1785" spans="1:3" x14ac:dyDescent="0.2">
      <c r="A1785">
        <v>1784</v>
      </c>
      <c r="B1785" t="s">
        <v>8381</v>
      </c>
      <c r="C1785" t="s">
        <v>6537</v>
      </c>
    </row>
    <row r="1786" spans="1:3" x14ac:dyDescent="0.2">
      <c r="A1786">
        <v>1785</v>
      </c>
      <c r="B1786" t="s">
        <v>8382</v>
      </c>
      <c r="C1786" t="s">
        <v>6537</v>
      </c>
    </row>
    <row r="1787" spans="1:3" x14ac:dyDescent="0.2">
      <c r="A1787">
        <v>1786</v>
      </c>
      <c r="B1787" t="s">
        <v>8383</v>
      </c>
      <c r="C1787" t="s">
        <v>6537</v>
      </c>
    </row>
    <row r="1788" spans="1:3" x14ac:dyDescent="0.2">
      <c r="A1788">
        <v>1787</v>
      </c>
      <c r="B1788" t="s">
        <v>8384</v>
      </c>
      <c r="C1788" t="s">
        <v>6537</v>
      </c>
    </row>
    <row r="1789" spans="1:3" x14ac:dyDescent="0.2">
      <c r="A1789">
        <v>1788</v>
      </c>
      <c r="B1789" t="s">
        <v>8385</v>
      </c>
      <c r="C1789" t="s">
        <v>6537</v>
      </c>
    </row>
    <row r="1790" spans="1:3" x14ac:dyDescent="0.2">
      <c r="A1790">
        <v>1789</v>
      </c>
      <c r="B1790" t="s">
        <v>8386</v>
      </c>
      <c r="C1790" t="s">
        <v>6537</v>
      </c>
    </row>
    <row r="1791" spans="1:3" x14ac:dyDescent="0.2">
      <c r="A1791">
        <v>1790</v>
      </c>
      <c r="B1791" t="s">
        <v>8387</v>
      </c>
      <c r="C1791" t="s">
        <v>6537</v>
      </c>
    </row>
    <row r="1792" spans="1:3" x14ac:dyDescent="0.2">
      <c r="A1792">
        <v>1791</v>
      </c>
      <c r="B1792" t="s">
        <v>8388</v>
      </c>
      <c r="C1792" t="s">
        <v>6537</v>
      </c>
    </row>
    <row r="1793" spans="1:3" x14ac:dyDescent="0.2">
      <c r="A1793">
        <v>1792</v>
      </c>
      <c r="B1793" t="s">
        <v>8389</v>
      </c>
      <c r="C1793" t="s">
        <v>6537</v>
      </c>
    </row>
    <row r="1794" spans="1:3" x14ac:dyDescent="0.2">
      <c r="A1794">
        <v>1793</v>
      </c>
      <c r="B1794" t="s">
        <v>8390</v>
      </c>
      <c r="C1794" t="s">
        <v>8391</v>
      </c>
    </row>
    <row r="1795" spans="1:3" x14ac:dyDescent="0.2">
      <c r="A1795">
        <v>1794</v>
      </c>
      <c r="B1795" t="s">
        <v>8392</v>
      </c>
      <c r="C1795" t="s">
        <v>6537</v>
      </c>
    </row>
    <row r="1796" spans="1:3" x14ac:dyDescent="0.2">
      <c r="A1796">
        <v>1795</v>
      </c>
      <c r="B1796" t="s">
        <v>8393</v>
      </c>
      <c r="C1796" t="s">
        <v>6537</v>
      </c>
    </row>
    <row r="1797" spans="1:3" x14ac:dyDescent="0.2">
      <c r="A1797">
        <v>1796</v>
      </c>
      <c r="B1797" t="s">
        <v>5075</v>
      </c>
      <c r="C1797" t="s">
        <v>6537</v>
      </c>
    </row>
    <row r="1798" spans="1:3" x14ac:dyDescent="0.2">
      <c r="A1798">
        <v>1797</v>
      </c>
      <c r="B1798" t="s">
        <v>8394</v>
      </c>
      <c r="C1798" t="s">
        <v>6537</v>
      </c>
    </row>
    <row r="1799" spans="1:3" x14ac:dyDescent="0.2">
      <c r="A1799">
        <v>1798</v>
      </c>
      <c r="B1799" t="s">
        <v>8395</v>
      </c>
      <c r="C1799" t="s">
        <v>6537</v>
      </c>
    </row>
    <row r="1800" spans="1:3" x14ac:dyDescent="0.2">
      <c r="A1800">
        <v>1799</v>
      </c>
      <c r="B1800" t="s">
        <v>8396</v>
      </c>
      <c r="C1800" t="s">
        <v>6537</v>
      </c>
    </row>
    <row r="1801" spans="1:3" x14ac:dyDescent="0.2">
      <c r="A1801">
        <v>1800</v>
      </c>
      <c r="B1801" t="s">
        <v>1665</v>
      </c>
      <c r="C1801" t="s">
        <v>6537</v>
      </c>
    </row>
    <row r="1802" spans="1:3" x14ac:dyDescent="0.2">
      <c r="A1802">
        <v>1801</v>
      </c>
      <c r="B1802" t="s">
        <v>8397</v>
      </c>
      <c r="C1802" t="s">
        <v>6537</v>
      </c>
    </row>
    <row r="1803" spans="1:3" x14ac:dyDescent="0.2">
      <c r="A1803">
        <v>1802</v>
      </c>
      <c r="B1803" t="s">
        <v>8398</v>
      </c>
      <c r="C1803" t="s">
        <v>6537</v>
      </c>
    </row>
    <row r="1804" spans="1:3" x14ac:dyDescent="0.2">
      <c r="A1804">
        <v>1803</v>
      </c>
      <c r="B1804" t="s">
        <v>8399</v>
      </c>
      <c r="C1804" t="s">
        <v>6537</v>
      </c>
    </row>
    <row r="1805" spans="1:3" x14ac:dyDescent="0.2">
      <c r="A1805">
        <v>1804</v>
      </c>
      <c r="B1805" t="s">
        <v>8400</v>
      </c>
      <c r="C1805" t="s">
        <v>6537</v>
      </c>
    </row>
    <row r="1806" spans="1:3" x14ac:dyDescent="0.2">
      <c r="A1806">
        <v>1805</v>
      </c>
      <c r="B1806" t="s">
        <v>8401</v>
      </c>
      <c r="C1806" t="s">
        <v>6537</v>
      </c>
    </row>
    <row r="1807" spans="1:3" x14ac:dyDescent="0.2">
      <c r="A1807">
        <v>1806</v>
      </c>
      <c r="B1807" t="s">
        <v>8402</v>
      </c>
      <c r="C1807" t="s">
        <v>8403</v>
      </c>
    </row>
    <row r="1808" spans="1:3" x14ac:dyDescent="0.2">
      <c r="A1808">
        <v>1807</v>
      </c>
      <c r="B1808" t="s">
        <v>8402</v>
      </c>
      <c r="C1808" t="s">
        <v>8404</v>
      </c>
    </row>
    <row r="1809" spans="1:3" x14ac:dyDescent="0.2">
      <c r="A1809">
        <v>1808</v>
      </c>
      <c r="B1809" t="s">
        <v>8402</v>
      </c>
      <c r="C1809" t="s">
        <v>8405</v>
      </c>
    </row>
    <row r="1810" spans="1:3" x14ac:dyDescent="0.2">
      <c r="A1810">
        <v>1809</v>
      </c>
      <c r="B1810" t="s">
        <v>8402</v>
      </c>
      <c r="C1810" t="s">
        <v>8406</v>
      </c>
    </row>
    <row r="1811" spans="1:3" x14ac:dyDescent="0.2">
      <c r="A1811">
        <v>1810</v>
      </c>
      <c r="B1811" t="s">
        <v>8402</v>
      </c>
      <c r="C1811" t="s">
        <v>8407</v>
      </c>
    </row>
    <row r="1812" spans="1:3" x14ac:dyDescent="0.2">
      <c r="A1812">
        <v>1811</v>
      </c>
      <c r="B1812" t="s">
        <v>8402</v>
      </c>
      <c r="C1812" t="s">
        <v>8408</v>
      </c>
    </row>
    <row r="1813" spans="1:3" x14ac:dyDescent="0.2">
      <c r="A1813">
        <v>1812</v>
      </c>
      <c r="B1813" t="s">
        <v>8402</v>
      </c>
      <c r="C1813" t="s">
        <v>8409</v>
      </c>
    </row>
    <row r="1814" spans="1:3" x14ac:dyDescent="0.2">
      <c r="A1814">
        <v>1813</v>
      </c>
      <c r="B1814" t="s">
        <v>8402</v>
      </c>
      <c r="C1814" t="s">
        <v>8410</v>
      </c>
    </row>
    <row r="1815" spans="1:3" x14ac:dyDescent="0.2">
      <c r="A1815">
        <v>1814</v>
      </c>
      <c r="B1815" t="s">
        <v>8402</v>
      </c>
      <c r="C1815" t="s">
        <v>8411</v>
      </c>
    </row>
    <row r="1816" spans="1:3" x14ac:dyDescent="0.2">
      <c r="A1816">
        <v>1815</v>
      </c>
      <c r="B1816" t="s">
        <v>8402</v>
      </c>
      <c r="C1816" t="s">
        <v>8412</v>
      </c>
    </row>
    <row r="1817" spans="1:3" x14ac:dyDescent="0.2">
      <c r="A1817">
        <v>1816</v>
      </c>
      <c r="B1817" t="s">
        <v>8402</v>
      </c>
      <c r="C1817" t="s">
        <v>8413</v>
      </c>
    </row>
    <row r="1818" spans="1:3" x14ac:dyDescent="0.2">
      <c r="A1818">
        <v>1817</v>
      </c>
      <c r="B1818" t="s">
        <v>8402</v>
      </c>
      <c r="C1818" t="s">
        <v>8414</v>
      </c>
    </row>
    <row r="1819" spans="1:3" x14ac:dyDescent="0.2">
      <c r="A1819">
        <v>1818</v>
      </c>
      <c r="B1819" t="s">
        <v>8402</v>
      </c>
      <c r="C1819" t="s">
        <v>8415</v>
      </c>
    </row>
    <row r="1820" spans="1:3" x14ac:dyDescent="0.2">
      <c r="A1820">
        <v>1819</v>
      </c>
      <c r="B1820" t="s">
        <v>8416</v>
      </c>
      <c r="C1820" t="s">
        <v>6537</v>
      </c>
    </row>
    <row r="1821" spans="1:3" x14ac:dyDescent="0.2">
      <c r="A1821">
        <v>1820</v>
      </c>
      <c r="B1821" t="s">
        <v>8417</v>
      </c>
      <c r="C1821" t="s">
        <v>6537</v>
      </c>
    </row>
    <row r="1822" spans="1:3" x14ac:dyDescent="0.2">
      <c r="A1822">
        <v>1821</v>
      </c>
      <c r="B1822" t="s">
        <v>8418</v>
      </c>
      <c r="C1822" t="s">
        <v>6537</v>
      </c>
    </row>
    <row r="1823" spans="1:3" x14ac:dyDescent="0.2">
      <c r="A1823">
        <v>1822</v>
      </c>
      <c r="B1823" t="s">
        <v>8419</v>
      </c>
      <c r="C1823" t="s">
        <v>6537</v>
      </c>
    </row>
    <row r="1824" spans="1:3" x14ac:dyDescent="0.2">
      <c r="A1824">
        <v>1823</v>
      </c>
      <c r="B1824" t="s">
        <v>8420</v>
      </c>
      <c r="C1824" t="s">
        <v>6537</v>
      </c>
    </row>
    <row r="1825" spans="1:3" x14ac:dyDescent="0.2">
      <c r="A1825">
        <v>1824</v>
      </c>
      <c r="B1825" t="s">
        <v>8421</v>
      </c>
      <c r="C1825" t="s">
        <v>6537</v>
      </c>
    </row>
    <row r="1826" spans="1:3" x14ac:dyDescent="0.2">
      <c r="A1826">
        <v>1825</v>
      </c>
      <c r="B1826" t="s">
        <v>8422</v>
      </c>
      <c r="C1826" t="s">
        <v>6537</v>
      </c>
    </row>
    <row r="1827" spans="1:3" x14ac:dyDescent="0.2">
      <c r="A1827">
        <v>1826</v>
      </c>
      <c r="B1827" t="s">
        <v>8423</v>
      </c>
      <c r="C1827" t="s">
        <v>6537</v>
      </c>
    </row>
    <row r="1828" spans="1:3" x14ac:dyDescent="0.2">
      <c r="A1828">
        <v>1827</v>
      </c>
      <c r="B1828" t="s">
        <v>8424</v>
      </c>
      <c r="C1828" t="s">
        <v>6537</v>
      </c>
    </row>
    <row r="1829" spans="1:3" x14ac:dyDescent="0.2">
      <c r="A1829">
        <v>1828</v>
      </c>
      <c r="B1829" t="s">
        <v>8425</v>
      </c>
      <c r="C1829" t="s">
        <v>6537</v>
      </c>
    </row>
    <row r="1830" spans="1:3" x14ac:dyDescent="0.2">
      <c r="A1830">
        <v>1829</v>
      </c>
      <c r="B1830" t="s">
        <v>8426</v>
      </c>
      <c r="C1830" t="s">
        <v>6537</v>
      </c>
    </row>
    <row r="1831" spans="1:3" x14ac:dyDescent="0.2">
      <c r="A1831">
        <v>1830</v>
      </c>
      <c r="B1831" t="s">
        <v>8427</v>
      </c>
      <c r="C1831" t="s">
        <v>6537</v>
      </c>
    </row>
    <row r="1832" spans="1:3" x14ac:dyDescent="0.2">
      <c r="A1832">
        <v>1831</v>
      </c>
      <c r="B1832" t="s">
        <v>8428</v>
      </c>
      <c r="C1832" t="s">
        <v>6537</v>
      </c>
    </row>
    <row r="1833" spans="1:3" x14ac:dyDescent="0.2">
      <c r="A1833">
        <v>1832</v>
      </c>
      <c r="B1833" t="s">
        <v>8429</v>
      </c>
      <c r="C1833" t="s">
        <v>6537</v>
      </c>
    </row>
    <row r="1834" spans="1:3" x14ac:dyDescent="0.2">
      <c r="A1834">
        <v>1833</v>
      </c>
      <c r="B1834" t="s">
        <v>8430</v>
      </c>
      <c r="C1834" t="s">
        <v>6537</v>
      </c>
    </row>
    <row r="1835" spans="1:3" x14ac:dyDescent="0.2">
      <c r="A1835">
        <v>1834</v>
      </c>
      <c r="B1835" t="s">
        <v>8431</v>
      </c>
      <c r="C1835" t="s">
        <v>6537</v>
      </c>
    </row>
    <row r="1836" spans="1:3" x14ac:dyDescent="0.2">
      <c r="A1836">
        <v>1835</v>
      </c>
      <c r="B1836" t="s">
        <v>8432</v>
      </c>
      <c r="C1836" t="s">
        <v>6537</v>
      </c>
    </row>
    <row r="1837" spans="1:3" x14ac:dyDescent="0.2">
      <c r="A1837">
        <v>1836</v>
      </c>
      <c r="B1837" t="s">
        <v>8433</v>
      </c>
      <c r="C1837" t="s">
        <v>6537</v>
      </c>
    </row>
    <row r="1838" spans="1:3" x14ac:dyDescent="0.2">
      <c r="A1838">
        <v>1837</v>
      </c>
      <c r="B1838" t="s">
        <v>8434</v>
      </c>
      <c r="C1838" t="s">
        <v>6537</v>
      </c>
    </row>
    <row r="1839" spans="1:3" x14ac:dyDescent="0.2">
      <c r="A1839">
        <v>1838</v>
      </c>
      <c r="B1839" t="s">
        <v>8435</v>
      </c>
      <c r="C1839" t="s">
        <v>6537</v>
      </c>
    </row>
    <row r="1840" spans="1:3" x14ac:dyDescent="0.2">
      <c r="A1840">
        <v>1839</v>
      </c>
      <c r="B1840" t="s">
        <v>8436</v>
      </c>
      <c r="C1840" t="s">
        <v>6537</v>
      </c>
    </row>
    <row r="1841" spans="1:3" x14ac:dyDescent="0.2">
      <c r="A1841">
        <v>1840</v>
      </c>
      <c r="B1841" t="s">
        <v>8437</v>
      </c>
      <c r="C1841" t="s">
        <v>6537</v>
      </c>
    </row>
    <row r="1842" spans="1:3" x14ac:dyDescent="0.2">
      <c r="A1842">
        <v>1841</v>
      </c>
      <c r="B1842" t="s">
        <v>8438</v>
      </c>
      <c r="C1842" t="s">
        <v>6537</v>
      </c>
    </row>
    <row r="1843" spans="1:3" x14ac:dyDescent="0.2">
      <c r="A1843">
        <v>1842</v>
      </c>
      <c r="B1843" t="s">
        <v>8439</v>
      </c>
      <c r="C1843" t="s">
        <v>6537</v>
      </c>
    </row>
    <row r="1844" spans="1:3" x14ac:dyDescent="0.2">
      <c r="A1844">
        <v>1843</v>
      </c>
      <c r="B1844" t="s">
        <v>8440</v>
      </c>
      <c r="C1844" t="s">
        <v>6537</v>
      </c>
    </row>
    <row r="1845" spans="1:3" x14ac:dyDescent="0.2">
      <c r="A1845">
        <v>1844</v>
      </c>
      <c r="B1845" t="s">
        <v>8441</v>
      </c>
      <c r="C1845" t="s">
        <v>6537</v>
      </c>
    </row>
    <row r="1846" spans="1:3" x14ac:dyDescent="0.2">
      <c r="A1846">
        <v>1845</v>
      </c>
      <c r="B1846" t="s">
        <v>8442</v>
      </c>
      <c r="C1846" t="s">
        <v>6537</v>
      </c>
    </row>
    <row r="1847" spans="1:3" x14ac:dyDescent="0.2">
      <c r="A1847">
        <v>1846</v>
      </c>
      <c r="B1847" t="s">
        <v>8443</v>
      </c>
      <c r="C1847" t="s">
        <v>6537</v>
      </c>
    </row>
    <row r="1848" spans="1:3" x14ac:dyDescent="0.2">
      <c r="A1848">
        <v>1847</v>
      </c>
      <c r="B1848" t="s">
        <v>8444</v>
      </c>
      <c r="C1848" t="s">
        <v>6537</v>
      </c>
    </row>
    <row r="1849" spans="1:3" x14ac:dyDescent="0.2">
      <c r="A1849">
        <v>1848</v>
      </c>
      <c r="B1849" t="s">
        <v>8445</v>
      </c>
      <c r="C1849" t="s">
        <v>6537</v>
      </c>
    </row>
    <row r="1850" spans="1:3" x14ac:dyDescent="0.2">
      <c r="A1850">
        <v>1849</v>
      </c>
      <c r="B1850" t="s">
        <v>8446</v>
      </c>
      <c r="C1850" t="s">
        <v>6537</v>
      </c>
    </row>
    <row r="1851" spans="1:3" x14ac:dyDescent="0.2">
      <c r="A1851">
        <v>1850</v>
      </c>
      <c r="B1851" t="s">
        <v>8447</v>
      </c>
      <c r="C1851" t="s">
        <v>6537</v>
      </c>
    </row>
    <row r="1852" spans="1:3" x14ac:dyDescent="0.2">
      <c r="A1852">
        <v>1851</v>
      </c>
      <c r="B1852" t="s">
        <v>8448</v>
      </c>
      <c r="C1852" t="s">
        <v>6537</v>
      </c>
    </row>
    <row r="1853" spans="1:3" x14ac:dyDescent="0.2">
      <c r="A1853">
        <v>1852</v>
      </c>
      <c r="B1853" t="s">
        <v>8449</v>
      </c>
      <c r="C1853" t="s">
        <v>6537</v>
      </c>
    </row>
    <row r="1854" spans="1:3" x14ac:dyDescent="0.2">
      <c r="A1854">
        <v>1853</v>
      </c>
      <c r="B1854" t="s">
        <v>8450</v>
      </c>
      <c r="C1854" t="s">
        <v>6537</v>
      </c>
    </row>
    <row r="1855" spans="1:3" x14ac:dyDescent="0.2">
      <c r="A1855">
        <v>1854</v>
      </c>
      <c r="B1855" t="s">
        <v>8451</v>
      </c>
      <c r="C1855" t="s">
        <v>6537</v>
      </c>
    </row>
    <row r="1856" spans="1:3" x14ac:dyDescent="0.2">
      <c r="A1856">
        <v>1855</v>
      </c>
      <c r="B1856" t="s">
        <v>8452</v>
      </c>
      <c r="C1856" t="s">
        <v>6537</v>
      </c>
    </row>
    <row r="1857" spans="1:3" x14ac:dyDescent="0.2">
      <c r="A1857">
        <v>1856</v>
      </c>
      <c r="B1857" t="s">
        <v>8453</v>
      </c>
      <c r="C1857" t="s">
        <v>6537</v>
      </c>
    </row>
    <row r="1858" spans="1:3" x14ac:dyDescent="0.2">
      <c r="A1858">
        <v>1857</v>
      </c>
      <c r="B1858" t="s">
        <v>8454</v>
      </c>
      <c r="C1858" t="s">
        <v>6537</v>
      </c>
    </row>
    <row r="1859" spans="1:3" x14ac:dyDescent="0.2">
      <c r="A1859">
        <v>1858</v>
      </c>
      <c r="B1859" t="s">
        <v>8455</v>
      </c>
      <c r="C1859" t="s">
        <v>6537</v>
      </c>
    </row>
    <row r="1860" spans="1:3" x14ac:dyDescent="0.2">
      <c r="A1860">
        <v>1859</v>
      </c>
      <c r="B1860" t="s">
        <v>8456</v>
      </c>
      <c r="C1860" t="s">
        <v>6537</v>
      </c>
    </row>
    <row r="1861" spans="1:3" x14ac:dyDescent="0.2">
      <c r="A1861">
        <v>1860</v>
      </c>
      <c r="B1861" t="s">
        <v>8457</v>
      </c>
      <c r="C1861" t="s">
        <v>8458</v>
      </c>
    </row>
    <row r="1862" spans="1:3" x14ac:dyDescent="0.2">
      <c r="A1862">
        <v>1861</v>
      </c>
      <c r="B1862" t="s">
        <v>8459</v>
      </c>
      <c r="C1862" t="s">
        <v>6537</v>
      </c>
    </row>
    <row r="1863" spans="1:3" x14ac:dyDescent="0.2">
      <c r="A1863">
        <v>1862</v>
      </c>
      <c r="B1863" t="s">
        <v>8460</v>
      </c>
      <c r="C1863" t="s">
        <v>6537</v>
      </c>
    </row>
    <row r="1864" spans="1:3" x14ac:dyDescent="0.2">
      <c r="A1864">
        <v>1863</v>
      </c>
      <c r="B1864" t="s">
        <v>8461</v>
      </c>
      <c r="C1864" t="s">
        <v>6537</v>
      </c>
    </row>
    <row r="1865" spans="1:3" x14ac:dyDescent="0.2">
      <c r="A1865">
        <v>1864</v>
      </c>
      <c r="B1865" t="s">
        <v>8462</v>
      </c>
      <c r="C1865" t="s">
        <v>6537</v>
      </c>
    </row>
    <row r="1866" spans="1:3" x14ac:dyDescent="0.2">
      <c r="A1866">
        <v>1865</v>
      </c>
      <c r="B1866" t="s">
        <v>8463</v>
      </c>
      <c r="C1866" t="s">
        <v>8464</v>
      </c>
    </row>
    <row r="1867" spans="1:3" x14ac:dyDescent="0.2">
      <c r="A1867">
        <v>1866</v>
      </c>
      <c r="B1867" t="s">
        <v>8465</v>
      </c>
      <c r="C1867" t="s">
        <v>6537</v>
      </c>
    </row>
    <row r="1868" spans="1:3" x14ac:dyDescent="0.2">
      <c r="A1868">
        <v>1867</v>
      </c>
      <c r="B1868" t="s">
        <v>8466</v>
      </c>
      <c r="C1868" t="s">
        <v>6537</v>
      </c>
    </row>
    <row r="1869" spans="1:3" x14ac:dyDescent="0.2">
      <c r="A1869">
        <v>1868</v>
      </c>
      <c r="B1869" t="s">
        <v>8467</v>
      </c>
      <c r="C1869" t="s">
        <v>6537</v>
      </c>
    </row>
    <row r="1870" spans="1:3" x14ac:dyDescent="0.2">
      <c r="A1870">
        <v>1869</v>
      </c>
      <c r="B1870" t="s">
        <v>8468</v>
      </c>
      <c r="C1870" t="s">
        <v>6537</v>
      </c>
    </row>
    <row r="1871" spans="1:3" x14ac:dyDescent="0.2">
      <c r="A1871">
        <v>1870</v>
      </c>
      <c r="B1871" t="s">
        <v>8468</v>
      </c>
      <c r="C1871" t="s">
        <v>8469</v>
      </c>
    </row>
    <row r="1872" spans="1:3" x14ac:dyDescent="0.2">
      <c r="A1872">
        <v>1871</v>
      </c>
      <c r="B1872" t="s">
        <v>8470</v>
      </c>
      <c r="C1872" t="s">
        <v>6537</v>
      </c>
    </row>
    <row r="1873" spans="1:3" x14ac:dyDescent="0.2">
      <c r="A1873">
        <v>1872</v>
      </c>
      <c r="B1873" t="s">
        <v>8471</v>
      </c>
      <c r="C1873" t="s">
        <v>6537</v>
      </c>
    </row>
    <row r="1874" spans="1:3" x14ac:dyDescent="0.2">
      <c r="A1874">
        <v>1873</v>
      </c>
      <c r="B1874" t="s">
        <v>8472</v>
      </c>
      <c r="C1874" t="s">
        <v>6537</v>
      </c>
    </row>
    <row r="1875" spans="1:3" x14ac:dyDescent="0.2">
      <c r="A1875">
        <v>1874</v>
      </c>
      <c r="B1875" t="s">
        <v>8473</v>
      </c>
      <c r="C1875" t="s">
        <v>6537</v>
      </c>
    </row>
    <row r="1876" spans="1:3" x14ac:dyDescent="0.2">
      <c r="A1876">
        <v>1875</v>
      </c>
      <c r="B1876" t="s">
        <v>8474</v>
      </c>
      <c r="C1876" t="s">
        <v>8475</v>
      </c>
    </row>
    <row r="1877" spans="1:3" x14ac:dyDescent="0.2">
      <c r="A1877">
        <v>1876</v>
      </c>
      <c r="B1877" t="s">
        <v>6543</v>
      </c>
      <c r="C1877" t="s">
        <v>6537</v>
      </c>
    </row>
    <row r="1878" spans="1:3" x14ac:dyDescent="0.2">
      <c r="A1878">
        <v>1877</v>
      </c>
      <c r="B1878" t="s">
        <v>8476</v>
      </c>
      <c r="C1878" t="s">
        <v>6537</v>
      </c>
    </row>
    <row r="1879" spans="1:3" x14ac:dyDescent="0.2">
      <c r="A1879">
        <v>1878</v>
      </c>
      <c r="B1879" t="s">
        <v>8477</v>
      </c>
      <c r="C1879" t="s">
        <v>6537</v>
      </c>
    </row>
    <row r="1880" spans="1:3" x14ac:dyDescent="0.2">
      <c r="A1880">
        <v>1879</v>
      </c>
      <c r="B1880" t="s">
        <v>8478</v>
      </c>
      <c r="C1880" t="s">
        <v>6537</v>
      </c>
    </row>
    <row r="1881" spans="1:3" x14ac:dyDescent="0.2">
      <c r="A1881">
        <v>1880</v>
      </c>
      <c r="B1881" t="s">
        <v>8479</v>
      </c>
      <c r="C1881" t="s">
        <v>6537</v>
      </c>
    </row>
    <row r="1882" spans="1:3" x14ac:dyDescent="0.2">
      <c r="A1882">
        <v>1881</v>
      </c>
      <c r="B1882" t="s">
        <v>8480</v>
      </c>
      <c r="C1882" t="s">
        <v>6537</v>
      </c>
    </row>
    <row r="1883" spans="1:3" x14ac:dyDescent="0.2">
      <c r="A1883">
        <v>1882</v>
      </c>
      <c r="B1883" t="s">
        <v>8481</v>
      </c>
      <c r="C1883" t="s">
        <v>6537</v>
      </c>
    </row>
    <row r="1884" spans="1:3" x14ac:dyDescent="0.2">
      <c r="A1884">
        <v>1883</v>
      </c>
      <c r="B1884" t="s">
        <v>8482</v>
      </c>
      <c r="C1884" t="s">
        <v>6537</v>
      </c>
    </row>
    <row r="1885" spans="1:3" x14ac:dyDescent="0.2">
      <c r="A1885">
        <v>1884</v>
      </c>
      <c r="B1885" t="s">
        <v>8483</v>
      </c>
      <c r="C1885" t="s">
        <v>6537</v>
      </c>
    </row>
    <row r="1886" spans="1:3" x14ac:dyDescent="0.2">
      <c r="A1886">
        <v>1885</v>
      </c>
      <c r="B1886" t="s">
        <v>8484</v>
      </c>
      <c r="C1886" t="s">
        <v>6537</v>
      </c>
    </row>
    <row r="1887" spans="1:3" x14ac:dyDescent="0.2">
      <c r="A1887">
        <v>1886</v>
      </c>
      <c r="B1887" t="s">
        <v>8485</v>
      </c>
      <c r="C1887" t="s">
        <v>8486</v>
      </c>
    </row>
    <row r="1888" spans="1:3" x14ac:dyDescent="0.2">
      <c r="A1888">
        <v>1887</v>
      </c>
      <c r="B1888" t="s">
        <v>8487</v>
      </c>
      <c r="C1888" t="s">
        <v>6537</v>
      </c>
    </row>
    <row r="1889" spans="1:3" x14ac:dyDescent="0.2">
      <c r="A1889">
        <v>1888</v>
      </c>
      <c r="B1889" t="s">
        <v>8488</v>
      </c>
      <c r="C1889" t="s">
        <v>6537</v>
      </c>
    </row>
    <row r="1890" spans="1:3" x14ac:dyDescent="0.2">
      <c r="A1890">
        <v>1889</v>
      </c>
      <c r="B1890" t="s">
        <v>8489</v>
      </c>
      <c r="C1890" t="s">
        <v>6537</v>
      </c>
    </row>
    <row r="1891" spans="1:3" x14ac:dyDescent="0.2">
      <c r="A1891">
        <v>1890</v>
      </c>
      <c r="B1891" t="s">
        <v>8490</v>
      </c>
      <c r="C1891" t="s">
        <v>6537</v>
      </c>
    </row>
    <row r="1892" spans="1:3" x14ac:dyDescent="0.2">
      <c r="A1892">
        <v>1891</v>
      </c>
      <c r="B1892" t="s">
        <v>8491</v>
      </c>
      <c r="C1892" t="s">
        <v>6537</v>
      </c>
    </row>
    <row r="1893" spans="1:3" x14ac:dyDescent="0.2">
      <c r="A1893">
        <v>1892</v>
      </c>
      <c r="B1893" t="s">
        <v>8492</v>
      </c>
      <c r="C1893" t="s">
        <v>6537</v>
      </c>
    </row>
    <row r="1894" spans="1:3" x14ac:dyDescent="0.2">
      <c r="A1894">
        <v>1893</v>
      </c>
      <c r="B1894" t="s">
        <v>8493</v>
      </c>
      <c r="C1894" t="s">
        <v>6537</v>
      </c>
    </row>
    <row r="1895" spans="1:3" x14ac:dyDescent="0.2">
      <c r="A1895">
        <v>1894</v>
      </c>
      <c r="B1895" t="s">
        <v>8494</v>
      </c>
      <c r="C1895" t="s">
        <v>6537</v>
      </c>
    </row>
    <row r="1896" spans="1:3" x14ac:dyDescent="0.2">
      <c r="A1896">
        <v>1895</v>
      </c>
      <c r="B1896" t="s">
        <v>8495</v>
      </c>
      <c r="C1896" t="s">
        <v>6537</v>
      </c>
    </row>
    <row r="1897" spans="1:3" x14ac:dyDescent="0.2">
      <c r="A1897">
        <v>1896</v>
      </c>
      <c r="B1897" t="s">
        <v>8496</v>
      </c>
      <c r="C1897" t="s">
        <v>6537</v>
      </c>
    </row>
    <row r="1898" spans="1:3" x14ac:dyDescent="0.2">
      <c r="A1898">
        <v>1897</v>
      </c>
      <c r="B1898" t="s">
        <v>8497</v>
      </c>
      <c r="C1898" t="s">
        <v>6537</v>
      </c>
    </row>
    <row r="1899" spans="1:3" x14ac:dyDescent="0.2">
      <c r="A1899">
        <v>1898</v>
      </c>
      <c r="B1899" t="s">
        <v>8498</v>
      </c>
      <c r="C1899" t="s">
        <v>6537</v>
      </c>
    </row>
    <row r="1900" spans="1:3" x14ac:dyDescent="0.2">
      <c r="A1900">
        <v>1899</v>
      </c>
      <c r="B1900" t="s">
        <v>8499</v>
      </c>
      <c r="C1900" t="s">
        <v>6537</v>
      </c>
    </row>
    <row r="1901" spans="1:3" x14ac:dyDescent="0.2">
      <c r="A1901">
        <v>1900</v>
      </c>
      <c r="B1901" t="s">
        <v>8500</v>
      </c>
      <c r="C1901" t="s">
        <v>6537</v>
      </c>
    </row>
    <row r="1902" spans="1:3" x14ac:dyDescent="0.2">
      <c r="A1902">
        <v>1901</v>
      </c>
      <c r="B1902" t="s">
        <v>8501</v>
      </c>
      <c r="C1902" t="s">
        <v>6537</v>
      </c>
    </row>
    <row r="1903" spans="1:3" x14ac:dyDescent="0.2">
      <c r="A1903">
        <v>1902</v>
      </c>
      <c r="B1903" t="s">
        <v>8502</v>
      </c>
      <c r="C1903" t="s">
        <v>6537</v>
      </c>
    </row>
    <row r="1904" spans="1:3" x14ac:dyDescent="0.2">
      <c r="A1904">
        <v>1903</v>
      </c>
      <c r="B1904" t="s">
        <v>8503</v>
      </c>
      <c r="C1904" t="s">
        <v>6537</v>
      </c>
    </row>
    <row r="1905" spans="1:3" x14ac:dyDescent="0.2">
      <c r="A1905">
        <v>1904</v>
      </c>
      <c r="B1905" t="s">
        <v>8504</v>
      </c>
      <c r="C1905" t="s">
        <v>6537</v>
      </c>
    </row>
    <row r="1906" spans="1:3" x14ac:dyDescent="0.2">
      <c r="A1906">
        <v>1905</v>
      </c>
      <c r="B1906" t="s">
        <v>8505</v>
      </c>
      <c r="C1906" t="s">
        <v>6537</v>
      </c>
    </row>
    <row r="1907" spans="1:3" x14ac:dyDescent="0.2">
      <c r="A1907">
        <v>1906</v>
      </c>
      <c r="B1907" t="s">
        <v>8506</v>
      </c>
      <c r="C1907" t="s">
        <v>6537</v>
      </c>
    </row>
    <row r="1908" spans="1:3" x14ac:dyDescent="0.2">
      <c r="A1908">
        <v>1907</v>
      </c>
      <c r="B1908" t="s">
        <v>8507</v>
      </c>
      <c r="C1908" t="s">
        <v>6537</v>
      </c>
    </row>
    <row r="1909" spans="1:3" x14ac:dyDescent="0.2">
      <c r="A1909">
        <v>1908</v>
      </c>
      <c r="B1909" t="s">
        <v>8508</v>
      </c>
      <c r="C1909" t="s">
        <v>6537</v>
      </c>
    </row>
    <row r="1910" spans="1:3" x14ac:dyDescent="0.2">
      <c r="A1910">
        <v>1909</v>
      </c>
      <c r="B1910" t="s">
        <v>8509</v>
      </c>
      <c r="C1910" t="s">
        <v>6537</v>
      </c>
    </row>
    <row r="1911" spans="1:3" x14ac:dyDescent="0.2">
      <c r="A1911">
        <v>1910</v>
      </c>
      <c r="B1911" t="s">
        <v>8510</v>
      </c>
      <c r="C1911" t="s">
        <v>6537</v>
      </c>
    </row>
    <row r="1912" spans="1:3" x14ac:dyDescent="0.2">
      <c r="A1912">
        <v>1911</v>
      </c>
      <c r="B1912" t="s">
        <v>8511</v>
      </c>
      <c r="C1912" t="s">
        <v>6537</v>
      </c>
    </row>
    <row r="1913" spans="1:3" x14ac:dyDescent="0.2">
      <c r="A1913">
        <v>1912</v>
      </c>
      <c r="B1913" t="s">
        <v>8512</v>
      </c>
      <c r="C1913" t="s">
        <v>6537</v>
      </c>
    </row>
    <row r="1914" spans="1:3" x14ac:dyDescent="0.2">
      <c r="A1914">
        <v>1913</v>
      </c>
      <c r="B1914" t="s">
        <v>8513</v>
      </c>
      <c r="C1914" t="s">
        <v>6537</v>
      </c>
    </row>
    <row r="1915" spans="1:3" x14ac:dyDescent="0.2">
      <c r="A1915">
        <v>1914</v>
      </c>
      <c r="B1915" t="s">
        <v>8514</v>
      </c>
      <c r="C1915" t="s">
        <v>6537</v>
      </c>
    </row>
    <row r="1916" spans="1:3" x14ac:dyDescent="0.2">
      <c r="A1916">
        <v>1915</v>
      </c>
      <c r="B1916" t="s">
        <v>8515</v>
      </c>
      <c r="C1916" t="s">
        <v>6537</v>
      </c>
    </row>
    <row r="1917" spans="1:3" x14ac:dyDescent="0.2">
      <c r="A1917">
        <v>1916</v>
      </c>
      <c r="B1917" t="s">
        <v>8516</v>
      </c>
      <c r="C1917" t="s">
        <v>6537</v>
      </c>
    </row>
    <row r="1918" spans="1:3" x14ac:dyDescent="0.2">
      <c r="A1918">
        <v>1917</v>
      </c>
      <c r="B1918" t="s">
        <v>8517</v>
      </c>
      <c r="C1918" t="s">
        <v>6537</v>
      </c>
    </row>
    <row r="1919" spans="1:3" x14ac:dyDescent="0.2">
      <c r="A1919">
        <v>1918</v>
      </c>
      <c r="B1919" t="s">
        <v>8518</v>
      </c>
      <c r="C1919" t="s">
        <v>6537</v>
      </c>
    </row>
    <row r="1920" spans="1:3" x14ac:dyDescent="0.2">
      <c r="A1920">
        <v>1919</v>
      </c>
      <c r="B1920" t="s">
        <v>8519</v>
      </c>
      <c r="C1920" t="s">
        <v>8520</v>
      </c>
    </row>
    <row r="1921" spans="1:3" x14ac:dyDescent="0.2">
      <c r="A1921">
        <v>1920</v>
      </c>
      <c r="B1921" t="s">
        <v>8521</v>
      </c>
      <c r="C1921" t="s">
        <v>6537</v>
      </c>
    </row>
    <row r="1922" spans="1:3" x14ac:dyDescent="0.2">
      <c r="A1922">
        <v>1921</v>
      </c>
      <c r="B1922" t="s">
        <v>8522</v>
      </c>
      <c r="C1922" t="s">
        <v>8523</v>
      </c>
    </row>
    <row r="1923" spans="1:3" x14ac:dyDescent="0.2">
      <c r="A1923">
        <v>1922</v>
      </c>
      <c r="B1923" t="s">
        <v>8524</v>
      </c>
      <c r="C1923" t="s">
        <v>6537</v>
      </c>
    </row>
    <row r="1924" spans="1:3" x14ac:dyDescent="0.2">
      <c r="A1924">
        <v>1923</v>
      </c>
      <c r="B1924" t="s">
        <v>8525</v>
      </c>
      <c r="C1924" t="s">
        <v>6537</v>
      </c>
    </row>
    <row r="1925" spans="1:3" x14ac:dyDescent="0.2">
      <c r="A1925">
        <v>1924</v>
      </c>
      <c r="B1925" t="s">
        <v>8526</v>
      </c>
      <c r="C1925" t="s">
        <v>6537</v>
      </c>
    </row>
    <row r="1926" spans="1:3" x14ac:dyDescent="0.2">
      <c r="A1926">
        <v>1925</v>
      </c>
      <c r="B1926" t="s">
        <v>8527</v>
      </c>
      <c r="C1926" t="s">
        <v>6537</v>
      </c>
    </row>
    <row r="1927" spans="1:3" x14ac:dyDescent="0.2">
      <c r="A1927">
        <v>1926</v>
      </c>
      <c r="B1927" t="s">
        <v>8528</v>
      </c>
      <c r="C1927" t="s">
        <v>6537</v>
      </c>
    </row>
    <row r="1928" spans="1:3" x14ac:dyDescent="0.2">
      <c r="A1928">
        <v>1927</v>
      </c>
      <c r="B1928" t="s">
        <v>8529</v>
      </c>
      <c r="C1928" t="s">
        <v>6537</v>
      </c>
    </row>
    <row r="1929" spans="1:3" x14ac:dyDescent="0.2">
      <c r="A1929">
        <v>1928</v>
      </c>
      <c r="B1929" t="s">
        <v>8530</v>
      </c>
      <c r="C1929" t="s">
        <v>6537</v>
      </c>
    </row>
    <row r="1930" spans="1:3" x14ac:dyDescent="0.2">
      <c r="A1930">
        <v>1929</v>
      </c>
      <c r="B1930" t="s">
        <v>8531</v>
      </c>
      <c r="C1930" t="s">
        <v>6537</v>
      </c>
    </row>
    <row r="1931" spans="1:3" x14ac:dyDescent="0.2">
      <c r="A1931">
        <v>1930</v>
      </c>
      <c r="B1931" t="s">
        <v>8527</v>
      </c>
      <c r="C1931" t="s">
        <v>8532</v>
      </c>
    </row>
    <row r="1932" spans="1:3" x14ac:dyDescent="0.2">
      <c r="A1932">
        <v>1931</v>
      </c>
      <c r="B1932" t="s">
        <v>8533</v>
      </c>
      <c r="C1932" t="s">
        <v>6537</v>
      </c>
    </row>
    <row r="1933" spans="1:3" x14ac:dyDescent="0.2">
      <c r="A1933">
        <v>1932</v>
      </c>
      <c r="B1933" t="s">
        <v>8534</v>
      </c>
      <c r="C1933" t="s">
        <v>6537</v>
      </c>
    </row>
    <row r="1934" spans="1:3" x14ac:dyDescent="0.2">
      <c r="A1934">
        <v>1933</v>
      </c>
      <c r="B1934" t="s">
        <v>5653</v>
      </c>
      <c r="C1934" t="s">
        <v>6537</v>
      </c>
    </row>
    <row r="1935" spans="1:3" x14ac:dyDescent="0.2">
      <c r="A1935">
        <v>1934</v>
      </c>
      <c r="B1935" t="s">
        <v>8535</v>
      </c>
      <c r="C1935" t="s">
        <v>6537</v>
      </c>
    </row>
    <row r="1936" spans="1:3" x14ac:dyDescent="0.2">
      <c r="A1936">
        <v>1935</v>
      </c>
      <c r="B1936" t="s">
        <v>8536</v>
      </c>
      <c r="C1936" t="s">
        <v>6537</v>
      </c>
    </row>
    <row r="1937" spans="1:3" x14ac:dyDescent="0.2">
      <c r="A1937">
        <v>1936</v>
      </c>
      <c r="B1937" t="s">
        <v>8537</v>
      </c>
      <c r="C1937" t="s">
        <v>6537</v>
      </c>
    </row>
    <row r="1938" spans="1:3" x14ac:dyDescent="0.2">
      <c r="A1938">
        <v>1937</v>
      </c>
      <c r="B1938" t="s">
        <v>8538</v>
      </c>
      <c r="C1938" t="s">
        <v>8539</v>
      </c>
    </row>
    <row r="1939" spans="1:3" x14ac:dyDescent="0.2">
      <c r="A1939">
        <v>1938</v>
      </c>
      <c r="B1939" t="s">
        <v>8540</v>
      </c>
      <c r="C1939" t="s">
        <v>6537</v>
      </c>
    </row>
    <row r="1940" spans="1:3" x14ac:dyDescent="0.2">
      <c r="A1940">
        <v>1939</v>
      </c>
      <c r="B1940" t="s">
        <v>8541</v>
      </c>
      <c r="C1940" t="s">
        <v>8542</v>
      </c>
    </row>
    <row r="1941" spans="1:3" x14ac:dyDescent="0.2">
      <c r="A1941">
        <v>1940</v>
      </c>
      <c r="B1941" t="s">
        <v>8543</v>
      </c>
      <c r="C1941" t="s">
        <v>6537</v>
      </c>
    </row>
    <row r="1942" spans="1:3" x14ac:dyDescent="0.2">
      <c r="A1942">
        <v>1941</v>
      </c>
      <c r="B1942" t="s">
        <v>8544</v>
      </c>
      <c r="C1942" t="s">
        <v>8545</v>
      </c>
    </row>
    <row r="1943" spans="1:3" x14ac:dyDescent="0.2">
      <c r="A1943">
        <v>1942</v>
      </c>
      <c r="B1943" t="s">
        <v>8544</v>
      </c>
      <c r="C1943" t="s">
        <v>8546</v>
      </c>
    </row>
    <row r="1944" spans="1:3" x14ac:dyDescent="0.2">
      <c r="A1944">
        <v>1943</v>
      </c>
      <c r="B1944" t="s">
        <v>8547</v>
      </c>
      <c r="C1944" t="s">
        <v>6537</v>
      </c>
    </row>
    <row r="1945" spans="1:3" x14ac:dyDescent="0.2">
      <c r="A1945">
        <v>1944</v>
      </c>
      <c r="B1945" t="s">
        <v>8548</v>
      </c>
      <c r="C1945" t="s">
        <v>6537</v>
      </c>
    </row>
    <row r="1946" spans="1:3" x14ac:dyDescent="0.2">
      <c r="A1946">
        <v>1945</v>
      </c>
      <c r="B1946" t="s">
        <v>8549</v>
      </c>
      <c r="C1946" t="s">
        <v>6537</v>
      </c>
    </row>
    <row r="1947" spans="1:3" x14ac:dyDescent="0.2">
      <c r="A1947">
        <v>1946</v>
      </c>
      <c r="B1947" t="s">
        <v>8550</v>
      </c>
      <c r="C1947" t="s">
        <v>6537</v>
      </c>
    </row>
    <row r="1948" spans="1:3" x14ac:dyDescent="0.2">
      <c r="A1948">
        <v>1947</v>
      </c>
      <c r="B1948" t="s">
        <v>8551</v>
      </c>
      <c r="C1948" t="s">
        <v>6537</v>
      </c>
    </row>
    <row r="1949" spans="1:3" x14ac:dyDescent="0.2">
      <c r="A1949">
        <v>1948</v>
      </c>
      <c r="B1949" t="s">
        <v>8552</v>
      </c>
      <c r="C1949" t="s">
        <v>6537</v>
      </c>
    </row>
    <row r="1950" spans="1:3" x14ac:dyDescent="0.2">
      <c r="A1950">
        <v>1949</v>
      </c>
      <c r="B1950" t="s">
        <v>8553</v>
      </c>
      <c r="C1950" t="s">
        <v>6537</v>
      </c>
    </row>
    <row r="1951" spans="1:3" x14ac:dyDescent="0.2">
      <c r="A1951">
        <v>1950</v>
      </c>
      <c r="B1951" t="s">
        <v>8554</v>
      </c>
      <c r="C1951" t="s">
        <v>6537</v>
      </c>
    </row>
    <row r="1952" spans="1:3" x14ac:dyDescent="0.2">
      <c r="A1952">
        <v>1951</v>
      </c>
      <c r="B1952" t="s">
        <v>8555</v>
      </c>
      <c r="C1952" t="s">
        <v>6537</v>
      </c>
    </row>
    <row r="1953" spans="1:3" x14ac:dyDescent="0.2">
      <c r="A1953">
        <v>1952</v>
      </c>
      <c r="B1953" t="s">
        <v>8556</v>
      </c>
      <c r="C1953" t="s">
        <v>6537</v>
      </c>
    </row>
    <row r="1954" spans="1:3" x14ac:dyDescent="0.2">
      <c r="A1954">
        <v>1953</v>
      </c>
      <c r="B1954" t="s">
        <v>8557</v>
      </c>
      <c r="C1954" t="s">
        <v>6537</v>
      </c>
    </row>
    <row r="1955" spans="1:3" x14ac:dyDescent="0.2">
      <c r="A1955">
        <v>1954</v>
      </c>
      <c r="B1955" t="s">
        <v>8558</v>
      </c>
      <c r="C1955" t="s">
        <v>6537</v>
      </c>
    </row>
    <row r="1956" spans="1:3" x14ac:dyDescent="0.2">
      <c r="A1956">
        <v>1955</v>
      </c>
      <c r="B1956" t="s">
        <v>8559</v>
      </c>
      <c r="C1956" t="s">
        <v>6537</v>
      </c>
    </row>
    <row r="1957" spans="1:3" x14ac:dyDescent="0.2">
      <c r="A1957">
        <v>1956</v>
      </c>
      <c r="B1957" t="s">
        <v>8560</v>
      </c>
      <c r="C1957" t="s">
        <v>6537</v>
      </c>
    </row>
    <row r="1958" spans="1:3" x14ac:dyDescent="0.2">
      <c r="A1958">
        <v>1957</v>
      </c>
      <c r="B1958" t="s">
        <v>8561</v>
      </c>
      <c r="C1958" t="s">
        <v>6537</v>
      </c>
    </row>
    <row r="1959" spans="1:3" x14ac:dyDescent="0.2">
      <c r="A1959">
        <v>1958</v>
      </c>
      <c r="B1959" t="s">
        <v>8562</v>
      </c>
      <c r="C1959" t="s">
        <v>6537</v>
      </c>
    </row>
    <row r="1960" spans="1:3" x14ac:dyDescent="0.2">
      <c r="A1960">
        <v>1959</v>
      </c>
      <c r="B1960" t="s">
        <v>8563</v>
      </c>
      <c r="C1960" t="s">
        <v>6537</v>
      </c>
    </row>
    <row r="1961" spans="1:3" x14ac:dyDescent="0.2">
      <c r="A1961">
        <v>1960</v>
      </c>
      <c r="B1961" t="s">
        <v>8564</v>
      </c>
      <c r="C1961" t="s">
        <v>6537</v>
      </c>
    </row>
    <row r="1962" spans="1:3" x14ac:dyDescent="0.2">
      <c r="A1962">
        <v>1961</v>
      </c>
      <c r="B1962" t="s">
        <v>8565</v>
      </c>
      <c r="C1962" t="s">
        <v>6537</v>
      </c>
    </row>
    <row r="1963" spans="1:3" x14ac:dyDescent="0.2">
      <c r="A1963">
        <v>1962</v>
      </c>
      <c r="B1963" t="s">
        <v>8566</v>
      </c>
      <c r="C1963" t="s">
        <v>6537</v>
      </c>
    </row>
    <row r="1964" spans="1:3" x14ac:dyDescent="0.2">
      <c r="A1964">
        <v>1963</v>
      </c>
      <c r="B1964" t="s">
        <v>8567</v>
      </c>
      <c r="C1964" t="s">
        <v>6537</v>
      </c>
    </row>
    <row r="1965" spans="1:3" x14ac:dyDescent="0.2">
      <c r="A1965">
        <v>1964</v>
      </c>
      <c r="B1965" t="s">
        <v>8568</v>
      </c>
      <c r="C1965" t="s">
        <v>6537</v>
      </c>
    </row>
    <row r="1966" spans="1:3" x14ac:dyDescent="0.2">
      <c r="A1966">
        <v>1965</v>
      </c>
      <c r="B1966" t="s">
        <v>8569</v>
      </c>
      <c r="C1966" t="s">
        <v>6537</v>
      </c>
    </row>
    <row r="1967" spans="1:3" x14ac:dyDescent="0.2">
      <c r="A1967">
        <v>1966</v>
      </c>
      <c r="B1967" t="s">
        <v>8570</v>
      </c>
      <c r="C1967" t="s">
        <v>6537</v>
      </c>
    </row>
    <row r="1968" spans="1:3" x14ac:dyDescent="0.2">
      <c r="A1968">
        <v>1967</v>
      </c>
      <c r="B1968" t="s">
        <v>8571</v>
      </c>
      <c r="C1968" t="s">
        <v>6537</v>
      </c>
    </row>
    <row r="1969" spans="1:3" x14ac:dyDescent="0.2">
      <c r="A1969">
        <v>1968</v>
      </c>
      <c r="B1969" t="s">
        <v>8572</v>
      </c>
      <c r="C1969" t="s">
        <v>6537</v>
      </c>
    </row>
    <row r="1970" spans="1:3" x14ac:dyDescent="0.2">
      <c r="A1970">
        <v>1969</v>
      </c>
      <c r="B1970" t="s">
        <v>8573</v>
      </c>
      <c r="C1970" t="s">
        <v>6537</v>
      </c>
    </row>
    <row r="1971" spans="1:3" x14ac:dyDescent="0.2">
      <c r="A1971">
        <v>1970</v>
      </c>
      <c r="B1971" t="s">
        <v>8574</v>
      </c>
      <c r="C1971" t="s">
        <v>6537</v>
      </c>
    </row>
    <row r="1972" spans="1:3" x14ac:dyDescent="0.2">
      <c r="A1972">
        <v>1971</v>
      </c>
      <c r="B1972" t="s">
        <v>8575</v>
      </c>
      <c r="C1972" t="s">
        <v>6537</v>
      </c>
    </row>
    <row r="1973" spans="1:3" x14ac:dyDescent="0.2">
      <c r="A1973">
        <v>1972</v>
      </c>
      <c r="B1973" t="s">
        <v>8576</v>
      </c>
      <c r="C1973" t="s">
        <v>6537</v>
      </c>
    </row>
    <row r="1974" spans="1:3" x14ac:dyDescent="0.2">
      <c r="A1974">
        <v>1973</v>
      </c>
      <c r="B1974" t="s">
        <v>8577</v>
      </c>
      <c r="C1974" t="s">
        <v>6537</v>
      </c>
    </row>
    <row r="1975" spans="1:3" x14ac:dyDescent="0.2">
      <c r="A1975">
        <v>1974</v>
      </c>
      <c r="B1975" t="s">
        <v>8578</v>
      </c>
      <c r="C1975" t="s">
        <v>6537</v>
      </c>
    </row>
    <row r="1976" spans="1:3" x14ac:dyDescent="0.2">
      <c r="A1976">
        <v>1975</v>
      </c>
      <c r="B1976" t="s">
        <v>8579</v>
      </c>
      <c r="C1976" t="s">
        <v>6537</v>
      </c>
    </row>
    <row r="1977" spans="1:3" x14ac:dyDescent="0.2">
      <c r="A1977">
        <v>1976</v>
      </c>
      <c r="B1977" t="s">
        <v>8580</v>
      </c>
      <c r="C1977" t="s">
        <v>6537</v>
      </c>
    </row>
    <row r="1978" spans="1:3" x14ac:dyDescent="0.2">
      <c r="A1978">
        <v>1977</v>
      </c>
      <c r="B1978" t="s">
        <v>8581</v>
      </c>
      <c r="C1978" t="s">
        <v>6537</v>
      </c>
    </row>
    <row r="1979" spans="1:3" x14ac:dyDescent="0.2">
      <c r="A1979">
        <v>1978</v>
      </c>
      <c r="B1979" t="s">
        <v>8582</v>
      </c>
      <c r="C1979" t="s">
        <v>6537</v>
      </c>
    </row>
    <row r="1980" spans="1:3" x14ac:dyDescent="0.2">
      <c r="A1980">
        <v>1979</v>
      </c>
      <c r="B1980" t="s">
        <v>8583</v>
      </c>
      <c r="C1980" t="s">
        <v>6537</v>
      </c>
    </row>
    <row r="1981" spans="1:3" x14ac:dyDescent="0.2">
      <c r="A1981">
        <v>1980</v>
      </c>
      <c r="B1981" t="s">
        <v>8584</v>
      </c>
      <c r="C1981" t="s">
        <v>6537</v>
      </c>
    </row>
    <row r="1982" spans="1:3" x14ac:dyDescent="0.2">
      <c r="A1982">
        <v>1981</v>
      </c>
      <c r="B1982" t="s">
        <v>8585</v>
      </c>
      <c r="C1982" t="s">
        <v>6537</v>
      </c>
    </row>
    <row r="1983" spans="1:3" x14ac:dyDescent="0.2">
      <c r="A1983">
        <v>1982</v>
      </c>
      <c r="B1983" t="s">
        <v>8586</v>
      </c>
      <c r="C1983" t="s">
        <v>6537</v>
      </c>
    </row>
    <row r="1984" spans="1:3" x14ac:dyDescent="0.2">
      <c r="A1984">
        <v>1983</v>
      </c>
      <c r="B1984" t="s">
        <v>8587</v>
      </c>
      <c r="C1984" t="s">
        <v>6537</v>
      </c>
    </row>
    <row r="1985" spans="1:3" x14ac:dyDescent="0.2">
      <c r="A1985">
        <v>1984</v>
      </c>
      <c r="B1985" t="s">
        <v>8588</v>
      </c>
      <c r="C1985" t="s">
        <v>6537</v>
      </c>
    </row>
    <row r="1986" spans="1:3" x14ac:dyDescent="0.2">
      <c r="A1986">
        <v>1985</v>
      </c>
      <c r="B1986" t="s">
        <v>8589</v>
      </c>
      <c r="C1986" t="s">
        <v>6537</v>
      </c>
    </row>
    <row r="1987" spans="1:3" x14ac:dyDescent="0.2">
      <c r="A1987">
        <v>1986</v>
      </c>
      <c r="B1987" t="s">
        <v>8590</v>
      </c>
      <c r="C1987" t="s">
        <v>6537</v>
      </c>
    </row>
    <row r="1988" spans="1:3" x14ac:dyDescent="0.2">
      <c r="A1988">
        <v>1987</v>
      </c>
      <c r="B1988" t="s">
        <v>8591</v>
      </c>
      <c r="C1988" t="s">
        <v>6537</v>
      </c>
    </row>
    <row r="1989" spans="1:3" x14ac:dyDescent="0.2">
      <c r="A1989">
        <v>1988</v>
      </c>
      <c r="B1989" t="s">
        <v>8592</v>
      </c>
      <c r="C1989" t="s">
        <v>6537</v>
      </c>
    </row>
    <row r="1990" spans="1:3" x14ac:dyDescent="0.2">
      <c r="A1990">
        <v>1989</v>
      </c>
      <c r="B1990" t="s">
        <v>8593</v>
      </c>
      <c r="C1990" t="s">
        <v>6537</v>
      </c>
    </row>
    <row r="1991" spans="1:3" x14ac:dyDescent="0.2">
      <c r="A1991">
        <v>1990</v>
      </c>
      <c r="B1991" t="s">
        <v>8594</v>
      </c>
      <c r="C1991" t="s">
        <v>6537</v>
      </c>
    </row>
    <row r="1992" spans="1:3" x14ac:dyDescent="0.2">
      <c r="A1992">
        <v>1991</v>
      </c>
      <c r="B1992" t="s">
        <v>8595</v>
      </c>
      <c r="C1992" t="s">
        <v>6537</v>
      </c>
    </row>
    <row r="1993" spans="1:3" x14ac:dyDescent="0.2">
      <c r="A1993">
        <v>1992</v>
      </c>
      <c r="B1993" t="s">
        <v>8596</v>
      </c>
      <c r="C1993" t="s">
        <v>6537</v>
      </c>
    </row>
    <row r="1994" spans="1:3" x14ac:dyDescent="0.2">
      <c r="A1994">
        <v>1993</v>
      </c>
      <c r="B1994" t="s">
        <v>8597</v>
      </c>
      <c r="C1994" t="s">
        <v>6537</v>
      </c>
    </row>
    <row r="1995" spans="1:3" x14ac:dyDescent="0.2">
      <c r="A1995">
        <v>1994</v>
      </c>
      <c r="B1995" t="s">
        <v>8598</v>
      </c>
      <c r="C1995" t="s">
        <v>6537</v>
      </c>
    </row>
    <row r="1996" spans="1:3" x14ac:dyDescent="0.2">
      <c r="A1996">
        <v>1995</v>
      </c>
      <c r="B1996" t="s">
        <v>8599</v>
      </c>
      <c r="C1996" t="s">
        <v>6537</v>
      </c>
    </row>
    <row r="1997" spans="1:3" x14ac:dyDescent="0.2">
      <c r="A1997">
        <v>1996</v>
      </c>
      <c r="B1997" t="s">
        <v>8600</v>
      </c>
      <c r="C1997" t="s">
        <v>6537</v>
      </c>
    </row>
    <row r="1998" spans="1:3" x14ac:dyDescent="0.2">
      <c r="A1998">
        <v>1997</v>
      </c>
      <c r="B1998" t="s">
        <v>8601</v>
      </c>
      <c r="C1998" t="s">
        <v>6537</v>
      </c>
    </row>
    <row r="1999" spans="1:3" x14ac:dyDescent="0.2">
      <c r="A1999">
        <v>1998</v>
      </c>
      <c r="B1999" t="s">
        <v>8602</v>
      </c>
      <c r="C1999" t="s">
        <v>6537</v>
      </c>
    </row>
    <row r="2000" spans="1:3" x14ac:dyDescent="0.2">
      <c r="A2000">
        <v>1999</v>
      </c>
      <c r="B2000" t="s">
        <v>8603</v>
      </c>
      <c r="C2000" t="s">
        <v>6537</v>
      </c>
    </row>
    <row r="2001" spans="1:3" x14ac:dyDescent="0.2">
      <c r="A2001">
        <v>2000</v>
      </c>
      <c r="B2001" t="s">
        <v>8604</v>
      </c>
      <c r="C2001" t="s">
        <v>6537</v>
      </c>
    </row>
    <row r="2002" spans="1:3" x14ac:dyDescent="0.2">
      <c r="A2002">
        <v>2001</v>
      </c>
      <c r="B2002" t="s">
        <v>8605</v>
      </c>
      <c r="C2002" t="s">
        <v>6537</v>
      </c>
    </row>
    <row r="2003" spans="1:3" x14ac:dyDescent="0.2">
      <c r="A2003">
        <v>2002</v>
      </c>
      <c r="B2003" t="s">
        <v>8606</v>
      </c>
      <c r="C2003" t="s">
        <v>6537</v>
      </c>
    </row>
    <row r="2004" spans="1:3" x14ac:dyDescent="0.2">
      <c r="A2004">
        <v>2003</v>
      </c>
      <c r="B2004" t="s">
        <v>8607</v>
      </c>
      <c r="C2004" t="s">
        <v>8608</v>
      </c>
    </row>
    <row r="2005" spans="1:3" x14ac:dyDescent="0.2">
      <c r="A2005">
        <v>2004</v>
      </c>
      <c r="B2005" t="s">
        <v>8607</v>
      </c>
      <c r="C2005" t="s">
        <v>8609</v>
      </c>
    </row>
    <row r="2006" spans="1:3" x14ac:dyDescent="0.2">
      <c r="A2006">
        <v>2005</v>
      </c>
      <c r="B2006" t="s">
        <v>8607</v>
      </c>
      <c r="C2006" t="s">
        <v>8610</v>
      </c>
    </row>
    <row r="2007" spans="1:3" x14ac:dyDescent="0.2">
      <c r="A2007">
        <v>2006</v>
      </c>
      <c r="B2007" t="s">
        <v>8611</v>
      </c>
      <c r="C2007" t="s">
        <v>6537</v>
      </c>
    </row>
    <row r="2008" spans="1:3" x14ac:dyDescent="0.2">
      <c r="A2008">
        <v>2007</v>
      </c>
      <c r="B2008" t="s">
        <v>8612</v>
      </c>
      <c r="C2008" t="s">
        <v>6537</v>
      </c>
    </row>
    <row r="2009" spans="1:3" x14ac:dyDescent="0.2">
      <c r="A2009">
        <v>2008</v>
      </c>
      <c r="B2009" t="s">
        <v>8613</v>
      </c>
      <c r="C2009" t="s">
        <v>6537</v>
      </c>
    </row>
    <row r="2010" spans="1:3" x14ac:dyDescent="0.2">
      <c r="A2010">
        <v>2009</v>
      </c>
      <c r="B2010" t="s">
        <v>8614</v>
      </c>
      <c r="C2010" t="s">
        <v>6537</v>
      </c>
    </row>
    <row r="2011" spans="1:3" x14ac:dyDescent="0.2">
      <c r="A2011">
        <v>2010</v>
      </c>
      <c r="B2011" t="s">
        <v>8615</v>
      </c>
      <c r="C2011" t="s">
        <v>6537</v>
      </c>
    </row>
    <row r="2012" spans="1:3" x14ac:dyDescent="0.2">
      <c r="A2012">
        <v>2011</v>
      </c>
      <c r="B2012" t="s">
        <v>8616</v>
      </c>
      <c r="C2012" t="s">
        <v>6537</v>
      </c>
    </row>
    <row r="2013" spans="1:3" x14ac:dyDescent="0.2">
      <c r="A2013">
        <v>2012</v>
      </c>
      <c r="B2013" t="s">
        <v>8617</v>
      </c>
      <c r="C2013" t="s">
        <v>6537</v>
      </c>
    </row>
    <row r="2014" spans="1:3" x14ac:dyDescent="0.2">
      <c r="A2014">
        <v>2013</v>
      </c>
      <c r="B2014" t="s">
        <v>8618</v>
      </c>
      <c r="C2014" t="s">
        <v>6537</v>
      </c>
    </row>
    <row r="2015" spans="1:3" x14ac:dyDescent="0.2">
      <c r="A2015">
        <v>2014</v>
      </c>
      <c r="B2015" t="s">
        <v>8619</v>
      </c>
      <c r="C2015" t="s">
        <v>6537</v>
      </c>
    </row>
    <row r="2016" spans="1:3" x14ac:dyDescent="0.2">
      <c r="A2016">
        <v>2015</v>
      </c>
      <c r="B2016" t="s">
        <v>8620</v>
      </c>
      <c r="C2016" t="s">
        <v>6537</v>
      </c>
    </row>
    <row r="2017" spans="1:3" x14ac:dyDescent="0.2">
      <c r="A2017">
        <v>2016</v>
      </c>
      <c r="B2017" t="s">
        <v>8621</v>
      </c>
      <c r="C2017" t="s">
        <v>6537</v>
      </c>
    </row>
    <row r="2018" spans="1:3" x14ac:dyDescent="0.2">
      <c r="A2018">
        <v>2017</v>
      </c>
      <c r="B2018" t="s">
        <v>8622</v>
      </c>
      <c r="C2018" t="s">
        <v>6537</v>
      </c>
    </row>
    <row r="2019" spans="1:3" x14ac:dyDescent="0.2">
      <c r="A2019">
        <v>2018</v>
      </c>
      <c r="B2019" t="s">
        <v>8623</v>
      </c>
      <c r="C2019" t="s">
        <v>6537</v>
      </c>
    </row>
    <row r="2020" spans="1:3" x14ac:dyDescent="0.2">
      <c r="A2020">
        <v>2019</v>
      </c>
      <c r="B2020" t="s">
        <v>8624</v>
      </c>
      <c r="C2020" t="s">
        <v>6537</v>
      </c>
    </row>
    <row r="2021" spans="1:3" x14ac:dyDescent="0.2">
      <c r="A2021">
        <v>2020</v>
      </c>
      <c r="B2021" t="s">
        <v>8625</v>
      </c>
      <c r="C2021" t="s">
        <v>6537</v>
      </c>
    </row>
    <row r="2022" spans="1:3" x14ac:dyDescent="0.2">
      <c r="A2022">
        <v>2021</v>
      </c>
      <c r="B2022" t="s">
        <v>8626</v>
      </c>
      <c r="C2022" t="s">
        <v>6537</v>
      </c>
    </row>
    <row r="2023" spans="1:3" x14ac:dyDescent="0.2">
      <c r="A2023">
        <v>2022</v>
      </c>
      <c r="B2023" t="s">
        <v>8627</v>
      </c>
      <c r="C2023" t="s">
        <v>6537</v>
      </c>
    </row>
    <row r="2024" spans="1:3" x14ac:dyDescent="0.2">
      <c r="A2024">
        <v>2023</v>
      </c>
      <c r="B2024" t="s">
        <v>8628</v>
      </c>
      <c r="C2024" t="s">
        <v>6537</v>
      </c>
    </row>
    <row r="2025" spans="1:3" x14ac:dyDescent="0.2">
      <c r="A2025">
        <v>2024</v>
      </c>
      <c r="B2025" t="s">
        <v>8629</v>
      </c>
      <c r="C2025" t="s">
        <v>6537</v>
      </c>
    </row>
    <row r="2026" spans="1:3" x14ac:dyDescent="0.2">
      <c r="A2026">
        <v>2025</v>
      </c>
      <c r="B2026" t="s">
        <v>8630</v>
      </c>
      <c r="C2026" t="s">
        <v>6537</v>
      </c>
    </row>
    <row r="2027" spans="1:3" x14ac:dyDescent="0.2">
      <c r="A2027">
        <v>2026</v>
      </c>
      <c r="B2027" t="s">
        <v>8631</v>
      </c>
      <c r="C2027" t="s">
        <v>6537</v>
      </c>
    </row>
    <row r="2028" spans="1:3" x14ac:dyDescent="0.2">
      <c r="A2028">
        <v>2027</v>
      </c>
      <c r="B2028" t="s">
        <v>8632</v>
      </c>
      <c r="C2028" t="s">
        <v>6537</v>
      </c>
    </row>
    <row r="2029" spans="1:3" x14ac:dyDescent="0.2">
      <c r="A2029">
        <v>2028</v>
      </c>
      <c r="B2029" t="s">
        <v>8633</v>
      </c>
      <c r="C2029" t="s">
        <v>8634</v>
      </c>
    </row>
    <row r="2030" spans="1:3" x14ac:dyDescent="0.2">
      <c r="A2030">
        <v>2029</v>
      </c>
      <c r="B2030" t="s">
        <v>8635</v>
      </c>
      <c r="C2030" t="s">
        <v>6537</v>
      </c>
    </row>
    <row r="2031" spans="1:3" x14ac:dyDescent="0.2">
      <c r="A2031">
        <v>2030</v>
      </c>
      <c r="B2031" t="s">
        <v>8636</v>
      </c>
      <c r="C2031" t="s">
        <v>6537</v>
      </c>
    </row>
    <row r="2032" spans="1:3" x14ac:dyDescent="0.2">
      <c r="A2032">
        <v>2031</v>
      </c>
      <c r="B2032" t="s">
        <v>8637</v>
      </c>
      <c r="C2032" t="s">
        <v>6537</v>
      </c>
    </row>
    <row r="2033" spans="1:3" x14ac:dyDescent="0.2">
      <c r="A2033">
        <v>2032</v>
      </c>
      <c r="B2033" t="s">
        <v>8638</v>
      </c>
      <c r="C2033" t="s">
        <v>6537</v>
      </c>
    </row>
    <row r="2034" spans="1:3" x14ac:dyDescent="0.2">
      <c r="A2034">
        <v>2033</v>
      </c>
      <c r="B2034" t="s">
        <v>8639</v>
      </c>
      <c r="C2034" t="s">
        <v>6537</v>
      </c>
    </row>
    <row r="2035" spans="1:3" x14ac:dyDescent="0.2">
      <c r="A2035">
        <v>2034</v>
      </c>
      <c r="B2035" t="s">
        <v>8640</v>
      </c>
      <c r="C2035" t="s">
        <v>6537</v>
      </c>
    </row>
    <row r="2036" spans="1:3" x14ac:dyDescent="0.2">
      <c r="A2036">
        <v>2035</v>
      </c>
      <c r="B2036" t="s">
        <v>8641</v>
      </c>
      <c r="C2036" t="s">
        <v>6537</v>
      </c>
    </row>
    <row r="2037" spans="1:3" x14ac:dyDescent="0.2">
      <c r="A2037">
        <v>2036</v>
      </c>
      <c r="B2037" t="s">
        <v>8642</v>
      </c>
      <c r="C2037" t="s">
        <v>6537</v>
      </c>
    </row>
    <row r="2038" spans="1:3" x14ac:dyDescent="0.2">
      <c r="A2038">
        <v>2037</v>
      </c>
      <c r="B2038" t="s">
        <v>8643</v>
      </c>
      <c r="C2038" t="s">
        <v>6537</v>
      </c>
    </row>
    <row r="2039" spans="1:3" x14ac:dyDescent="0.2">
      <c r="A2039">
        <v>2038</v>
      </c>
      <c r="B2039" t="s">
        <v>8644</v>
      </c>
      <c r="C2039" t="s">
        <v>6537</v>
      </c>
    </row>
    <row r="2040" spans="1:3" x14ac:dyDescent="0.2">
      <c r="A2040">
        <v>2039</v>
      </c>
      <c r="B2040" t="s">
        <v>8645</v>
      </c>
      <c r="C2040" t="s">
        <v>6537</v>
      </c>
    </row>
    <row r="2041" spans="1:3" x14ac:dyDescent="0.2">
      <c r="A2041">
        <v>2040</v>
      </c>
      <c r="B2041" t="s">
        <v>8646</v>
      </c>
      <c r="C2041" t="s">
        <v>6537</v>
      </c>
    </row>
    <row r="2042" spans="1:3" x14ac:dyDescent="0.2">
      <c r="A2042">
        <v>2041</v>
      </c>
      <c r="B2042" t="s">
        <v>8647</v>
      </c>
      <c r="C2042" t="s">
        <v>6537</v>
      </c>
    </row>
    <row r="2043" spans="1:3" x14ac:dyDescent="0.2">
      <c r="A2043">
        <v>2042</v>
      </c>
      <c r="B2043" t="s">
        <v>8648</v>
      </c>
      <c r="C2043" t="s">
        <v>6537</v>
      </c>
    </row>
    <row r="2044" spans="1:3" x14ac:dyDescent="0.2">
      <c r="A2044">
        <v>2043</v>
      </c>
      <c r="B2044" t="s">
        <v>8649</v>
      </c>
      <c r="C2044" t="s">
        <v>6537</v>
      </c>
    </row>
    <row r="2045" spans="1:3" x14ac:dyDescent="0.2">
      <c r="A2045">
        <v>2044</v>
      </c>
      <c r="B2045" t="s">
        <v>8650</v>
      </c>
      <c r="C2045" t="s">
        <v>6537</v>
      </c>
    </row>
    <row r="2046" spans="1:3" x14ac:dyDescent="0.2">
      <c r="A2046">
        <v>2045</v>
      </c>
      <c r="B2046" t="s">
        <v>8651</v>
      </c>
      <c r="C2046" t="s">
        <v>6537</v>
      </c>
    </row>
    <row r="2047" spans="1:3" x14ac:dyDescent="0.2">
      <c r="A2047">
        <v>2046</v>
      </c>
      <c r="B2047" t="s">
        <v>8652</v>
      </c>
      <c r="C2047" t="s">
        <v>8653</v>
      </c>
    </row>
    <row r="2048" spans="1:3" x14ac:dyDescent="0.2">
      <c r="A2048">
        <v>2047</v>
      </c>
      <c r="B2048" t="s">
        <v>8654</v>
      </c>
      <c r="C2048" t="s">
        <v>6537</v>
      </c>
    </row>
    <row r="2049" spans="1:3" x14ac:dyDescent="0.2">
      <c r="A2049">
        <v>2048</v>
      </c>
      <c r="B2049" t="s">
        <v>8655</v>
      </c>
      <c r="C2049" t="s">
        <v>6537</v>
      </c>
    </row>
    <row r="2050" spans="1:3" x14ac:dyDescent="0.2">
      <c r="A2050">
        <v>2049</v>
      </c>
      <c r="B2050" t="s">
        <v>8656</v>
      </c>
      <c r="C2050" t="s">
        <v>6537</v>
      </c>
    </row>
    <row r="2051" spans="1:3" x14ac:dyDescent="0.2">
      <c r="A2051">
        <v>2050</v>
      </c>
      <c r="B2051" t="s">
        <v>8657</v>
      </c>
      <c r="C2051" t="s">
        <v>6537</v>
      </c>
    </row>
    <row r="2052" spans="1:3" x14ac:dyDescent="0.2">
      <c r="A2052">
        <v>2051</v>
      </c>
      <c r="B2052" t="s">
        <v>8658</v>
      </c>
      <c r="C2052" t="s">
        <v>6537</v>
      </c>
    </row>
    <row r="2053" spans="1:3" x14ac:dyDescent="0.2">
      <c r="A2053">
        <v>2052</v>
      </c>
      <c r="B2053" t="s">
        <v>8659</v>
      </c>
      <c r="C2053" t="s">
        <v>6537</v>
      </c>
    </row>
    <row r="2054" spans="1:3" x14ac:dyDescent="0.2">
      <c r="A2054">
        <v>2053</v>
      </c>
      <c r="B2054" t="s">
        <v>8660</v>
      </c>
      <c r="C2054" t="s">
        <v>6537</v>
      </c>
    </row>
    <row r="2055" spans="1:3" x14ac:dyDescent="0.2">
      <c r="A2055">
        <v>2054</v>
      </c>
      <c r="B2055" t="s">
        <v>8661</v>
      </c>
      <c r="C2055" t="s">
        <v>6537</v>
      </c>
    </row>
    <row r="2056" spans="1:3" x14ac:dyDescent="0.2">
      <c r="A2056">
        <v>2055</v>
      </c>
      <c r="B2056" t="s">
        <v>8662</v>
      </c>
      <c r="C2056" t="s">
        <v>6537</v>
      </c>
    </row>
    <row r="2057" spans="1:3" x14ac:dyDescent="0.2">
      <c r="A2057">
        <v>2056</v>
      </c>
      <c r="B2057" t="s">
        <v>8663</v>
      </c>
      <c r="C2057" t="s">
        <v>6537</v>
      </c>
    </row>
    <row r="2058" spans="1:3" x14ac:dyDescent="0.2">
      <c r="A2058">
        <v>2057</v>
      </c>
      <c r="B2058" t="s">
        <v>8664</v>
      </c>
      <c r="C2058" t="s">
        <v>6537</v>
      </c>
    </row>
    <row r="2059" spans="1:3" x14ac:dyDescent="0.2">
      <c r="A2059">
        <v>2058</v>
      </c>
      <c r="B2059" t="s">
        <v>8665</v>
      </c>
      <c r="C2059" t="s">
        <v>6537</v>
      </c>
    </row>
    <row r="2060" spans="1:3" x14ac:dyDescent="0.2">
      <c r="A2060">
        <v>2059</v>
      </c>
      <c r="B2060" t="s">
        <v>8666</v>
      </c>
      <c r="C2060" t="s">
        <v>6537</v>
      </c>
    </row>
    <row r="2061" spans="1:3" x14ac:dyDescent="0.2">
      <c r="A2061">
        <v>2060</v>
      </c>
      <c r="B2061" t="s">
        <v>8667</v>
      </c>
      <c r="C2061" t="s">
        <v>6537</v>
      </c>
    </row>
    <row r="2062" spans="1:3" x14ac:dyDescent="0.2">
      <c r="A2062">
        <v>2061</v>
      </c>
      <c r="B2062" t="s">
        <v>8668</v>
      </c>
      <c r="C2062" t="s">
        <v>6537</v>
      </c>
    </row>
    <row r="2063" spans="1:3" x14ac:dyDescent="0.2">
      <c r="A2063">
        <v>2062</v>
      </c>
      <c r="B2063" t="s">
        <v>8669</v>
      </c>
      <c r="C2063" t="s">
        <v>6537</v>
      </c>
    </row>
    <row r="2064" spans="1:3" x14ac:dyDescent="0.2">
      <c r="A2064">
        <v>2063</v>
      </c>
      <c r="B2064" t="s">
        <v>8670</v>
      </c>
      <c r="C2064" t="s">
        <v>6537</v>
      </c>
    </row>
    <row r="2065" spans="1:3" x14ac:dyDescent="0.2">
      <c r="A2065">
        <v>2064</v>
      </c>
      <c r="B2065" t="s">
        <v>8671</v>
      </c>
      <c r="C2065" t="s">
        <v>6537</v>
      </c>
    </row>
    <row r="2066" spans="1:3" x14ac:dyDescent="0.2">
      <c r="A2066">
        <v>2065</v>
      </c>
      <c r="B2066" t="s">
        <v>8672</v>
      </c>
      <c r="C2066" t="s">
        <v>6537</v>
      </c>
    </row>
    <row r="2067" spans="1:3" x14ac:dyDescent="0.2">
      <c r="A2067">
        <v>2066</v>
      </c>
      <c r="B2067" t="s">
        <v>8673</v>
      </c>
      <c r="C2067" t="s">
        <v>6537</v>
      </c>
    </row>
    <row r="2068" spans="1:3" x14ac:dyDescent="0.2">
      <c r="A2068">
        <v>2067</v>
      </c>
      <c r="B2068" t="s">
        <v>8674</v>
      </c>
      <c r="C2068" t="s">
        <v>8675</v>
      </c>
    </row>
    <row r="2069" spans="1:3" x14ac:dyDescent="0.2">
      <c r="A2069">
        <v>2068</v>
      </c>
      <c r="B2069" t="s">
        <v>8676</v>
      </c>
      <c r="C2069" t="s">
        <v>6537</v>
      </c>
    </row>
    <row r="2070" spans="1:3" x14ac:dyDescent="0.2">
      <c r="A2070">
        <v>2069</v>
      </c>
      <c r="B2070" t="s">
        <v>8677</v>
      </c>
      <c r="C2070" t="s">
        <v>6537</v>
      </c>
    </row>
    <row r="2071" spans="1:3" x14ac:dyDescent="0.2">
      <c r="A2071">
        <v>2070</v>
      </c>
      <c r="B2071" t="s">
        <v>8678</v>
      </c>
      <c r="C2071" t="s">
        <v>6537</v>
      </c>
    </row>
    <row r="2072" spans="1:3" x14ac:dyDescent="0.2">
      <c r="A2072">
        <v>2071</v>
      </c>
      <c r="B2072" t="s">
        <v>8679</v>
      </c>
      <c r="C2072" t="s">
        <v>6537</v>
      </c>
    </row>
    <row r="2073" spans="1:3" x14ac:dyDescent="0.2">
      <c r="A2073">
        <v>2072</v>
      </c>
      <c r="B2073" t="s">
        <v>8680</v>
      </c>
      <c r="C2073" t="s">
        <v>6537</v>
      </c>
    </row>
    <row r="2074" spans="1:3" x14ac:dyDescent="0.2">
      <c r="A2074">
        <v>2073</v>
      </c>
      <c r="B2074" t="s">
        <v>8681</v>
      </c>
      <c r="C2074" t="s">
        <v>6537</v>
      </c>
    </row>
    <row r="2075" spans="1:3" x14ac:dyDescent="0.2">
      <c r="A2075">
        <v>2074</v>
      </c>
      <c r="B2075" t="s">
        <v>8682</v>
      </c>
      <c r="C2075" t="s">
        <v>6537</v>
      </c>
    </row>
    <row r="2076" spans="1:3" x14ac:dyDescent="0.2">
      <c r="A2076">
        <v>2075</v>
      </c>
      <c r="B2076" t="s">
        <v>8683</v>
      </c>
      <c r="C2076" t="s">
        <v>6537</v>
      </c>
    </row>
    <row r="2077" spans="1:3" x14ac:dyDescent="0.2">
      <c r="A2077">
        <v>2076</v>
      </c>
      <c r="B2077" t="s">
        <v>8684</v>
      </c>
      <c r="C2077" t="s">
        <v>6537</v>
      </c>
    </row>
    <row r="2078" spans="1:3" x14ac:dyDescent="0.2">
      <c r="A2078">
        <v>2077</v>
      </c>
      <c r="B2078" t="s">
        <v>8685</v>
      </c>
      <c r="C2078" t="s">
        <v>6537</v>
      </c>
    </row>
    <row r="2079" spans="1:3" x14ac:dyDescent="0.2">
      <c r="A2079">
        <v>2078</v>
      </c>
      <c r="B2079" t="s">
        <v>8686</v>
      </c>
      <c r="C2079" t="s">
        <v>6537</v>
      </c>
    </row>
    <row r="2080" spans="1:3" x14ac:dyDescent="0.2">
      <c r="A2080">
        <v>2079</v>
      </c>
      <c r="B2080" t="s">
        <v>8687</v>
      </c>
      <c r="C2080" t="s">
        <v>6537</v>
      </c>
    </row>
    <row r="2081" spans="1:3" x14ac:dyDescent="0.2">
      <c r="A2081">
        <v>2080</v>
      </c>
      <c r="B2081" t="s">
        <v>8688</v>
      </c>
      <c r="C2081" t="s">
        <v>6537</v>
      </c>
    </row>
    <row r="2082" spans="1:3" x14ac:dyDescent="0.2">
      <c r="A2082">
        <v>2081</v>
      </c>
      <c r="B2082" t="s">
        <v>8689</v>
      </c>
      <c r="C2082" t="s">
        <v>6537</v>
      </c>
    </row>
    <row r="2083" spans="1:3" x14ac:dyDescent="0.2">
      <c r="A2083">
        <v>2082</v>
      </c>
      <c r="B2083" t="s">
        <v>8690</v>
      </c>
      <c r="C2083" t="s">
        <v>6537</v>
      </c>
    </row>
    <row r="2084" spans="1:3" x14ac:dyDescent="0.2">
      <c r="A2084">
        <v>2083</v>
      </c>
      <c r="B2084" t="s">
        <v>8691</v>
      </c>
      <c r="C2084" t="s">
        <v>6537</v>
      </c>
    </row>
    <row r="2085" spans="1:3" x14ac:dyDescent="0.2">
      <c r="A2085">
        <v>2084</v>
      </c>
      <c r="B2085" t="s">
        <v>8692</v>
      </c>
      <c r="C2085" t="s">
        <v>6537</v>
      </c>
    </row>
    <row r="2086" spans="1:3" x14ac:dyDescent="0.2">
      <c r="A2086">
        <v>2085</v>
      </c>
      <c r="B2086" t="s">
        <v>8693</v>
      </c>
      <c r="C2086" t="s">
        <v>6537</v>
      </c>
    </row>
    <row r="2087" spans="1:3" x14ac:dyDescent="0.2">
      <c r="A2087">
        <v>2086</v>
      </c>
      <c r="B2087" t="s">
        <v>8694</v>
      </c>
      <c r="C2087" t="s">
        <v>6537</v>
      </c>
    </row>
    <row r="2088" spans="1:3" x14ac:dyDescent="0.2">
      <c r="A2088">
        <v>2087</v>
      </c>
      <c r="B2088" t="s">
        <v>8695</v>
      </c>
      <c r="C2088" t="s">
        <v>6537</v>
      </c>
    </row>
    <row r="2089" spans="1:3" x14ac:dyDescent="0.2">
      <c r="A2089">
        <v>2088</v>
      </c>
      <c r="B2089" t="s">
        <v>8696</v>
      </c>
      <c r="C2089" t="s">
        <v>6537</v>
      </c>
    </row>
    <row r="2090" spans="1:3" x14ac:dyDescent="0.2">
      <c r="A2090">
        <v>2089</v>
      </c>
      <c r="B2090" t="s">
        <v>8697</v>
      </c>
      <c r="C2090" t="s">
        <v>6537</v>
      </c>
    </row>
    <row r="2091" spans="1:3" x14ac:dyDescent="0.2">
      <c r="A2091">
        <v>2090</v>
      </c>
      <c r="B2091" t="s">
        <v>8698</v>
      </c>
      <c r="C2091" t="s">
        <v>6537</v>
      </c>
    </row>
    <row r="2092" spans="1:3" x14ac:dyDescent="0.2">
      <c r="A2092">
        <v>2091</v>
      </c>
      <c r="B2092" t="s">
        <v>8699</v>
      </c>
      <c r="C2092" t="s">
        <v>6537</v>
      </c>
    </row>
    <row r="2093" spans="1:3" x14ac:dyDescent="0.2">
      <c r="A2093">
        <v>2092</v>
      </c>
      <c r="B2093" t="s">
        <v>8700</v>
      </c>
      <c r="C2093" t="s">
        <v>6537</v>
      </c>
    </row>
    <row r="2094" spans="1:3" x14ac:dyDescent="0.2">
      <c r="A2094">
        <v>2093</v>
      </c>
      <c r="B2094" t="s">
        <v>8701</v>
      </c>
      <c r="C2094" t="s">
        <v>6537</v>
      </c>
    </row>
    <row r="2095" spans="1:3" x14ac:dyDescent="0.2">
      <c r="A2095">
        <v>2094</v>
      </c>
      <c r="B2095" t="s">
        <v>8702</v>
      </c>
      <c r="C2095" t="s">
        <v>6537</v>
      </c>
    </row>
    <row r="2096" spans="1:3" x14ac:dyDescent="0.2">
      <c r="A2096">
        <v>2095</v>
      </c>
      <c r="B2096" t="s">
        <v>8703</v>
      </c>
      <c r="C2096" t="s">
        <v>6537</v>
      </c>
    </row>
    <row r="2097" spans="1:3" x14ac:dyDescent="0.2">
      <c r="A2097">
        <v>2096</v>
      </c>
      <c r="B2097" t="s">
        <v>8704</v>
      </c>
      <c r="C2097" t="s">
        <v>6537</v>
      </c>
    </row>
    <row r="2098" spans="1:3" x14ac:dyDescent="0.2">
      <c r="A2098">
        <v>2097</v>
      </c>
      <c r="B2098" t="s">
        <v>8705</v>
      </c>
      <c r="C2098" t="s">
        <v>6537</v>
      </c>
    </row>
    <row r="2099" spans="1:3" x14ac:dyDescent="0.2">
      <c r="A2099">
        <v>2098</v>
      </c>
      <c r="B2099" t="s">
        <v>8706</v>
      </c>
      <c r="C2099" t="s">
        <v>6756</v>
      </c>
    </row>
    <row r="2100" spans="1:3" x14ac:dyDescent="0.2">
      <c r="A2100">
        <v>2099</v>
      </c>
      <c r="B2100" t="s">
        <v>8707</v>
      </c>
      <c r="C2100" t="s">
        <v>6537</v>
      </c>
    </row>
    <row r="2101" spans="1:3" x14ac:dyDescent="0.2">
      <c r="A2101">
        <v>2100</v>
      </c>
      <c r="B2101" t="s">
        <v>8708</v>
      </c>
      <c r="C2101" t="s">
        <v>6537</v>
      </c>
    </row>
    <row r="2102" spans="1:3" x14ac:dyDescent="0.2">
      <c r="A2102">
        <v>2101</v>
      </c>
      <c r="B2102" t="s">
        <v>8709</v>
      </c>
      <c r="C2102" t="s">
        <v>6537</v>
      </c>
    </row>
    <row r="2103" spans="1:3" x14ac:dyDescent="0.2">
      <c r="A2103">
        <v>2102</v>
      </c>
      <c r="B2103" t="s">
        <v>8710</v>
      </c>
      <c r="C2103" t="s">
        <v>6537</v>
      </c>
    </row>
    <row r="2104" spans="1:3" x14ac:dyDescent="0.2">
      <c r="A2104">
        <v>2103</v>
      </c>
      <c r="B2104" t="s">
        <v>8711</v>
      </c>
      <c r="C2104" t="s">
        <v>6537</v>
      </c>
    </row>
    <row r="2105" spans="1:3" x14ac:dyDescent="0.2">
      <c r="A2105">
        <v>2104</v>
      </c>
      <c r="B2105" t="s">
        <v>8712</v>
      </c>
      <c r="C2105" t="s">
        <v>6537</v>
      </c>
    </row>
    <row r="2106" spans="1:3" x14ac:dyDescent="0.2">
      <c r="A2106">
        <v>2105</v>
      </c>
      <c r="B2106" t="s">
        <v>8713</v>
      </c>
      <c r="C2106" t="s">
        <v>6537</v>
      </c>
    </row>
    <row r="2107" spans="1:3" x14ac:dyDescent="0.2">
      <c r="A2107">
        <v>2106</v>
      </c>
      <c r="B2107" t="s">
        <v>8714</v>
      </c>
      <c r="C2107" t="s">
        <v>6537</v>
      </c>
    </row>
    <row r="2108" spans="1:3" x14ac:dyDescent="0.2">
      <c r="A2108">
        <v>2107</v>
      </c>
      <c r="B2108" t="s">
        <v>8715</v>
      </c>
      <c r="C2108" t="s">
        <v>6537</v>
      </c>
    </row>
    <row r="2109" spans="1:3" x14ac:dyDescent="0.2">
      <c r="A2109">
        <v>2108</v>
      </c>
      <c r="B2109" t="s">
        <v>8716</v>
      </c>
      <c r="C2109" t="s">
        <v>8717</v>
      </c>
    </row>
    <row r="2110" spans="1:3" x14ac:dyDescent="0.2">
      <c r="A2110">
        <v>2109</v>
      </c>
      <c r="B2110" t="s">
        <v>8718</v>
      </c>
      <c r="C2110" t="s">
        <v>8719</v>
      </c>
    </row>
    <row r="2111" spans="1:3" x14ac:dyDescent="0.2">
      <c r="A2111">
        <v>2110</v>
      </c>
      <c r="B2111" t="s">
        <v>8720</v>
      </c>
      <c r="C2111" t="s">
        <v>6537</v>
      </c>
    </row>
    <row r="2112" spans="1:3" x14ac:dyDescent="0.2">
      <c r="A2112">
        <v>2111</v>
      </c>
      <c r="B2112" t="s">
        <v>8721</v>
      </c>
      <c r="C2112" t="s">
        <v>6537</v>
      </c>
    </row>
    <row r="2113" spans="1:3" x14ac:dyDescent="0.2">
      <c r="A2113">
        <v>2112</v>
      </c>
      <c r="B2113" t="s">
        <v>8722</v>
      </c>
      <c r="C2113" t="s">
        <v>6537</v>
      </c>
    </row>
    <row r="2114" spans="1:3" x14ac:dyDescent="0.2">
      <c r="A2114">
        <v>2113</v>
      </c>
      <c r="B2114" t="s">
        <v>8723</v>
      </c>
      <c r="C2114" t="s">
        <v>6537</v>
      </c>
    </row>
    <row r="2115" spans="1:3" x14ac:dyDescent="0.2">
      <c r="A2115">
        <v>2114</v>
      </c>
      <c r="B2115" t="s">
        <v>8724</v>
      </c>
      <c r="C2115" t="s">
        <v>6537</v>
      </c>
    </row>
    <row r="2116" spans="1:3" x14ac:dyDescent="0.2">
      <c r="A2116">
        <v>2115</v>
      </c>
      <c r="B2116" t="s">
        <v>8725</v>
      </c>
      <c r="C2116" t="s">
        <v>6537</v>
      </c>
    </row>
    <row r="2117" spans="1:3" x14ac:dyDescent="0.2">
      <c r="A2117">
        <v>2116</v>
      </c>
      <c r="B2117" t="s">
        <v>8726</v>
      </c>
      <c r="C2117" t="s">
        <v>6537</v>
      </c>
    </row>
    <row r="2118" spans="1:3" x14ac:dyDescent="0.2">
      <c r="A2118">
        <v>2117</v>
      </c>
      <c r="B2118" t="s">
        <v>8727</v>
      </c>
      <c r="C2118" t="s">
        <v>6537</v>
      </c>
    </row>
    <row r="2119" spans="1:3" x14ac:dyDescent="0.2">
      <c r="A2119">
        <v>2118</v>
      </c>
      <c r="B2119" t="s">
        <v>8728</v>
      </c>
      <c r="C2119" t="s">
        <v>6537</v>
      </c>
    </row>
    <row r="2120" spans="1:3" x14ac:dyDescent="0.2">
      <c r="A2120">
        <v>2119</v>
      </c>
      <c r="B2120" t="s">
        <v>8729</v>
      </c>
      <c r="C2120" t="s">
        <v>6537</v>
      </c>
    </row>
    <row r="2121" spans="1:3" x14ac:dyDescent="0.2">
      <c r="A2121">
        <v>2120</v>
      </c>
      <c r="B2121" t="s">
        <v>8730</v>
      </c>
      <c r="C2121" t="s">
        <v>6537</v>
      </c>
    </row>
    <row r="2122" spans="1:3" x14ac:dyDescent="0.2">
      <c r="A2122">
        <v>2121</v>
      </c>
      <c r="B2122" t="s">
        <v>8731</v>
      </c>
      <c r="C2122" t="s">
        <v>6537</v>
      </c>
    </row>
    <row r="2123" spans="1:3" x14ac:dyDescent="0.2">
      <c r="A2123">
        <v>2122</v>
      </c>
      <c r="B2123" t="s">
        <v>8732</v>
      </c>
      <c r="C2123" t="s">
        <v>6537</v>
      </c>
    </row>
    <row r="2124" spans="1:3" x14ac:dyDescent="0.2">
      <c r="A2124">
        <v>2123</v>
      </c>
      <c r="B2124" t="s">
        <v>8733</v>
      </c>
      <c r="C2124" t="s">
        <v>6537</v>
      </c>
    </row>
    <row r="2125" spans="1:3" x14ac:dyDescent="0.2">
      <c r="A2125">
        <v>2124</v>
      </c>
      <c r="B2125" t="s">
        <v>8734</v>
      </c>
      <c r="C2125" t="s">
        <v>6537</v>
      </c>
    </row>
    <row r="2126" spans="1:3" x14ac:dyDescent="0.2">
      <c r="A2126">
        <v>2125</v>
      </c>
      <c r="B2126" t="s">
        <v>8735</v>
      </c>
      <c r="C2126" t="s">
        <v>6537</v>
      </c>
    </row>
    <row r="2127" spans="1:3" x14ac:dyDescent="0.2">
      <c r="A2127">
        <v>2126</v>
      </c>
      <c r="B2127" t="s">
        <v>8736</v>
      </c>
      <c r="C2127" t="s">
        <v>6537</v>
      </c>
    </row>
    <row r="2128" spans="1:3" x14ac:dyDescent="0.2">
      <c r="A2128">
        <v>2127</v>
      </c>
      <c r="B2128" t="s">
        <v>8737</v>
      </c>
      <c r="C2128" t="s">
        <v>6537</v>
      </c>
    </row>
    <row r="2129" spans="1:3" x14ac:dyDescent="0.2">
      <c r="A2129">
        <v>2128</v>
      </c>
      <c r="B2129" t="s">
        <v>8738</v>
      </c>
      <c r="C2129" t="s">
        <v>6537</v>
      </c>
    </row>
    <row r="2130" spans="1:3" x14ac:dyDescent="0.2">
      <c r="A2130">
        <v>2129</v>
      </c>
      <c r="B2130" t="s">
        <v>8739</v>
      </c>
      <c r="C2130" t="s">
        <v>6537</v>
      </c>
    </row>
    <row r="2131" spans="1:3" x14ac:dyDescent="0.2">
      <c r="A2131">
        <v>2130</v>
      </c>
      <c r="B2131" t="s">
        <v>8740</v>
      </c>
      <c r="C2131" t="s">
        <v>6537</v>
      </c>
    </row>
    <row r="2132" spans="1:3" x14ac:dyDescent="0.2">
      <c r="A2132">
        <v>2131</v>
      </c>
      <c r="B2132" t="s">
        <v>8741</v>
      </c>
      <c r="C2132" t="s">
        <v>6537</v>
      </c>
    </row>
    <row r="2133" spans="1:3" x14ac:dyDescent="0.2">
      <c r="A2133">
        <v>2132</v>
      </c>
      <c r="B2133" t="s">
        <v>8742</v>
      </c>
      <c r="C2133" t="s">
        <v>6537</v>
      </c>
    </row>
    <row r="2134" spans="1:3" x14ac:dyDescent="0.2">
      <c r="A2134">
        <v>2133</v>
      </c>
      <c r="B2134" t="s">
        <v>8743</v>
      </c>
      <c r="C2134" t="s">
        <v>6537</v>
      </c>
    </row>
    <row r="2135" spans="1:3" x14ac:dyDescent="0.2">
      <c r="A2135">
        <v>2134</v>
      </c>
      <c r="B2135" t="s">
        <v>8744</v>
      </c>
      <c r="C2135" t="s">
        <v>6537</v>
      </c>
    </row>
    <row r="2136" spans="1:3" x14ac:dyDescent="0.2">
      <c r="A2136">
        <v>2135</v>
      </c>
      <c r="B2136" t="s">
        <v>8745</v>
      </c>
      <c r="C2136" t="s">
        <v>6537</v>
      </c>
    </row>
    <row r="2137" spans="1:3" x14ac:dyDescent="0.2">
      <c r="A2137">
        <v>2136</v>
      </c>
      <c r="B2137" t="s">
        <v>8746</v>
      </c>
      <c r="C2137" t="s">
        <v>6537</v>
      </c>
    </row>
    <row r="2138" spans="1:3" x14ac:dyDescent="0.2">
      <c r="A2138">
        <v>2137</v>
      </c>
      <c r="B2138" t="s">
        <v>8747</v>
      </c>
      <c r="C2138" t="s">
        <v>6537</v>
      </c>
    </row>
    <row r="2139" spans="1:3" x14ac:dyDescent="0.2">
      <c r="A2139">
        <v>2138</v>
      </c>
      <c r="B2139" t="s">
        <v>8748</v>
      </c>
      <c r="C2139" t="s">
        <v>6537</v>
      </c>
    </row>
    <row r="2140" spans="1:3" x14ac:dyDescent="0.2">
      <c r="A2140">
        <v>2139</v>
      </c>
      <c r="B2140" t="s">
        <v>8749</v>
      </c>
      <c r="C2140" t="s">
        <v>6537</v>
      </c>
    </row>
    <row r="2141" spans="1:3" x14ac:dyDescent="0.2">
      <c r="A2141">
        <v>2140</v>
      </c>
      <c r="B2141" t="s">
        <v>8750</v>
      </c>
      <c r="C2141" t="s">
        <v>6537</v>
      </c>
    </row>
    <row r="2142" spans="1:3" x14ac:dyDescent="0.2">
      <c r="A2142">
        <v>2141</v>
      </c>
      <c r="B2142" t="s">
        <v>8751</v>
      </c>
      <c r="C2142" t="s">
        <v>6537</v>
      </c>
    </row>
    <row r="2143" spans="1:3" x14ac:dyDescent="0.2">
      <c r="A2143">
        <v>2142</v>
      </c>
      <c r="B2143" t="s">
        <v>8752</v>
      </c>
      <c r="C2143" t="s">
        <v>6537</v>
      </c>
    </row>
    <row r="2144" spans="1:3" x14ac:dyDescent="0.2">
      <c r="A2144">
        <v>2143</v>
      </c>
      <c r="B2144" t="s">
        <v>8753</v>
      </c>
      <c r="C2144" t="s">
        <v>6537</v>
      </c>
    </row>
    <row r="2145" spans="1:3" x14ac:dyDescent="0.2">
      <c r="A2145">
        <v>2144</v>
      </c>
      <c r="B2145" t="s">
        <v>8754</v>
      </c>
      <c r="C2145" t="s">
        <v>6537</v>
      </c>
    </row>
    <row r="2146" spans="1:3" x14ac:dyDescent="0.2">
      <c r="A2146">
        <v>2145</v>
      </c>
      <c r="B2146" t="s">
        <v>8755</v>
      </c>
      <c r="C2146" t="s">
        <v>6537</v>
      </c>
    </row>
    <row r="2147" spans="1:3" x14ac:dyDescent="0.2">
      <c r="A2147">
        <v>2146</v>
      </c>
      <c r="B2147" t="s">
        <v>8756</v>
      </c>
      <c r="C2147" t="s">
        <v>6537</v>
      </c>
    </row>
    <row r="2148" spans="1:3" x14ac:dyDescent="0.2">
      <c r="A2148">
        <v>2147</v>
      </c>
      <c r="B2148" t="s">
        <v>8757</v>
      </c>
      <c r="C2148" t="s">
        <v>6537</v>
      </c>
    </row>
    <row r="2149" spans="1:3" x14ac:dyDescent="0.2">
      <c r="A2149">
        <v>2148</v>
      </c>
      <c r="B2149" t="s">
        <v>8758</v>
      </c>
      <c r="C2149" t="s">
        <v>6537</v>
      </c>
    </row>
    <row r="2150" spans="1:3" x14ac:dyDescent="0.2">
      <c r="A2150">
        <v>2149</v>
      </c>
      <c r="B2150" t="s">
        <v>8759</v>
      </c>
      <c r="C2150" t="s">
        <v>6537</v>
      </c>
    </row>
    <row r="2151" spans="1:3" x14ac:dyDescent="0.2">
      <c r="A2151">
        <v>2150</v>
      </c>
      <c r="B2151" t="s">
        <v>8760</v>
      </c>
      <c r="C2151" t="s">
        <v>6537</v>
      </c>
    </row>
    <row r="2152" spans="1:3" x14ac:dyDescent="0.2">
      <c r="A2152">
        <v>2151</v>
      </c>
      <c r="B2152" t="s">
        <v>8761</v>
      </c>
      <c r="C2152" t="s">
        <v>6537</v>
      </c>
    </row>
    <row r="2153" spans="1:3" x14ac:dyDescent="0.2">
      <c r="A2153">
        <v>2152</v>
      </c>
      <c r="B2153" t="s">
        <v>8762</v>
      </c>
      <c r="C2153" t="s">
        <v>6537</v>
      </c>
    </row>
    <row r="2154" spans="1:3" x14ac:dyDescent="0.2">
      <c r="A2154">
        <v>2153</v>
      </c>
      <c r="B2154" t="s">
        <v>8763</v>
      </c>
      <c r="C2154" t="s">
        <v>6537</v>
      </c>
    </row>
    <row r="2155" spans="1:3" x14ac:dyDescent="0.2">
      <c r="A2155">
        <v>2154</v>
      </c>
      <c r="B2155" t="s">
        <v>8764</v>
      </c>
      <c r="C2155" t="s">
        <v>6537</v>
      </c>
    </row>
    <row r="2156" spans="1:3" x14ac:dyDescent="0.2">
      <c r="A2156">
        <v>2155</v>
      </c>
      <c r="B2156" t="s">
        <v>8765</v>
      </c>
      <c r="C2156" t="s">
        <v>6537</v>
      </c>
    </row>
    <row r="2157" spans="1:3" x14ac:dyDescent="0.2">
      <c r="A2157">
        <v>2156</v>
      </c>
      <c r="B2157" t="s">
        <v>8766</v>
      </c>
      <c r="C2157" t="s">
        <v>6537</v>
      </c>
    </row>
    <row r="2158" spans="1:3" x14ac:dyDescent="0.2">
      <c r="A2158">
        <v>2157</v>
      </c>
      <c r="B2158" t="s">
        <v>8767</v>
      </c>
      <c r="C2158" t="s">
        <v>6537</v>
      </c>
    </row>
    <row r="2159" spans="1:3" x14ac:dyDescent="0.2">
      <c r="A2159">
        <v>2158</v>
      </c>
      <c r="B2159" t="s">
        <v>8768</v>
      </c>
      <c r="C2159" t="s">
        <v>6537</v>
      </c>
    </row>
    <row r="2160" spans="1:3" x14ac:dyDescent="0.2">
      <c r="A2160">
        <v>2159</v>
      </c>
      <c r="B2160" t="s">
        <v>8769</v>
      </c>
      <c r="C2160" t="s">
        <v>6537</v>
      </c>
    </row>
    <row r="2161" spans="1:3" x14ac:dyDescent="0.2">
      <c r="A2161">
        <v>2160</v>
      </c>
      <c r="B2161" t="s">
        <v>8770</v>
      </c>
      <c r="C2161" t="s">
        <v>6537</v>
      </c>
    </row>
    <row r="2162" spans="1:3" x14ac:dyDescent="0.2">
      <c r="A2162">
        <v>2161</v>
      </c>
      <c r="B2162" t="s">
        <v>8771</v>
      </c>
      <c r="C2162" t="s">
        <v>6537</v>
      </c>
    </row>
    <row r="2163" spans="1:3" x14ac:dyDescent="0.2">
      <c r="A2163">
        <v>2162</v>
      </c>
      <c r="B2163" t="s">
        <v>8772</v>
      </c>
      <c r="C2163" t="s">
        <v>6537</v>
      </c>
    </row>
    <row r="2164" spans="1:3" x14ac:dyDescent="0.2">
      <c r="A2164">
        <v>2163</v>
      </c>
      <c r="B2164" t="s">
        <v>8773</v>
      </c>
      <c r="C2164" t="s">
        <v>6537</v>
      </c>
    </row>
    <row r="2165" spans="1:3" x14ac:dyDescent="0.2">
      <c r="A2165">
        <v>2164</v>
      </c>
      <c r="B2165" t="s">
        <v>8774</v>
      </c>
      <c r="C2165" t="s">
        <v>6537</v>
      </c>
    </row>
    <row r="2166" spans="1:3" x14ac:dyDescent="0.2">
      <c r="A2166">
        <v>2165</v>
      </c>
      <c r="B2166" t="s">
        <v>8775</v>
      </c>
      <c r="C2166" t="s">
        <v>6537</v>
      </c>
    </row>
    <row r="2167" spans="1:3" x14ac:dyDescent="0.2">
      <c r="A2167">
        <v>2166</v>
      </c>
      <c r="B2167" t="s">
        <v>8776</v>
      </c>
      <c r="C2167" t="s">
        <v>6537</v>
      </c>
    </row>
    <row r="2168" spans="1:3" x14ac:dyDescent="0.2">
      <c r="A2168">
        <v>2167</v>
      </c>
      <c r="B2168" t="s">
        <v>8777</v>
      </c>
      <c r="C2168" t="s">
        <v>6537</v>
      </c>
    </row>
    <row r="2169" spans="1:3" x14ac:dyDescent="0.2">
      <c r="A2169">
        <v>2168</v>
      </c>
      <c r="B2169" t="s">
        <v>8778</v>
      </c>
      <c r="C2169" t="s">
        <v>6537</v>
      </c>
    </row>
    <row r="2170" spans="1:3" x14ac:dyDescent="0.2">
      <c r="A2170">
        <v>2169</v>
      </c>
      <c r="B2170" t="s">
        <v>8779</v>
      </c>
      <c r="C2170" t="s">
        <v>6537</v>
      </c>
    </row>
    <row r="2171" spans="1:3" x14ac:dyDescent="0.2">
      <c r="A2171">
        <v>2170</v>
      </c>
      <c r="B2171" t="s">
        <v>8780</v>
      </c>
      <c r="C2171" t="s">
        <v>6537</v>
      </c>
    </row>
    <row r="2172" spans="1:3" x14ac:dyDescent="0.2">
      <c r="A2172">
        <v>2171</v>
      </c>
      <c r="B2172" t="s">
        <v>8781</v>
      </c>
      <c r="C2172" t="s">
        <v>6537</v>
      </c>
    </row>
    <row r="2173" spans="1:3" x14ac:dyDescent="0.2">
      <c r="A2173">
        <v>2172</v>
      </c>
      <c r="B2173" t="s">
        <v>8782</v>
      </c>
      <c r="C2173" t="s">
        <v>6537</v>
      </c>
    </row>
    <row r="2174" spans="1:3" x14ac:dyDescent="0.2">
      <c r="A2174">
        <v>2173</v>
      </c>
      <c r="B2174" t="s">
        <v>8783</v>
      </c>
      <c r="C2174" t="s">
        <v>6537</v>
      </c>
    </row>
    <row r="2175" spans="1:3" x14ac:dyDescent="0.2">
      <c r="A2175">
        <v>2174</v>
      </c>
      <c r="B2175" t="s">
        <v>8784</v>
      </c>
      <c r="C2175" t="s">
        <v>6537</v>
      </c>
    </row>
    <row r="2176" spans="1:3" x14ac:dyDescent="0.2">
      <c r="A2176">
        <v>2175</v>
      </c>
      <c r="B2176" t="s">
        <v>8785</v>
      </c>
      <c r="C2176" t="s">
        <v>6537</v>
      </c>
    </row>
    <row r="2177" spans="1:3" x14ac:dyDescent="0.2">
      <c r="A2177">
        <v>2176</v>
      </c>
      <c r="B2177" t="s">
        <v>8786</v>
      </c>
      <c r="C2177" t="s">
        <v>6537</v>
      </c>
    </row>
    <row r="2178" spans="1:3" x14ac:dyDescent="0.2">
      <c r="A2178">
        <v>2177</v>
      </c>
      <c r="B2178" t="s">
        <v>8787</v>
      </c>
      <c r="C2178" t="s">
        <v>6537</v>
      </c>
    </row>
    <row r="2179" spans="1:3" x14ac:dyDescent="0.2">
      <c r="A2179">
        <v>2178</v>
      </c>
      <c r="B2179" t="s">
        <v>8788</v>
      </c>
      <c r="C2179" t="s">
        <v>6537</v>
      </c>
    </row>
    <row r="2180" spans="1:3" x14ac:dyDescent="0.2">
      <c r="A2180">
        <v>2179</v>
      </c>
      <c r="B2180" t="s">
        <v>8789</v>
      </c>
      <c r="C2180" t="s">
        <v>6537</v>
      </c>
    </row>
    <row r="2181" spans="1:3" x14ac:dyDescent="0.2">
      <c r="A2181">
        <v>2180</v>
      </c>
      <c r="B2181" t="s">
        <v>8790</v>
      </c>
      <c r="C2181" t="s">
        <v>6537</v>
      </c>
    </row>
    <row r="2182" spans="1:3" x14ac:dyDescent="0.2">
      <c r="A2182">
        <v>2181</v>
      </c>
      <c r="B2182" t="s">
        <v>8791</v>
      </c>
      <c r="C2182" t="s">
        <v>6537</v>
      </c>
    </row>
    <row r="2183" spans="1:3" x14ac:dyDescent="0.2">
      <c r="A2183">
        <v>2182</v>
      </c>
      <c r="B2183" t="s">
        <v>8792</v>
      </c>
      <c r="C2183" t="s">
        <v>6537</v>
      </c>
    </row>
    <row r="2184" spans="1:3" x14ac:dyDescent="0.2">
      <c r="A2184">
        <v>2183</v>
      </c>
      <c r="B2184" t="s">
        <v>8793</v>
      </c>
      <c r="C2184" t="s">
        <v>6537</v>
      </c>
    </row>
    <row r="2185" spans="1:3" x14ac:dyDescent="0.2">
      <c r="A2185">
        <v>2184</v>
      </c>
      <c r="B2185" t="s">
        <v>8794</v>
      </c>
      <c r="C2185" t="s">
        <v>6537</v>
      </c>
    </row>
    <row r="2186" spans="1:3" x14ac:dyDescent="0.2">
      <c r="A2186">
        <v>2185</v>
      </c>
      <c r="B2186" t="s">
        <v>8795</v>
      </c>
      <c r="C2186" t="s">
        <v>6537</v>
      </c>
    </row>
    <row r="2187" spans="1:3" x14ac:dyDescent="0.2">
      <c r="A2187">
        <v>2186</v>
      </c>
      <c r="B2187" t="s">
        <v>8796</v>
      </c>
      <c r="C2187" t="s">
        <v>6537</v>
      </c>
    </row>
    <row r="2188" spans="1:3" x14ac:dyDescent="0.2">
      <c r="A2188">
        <v>2187</v>
      </c>
      <c r="B2188" t="s">
        <v>8797</v>
      </c>
      <c r="C2188" t="s">
        <v>6537</v>
      </c>
    </row>
    <row r="2189" spans="1:3" x14ac:dyDescent="0.2">
      <c r="A2189">
        <v>2188</v>
      </c>
      <c r="B2189" t="s">
        <v>8798</v>
      </c>
      <c r="C2189" t="s">
        <v>6537</v>
      </c>
    </row>
    <row r="2190" spans="1:3" x14ac:dyDescent="0.2">
      <c r="A2190">
        <v>2189</v>
      </c>
      <c r="B2190" t="s">
        <v>8799</v>
      </c>
      <c r="C2190" t="s">
        <v>6537</v>
      </c>
    </row>
    <row r="2191" spans="1:3" x14ac:dyDescent="0.2">
      <c r="A2191">
        <v>2190</v>
      </c>
      <c r="B2191" t="s">
        <v>8800</v>
      </c>
      <c r="C2191" t="s">
        <v>6537</v>
      </c>
    </row>
    <row r="2192" spans="1:3" x14ac:dyDescent="0.2">
      <c r="A2192">
        <v>2191</v>
      </c>
      <c r="B2192" t="s">
        <v>8801</v>
      </c>
      <c r="C2192" t="s">
        <v>6537</v>
      </c>
    </row>
    <row r="2193" spans="1:3" x14ac:dyDescent="0.2">
      <c r="A2193">
        <v>2192</v>
      </c>
      <c r="B2193" t="s">
        <v>8802</v>
      </c>
      <c r="C2193" t="s">
        <v>6537</v>
      </c>
    </row>
    <row r="2194" spans="1:3" x14ac:dyDescent="0.2">
      <c r="A2194">
        <v>2193</v>
      </c>
      <c r="B2194" t="s">
        <v>8803</v>
      </c>
      <c r="C2194" t="s">
        <v>6537</v>
      </c>
    </row>
    <row r="2195" spans="1:3" x14ac:dyDescent="0.2">
      <c r="A2195">
        <v>2194</v>
      </c>
      <c r="B2195" t="s">
        <v>8804</v>
      </c>
      <c r="C2195" t="s">
        <v>6537</v>
      </c>
    </row>
    <row r="2196" spans="1:3" x14ac:dyDescent="0.2">
      <c r="A2196">
        <v>2195</v>
      </c>
      <c r="B2196" t="s">
        <v>8805</v>
      </c>
      <c r="C2196" t="s">
        <v>6537</v>
      </c>
    </row>
    <row r="2197" spans="1:3" x14ac:dyDescent="0.2">
      <c r="A2197">
        <v>2196</v>
      </c>
      <c r="B2197" t="s">
        <v>8806</v>
      </c>
      <c r="C2197" t="s">
        <v>6537</v>
      </c>
    </row>
    <row r="2198" spans="1:3" x14ac:dyDescent="0.2">
      <c r="A2198">
        <v>2197</v>
      </c>
      <c r="B2198" t="s">
        <v>8807</v>
      </c>
      <c r="C2198" t="s">
        <v>6537</v>
      </c>
    </row>
    <row r="2199" spans="1:3" x14ac:dyDescent="0.2">
      <c r="A2199">
        <v>2198</v>
      </c>
      <c r="B2199" t="s">
        <v>8808</v>
      </c>
      <c r="C2199" t="s">
        <v>6537</v>
      </c>
    </row>
    <row r="2200" spans="1:3" x14ac:dyDescent="0.2">
      <c r="A2200">
        <v>2199</v>
      </c>
      <c r="B2200" t="s">
        <v>8809</v>
      </c>
      <c r="C2200" t="s">
        <v>6537</v>
      </c>
    </row>
    <row r="2201" spans="1:3" x14ac:dyDescent="0.2">
      <c r="A2201">
        <v>2200</v>
      </c>
      <c r="B2201" t="s">
        <v>8810</v>
      </c>
      <c r="C2201" t="s">
        <v>6537</v>
      </c>
    </row>
    <row r="2202" spans="1:3" x14ac:dyDescent="0.2">
      <c r="A2202">
        <v>2201</v>
      </c>
      <c r="B2202" t="s">
        <v>8811</v>
      </c>
      <c r="C2202" t="s">
        <v>6537</v>
      </c>
    </row>
    <row r="2203" spans="1:3" x14ac:dyDescent="0.2">
      <c r="A2203">
        <v>2202</v>
      </c>
      <c r="B2203" t="s">
        <v>8812</v>
      </c>
      <c r="C2203" t="s">
        <v>6537</v>
      </c>
    </row>
    <row r="2204" spans="1:3" x14ac:dyDescent="0.2">
      <c r="A2204">
        <v>2203</v>
      </c>
      <c r="B2204" t="s">
        <v>8813</v>
      </c>
      <c r="C2204" t="s">
        <v>6537</v>
      </c>
    </row>
    <row r="2205" spans="1:3" x14ac:dyDescent="0.2">
      <c r="A2205">
        <v>2204</v>
      </c>
      <c r="B2205" t="s">
        <v>8814</v>
      </c>
      <c r="C2205" t="s">
        <v>6537</v>
      </c>
    </row>
    <row r="2206" spans="1:3" x14ac:dyDescent="0.2">
      <c r="A2206">
        <v>2205</v>
      </c>
      <c r="B2206" t="s">
        <v>8815</v>
      </c>
      <c r="C2206" t="s">
        <v>6537</v>
      </c>
    </row>
    <row r="2207" spans="1:3" x14ac:dyDescent="0.2">
      <c r="A2207">
        <v>2206</v>
      </c>
      <c r="B2207" t="s">
        <v>8816</v>
      </c>
      <c r="C2207" t="s">
        <v>6537</v>
      </c>
    </row>
    <row r="2208" spans="1:3" x14ac:dyDescent="0.2">
      <c r="A2208">
        <v>2207</v>
      </c>
      <c r="B2208" t="s">
        <v>8817</v>
      </c>
      <c r="C2208" t="s">
        <v>6537</v>
      </c>
    </row>
    <row r="2209" spans="1:3" x14ac:dyDescent="0.2">
      <c r="A2209">
        <v>2208</v>
      </c>
      <c r="B2209" t="s">
        <v>8818</v>
      </c>
      <c r="C2209" t="s">
        <v>6537</v>
      </c>
    </row>
    <row r="2210" spans="1:3" x14ac:dyDescent="0.2">
      <c r="A2210">
        <v>2209</v>
      </c>
      <c r="B2210" t="s">
        <v>8819</v>
      </c>
      <c r="C2210" t="s">
        <v>6537</v>
      </c>
    </row>
    <row r="2211" spans="1:3" x14ac:dyDescent="0.2">
      <c r="A2211">
        <v>2210</v>
      </c>
      <c r="B2211" t="s">
        <v>8820</v>
      </c>
      <c r="C2211" t="s">
        <v>6537</v>
      </c>
    </row>
    <row r="2212" spans="1:3" x14ac:dyDescent="0.2">
      <c r="A2212">
        <v>2211</v>
      </c>
      <c r="B2212" t="s">
        <v>8821</v>
      </c>
      <c r="C2212" t="s">
        <v>6537</v>
      </c>
    </row>
    <row r="2213" spans="1:3" x14ac:dyDescent="0.2">
      <c r="A2213">
        <v>2212</v>
      </c>
      <c r="B2213" t="s">
        <v>8822</v>
      </c>
      <c r="C2213" t="s">
        <v>6537</v>
      </c>
    </row>
    <row r="2214" spans="1:3" x14ac:dyDescent="0.2">
      <c r="A2214">
        <v>2213</v>
      </c>
      <c r="B2214" t="s">
        <v>8823</v>
      </c>
      <c r="C2214" t="s">
        <v>6537</v>
      </c>
    </row>
    <row r="2215" spans="1:3" x14ac:dyDescent="0.2">
      <c r="A2215">
        <v>2214</v>
      </c>
      <c r="B2215" t="s">
        <v>8824</v>
      </c>
      <c r="C2215" t="s">
        <v>6537</v>
      </c>
    </row>
    <row r="2216" spans="1:3" x14ac:dyDescent="0.2">
      <c r="A2216">
        <v>2215</v>
      </c>
      <c r="B2216" t="s">
        <v>8825</v>
      </c>
      <c r="C2216" t="s">
        <v>6537</v>
      </c>
    </row>
    <row r="2217" spans="1:3" x14ac:dyDescent="0.2">
      <c r="A2217">
        <v>2216</v>
      </c>
      <c r="B2217" t="s">
        <v>8826</v>
      </c>
      <c r="C2217" t="s">
        <v>6537</v>
      </c>
    </row>
    <row r="2218" spans="1:3" x14ac:dyDescent="0.2">
      <c r="A2218">
        <v>2217</v>
      </c>
      <c r="B2218" t="s">
        <v>8827</v>
      </c>
      <c r="C2218" t="s">
        <v>6537</v>
      </c>
    </row>
    <row r="2219" spans="1:3" x14ac:dyDescent="0.2">
      <c r="A2219">
        <v>2218</v>
      </c>
      <c r="B2219" t="s">
        <v>8828</v>
      </c>
      <c r="C2219" t="s">
        <v>6537</v>
      </c>
    </row>
    <row r="2220" spans="1:3" x14ac:dyDescent="0.2">
      <c r="A2220">
        <v>2219</v>
      </c>
      <c r="B2220" t="s">
        <v>8829</v>
      </c>
      <c r="C2220" t="s">
        <v>6537</v>
      </c>
    </row>
    <row r="2221" spans="1:3" x14ac:dyDescent="0.2">
      <c r="A2221">
        <v>2220</v>
      </c>
      <c r="B2221" t="s">
        <v>8830</v>
      </c>
      <c r="C2221" t="s">
        <v>6537</v>
      </c>
    </row>
    <row r="2222" spans="1:3" x14ac:dyDescent="0.2">
      <c r="A2222">
        <v>2221</v>
      </c>
      <c r="B2222" t="s">
        <v>8831</v>
      </c>
      <c r="C2222" t="s">
        <v>6537</v>
      </c>
    </row>
    <row r="2223" spans="1:3" x14ac:dyDescent="0.2">
      <c r="A2223">
        <v>2222</v>
      </c>
      <c r="B2223" t="s">
        <v>8832</v>
      </c>
      <c r="C2223" t="s">
        <v>6537</v>
      </c>
    </row>
    <row r="2224" spans="1:3" x14ac:dyDescent="0.2">
      <c r="A2224">
        <v>2223</v>
      </c>
      <c r="B2224" t="s">
        <v>8833</v>
      </c>
      <c r="C2224" t="s">
        <v>6537</v>
      </c>
    </row>
    <row r="2225" spans="1:3" x14ac:dyDescent="0.2">
      <c r="A2225">
        <v>2224</v>
      </c>
      <c r="B2225" t="s">
        <v>8834</v>
      </c>
      <c r="C2225" t="s">
        <v>6537</v>
      </c>
    </row>
    <row r="2226" spans="1:3" x14ac:dyDescent="0.2">
      <c r="A2226">
        <v>2225</v>
      </c>
      <c r="B2226" t="s">
        <v>8835</v>
      </c>
      <c r="C2226" t="s">
        <v>6537</v>
      </c>
    </row>
    <row r="2227" spans="1:3" x14ac:dyDescent="0.2">
      <c r="A2227">
        <v>2226</v>
      </c>
      <c r="B2227" t="s">
        <v>8836</v>
      </c>
      <c r="C2227" t="s">
        <v>6537</v>
      </c>
    </row>
    <row r="2228" spans="1:3" x14ac:dyDescent="0.2">
      <c r="A2228">
        <v>2227</v>
      </c>
      <c r="B2228" t="s">
        <v>8837</v>
      </c>
      <c r="C2228" t="s">
        <v>6537</v>
      </c>
    </row>
    <row r="2229" spans="1:3" x14ac:dyDescent="0.2">
      <c r="A2229">
        <v>2228</v>
      </c>
      <c r="B2229" t="s">
        <v>8838</v>
      </c>
      <c r="C2229" t="s">
        <v>6537</v>
      </c>
    </row>
    <row r="2230" spans="1:3" x14ac:dyDescent="0.2">
      <c r="A2230">
        <v>2229</v>
      </c>
      <c r="B2230" t="s">
        <v>8839</v>
      </c>
      <c r="C2230" t="s">
        <v>6537</v>
      </c>
    </row>
    <row r="2231" spans="1:3" x14ac:dyDescent="0.2">
      <c r="A2231">
        <v>2230</v>
      </c>
      <c r="B2231" t="s">
        <v>8840</v>
      </c>
      <c r="C2231" t="s">
        <v>6537</v>
      </c>
    </row>
    <row r="2232" spans="1:3" x14ac:dyDescent="0.2">
      <c r="A2232">
        <v>2231</v>
      </c>
      <c r="B2232" t="s">
        <v>8841</v>
      </c>
      <c r="C2232" t="s">
        <v>6537</v>
      </c>
    </row>
    <row r="2233" spans="1:3" x14ac:dyDescent="0.2">
      <c r="A2233">
        <v>2232</v>
      </c>
      <c r="B2233" t="s">
        <v>8842</v>
      </c>
      <c r="C2233" t="s">
        <v>6537</v>
      </c>
    </row>
    <row r="2234" spans="1:3" x14ac:dyDescent="0.2">
      <c r="A2234">
        <v>2233</v>
      </c>
      <c r="B2234" t="s">
        <v>8843</v>
      </c>
      <c r="C2234" t="s">
        <v>6537</v>
      </c>
    </row>
    <row r="2235" spans="1:3" x14ac:dyDescent="0.2">
      <c r="A2235">
        <v>2234</v>
      </c>
      <c r="B2235" t="s">
        <v>8844</v>
      </c>
      <c r="C2235" t="s">
        <v>6537</v>
      </c>
    </row>
    <row r="2236" spans="1:3" x14ac:dyDescent="0.2">
      <c r="A2236">
        <v>2235</v>
      </c>
      <c r="B2236" t="s">
        <v>8845</v>
      </c>
      <c r="C2236" t="s">
        <v>6537</v>
      </c>
    </row>
    <row r="2237" spans="1:3" x14ac:dyDescent="0.2">
      <c r="A2237">
        <v>2236</v>
      </c>
      <c r="B2237" t="s">
        <v>8846</v>
      </c>
      <c r="C2237" t="s">
        <v>6537</v>
      </c>
    </row>
    <row r="2238" spans="1:3" x14ac:dyDescent="0.2">
      <c r="A2238">
        <v>2237</v>
      </c>
      <c r="B2238" t="s">
        <v>8847</v>
      </c>
      <c r="C2238" t="s">
        <v>6537</v>
      </c>
    </row>
    <row r="2239" spans="1:3" x14ac:dyDescent="0.2">
      <c r="A2239">
        <v>2238</v>
      </c>
      <c r="B2239" t="s">
        <v>8848</v>
      </c>
      <c r="C2239" t="s">
        <v>6537</v>
      </c>
    </row>
    <row r="2240" spans="1:3" x14ac:dyDescent="0.2">
      <c r="A2240">
        <v>2239</v>
      </c>
      <c r="B2240" t="s">
        <v>8849</v>
      </c>
      <c r="C2240" t="s">
        <v>6537</v>
      </c>
    </row>
    <row r="2241" spans="1:3" x14ac:dyDescent="0.2">
      <c r="A2241">
        <v>2240</v>
      </c>
      <c r="B2241" t="s">
        <v>8850</v>
      </c>
      <c r="C2241" t="s">
        <v>6537</v>
      </c>
    </row>
    <row r="2242" spans="1:3" x14ac:dyDescent="0.2">
      <c r="A2242">
        <v>2241</v>
      </c>
      <c r="B2242" t="s">
        <v>8851</v>
      </c>
      <c r="C2242" t="s">
        <v>6537</v>
      </c>
    </row>
    <row r="2243" spans="1:3" x14ac:dyDescent="0.2">
      <c r="A2243">
        <v>2242</v>
      </c>
      <c r="B2243" t="s">
        <v>8852</v>
      </c>
      <c r="C2243" t="s">
        <v>6800</v>
      </c>
    </row>
    <row r="2244" spans="1:3" x14ac:dyDescent="0.2">
      <c r="A2244">
        <v>2243</v>
      </c>
      <c r="B2244" t="s">
        <v>8853</v>
      </c>
      <c r="C2244" t="s">
        <v>6537</v>
      </c>
    </row>
    <row r="2245" spans="1:3" x14ac:dyDescent="0.2">
      <c r="A2245">
        <v>2244</v>
      </c>
      <c r="B2245" t="s">
        <v>8854</v>
      </c>
      <c r="C2245" t="s">
        <v>6537</v>
      </c>
    </row>
    <row r="2246" spans="1:3" x14ac:dyDescent="0.2">
      <c r="A2246">
        <v>2245</v>
      </c>
      <c r="B2246" t="s">
        <v>8855</v>
      </c>
      <c r="C2246" t="s">
        <v>6537</v>
      </c>
    </row>
    <row r="2247" spans="1:3" x14ac:dyDescent="0.2">
      <c r="A2247">
        <v>2246</v>
      </c>
      <c r="B2247" t="s">
        <v>8856</v>
      </c>
      <c r="C2247" t="s">
        <v>6537</v>
      </c>
    </row>
    <row r="2248" spans="1:3" x14ac:dyDescent="0.2">
      <c r="A2248">
        <v>2247</v>
      </c>
      <c r="B2248" t="s">
        <v>8857</v>
      </c>
      <c r="C2248" t="s">
        <v>6537</v>
      </c>
    </row>
    <row r="2249" spans="1:3" x14ac:dyDescent="0.2">
      <c r="A2249">
        <v>2248</v>
      </c>
      <c r="B2249" t="s">
        <v>8858</v>
      </c>
      <c r="C2249" t="s">
        <v>6537</v>
      </c>
    </row>
    <row r="2250" spans="1:3" x14ac:dyDescent="0.2">
      <c r="A2250">
        <v>2249</v>
      </c>
      <c r="B2250" t="s">
        <v>8859</v>
      </c>
      <c r="C2250" t="s">
        <v>6537</v>
      </c>
    </row>
    <row r="2251" spans="1:3" x14ac:dyDescent="0.2">
      <c r="A2251">
        <v>2250</v>
      </c>
      <c r="B2251" t="s">
        <v>8860</v>
      </c>
      <c r="C2251" t="s">
        <v>6537</v>
      </c>
    </row>
    <row r="2252" spans="1:3" x14ac:dyDescent="0.2">
      <c r="A2252">
        <v>2251</v>
      </c>
      <c r="B2252" t="s">
        <v>8861</v>
      </c>
      <c r="C2252" t="s">
        <v>6537</v>
      </c>
    </row>
    <row r="2253" spans="1:3" x14ac:dyDescent="0.2">
      <c r="A2253">
        <v>2252</v>
      </c>
      <c r="B2253" t="s">
        <v>8862</v>
      </c>
      <c r="C2253" t="s">
        <v>6537</v>
      </c>
    </row>
    <row r="2254" spans="1:3" x14ac:dyDescent="0.2">
      <c r="A2254">
        <v>2253</v>
      </c>
      <c r="B2254" t="s">
        <v>8863</v>
      </c>
      <c r="C2254" t="s">
        <v>6537</v>
      </c>
    </row>
    <row r="2255" spans="1:3" x14ac:dyDescent="0.2">
      <c r="A2255">
        <v>2254</v>
      </c>
      <c r="B2255" t="s">
        <v>8864</v>
      </c>
      <c r="C2255" t="s">
        <v>6537</v>
      </c>
    </row>
    <row r="2256" spans="1:3" x14ac:dyDescent="0.2">
      <c r="A2256">
        <v>2255</v>
      </c>
      <c r="B2256" t="s">
        <v>8865</v>
      </c>
      <c r="C2256" t="s">
        <v>6537</v>
      </c>
    </row>
    <row r="2257" spans="1:3" x14ac:dyDescent="0.2">
      <c r="A2257">
        <v>2256</v>
      </c>
      <c r="B2257" t="s">
        <v>8866</v>
      </c>
      <c r="C2257" t="s">
        <v>6537</v>
      </c>
    </row>
    <row r="2258" spans="1:3" x14ac:dyDescent="0.2">
      <c r="A2258">
        <v>2257</v>
      </c>
      <c r="B2258" t="s">
        <v>8867</v>
      </c>
      <c r="C2258" t="s">
        <v>6537</v>
      </c>
    </row>
    <row r="2259" spans="1:3" x14ac:dyDescent="0.2">
      <c r="A2259">
        <v>2258</v>
      </c>
      <c r="B2259" t="s">
        <v>8868</v>
      </c>
      <c r="C2259" t="s">
        <v>6537</v>
      </c>
    </row>
    <row r="2260" spans="1:3" x14ac:dyDescent="0.2">
      <c r="A2260">
        <v>2259</v>
      </c>
      <c r="B2260" t="s">
        <v>8869</v>
      </c>
      <c r="C2260" t="s">
        <v>6537</v>
      </c>
    </row>
    <row r="2261" spans="1:3" x14ac:dyDescent="0.2">
      <c r="A2261">
        <v>2260</v>
      </c>
      <c r="B2261" t="s">
        <v>8870</v>
      </c>
      <c r="C2261" t="s">
        <v>6537</v>
      </c>
    </row>
    <row r="2262" spans="1:3" x14ac:dyDescent="0.2">
      <c r="A2262">
        <v>2261</v>
      </c>
      <c r="B2262" t="s">
        <v>8868</v>
      </c>
      <c r="C2262" t="s">
        <v>6808</v>
      </c>
    </row>
    <row r="2263" spans="1:3" x14ac:dyDescent="0.2">
      <c r="A2263">
        <v>2262</v>
      </c>
      <c r="B2263" t="s">
        <v>8868</v>
      </c>
      <c r="C2263" t="s">
        <v>8871</v>
      </c>
    </row>
    <row r="2264" spans="1:3" x14ac:dyDescent="0.2">
      <c r="A2264">
        <v>2263</v>
      </c>
      <c r="B2264" t="s">
        <v>8868</v>
      </c>
      <c r="C2264" t="s">
        <v>8872</v>
      </c>
    </row>
    <row r="2265" spans="1:3" x14ac:dyDescent="0.2">
      <c r="A2265">
        <v>2264</v>
      </c>
      <c r="B2265" t="s">
        <v>8868</v>
      </c>
      <c r="C2265" t="s">
        <v>8873</v>
      </c>
    </row>
    <row r="2266" spans="1:3" x14ac:dyDescent="0.2">
      <c r="A2266">
        <v>2265</v>
      </c>
      <c r="B2266" t="s">
        <v>8868</v>
      </c>
      <c r="C2266" t="s">
        <v>8874</v>
      </c>
    </row>
    <row r="2267" spans="1:3" x14ac:dyDescent="0.2">
      <c r="A2267">
        <v>2266</v>
      </c>
      <c r="B2267" t="s">
        <v>8868</v>
      </c>
      <c r="C2267" t="s">
        <v>6809</v>
      </c>
    </row>
    <row r="2268" spans="1:3" x14ac:dyDescent="0.2">
      <c r="A2268">
        <v>2267</v>
      </c>
      <c r="B2268" t="s">
        <v>8868</v>
      </c>
      <c r="C2268" t="s">
        <v>8875</v>
      </c>
    </row>
    <row r="2269" spans="1:3" x14ac:dyDescent="0.2">
      <c r="A2269">
        <v>2268</v>
      </c>
      <c r="B2269" t="s">
        <v>8868</v>
      </c>
      <c r="C2269" t="s">
        <v>6810</v>
      </c>
    </row>
    <row r="2270" spans="1:3" x14ac:dyDescent="0.2">
      <c r="A2270">
        <v>2269</v>
      </c>
      <c r="B2270" t="s">
        <v>8868</v>
      </c>
      <c r="C2270" t="s">
        <v>8876</v>
      </c>
    </row>
    <row r="2271" spans="1:3" x14ac:dyDescent="0.2">
      <c r="A2271">
        <v>2270</v>
      </c>
      <c r="B2271" t="s">
        <v>8868</v>
      </c>
      <c r="C2271" t="s">
        <v>6811</v>
      </c>
    </row>
    <row r="2272" spans="1:3" x14ac:dyDescent="0.2">
      <c r="A2272">
        <v>2271</v>
      </c>
      <c r="B2272" t="s">
        <v>8877</v>
      </c>
      <c r="C2272" t="s">
        <v>6537</v>
      </c>
    </row>
    <row r="2273" spans="1:3" x14ac:dyDescent="0.2">
      <c r="A2273">
        <v>2272</v>
      </c>
      <c r="B2273" t="s">
        <v>8878</v>
      </c>
      <c r="C2273" t="s">
        <v>6537</v>
      </c>
    </row>
    <row r="2274" spans="1:3" x14ac:dyDescent="0.2">
      <c r="A2274">
        <v>2273</v>
      </c>
      <c r="B2274" t="s">
        <v>8879</v>
      </c>
      <c r="C2274" t="s">
        <v>6537</v>
      </c>
    </row>
    <row r="2275" spans="1:3" x14ac:dyDescent="0.2">
      <c r="A2275">
        <v>2274</v>
      </c>
      <c r="B2275" t="s">
        <v>8880</v>
      </c>
      <c r="C2275" t="s">
        <v>6537</v>
      </c>
    </row>
    <row r="2276" spans="1:3" x14ac:dyDescent="0.2">
      <c r="A2276">
        <v>2275</v>
      </c>
      <c r="B2276" t="s">
        <v>8881</v>
      </c>
      <c r="C2276" t="s">
        <v>6537</v>
      </c>
    </row>
    <row r="2277" spans="1:3" x14ac:dyDescent="0.2">
      <c r="A2277">
        <v>2276</v>
      </c>
      <c r="B2277" t="s">
        <v>8882</v>
      </c>
      <c r="C2277" t="s">
        <v>6818</v>
      </c>
    </row>
    <row r="2278" spans="1:3" x14ac:dyDescent="0.2">
      <c r="A2278">
        <v>2277</v>
      </c>
      <c r="B2278" t="s">
        <v>8882</v>
      </c>
      <c r="C2278" t="s">
        <v>8883</v>
      </c>
    </row>
    <row r="2279" spans="1:3" x14ac:dyDescent="0.2">
      <c r="A2279">
        <v>2278</v>
      </c>
      <c r="B2279" t="s">
        <v>8882</v>
      </c>
      <c r="C2279" t="s">
        <v>8884</v>
      </c>
    </row>
    <row r="2280" spans="1:3" x14ac:dyDescent="0.2">
      <c r="A2280">
        <v>2279</v>
      </c>
      <c r="B2280" t="s">
        <v>8882</v>
      </c>
      <c r="C2280" t="s">
        <v>8885</v>
      </c>
    </row>
    <row r="2281" spans="1:3" x14ac:dyDescent="0.2">
      <c r="A2281">
        <v>2280</v>
      </c>
      <c r="B2281" t="s">
        <v>8882</v>
      </c>
      <c r="C2281" t="s">
        <v>8886</v>
      </c>
    </row>
    <row r="2282" spans="1:3" x14ac:dyDescent="0.2">
      <c r="A2282">
        <v>2281</v>
      </c>
      <c r="B2282" t="s">
        <v>8882</v>
      </c>
      <c r="C2282" t="s">
        <v>8887</v>
      </c>
    </row>
    <row r="2283" spans="1:3" x14ac:dyDescent="0.2">
      <c r="A2283">
        <v>2282</v>
      </c>
      <c r="B2283" t="s">
        <v>8882</v>
      </c>
      <c r="C2283" t="s">
        <v>8888</v>
      </c>
    </row>
    <row r="2284" spans="1:3" x14ac:dyDescent="0.2">
      <c r="A2284">
        <v>2283</v>
      </c>
      <c r="B2284" t="s">
        <v>8882</v>
      </c>
      <c r="C2284" t="s">
        <v>6819</v>
      </c>
    </row>
    <row r="2285" spans="1:3" x14ac:dyDescent="0.2">
      <c r="A2285">
        <v>2284</v>
      </c>
      <c r="B2285" t="s">
        <v>8889</v>
      </c>
      <c r="C2285" t="s">
        <v>6537</v>
      </c>
    </row>
    <row r="2286" spans="1:3" x14ac:dyDescent="0.2">
      <c r="A2286">
        <v>2285</v>
      </c>
      <c r="B2286" t="s">
        <v>8880</v>
      </c>
      <c r="C2286" t="s">
        <v>8890</v>
      </c>
    </row>
    <row r="2287" spans="1:3" x14ac:dyDescent="0.2">
      <c r="A2287">
        <v>2286</v>
      </c>
      <c r="B2287" t="s">
        <v>8891</v>
      </c>
      <c r="C2287" t="s">
        <v>6537</v>
      </c>
    </row>
    <row r="2288" spans="1:3" x14ac:dyDescent="0.2">
      <c r="A2288">
        <v>2287</v>
      </c>
      <c r="B2288" t="s">
        <v>8892</v>
      </c>
      <c r="C2288" t="s">
        <v>6537</v>
      </c>
    </row>
    <row r="2289" spans="1:3" x14ac:dyDescent="0.2">
      <c r="A2289">
        <v>2288</v>
      </c>
      <c r="B2289" t="s">
        <v>8893</v>
      </c>
      <c r="C2289" t="s">
        <v>6537</v>
      </c>
    </row>
    <row r="2290" spans="1:3" x14ac:dyDescent="0.2">
      <c r="A2290">
        <v>2289</v>
      </c>
      <c r="B2290" t="s">
        <v>8894</v>
      </c>
      <c r="C2290" t="s">
        <v>8895</v>
      </c>
    </row>
    <row r="2291" spans="1:3" x14ac:dyDescent="0.2">
      <c r="A2291">
        <v>2290</v>
      </c>
      <c r="B2291" t="s">
        <v>8894</v>
      </c>
      <c r="C2291" t="s">
        <v>8896</v>
      </c>
    </row>
    <row r="2292" spans="1:3" x14ac:dyDescent="0.2">
      <c r="A2292">
        <v>2291</v>
      </c>
      <c r="B2292" t="s">
        <v>8897</v>
      </c>
      <c r="C2292" t="s">
        <v>6537</v>
      </c>
    </row>
    <row r="2293" spans="1:3" x14ac:dyDescent="0.2">
      <c r="A2293">
        <v>2292</v>
      </c>
      <c r="B2293" t="s">
        <v>8898</v>
      </c>
      <c r="C2293" t="s">
        <v>8899</v>
      </c>
    </row>
    <row r="2294" spans="1:3" x14ac:dyDescent="0.2">
      <c r="A2294">
        <v>2293</v>
      </c>
      <c r="B2294" t="s">
        <v>8900</v>
      </c>
      <c r="C2294" t="s">
        <v>6537</v>
      </c>
    </row>
    <row r="2295" spans="1:3" x14ac:dyDescent="0.2">
      <c r="A2295">
        <v>2294</v>
      </c>
      <c r="B2295" t="s">
        <v>8901</v>
      </c>
      <c r="C2295" t="s">
        <v>6537</v>
      </c>
    </row>
    <row r="2296" spans="1:3" x14ac:dyDescent="0.2">
      <c r="A2296">
        <v>2295</v>
      </c>
      <c r="B2296" t="s">
        <v>8902</v>
      </c>
      <c r="C2296" t="s">
        <v>6537</v>
      </c>
    </row>
    <row r="2297" spans="1:3" x14ac:dyDescent="0.2">
      <c r="A2297">
        <v>2296</v>
      </c>
      <c r="B2297" t="s">
        <v>8903</v>
      </c>
      <c r="C2297" t="s">
        <v>6537</v>
      </c>
    </row>
    <row r="2298" spans="1:3" x14ac:dyDescent="0.2">
      <c r="A2298">
        <v>2297</v>
      </c>
      <c r="B2298" t="s">
        <v>8904</v>
      </c>
      <c r="C2298" t="s">
        <v>6537</v>
      </c>
    </row>
    <row r="2299" spans="1:3" x14ac:dyDescent="0.2">
      <c r="A2299">
        <v>2298</v>
      </c>
      <c r="B2299" t="s">
        <v>8905</v>
      </c>
      <c r="C2299" t="s">
        <v>6537</v>
      </c>
    </row>
    <row r="2300" spans="1:3" x14ac:dyDescent="0.2">
      <c r="A2300">
        <v>2299</v>
      </c>
      <c r="B2300" t="s">
        <v>8906</v>
      </c>
      <c r="C2300" t="s">
        <v>6537</v>
      </c>
    </row>
    <row r="2301" spans="1:3" x14ac:dyDescent="0.2">
      <c r="A2301">
        <v>2300</v>
      </c>
      <c r="B2301" t="s">
        <v>8907</v>
      </c>
      <c r="C2301" t="s">
        <v>6537</v>
      </c>
    </row>
    <row r="2302" spans="1:3" x14ac:dyDescent="0.2">
      <c r="A2302">
        <v>2301</v>
      </c>
      <c r="B2302" t="s">
        <v>8908</v>
      </c>
      <c r="C2302" t="s">
        <v>6537</v>
      </c>
    </row>
    <row r="2303" spans="1:3" x14ac:dyDescent="0.2">
      <c r="A2303">
        <v>2302</v>
      </c>
      <c r="B2303" t="s">
        <v>8909</v>
      </c>
      <c r="C2303" t="s">
        <v>6537</v>
      </c>
    </row>
    <row r="2304" spans="1:3" x14ac:dyDescent="0.2">
      <c r="A2304">
        <v>2303</v>
      </c>
      <c r="B2304" t="s">
        <v>8910</v>
      </c>
      <c r="C2304" t="s">
        <v>6537</v>
      </c>
    </row>
    <row r="2305" spans="1:3" x14ac:dyDescent="0.2">
      <c r="A2305">
        <v>2304</v>
      </c>
      <c r="B2305" t="s">
        <v>8911</v>
      </c>
      <c r="C2305" t="s">
        <v>6537</v>
      </c>
    </row>
    <row r="2306" spans="1:3" x14ac:dyDescent="0.2">
      <c r="A2306">
        <v>2305</v>
      </c>
      <c r="B2306" t="s">
        <v>8911</v>
      </c>
      <c r="C2306" t="s">
        <v>8912</v>
      </c>
    </row>
    <row r="2307" spans="1:3" x14ac:dyDescent="0.2">
      <c r="A2307">
        <v>2306</v>
      </c>
      <c r="B2307" t="s">
        <v>8911</v>
      </c>
      <c r="C2307" t="s">
        <v>8913</v>
      </c>
    </row>
    <row r="2308" spans="1:3" x14ac:dyDescent="0.2">
      <c r="A2308">
        <v>2307</v>
      </c>
      <c r="B2308" t="s">
        <v>8911</v>
      </c>
      <c r="C2308" t="s">
        <v>8914</v>
      </c>
    </row>
    <row r="2309" spans="1:3" x14ac:dyDescent="0.2">
      <c r="A2309">
        <v>2308</v>
      </c>
      <c r="B2309" t="s">
        <v>8911</v>
      </c>
      <c r="C2309" t="s">
        <v>8915</v>
      </c>
    </row>
    <row r="2310" spans="1:3" x14ac:dyDescent="0.2">
      <c r="A2310">
        <v>2309</v>
      </c>
      <c r="B2310" t="s">
        <v>8911</v>
      </c>
      <c r="C2310" t="s">
        <v>8916</v>
      </c>
    </row>
    <row r="2311" spans="1:3" x14ac:dyDescent="0.2">
      <c r="A2311">
        <v>2310</v>
      </c>
      <c r="B2311" t="s">
        <v>8917</v>
      </c>
      <c r="C2311" t="s">
        <v>6537</v>
      </c>
    </row>
    <row r="2312" spans="1:3" x14ac:dyDescent="0.2">
      <c r="A2312">
        <v>2311</v>
      </c>
      <c r="B2312" t="s">
        <v>8918</v>
      </c>
      <c r="C2312" t="s">
        <v>6537</v>
      </c>
    </row>
    <row r="2313" spans="1:3" x14ac:dyDescent="0.2">
      <c r="A2313">
        <v>2312</v>
      </c>
      <c r="B2313" t="s">
        <v>8919</v>
      </c>
      <c r="C2313" t="s">
        <v>6537</v>
      </c>
    </row>
    <row r="2314" spans="1:3" x14ac:dyDescent="0.2">
      <c r="A2314">
        <v>2313</v>
      </c>
      <c r="B2314" t="s">
        <v>8920</v>
      </c>
      <c r="C2314" t="s">
        <v>6537</v>
      </c>
    </row>
    <row r="2315" spans="1:3" x14ac:dyDescent="0.2">
      <c r="A2315">
        <v>2314</v>
      </c>
      <c r="B2315" t="s">
        <v>8921</v>
      </c>
      <c r="C2315" t="s">
        <v>6537</v>
      </c>
    </row>
    <row r="2316" spans="1:3" x14ac:dyDescent="0.2">
      <c r="A2316">
        <v>2315</v>
      </c>
      <c r="B2316" t="s">
        <v>8922</v>
      </c>
      <c r="C2316" t="s">
        <v>6537</v>
      </c>
    </row>
    <row r="2317" spans="1:3" x14ac:dyDescent="0.2">
      <c r="A2317">
        <v>2316</v>
      </c>
      <c r="B2317" t="s">
        <v>8923</v>
      </c>
      <c r="C2317" t="s">
        <v>6537</v>
      </c>
    </row>
    <row r="2318" spans="1:3" x14ac:dyDescent="0.2">
      <c r="A2318">
        <v>2317</v>
      </c>
      <c r="B2318" t="s">
        <v>8924</v>
      </c>
      <c r="C2318" t="s">
        <v>6537</v>
      </c>
    </row>
    <row r="2319" spans="1:3" x14ac:dyDescent="0.2">
      <c r="A2319">
        <v>2318</v>
      </c>
      <c r="B2319" t="s">
        <v>8925</v>
      </c>
      <c r="C2319" t="s">
        <v>6537</v>
      </c>
    </row>
    <row r="2320" spans="1:3" x14ac:dyDescent="0.2">
      <c r="A2320">
        <v>2319</v>
      </c>
      <c r="B2320" t="s">
        <v>8926</v>
      </c>
      <c r="C2320" t="s">
        <v>6537</v>
      </c>
    </row>
    <row r="2321" spans="1:3" x14ac:dyDescent="0.2">
      <c r="A2321">
        <v>2320</v>
      </c>
      <c r="B2321" t="s">
        <v>8927</v>
      </c>
      <c r="C2321" t="s">
        <v>6537</v>
      </c>
    </row>
    <row r="2322" spans="1:3" x14ac:dyDescent="0.2">
      <c r="A2322">
        <v>2321</v>
      </c>
      <c r="B2322" t="s">
        <v>8928</v>
      </c>
      <c r="C2322" t="s">
        <v>6537</v>
      </c>
    </row>
    <row r="2323" spans="1:3" x14ac:dyDescent="0.2">
      <c r="A2323">
        <v>2322</v>
      </c>
      <c r="B2323" t="s">
        <v>8929</v>
      </c>
      <c r="C2323" t="s">
        <v>6537</v>
      </c>
    </row>
    <row r="2324" spans="1:3" x14ac:dyDescent="0.2">
      <c r="A2324">
        <v>2323</v>
      </c>
      <c r="B2324" t="s">
        <v>8930</v>
      </c>
      <c r="C2324" t="s">
        <v>6537</v>
      </c>
    </row>
    <row r="2325" spans="1:3" x14ac:dyDescent="0.2">
      <c r="A2325">
        <v>2324</v>
      </c>
      <c r="B2325" t="s">
        <v>8931</v>
      </c>
      <c r="C2325" t="s">
        <v>6537</v>
      </c>
    </row>
    <row r="2326" spans="1:3" x14ac:dyDescent="0.2">
      <c r="A2326">
        <v>2325</v>
      </c>
      <c r="B2326" t="s">
        <v>8932</v>
      </c>
      <c r="C2326" t="s">
        <v>6537</v>
      </c>
    </row>
    <row r="2327" spans="1:3" x14ac:dyDescent="0.2">
      <c r="A2327">
        <v>2326</v>
      </c>
      <c r="B2327" t="s">
        <v>8933</v>
      </c>
      <c r="C2327" t="s">
        <v>6537</v>
      </c>
    </row>
    <row r="2328" spans="1:3" x14ac:dyDescent="0.2">
      <c r="A2328">
        <v>2327</v>
      </c>
      <c r="B2328" t="s">
        <v>8934</v>
      </c>
      <c r="C2328" t="s">
        <v>6537</v>
      </c>
    </row>
    <row r="2329" spans="1:3" x14ac:dyDescent="0.2">
      <c r="A2329">
        <v>2328</v>
      </c>
      <c r="B2329" t="s">
        <v>8935</v>
      </c>
      <c r="C2329" t="s">
        <v>6537</v>
      </c>
    </row>
    <row r="2330" spans="1:3" x14ac:dyDescent="0.2">
      <c r="A2330">
        <v>2329</v>
      </c>
      <c r="B2330" t="s">
        <v>8936</v>
      </c>
      <c r="C2330" t="s">
        <v>6537</v>
      </c>
    </row>
    <row r="2331" spans="1:3" x14ac:dyDescent="0.2">
      <c r="A2331">
        <v>2330</v>
      </c>
      <c r="B2331" t="s">
        <v>8937</v>
      </c>
      <c r="C2331" t="s">
        <v>6537</v>
      </c>
    </row>
    <row r="2332" spans="1:3" x14ac:dyDescent="0.2">
      <c r="A2332">
        <v>2331</v>
      </c>
      <c r="B2332" t="s">
        <v>8938</v>
      </c>
      <c r="C2332" t="s">
        <v>6537</v>
      </c>
    </row>
    <row r="2333" spans="1:3" x14ac:dyDescent="0.2">
      <c r="A2333">
        <v>2332</v>
      </c>
      <c r="B2333" t="s">
        <v>8939</v>
      </c>
      <c r="C2333" t="s">
        <v>6537</v>
      </c>
    </row>
    <row r="2334" spans="1:3" x14ac:dyDescent="0.2">
      <c r="A2334">
        <v>2333</v>
      </c>
      <c r="B2334" t="s">
        <v>8940</v>
      </c>
      <c r="C2334" t="s">
        <v>6537</v>
      </c>
    </row>
    <row r="2335" spans="1:3" x14ac:dyDescent="0.2">
      <c r="A2335">
        <v>2334</v>
      </c>
      <c r="B2335" t="s">
        <v>8941</v>
      </c>
      <c r="C2335" t="s">
        <v>6537</v>
      </c>
    </row>
    <row r="2336" spans="1:3" x14ac:dyDescent="0.2">
      <c r="A2336">
        <v>2335</v>
      </c>
      <c r="B2336" t="s">
        <v>8942</v>
      </c>
      <c r="C2336" t="s">
        <v>6537</v>
      </c>
    </row>
    <row r="2337" spans="1:3" x14ac:dyDescent="0.2">
      <c r="A2337">
        <v>2336</v>
      </c>
      <c r="B2337" t="s">
        <v>8943</v>
      </c>
      <c r="C2337" t="s">
        <v>6537</v>
      </c>
    </row>
    <row r="2338" spans="1:3" x14ac:dyDescent="0.2">
      <c r="A2338">
        <v>2337</v>
      </c>
      <c r="B2338" t="s">
        <v>8944</v>
      </c>
      <c r="C2338" t="s">
        <v>6537</v>
      </c>
    </row>
    <row r="2339" spans="1:3" x14ac:dyDescent="0.2">
      <c r="A2339">
        <v>2338</v>
      </c>
      <c r="B2339" t="s">
        <v>8945</v>
      </c>
      <c r="C2339" t="s">
        <v>6537</v>
      </c>
    </row>
    <row r="2340" spans="1:3" x14ac:dyDescent="0.2">
      <c r="A2340">
        <v>2339</v>
      </c>
      <c r="B2340" t="s">
        <v>8946</v>
      </c>
      <c r="C2340" t="s">
        <v>6537</v>
      </c>
    </row>
    <row r="2341" spans="1:3" x14ac:dyDescent="0.2">
      <c r="A2341">
        <v>2340</v>
      </c>
      <c r="B2341" t="s">
        <v>8947</v>
      </c>
      <c r="C2341" t="s">
        <v>6537</v>
      </c>
    </row>
    <row r="2342" spans="1:3" x14ac:dyDescent="0.2">
      <c r="A2342">
        <v>2341</v>
      </c>
      <c r="B2342" t="s">
        <v>8948</v>
      </c>
      <c r="C2342" t="s">
        <v>6537</v>
      </c>
    </row>
    <row r="2343" spans="1:3" x14ac:dyDescent="0.2">
      <c r="A2343">
        <v>2342</v>
      </c>
      <c r="B2343" t="s">
        <v>8949</v>
      </c>
      <c r="C2343" t="s">
        <v>6537</v>
      </c>
    </row>
    <row r="2344" spans="1:3" x14ac:dyDescent="0.2">
      <c r="A2344">
        <v>2343</v>
      </c>
      <c r="B2344" t="s">
        <v>8950</v>
      </c>
      <c r="C2344" t="s">
        <v>6923</v>
      </c>
    </row>
    <row r="2345" spans="1:3" x14ac:dyDescent="0.2">
      <c r="A2345">
        <v>2344</v>
      </c>
      <c r="B2345" t="s">
        <v>8951</v>
      </c>
      <c r="C2345" t="s">
        <v>6537</v>
      </c>
    </row>
    <row r="2346" spans="1:3" x14ac:dyDescent="0.2">
      <c r="A2346">
        <v>2345</v>
      </c>
      <c r="B2346" t="s">
        <v>8952</v>
      </c>
      <c r="C2346" t="s">
        <v>6537</v>
      </c>
    </row>
    <row r="2347" spans="1:3" x14ac:dyDescent="0.2">
      <c r="A2347">
        <v>2346</v>
      </c>
      <c r="B2347" t="s">
        <v>8953</v>
      </c>
      <c r="C2347" t="s">
        <v>6537</v>
      </c>
    </row>
    <row r="2348" spans="1:3" x14ac:dyDescent="0.2">
      <c r="A2348">
        <v>2347</v>
      </c>
      <c r="B2348" t="s">
        <v>8954</v>
      </c>
      <c r="C2348" t="s">
        <v>6537</v>
      </c>
    </row>
    <row r="2349" spans="1:3" x14ac:dyDescent="0.2">
      <c r="A2349">
        <v>2348</v>
      </c>
      <c r="B2349" t="s">
        <v>8955</v>
      </c>
      <c r="C2349" t="s">
        <v>6537</v>
      </c>
    </row>
    <row r="2350" spans="1:3" x14ac:dyDescent="0.2">
      <c r="A2350">
        <v>2349</v>
      </c>
      <c r="B2350" t="s">
        <v>8956</v>
      </c>
      <c r="C2350" t="s">
        <v>6537</v>
      </c>
    </row>
    <row r="2351" spans="1:3" x14ac:dyDescent="0.2">
      <c r="A2351">
        <v>2350</v>
      </c>
      <c r="B2351" t="s">
        <v>8957</v>
      </c>
      <c r="C2351" t="s">
        <v>6537</v>
      </c>
    </row>
    <row r="2352" spans="1:3" x14ac:dyDescent="0.2">
      <c r="A2352">
        <v>2351</v>
      </c>
      <c r="B2352" t="s">
        <v>8958</v>
      </c>
      <c r="C2352" t="s">
        <v>6537</v>
      </c>
    </row>
    <row r="2353" spans="1:3" x14ac:dyDescent="0.2">
      <c r="A2353">
        <v>2352</v>
      </c>
      <c r="B2353" t="s">
        <v>8959</v>
      </c>
      <c r="C2353" t="s">
        <v>6537</v>
      </c>
    </row>
    <row r="2354" spans="1:3" x14ac:dyDescent="0.2">
      <c r="A2354">
        <v>2353</v>
      </c>
      <c r="B2354" t="s">
        <v>8960</v>
      </c>
      <c r="C2354" t="s">
        <v>6537</v>
      </c>
    </row>
    <row r="2355" spans="1:3" x14ac:dyDescent="0.2">
      <c r="A2355">
        <v>2354</v>
      </c>
      <c r="B2355" t="s">
        <v>8961</v>
      </c>
      <c r="C2355" t="s">
        <v>6537</v>
      </c>
    </row>
    <row r="2356" spans="1:3" x14ac:dyDescent="0.2">
      <c r="A2356">
        <v>2355</v>
      </c>
      <c r="B2356" t="s">
        <v>8962</v>
      </c>
      <c r="C2356" t="s">
        <v>6537</v>
      </c>
    </row>
    <row r="2357" spans="1:3" x14ac:dyDescent="0.2">
      <c r="A2357">
        <v>2356</v>
      </c>
      <c r="B2357" t="s">
        <v>8963</v>
      </c>
      <c r="C2357" t="s">
        <v>6537</v>
      </c>
    </row>
    <row r="2358" spans="1:3" x14ac:dyDescent="0.2">
      <c r="A2358">
        <v>2357</v>
      </c>
      <c r="B2358" t="s">
        <v>8964</v>
      </c>
      <c r="C2358" t="s">
        <v>8965</v>
      </c>
    </row>
    <row r="2359" spans="1:3" x14ac:dyDescent="0.2">
      <c r="A2359">
        <v>2358</v>
      </c>
      <c r="B2359" t="s">
        <v>8964</v>
      </c>
      <c r="C2359" t="s">
        <v>8966</v>
      </c>
    </row>
    <row r="2360" spans="1:3" x14ac:dyDescent="0.2">
      <c r="A2360">
        <v>2359</v>
      </c>
      <c r="B2360" t="s">
        <v>8967</v>
      </c>
      <c r="C2360" t="s">
        <v>6537</v>
      </c>
    </row>
    <row r="2361" spans="1:3" x14ac:dyDescent="0.2">
      <c r="A2361">
        <v>2360</v>
      </c>
      <c r="B2361" t="s">
        <v>8968</v>
      </c>
      <c r="C2361" t="s">
        <v>6537</v>
      </c>
    </row>
    <row r="2362" spans="1:3" x14ac:dyDescent="0.2">
      <c r="A2362">
        <v>2361</v>
      </c>
      <c r="B2362" t="s">
        <v>8969</v>
      </c>
      <c r="C2362" t="s">
        <v>6537</v>
      </c>
    </row>
    <row r="2363" spans="1:3" x14ac:dyDescent="0.2">
      <c r="A2363">
        <v>2362</v>
      </c>
      <c r="B2363" t="s">
        <v>8970</v>
      </c>
      <c r="C2363" t="s">
        <v>6537</v>
      </c>
    </row>
    <row r="2364" spans="1:3" x14ac:dyDescent="0.2">
      <c r="A2364">
        <v>2363</v>
      </c>
      <c r="B2364" t="s">
        <v>8971</v>
      </c>
      <c r="C2364" t="s">
        <v>6537</v>
      </c>
    </row>
    <row r="2365" spans="1:3" x14ac:dyDescent="0.2">
      <c r="A2365">
        <v>2364</v>
      </c>
      <c r="B2365" t="s">
        <v>8972</v>
      </c>
      <c r="C2365" t="s">
        <v>6537</v>
      </c>
    </row>
    <row r="2366" spans="1:3" x14ac:dyDescent="0.2">
      <c r="A2366">
        <v>2365</v>
      </c>
      <c r="B2366" t="s">
        <v>8973</v>
      </c>
      <c r="C2366" t="s">
        <v>6537</v>
      </c>
    </row>
    <row r="2367" spans="1:3" x14ac:dyDescent="0.2">
      <c r="A2367">
        <v>2366</v>
      </c>
      <c r="B2367" t="s">
        <v>8974</v>
      </c>
      <c r="C2367" t="s">
        <v>6537</v>
      </c>
    </row>
    <row r="2368" spans="1:3" x14ac:dyDescent="0.2">
      <c r="A2368">
        <v>2367</v>
      </c>
      <c r="B2368" t="s">
        <v>8975</v>
      </c>
      <c r="C2368" t="s">
        <v>6537</v>
      </c>
    </row>
    <row r="2369" spans="1:3" x14ac:dyDescent="0.2">
      <c r="A2369">
        <v>2368</v>
      </c>
      <c r="B2369" t="s">
        <v>8976</v>
      </c>
      <c r="C2369" t="s">
        <v>6537</v>
      </c>
    </row>
    <row r="2370" spans="1:3" x14ac:dyDescent="0.2">
      <c r="A2370">
        <v>2369</v>
      </c>
      <c r="B2370" t="s">
        <v>8977</v>
      </c>
      <c r="C2370" t="s">
        <v>6537</v>
      </c>
    </row>
    <row r="2371" spans="1:3" x14ac:dyDescent="0.2">
      <c r="A2371">
        <v>2370</v>
      </c>
      <c r="B2371" t="s">
        <v>8978</v>
      </c>
      <c r="C2371" t="s">
        <v>6537</v>
      </c>
    </row>
    <row r="2372" spans="1:3" x14ac:dyDescent="0.2">
      <c r="A2372">
        <v>2371</v>
      </c>
      <c r="B2372" t="s">
        <v>8979</v>
      </c>
      <c r="C2372" t="s">
        <v>6537</v>
      </c>
    </row>
    <row r="2373" spans="1:3" x14ac:dyDescent="0.2">
      <c r="A2373">
        <v>2372</v>
      </c>
      <c r="B2373" t="s">
        <v>8980</v>
      </c>
      <c r="C2373" t="s">
        <v>6537</v>
      </c>
    </row>
    <row r="2374" spans="1:3" x14ac:dyDescent="0.2">
      <c r="A2374">
        <v>2373</v>
      </c>
      <c r="B2374" t="s">
        <v>8981</v>
      </c>
      <c r="C2374" t="s">
        <v>6537</v>
      </c>
    </row>
    <row r="2375" spans="1:3" x14ac:dyDescent="0.2">
      <c r="A2375">
        <v>2374</v>
      </c>
      <c r="B2375" t="s">
        <v>8982</v>
      </c>
      <c r="C2375" t="s">
        <v>6537</v>
      </c>
    </row>
    <row r="2376" spans="1:3" x14ac:dyDescent="0.2">
      <c r="A2376">
        <v>2375</v>
      </c>
      <c r="B2376" t="s">
        <v>8983</v>
      </c>
      <c r="C2376" t="s">
        <v>6537</v>
      </c>
    </row>
    <row r="2377" spans="1:3" x14ac:dyDescent="0.2">
      <c r="A2377">
        <v>2376</v>
      </c>
      <c r="B2377" t="s">
        <v>8984</v>
      </c>
      <c r="C2377" t="s">
        <v>6537</v>
      </c>
    </row>
    <row r="2378" spans="1:3" x14ac:dyDescent="0.2">
      <c r="A2378">
        <v>2377</v>
      </c>
      <c r="B2378" t="s">
        <v>8985</v>
      </c>
      <c r="C2378" t="s">
        <v>6537</v>
      </c>
    </row>
    <row r="2379" spans="1:3" x14ac:dyDescent="0.2">
      <c r="A2379">
        <v>2378</v>
      </c>
      <c r="B2379" t="s">
        <v>8986</v>
      </c>
      <c r="C2379" t="s">
        <v>8987</v>
      </c>
    </row>
    <row r="2380" spans="1:3" x14ac:dyDescent="0.2">
      <c r="A2380">
        <v>2379</v>
      </c>
      <c r="B2380" t="s">
        <v>8986</v>
      </c>
      <c r="C2380" t="s">
        <v>8988</v>
      </c>
    </row>
    <row r="2381" spans="1:3" x14ac:dyDescent="0.2">
      <c r="A2381">
        <v>2380</v>
      </c>
      <c r="B2381" t="s">
        <v>8986</v>
      </c>
      <c r="C2381" t="s">
        <v>8989</v>
      </c>
    </row>
    <row r="2382" spans="1:3" x14ac:dyDescent="0.2">
      <c r="A2382">
        <v>2381</v>
      </c>
      <c r="B2382" t="s">
        <v>8986</v>
      </c>
      <c r="C2382" t="s">
        <v>8990</v>
      </c>
    </row>
    <row r="2383" spans="1:3" x14ac:dyDescent="0.2">
      <c r="A2383">
        <v>2382</v>
      </c>
      <c r="B2383" t="s">
        <v>8986</v>
      </c>
      <c r="C2383" t="s">
        <v>8991</v>
      </c>
    </row>
    <row r="2384" spans="1:3" x14ac:dyDescent="0.2">
      <c r="A2384">
        <v>2383</v>
      </c>
      <c r="B2384" t="s">
        <v>8986</v>
      </c>
      <c r="C2384" t="s">
        <v>8992</v>
      </c>
    </row>
    <row r="2385" spans="1:3" x14ac:dyDescent="0.2">
      <c r="A2385">
        <v>2384</v>
      </c>
      <c r="B2385" t="s">
        <v>8986</v>
      </c>
      <c r="C2385" t="s">
        <v>8993</v>
      </c>
    </row>
    <row r="2386" spans="1:3" x14ac:dyDescent="0.2">
      <c r="A2386">
        <v>2385</v>
      </c>
      <c r="B2386" t="s">
        <v>8994</v>
      </c>
      <c r="C2386" t="s">
        <v>8995</v>
      </c>
    </row>
    <row r="2387" spans="1:3" x14ac:dyDescent="0.2">
      <c r="A2387">
        <v>2386</v>
      </c>
      <c r="B2387" t="s">
        <v>8986</v>
      </c>
      <c r="C2387" t="s">
        <v>8996</v>
      </c>
    </row>
    <row r="2388" spans="1:3" x14ac:dyDescent="0.2">
      <c r="A2388">
        <v>2387</v>
      </c>
      <c r="B2388" t="s">
        <v>8986</v>
      </c>
      <c r="C2388" t="s">
        <v>8997</v>
      </c>
    </row>
    <row r="2389" spans="1:3" x14ac:dyDescent="0.2">
      <c r="A2389">
        <v>2388</v>
      </c>
      <c r="B2389" t="s">
        <v>8986</v>
      </c>
      <c r="C2389" t="s">
        <v>8998</v>
      </c>
    </row>
    <row r="2390" spans="1:3" x14ac:dyDescent="0.2">
      <c r="A2390">
        <v>2389</v>
      </c>
      <c r="B2390" t="s">
        <v>8986</v>
      </c>
      <c r="C2390" t="s">
        <v>8999</v>
      </c>
    </row>
    <row r="2391" spans="1:3" x14ac:dyDescent="0.2">
      <c r="A2391">
        <v>2390</v>
      </c>
      <c r="B2391" t="s">
        <v>8986</v>
      </c>
      <c r="C2391" t="s">
        <v>9000</v>
      </c>
    </row>
    <row r="2392" spans="1:3" x14ac:dyDescent="0.2">
      <c r="A2392">
        <v>2391</v>
      </c>
      <c r="B2392" t="s">
        <v>8986</v>
      </c>
      <c r="C2392" t="s">
        <v>9001</v>
      </c>
    </row>
    <row r="2393" spans="1:3" x14ac:dyDescent="0.2">
      <c r="A2393">
        <v>2392</v>
      </c>
      <c r="B2393" t="s">
        <v>8986</v>
      </c>
      <c r="C2393" t="s">
        <v>9002</v>
      </c>
    </row>
    <row r="2394" spans="1:3" x14ac:dyDescent="0.2">
      <c r="A2394">
        <v>2393</v>
      </c>
      <c r="B2394" t="s">
        <v>8986</v>
      </c>
      <c r="C2394" t="s">
        <v>9003</v>
      </c>
    </row>
    <row r="2395" spans="1:3" x14ac:dyDescent="0.2">
      <c r="A2395">
        <v>2394</v>
      </c>
      <c r="B2395" t="s">
        <v>8986</v>
      </c>
      <c r="C2395" t="s">
        <v>9004</v>
      </c>
    </row>
    <row r="2396" spans="1:3" x14ac:dyDescent="0.2">
      <c r="A2396">
        <v>2395</v>
      </c>
      <c r="B2396" t="s">
        <v>8986</v>
      </c>
      <c r="C2396" t="s">
        <v>9005</v>
      </c>
    </row>
    <row r="2397" spans="1:3" x14ac:dyDescent="0.2">
      <c r="A2397">
        <v>2396</v>
      </c>
      <c r="B2397" t="s">
        <v>8986</v>
      </c>
      <c r="C2397" t="s">
        <v>9006</v>
      </c>
    </row>
    <row r="2398" spans="1:3" x14ac:dyDescent="0.2">
      <c r="A2398">
        <v>2397</v>
      </c>
      <c r="B2398" t="s">
        <v>8986</v>
      </c>
      <c r="C2398" t="s">
        <v>9007</v>
      </c>
    </row>
    <row r="2399" spans="1:3" x14ac:dyDescent="0.2">
      <c r="A2399">
        <v>2398</v>
      </c>
      <c r="B2399" t="s">
        <v>8986</v>
      </c>
      <c r="C2399" t="s">
        <v>9008</v>
      </c>
    </row>
    <row r="2400" spans="1:3" x14ac:dyDescent="0.2">
      <c r="A2400">
        <v>2399</v>
      </c>
      <c r="B2400" t="s">
        <v>8986</v>
      </c>
      <c r="C2400" t="s">
        <v>9009</v>
      </c>
    </row>
    <row r="2401" spans="1:3" x14ac:dyDescent="0.2">
      <c r="A2401">
        <v>2400</v>
      </c>
      <c r="B2401" t="s">
        <v>8986</v>
      </c>
      <c r="C2401" t="s">
        <v>9010</v>
      </c>
    </row>
    <row r="2402" spans="1:3" x14ac:dyDescent="0.2">
      <c r="A2402">
        <v>2401</v>
      </c>
      <c r="B2402" t="s">
        <v>8986</v>
      </c>
      <c r="C2402" t="s">
        <v>9011</v>
      </c>
    </row>
    <row r="2403" spans="1:3" x14ac:dyDescent="0.2">
      <c r="A2403">
        <v>2402</v>
      </c>
      <c r="B2403" t="s">
        <v>8986</v>
      </c>
      <c r="C2403" t="s">
        <v>9012</v>
      </c>
    </row>
    <row r="2404" spans="1:3" x14ac:dyDescent="0.2">
      <c r="A2404">
        <v>2403</v>
      </c>
      <c r="B2404" t="s">
        <v>8986</v>
      </c>
      <c r="C2404" t="s">
        <v>9013</v>
      </c>
    </row>
    <row r="2405" spans="1:3" x14ac:dyDescent="0.2">
      <c r="A2405">
        <v>2404</v>
      </c>
      <c r="B2405" t="s">
        <v>8986</v>
      </c>
      <c r="C2405" t="s">
        <v>9014</v>
      </c>
    </row>
    <row r="2406" spans="1:3" x14ac:dyDescent="0.2">
      <c r="A2406">
        <v>2405</v>
      </c>
      <c r="B2406" t="s">
        <v>8986</v>
      </c>
      <c r="C2406" t="s">
        <v>9015</v>
      </c>
    </row>
    <row r="2407" spans="1:3" x14ac:dyDescent="0.2">
      <c r="A2407">
        <v>2406</v>
      </c>
      <c r="B2407" t="s">
        <v>8986</v>
      </c>
      <c r="C2407" t="s">
        <v>9016</v>
      </c>
    </row>
    <row r="2408" spans="1:3" x14ac:dyDescent="0.2">
      <c r="A2408">
        <v>2407</v>
      </c>
      <c r="B2408" t="s">
        <v>8986</v>
      </c>
      <c r="C2408" t="s">
        <v>9017</v>
      </c>
    </row>
    <row r="2409" spans="1:3" x14ac:dyDescent="0.2">
      <c r="A2409">
        <v>2408</v>
      </c>
      <c r="B2409" t="s">
        <v>8986</v>
      </c>
      <c r="C2409" t="s">
        <v>9018</v>
      </c>
    </row>
    <row r="2410" spans="1:3" x14ac:dyDescent="0.2">
      <c r="A2410">
        <v>2409</v>
      </c>
      <c r="B2410" t="s">
        <v>8986</v>
      </c>
      <c r="C2410" t="s">
        <v>9019</v>
      </c>
    </row>
    <row r="2411" spans="1:3" x14ac:dyDescent="0.2">
      <c r="A2411">
        <v>2410</v>
      </c>
      <c r="B2411" t="s">
        <v>8986</v>
      </c>
      <c r="C2411" t="s">
        <v>9020</v>
      </c>
    </row>
    <row r="2412" spans="1:3" x14ac:dyDescent="0.2">
      <c r="A2412">
        <v>2411</v>
      </c>
      <c r="B2412" t="s">
        <v>8986</v>
      </c>
      <c r="C2412" t="s">
        <v>9021</v>
      </c>
    </row>
    <row r="2413" spans="1:3" x14ac:dyDescent="0.2">
      <c r="A2413">
        <v>2412</v>
      </c>
      <c r="B2413" t="s">
        <v>8986</v>
      </c>
      <c r="C2413" t="s">
        <v>9022</v>
      </c>
    </row>
    <row r="2414" spans="1:3" x14ac:dyDescent="0.2">
      <c r="A2414">
        <v>2413</v>
      </c>
      <c r="B2414" t="s">
        <v>8986</v>
      </c>
      <c r="C2414" t="s">
        <v>9023</v>
      </c>
    </row>
    <row r="2415" spans="1:3" x14ac:dyDescent="0.2">
      <c r="A2415">
        <v>2414</v>
      </c>
      <c r="B2415" t="s">
        <v>8986</v>
      </c>
      <c r="C2415" t="s">
        <v>9024</v>
      </c>
    </row>
    <row r="2416" spans="1:3" x14ac:dyDescent="0.2">
      <c r="A2416">
        <v>2415</v>
      </c>
      <c r="B2416" t="s">
        <v>8986</v>
      </c>
      <c r="C2416" t="s">
        <v>9025</v>
      </c>
    </row>
    <row r="2417" spans="1:3" x14ac:dyDescent="0.2">
      <c r="A2417">
        <v>2416</v>
      </c>
      <c r="B2417" t="s">
        <v>8986</v>
      </c>
      <c r="C2417" t="s">
        <v>9026</v>
      </c>
    </row>
    <row r="2418" spans="1:3" x14ac:dyDescent="0.2">
      <c r="A2418">
        <v>2417</v>
      </c>
      <c r="B2418" t="s">
        <v>8986</v>
      </c>
      <c r="C2418" t="s">
        <v>9027</v>
      </c>
    </row>
    <row r="2419" spans="1:3" x14ac:dyDescent="0.2">
      <c r="A2419">
        <v>2418</v>
      </c>
      <c r="B2419" t="s">
        <v>8986</v>
      </c>
      <c r="C2419" t="s">
        <v>9028</v>
      </c>
    </row>
    <row r="2420" spans="1:3" x14ac:dyDescent="0.2">
      <c r="A2420">
        <v>2419</v>
      </c>
      <c r="B2420" t="s">
        <v>8986</v>
      </c>
      <c r="C2420" t="s">
        <v>9029</v>
      </c>
    </row>
    <row r="2421" spans="1:3" x14ac:dyDescent="0.2">
      <c r="A2421">
        <v>2420</v>
      </c>
      <c r="B2421" t="s">
        <v>8986</v>
      </c>
      <c r="C2421" t="s">
        <v>9030</v>
      </c>
    </row>
    <row r="2422" spans="1:3" x14ac:dyDescent="0.2">
      <c r="A2422">
        <v>2421</v>
      </c>
      <c r="B2422" t="s">
        <v>8986</v>
      </c>
      <c r="C2422" t="s">
        <v>9031</v>
      </c>
    </row>
    <row r="2423" spans="1:3" x14ac:dyDescent="0.2">
      <c r="A2423">
        <v>2422</v>
      </c>
      <c r="B2423" t="s">
        <v>9032</v>
      </c>
      <c r="C2423" t="s">
        <v>6537</v>
      </c>
    </row>
    <row r="2424" spans="1:3" x14ac:dyDescent="0.2">
      <c r="A2424">
        <v>2423</v>
      </c>
      <c r="B2424" t="s">
        <v>9033</v>
      </c>
      <c r="C2424" t="s">
        <v>6537</v>
      </c>
    </row>
    <row r="2425" spans="1:3" x14ac:dyDescent="0.2">
      <c r="A2425">
        <v>2424</v>
      </c>
      <c r="B2425" t="s">
        <v>9034</v>
      </c>
      <c r="C2425" t="s">
        <v>6537</v>
      </c>
    </row>
    <row r="2426" spans="1:3" x14ac:dyDescent="0.2">
      <c r="A2426">
        <v>2425</v>
      </c>
      <c r="B2426" t="s">
        <v>9035</v>
      </c>
      <c r="C2426" t="s">
        <v>6537</v>
      </c>
    </row>
    <row r="2427" spans="1:3" x14ac:dyDescent="0.2">
      <c r="A2427">
        <v>2426</v>
      </c>
      <c r="B2427" t="s">
        <v>9036</v>
      </c>
      <c r="C2427" t="s">
        <v>6537</v>
      </c>
    </row>
    <row r="2428" spans="1:3" x14ac:dyDescent="0.2">
      <c r="A2428">
        <v>2427</v>
      </c>
      <c r="B2428" t="s">
        <v>9037</v>
      </c>
      <c r="C2428" t="s">
        <v>6537</v>
      </c>
    </row>
    <row r="2429" spans="1:3" x14ac:dyDescent="0.2">
      <c r="A2429">
        <v>2428</v>
      </c>
      <c r="B2429" t="s">
        <v>9038</v>
      </c>
      <c r="C2429" t="s">
        <v>6537</v>
      </c>
    </row>
    <row r="2430" spans="1:3" x14ac:dyDescent="0.2">
      <c r="A2430">
        <v>2429</v>
      </c>
      <c r="B2430" t="s">
        <v>9039</v>
      </c>
      <c r="C2430" t="s">
        <v>6537</v>
      </c>
    </row>
    <row r="2431" spans="1:3" x14ac:dyDescent="0.2">
      <c r="A2431">
        <v>2430</v>
      </c>
      <c r="B2431" t="s">
        <v>9040</v>
      </c>
      <c r="C2431" t="s">
        <v>6537</v>
      </c>
    </row>
    <row r="2432" spans="1:3" x14ac:dyDescent="0.2">
      <c r="A2432">
        <v>2431</v>
      </c>
      <c r="B2432" t="s">
        <v>9041</v>
      </c>
      <c r="C2432" t="s">
        <v>6537</v>
      </c>
    </row>
    <row r="2433" spans="1:3" x14ac:dyDescent="0.2">
      <c r="A2433">
        <v>2432</v>
      </c>
      <c r="B2433" t="s">
        <v>9042</v>
      </c>
      <c r="C2433" t="s">
        <v>6537</v>
      </c>
    </row>
    <row r="2434" spans="1:3" x14ac:dyDescent="0.2">
      <c r="A2434">
        <v>2433</v>
      </c>
      <c r="B2434" t="s">
        <v>9043</v>
      </c>
      <c r="C2434" t="s">
        <v>6537</v>
      </c>
    </row>
    <row r="2435" spans="1:3" x14ac:dyDescent="0.2">
      <c r="A2435">
        <v>2434</v>
      </c>
      <c r="B2435" t="s">
        <v>9044</v>
      </c>
      <c r="C2435" t="s">
        <v>6537</v>
      </c>
    </row>
    <row r="2436" spans="1:3" x14ac:dyDescent="0.2">
      <c r="A2436">
        <v>2435</v>
      </c>
      <c r="B2436" t="s">
        <v>9045</v>
      </c>
      <c r="C2436" t="s">
        <v>6537</v>
      </c>
    </row>
    <row r="2437" spans="1:3" x14ac:dyDescent="0.2">
      <c r="A2437">
        <v>2436</v>
      </c>
      <c r="B2437" t="s">
        <v>9046</v>
      </c>
      <c r="C2437" t="s">
        <v>6537</v>
      </c>
    </row>
    <row r="2438" spans="1:3" x14ac:dyDescent="0.2">
      <c r="A2438">
        <v>2437</v>
      </c>
      <c r="B2438" t="s">
        <v>9047</v>
      </c>
      <c r="C2438" t="s">
        <v>6537</v>
      </c>
    </row>
    <row r="2439" spans="1:3" x14ac:dyDescent="0.2">
      <c r="A2439">
        <v>2438</v>
      </c>
      <c r="B2439" t="s">
        <v>9048</v>
      </c>
      <c r="C2439" t="s">
        <v>6537</v>
      </c>
    </row>
    <row r="2440" spans="1:3" x14ac:dyDescent="0.2">
      <c r="A2440">
        <v>2439</v>
      </c>
      <c r="B2440" t="s">
        <v>9049</v>
      </c>
      <c r="C2440" t="s">
        <v>6537</v>
      </c>
    </row>
    <row r="2441" spans="1:3" x14ac:dyDescent="0.2">
      <c r="A2441">
        <v>2440</v>
      </c>
      <c r="B2441" t="s">
        <v>9050</v>
      </c>
      <c r="C2441" t="s">
        <v>6537</v>
      </c>
    </row>
    <row r="2442" spans="1:3" x14ac:dyDescent="0.2">
      <c r="A2442">
        <v>2441</v>
      </c>
      <c r="B2442" t="s">
        <v>9051</v>
      </c>
      <c r="C2442" t="s">
        <v>6537</v>
      </c>
    </row>
    <row r="2443" spans="1:3" x14ac:dyDescent="0.2">
      <c r="A2443">
        <v>2442</v>
      </c>
      <c r="B2443" t="s">
        <v>9052</v>
      </c>
      <c r="C2443" t="s">
        <v>6537</v>
      </c>
    </row>
    <row r="2444" spans="1:3" x14ac:dyDescent="0.2">
      <c r="A2444">
        <v>2443</v>
      </c>
      <c r="B2444" t="s">
        <v>8977</v>
      </c>
      <c r="C2444" t="s">
        <v>9053</v>
      </c>
    </row>
    <row r="2445" spans="1:3" x14ac:dyDescent="0.2">
      <c r="A2445">
        <v>2444</v>
      </c>
      <c r="B2445" t="s">
        <v>9054</v>
      </c>
      <c r="C2445" t="s">
        <v>6537</v>
      </c>
    </row>
    <row r="2446" spans="1:3" x14ac:dyDescent="0.2">
      <c r="A2446">
        <v>2445</v>
      </c>
      <c r="B2446" t="s">
        <v>9055</v>
      </c>
      <c r="C2446" t="s">
        <v>6537</v>
      </c>
    </row>
    <row r="2447" spans="1:3" x14ac:dyDescent="0.2">
      <c r="A2447">
        <v>2446</v>
      </c>
      <c r="B2447" t="s">
        <v>9056</v>
      </c>
      <c r="C2447" t="s">
        <v>6537</v>
      </c>
    </row>
    <row r="2448" spans="1:3" x14ac:dyDescent="0.2">
      <c r="A2448">
        <v>2447</v>
      </c>
      <c r="B2448" t="s">
        <v>9057</v>
      </c>
      <c r="C2448" t="s">
        <v>6537</v>
      </c>
    </row>
    <row r="2449" spans="1:3" x14ac:dyDescent="0.2">
      <c r="A2449">
        <v>2448</v>
      </c>
      <c r="B2449" t="s">
        <v>9058</v>
      </c>
      <c r="C2449" t="s">
        <v>6537</v>
      </c>
    </row>
    <row r="2450" spans="1:3" x14ac:dyDescent="0.2">
      <c r="A2450">
        <v>2449</v>
      </c>
      <c r="B2450" t="s">
        <v>9059</v>
      </c>
      <c r="C2450" t="s">
        <v>6537</v>
      </c>
    </row>
    <row r="2451" spans="1:3" x14ac:dyDescent="0.2">
      <c r="A2451">
        <v>2450</v>
      </c>
      <c r="B2451" t="s">
        <v>9060</v>
      </c>
      <c r="C2451" t="s">
        <v>6537</v>
      </c>
    </row>
    <row r="2452" spans="1:3" x14ac:dyDescent="0.2">
      <c r="A2452">
        <v>2451</v>
      </c>
      <c r="B2452" t="s">
        <v>9061</v>
      </c>
      <c r="C2452" t="s">
        <v>6537</v>
      </c>
    </row>
    <row r="2453" spans="1:3" x14ac:dyDescent="0.2">
      <c r="A2453">
        <v>2452</v>
      </c>
      <c r="B2453" t="s">
        <v>9062</v>
      </c>
      <c r="C2453" t="s">
        <v>6537</v>
      </c>
    </row>
    <row r="2454" spans="1:3" x14ac:dyDescent="0.2">
      <c r="A2454">
        <v>2453</v>
      </c>
      <c r="B2454" t="s">
        <v>9063</v>
      </c>
      <c r="C2454" t="s">
        <v>6847</v>
      </c>
    </row>
    <row r="2455" spans="1:3" x14ac:dyDescent="0.2">
      <c r="A2455">
        <v>2454</v>
      </c>
      <c r="B2455" t="s">
        <v>9063</v>
      </c>
      <c r="C2455" t="s">
        <v>9064</v>
      </c>
    </row>
    <row r="2456" spans="1:3" x14ac:dyDescent="0.2">
      <c r="A2456">
        <v>2455</v>
      </c>
      <c r="B2456" t="s">
        <v>9063</v>
      </c>
      <c r="C2456" t="s">
        <v>9065</v>
      </c>
    </row>
    <row r="2457" spans="1:3" x14ac:dyDescent="0.2">
      <c r="A2457">
        <v>2456</v>
      </c>
      <c r="B2457" t="s">
        <v>9063</v>
      </c>
      <c r="C2457" t="s">
        <v>9066</v>
      </c>
    </row>
    <row r="2458" spans="1:3" x14ac:dyDescent="0.2">
      <c r="A2458">
        <v>2457</v>
      </c>
      <c r="B2458" t="s">
        <v>9067</v>
      </c>
      <c r="C2458" t="s">
        <v>6537</v>
      </c>
    </row>
    <row r="2459" spans="1:3" x14ac:dyDescent="0.2">
      <c r="A2459">
        <v>2458</v>
      </c>
      <c r="B2459" t="s">
        <v>9068</v>
      </c>
      <c r="C2459" t="s">
        <v>6537</v>
      </c>
    </row>
    <row r="2460" spans="1:3" x14ac:dyDescent="0.2">
      <c r="A2460">
        <v>2459</v>
      </c>
      <c r="B2460" t="s">
        <v>9069</v>
      </c>
      <c r="C2460" t="s">
        <v>6537</v>
      </c>
    </row>
    <row r="2461" spans="1:3" x14ac:dyDescent="0.2">
      <c r="A2461">
        <v>2460</v>
      </c>
      <c r="B2461" t="s">
        <v>9070</v>
      </c>
      <c r="C2461" t="s">
        <v>6537</v>
      </c>
    </row>
    <row r="2462" spans="1:3" x14ac:dyDescent="0.2">
      <c r="A2462">
        <v>2461</v>
      </c>
      <c r="B2462" t="s">
        <v>9071</v>
      </c>
      <c r="C2462" t="s">
        <v>6537</v>
      </c>
    </row>
    <row r="2463" spans="1:3" x14ac:dyDescent="0.2">
      <c r="A2463">
        <v>2462</v>
      </c>
      <c r="B2463" t="s">
        <v>9072</v>
      </c>
      <c r="C2463" t="s">
        <v>6537</v>
      </c>
    </row>
    <row r="2464" spans="1:3" x14ac:dyDescent="0.2">
      <c r="A2464">
        <v>2463</v>
      </c>
      <c r="B2464" t="s">
        <v>9073</v>
      </c>
      <c r="C2464" t="s">
        <v>6537</v>
      </c>
    </row>
    <row r="2465" spans="1:3" x14ac:dyDescent="0.2">
      <c r="A2465">
        <v>2464</v>
      </c>
      <c r="B2465" t="s">
        <v>9074</v>
      </c>
      <c r="C2465" t="s">
        <v>6537</v>
      </c>
    </row>
    <row r="2466" spans="1:3" x14ac:dyDescent="0.2">
      <c r="A2466">
        <v>2465</v>
      </c>
      <c r="B2466" t="s">
        <v>9075</v>
      </c>
      <c r="C2466" t="s">
        <v>6537</v>
      </c>
    </row>
    <row r="2467" spans="1:3" x14ac:dyDescent="0.2">
      <c r="A2467">
        <v>2466</v>
      </c>
      <c r="B2467" t="s">
        <v>9076</v>
      </c>
      <c r="C2467" t="s">
        <v>6537</v>
      </c>
    </row>
    <row r="2468" spans="1:3" x14ac:dyDescent="0.2">
      <c r="A2468">
        <v>2467</v>
      </c>
      <c r="B2468" t="s">
        <v>9077</v>
      </c>
      <c r="C2468" t="s">
        <v>9078</v>
      </c>
    </row>
    <row r="2469" spans="1:3" x14ac:dyDescent="0.2">
      <c r="A2469">
        <v>2468</v>
      </c>
      <c r="B2469" t="s">
        <v>9077</v>
      </c>
      <c r="C2469" t="s">
        <v>9079</v>
      </c>
    </row>
    <row r="2470" spans="1:3" x14ac:dyDescent="0.2">
      <c r="A2470">
        <v>2469</v>
      </c>
      <c r="B2470" t="s">
        <v>9077</v>
      </c>
      <c r="C2470" t="s">
        <v>9080</v>
      </c>
    </row>
    <row r="2471" spans="1:3" x14ac:dyDescent="0.2">
      <c r="A2471">
        <v>2470</v>
      </c>
      <c r="B2471" t="s">
        <v>9077</v>
      </c>
      <c r="C2471" t="s">
        <v>9081</v>
      </c>
    </row>
    <row r="2472" spans="1:3" x14ac:dyDescent="0.2">
      <c r="A2472">
        <v>2471</v>
      </c>
      <c r="B2472" t="s">
        <v>9082</v>
      </c>
      <c r="C2472" t="s">
        <v>6537</v>
      </c>
    </row>
    <row r="2473" spans="1:3" x14ac:dyDescent="0.2">
      <c r="A2473">
        <v>2472</v>
      </c>
      <c r="B2473" t="s">
        <v>9083</v>
      </c>
      <c r="C2473" t="s">
        <v>6537</v>
      </c>
    </row>
    <row r="2474" spans="1:3" x14ac:dyDescent="0.2">
      <c r="A2474">
        <v>2473</v>
      </c>
      <c r="B2474" t="s">
        <v>9084</v>
      </c>
      <c r="C2474" t="s">
        <v>6537</v>
      </c>
    </row>
    <row r="2475" spans="1:3" x14ac:dyDescent="0.2">
      <c r="A2475">
        <v>2474</v>
      </c>
      <c r="B2475" t="s">
        <v>9085</v>
      </c>
      <c r="C2475" t="s">
        <v>6537</v>
      </c>
    </row>
    <row r="2476" spans="1:3" x14ac:dyDescent="0.2">
      <c r="A2476">
        <v>2475</v>
      </c>
      <c r="B2476" t="s">
        <v>9086</v>
      </c>
      <c r="C2476" t="s">
        <v>6537</v>
      </c>
    </row>
    <row r="2477" spans="1:3" x14ac:dyDescent="0.2">
      <c r="A2477">
        <v>2476</v>
      </c>
      <c r="B2477" t="s">
        <v>9087</v>
      </c>
      <c r="C2477" t="s">
        <v>6537</v>
      </c>
    </row>
    <row r="2478" spans="1:3" x14ac:dyDescent="0.2">
      <c r="A2478">
        <v>2477</v>
      </c>
      <c r="B2478" t="s">
        <v>9087</v>
      </c>
      <c r="C2478" t="s">
        <v>6851</v>
      </c>
    </row>
    <row r="2479" spans="1:3" x14ac:dyDescent="0.2">
      <c r="A2479">
        <v>2478</v>
      </c>
      <c r="B2479" t="s">
        <v>9088</v>
      </c>
      <c r="C2479" t="s">
        <v>6537</v>
      </c>
    </row>
    <row r="2480" spans="1:3" x14ac:dyDescent="0.2">
      <c r="A2480">
        <v>2479</v>
      </c>
      <c r="B2480" t="s">
        <v>9089</v>
      </c>
      <c r="C2480" t="s">
        <v>6537</v>
      </c>
    </row>
    <row r="2481" spans="1:3" x14ac:dyDescent="0.2">
      <c r="A2481">
        <v>2480</v>
      </c>
      <c r="B2481" t="s">
        <v>9090</v>
      </c>
      <c r="C2481" t="s">
        <v>6537</v>
      </c>
    </row>
    <row r="2482" spans="1:3" x14ac:dyDescent="0.2">
      <c r="A2482">
        <v>2481</v>
      </c>
      <c r="B2482" t="s">
        <v>9091</v>
      </c>
      <c r="C2482" t="s">
        <v>6537</v>
      </c>
    </row>
    <row r="2483" spans="1:3" x14ac:dyDescent="0.2">
      <c r="A2483">
        <v>2482</v>
      </c>
      <c r="B2483" t="s">
        <v>9092</v>
      </c>
      <c r="C2483" t="s">
        <v>6537</v>
      </c>
    </row>
    <row r="2484" spans="1:3" x14ac:dyDescent="0.2">
      <c r="A2484">
        <v>2483</v>
      </c>
      <c r="B2484" t="s">
        <v>9093</v>
      </c>
      <c r="C2484" t="s">
        <v>6537</v>
      </c>
    </row>
    <row r="2485" spans="1:3" x14ac:dyDescent="0.2">
      <c r="A2485">
        <v>2484</v>
      </c>
      <c r="B2485" t="s">
        <v>9094</v>
      </c>
      <c r="C2485" t="s">
        <v>6537</v>
      </c>
    </row>
    <row r="2486" spans="1:3" x14ac:dyDescent="0.2">
      <c r="A2486">
        <v>2485</v>
      </c>
      <c r="B2486" t="s">
        <v>9095</v>
      </c>
      <c r="C2486" t="s">
        <v>6537</v>
      </c>
    </row>
    <row r="2487" spans="1:3" x14ac:dyDescent="0.2">
      <c r="A2487">
        <v>2486</v>
      </c>
      <c r="B2487" t="s">
        <v>9096</v>
      </c>
      <c r="C2487" t="s">
        <v>6537</v>
      </c>
    </row>
    <row r="2488" spans="1:3" x14ac:dyDescent="0.2">
      <c r="A2488">
        <v>2487</v>
      </c>
      <c r="B2488" t="s">
        <v>9097</v>
      </c>
      <c r="C2488" t="s">
        <v>6537</v>
      </c>
    </row>
    <row r="2489" spans="1:3" x14ac:dyDescent="0.2">
      <c r="A2489">
        <v>2488</v>
      </c>
      <c r="B2489" t="s">
        <v>9098</v>
      </c>
      <c r="C2489" t="s">
        <v>6537</v>
      </c>
    </row>
    <row r="2490" spans="1:3" x14ac:dyDescent="0.2">
      <c r="A2490">
        <v>2489</v>
      </c>
      <c r="B2490" t="s">
        <v>9099</v>
      </c>
      <c r="C2490" t="s">
        <v>6537</v>
      </c>
    </row>
    <row r="2491" spans="1:3" x14ac:dyDescent="0.2">
      <c r="A2491">
        <v>2490</v>
      </c>
      <c r="B2491" t="s">
        <v>9100</v>
      </c>
      <c r="C2491" t="s">
        <v>6537</v>
      </c>
    </row>
    <row r="2492" spans="1:3" x14ac:dyDescent="0.2">
      <c r="A2492">
        <v>2491</v>
      </c>
      <c r="B2492" t="s">
        <v>9101</v>
      </c>
      <c r="C2492" t="s">
        <v>6537</v>
      </c>
    </row>
    <row r="2493" spans="1:3" x14ac:dyDescent="0.2">
      <c r="A2493">
        <v>2492</v>
      </c>
      <c r="B2493" t="s">
        <v>9102</v>
      </c>
      <c r="C2493" t="s">
        <v>6537</v>
      </c>
    </row>
    <row r="2494" spans="1:3" x14ac:dyDescent="0.2">
      <c r="A2494">
        <v>2493</v>
      </c>
      <c r="B2494" t="s">
        <v>9103</v>
      </c>
      <c r="C2494" t="s">
        <v>6537</v>
      </c>
    </row>
    <row r="2495" spans="1:3" x14ac:dyDescent="0.2">
      <c r="A2495">
        <v>2494</v>
      </c>
      <c r="B2495" t="s">
        <v>9104</v>
      </c>
      <c r="C2495" t="s">
        <v>6537</v>
      </c>
    </row>
    <row r="2496" spans="1:3" x14ac:dyDescent="0.2">
      <c r="A2496">
        <v>2495</v>
      </c>
      <c r="B2496" t="s">
        <v>9105</v>
      </c>
      <c r="C2496" t="s">
        <v>6537</v>
      </c>
    </row>
    <row r="2497" spans="1:3" x14ac:dyDescent="0.2">
      <c r="A2497">
        <v>2496</v>
      </c>
      <c r="B2497" t="s">
        <v>9106</v>
      </c>
      <c r="C2497" t="s">
        <v>6537</v>
      </c>
    </row>
    <row r="2498" spans="1:3" x14ac:dyDescent="0.2">
      <c r="A2498">
        <v>2497</v>
      </c>
      <c r="B2498" t="s">
        <v>9107</v>
      </c>
      <c r="C2498" t="s">
        <v>6537</v>
      </c>
    </row>
    <row r="2499" spans="1:3" x14ac:dyDescent="0.2">
      <c r="A2499">
        <v>2498</v>
      </c>
      <c r="B2499" t="s">
        <v>9108</v>
      </c>
      <c r="C2499" t="s">
        <v>6537</v>
      </c>
    </row>
    <row r="2500" spans="1:3" x14ac:dyDescent="0.2">
      <c r="A2500">
        <v>2499</v>
      </c>
      <c r="B2500" t="s">
        <v>9109</v>
      </c>
      <c r="C2500" t="s">
        <v>6537</v>
      </c>
    </row>
    <row r="2501" spans="1:3" x14ac:dyDescent="0.2">
      <c r="A2501">
        <v>2500</v>
      </c>
      <c r="B2501" t="s">
        <v>9110</v>
      </c>
      <c r="C2501" t="s">
        <v>6537</v>
      </c>
    </row>
    <row r="2502" spans="1:3" x14ac:dyDescent="0.2">
      <c r="A2502">
        <v>2501</v>
      </c>
      <c r="B2502" t="s">
        <v>9111</v>
      </c>
      <c r="C2502" t="s">
        <v>6537</v>
      </c>
    </row>
    <row r="2503" spans="1:3" x14ac:dyDescent="0.2">
      <c r="A2503">
        <v>2502</v>
      </c>
      <c r="B2503" t="s">
        <v>9112</v>
      </c>
      <c r="C2503" t="s">
        <v>6537</v>
      </c>
    </row>
    <row r="2504" spans="1:3" x14ac:dyDescent="0.2">
      <c r="A2504">
        <v>2503</v>
      </c>
      <c r="B2504" t="s">
        <v>9113</v>
      </c>
      <c r="C2504" t="s">
        <v>6537</v>
      </c>
    </row>
    <row r="2505" spans="1:3" x14ac:dyDescent="0.2">
      <c r="A2505">
        <v>2504</v>
      </c>
      <c r="B2505" t="s">
        <v>9114</v>
      </c>
      <c r="C2505" t="s">
        <v>6537</v>
      </c>
    </row>
    <row r="2506" spans="1:3" x14ac:dyDescent="0.2">
      <c r="A2506">
        <v>2505</v>
      </c>
      <c r="B2506" t="s">
        <v>9115</v>
      </c>
      <c r="C2506" t="s">
        <v>6537</v>
      </c>
    </row>
    <row r="2507" spans="1:3" x14ac:dyDescent="0.2">
      <c r="A2507">
        <v>2506</v>
      </c>
      <c r="B2507" t="s">
        <v>9116</v>
      </c>
      <c r="C2507" t="s">
        <v>6537</v>
      </c>
    </row>
    <row r="2508" spans="1:3" x14ac:dyDescent="0.2">
      <c r="A2508">
        <v>2507</v>
      </c>
      <c r="B2508" t="s">
        <v>9117</v>
      </c>
      <c r="C2508" t="s">
        <v>6537</v>
      </c>
    </row>
    <row r="2509" spans="1:3" x14ac:dyDescent="0.2">
      <c r="A2509">
        <v>2508</v>
      </c>
      <c r="B2509" t="s">
        <v>9118</v>
      </c>
      <c r="C2509" t="s">
        <v>6537</v>
      </c>
    </row>
    <row r="2510" spans="1:3" x14ac:dyDescent="0.2">
      <c r="A2510">
        <v>2509</v>
      </c>
      <c r="B2510" t="s">
        <v>9119</v>
      </c>
      <c r="C2510" t="s">
        <v>6537</v>
      </c>
    </row>
    <row r="2511" spans="1:3" x14ac:dyDescent="0.2">
      <c r="A2511">
        <v>2510</v>
      </c>
      <c r="B2511" t="s">
        <v>9120</v>
      </c>
      <c r="C2511" t="s">
        <v>6537</v>
      </c>
    </row>
    <row r="2512" spans="1:3" x14ac:dyDescent="0.2">
      <c r="A2512">
        <v>2511</v>
      </c>
      <c r="B2512" t="s">
        <v>9121</v>
      </c>
      <c r="C2512" t="s">
        <v>6537</v>
      </c>
    </row>
    <row r="2513" spans="1:3" x14ac:dyDescent="0.2">
      <c r="A2513">
        <v>2512</v>
      </c>
      <c r="B2513" t="s">
        <v>9122</v>
      </c>
      <c r="C2513" t="s">
        <v>6537</v>
      </c>
    </row>
    <row r="2514" spans="1:3" x14ac:dyDescent="0.2">
      <c r="A2514">
        <v>2513</v>
      </c>
      <c r="B2514" t="s">
        <v>9123</v>
      </c>
      <c r="C2514" t="s">
        <v>6537</v>
      </c>
    </row>
    <row r="2515" spans="1:3" x14ac:dyDescent="0.2">
      <c r="A2515">
        <v>2514</v>
      </c>
      <c r="B2515" t="s">
        <v>9124</v>
      </c>
      <c r="C2515" t="s">
        <v>6537</v>
      </c>
    </row>
    <row r="2516" spans="1:3" x14ac:dyDescent="0.2">
      <c r="A2516">
        <v>2515</v>
      </c>
      <c r="B2516" t="s">
        <v>9125</v>
      </c>
      <c r="C2516" t="s">
        <v>6537</v>
      </c>
    </row>
    <row r="2517" spans="1:3" x14ac:dyDescent="0.2">
      <c r="A2517">
        <v>2516</v>
      </c>
      <c r="B2517" t="s">
        <v>9126</v>
      </c>
      <c r="C2517" t="s">
        <v>9127</v>
      </c>
    </row>
    <row r="2518" spans="1:3" x14ac:dyDescent="0.2">
      <c r="A2518">
        <v>2517</v>
      </c>
      <c r="B2518" t="s">
        <v>9128</v>
      </c>
      <c r="C2518" t="s">
        <v>6537</v>
      </c>
    </row>
    <row r="2519" spans="1:3" x14ac:dyDescent="0.2">
      <c r="A2519">
        <v>2518</v>
      </c>
      <c r="B2519" t="s">
        <v>9129</v>
      </c>
      <c r="C2519" t="s">
        <v>6537</v>
      </c>
    </row>
    <row r="2520" spans="1:3" x14ac:dyDescent="0.2">
      <c r="A2520">
        <v>2519</v>
      </c>
      <c r="B2520" t="s">
        <v>9130</v>
      </c>
      <c r="C2520" t="s">
        <v>6537</v>
      </c>
    </row>
    <row r="2521" spans="1:3" x14ac:dyDescent="0.2">
      <c r="A2521">
        <v>2520</v>
      </c>
      <c r="B2521" t="s">
        <v>9131</v>
      </c>
      <c r="C2521" t="s">
        <v>6537</v>
      </c>
    </row>
    <row r="2522" spans="1:3" x14ac:dyDescent="0.2">
      <c r="A2522">
        <v>2521</v>
      </c>
      <c r="B2522" t="s">
        <v>9132</v>
      </c>
      <c r="C2522" t="s">
        <v>6537</v>
      </c>
    </row>
    <row r="2523" spans="1:3" x14ac:dyDescent="0.2">
      <c r="A2523">
        <v>2522</v>
      </c>
      <c r="B2523" t="s">
        <v>9133</v>
      </c>
      <c r="C2523" t="s">
        <v>6537</v>
      </c>
    </row>
    <row r="2524" spans="1:3" x14ac:dyDescent="0.2">
      <c r="A2524">
        <v>2523</v>
      </c>
      <c r="B2524" t="s">
        <v>9134</v>
      </c>
      <c r="C2524" t="s">
        <v>6537</v>
      </c>
    </row>
    <row r="2525" spans="1:3" x14ac:dyDescent="0.2">
      <c r="A2525">
        <v>2524</v>
      </c>
      <c r="B2525" t="s">
        <v>9135</v>
      </c>
      <c r="C2525" t="s">
        <v>6537</v>
      </c>
    </row>
    <row r="2526" spans="1:3" x14ac:dyDescent="0.2">
      <c r="A2526">
        <v>2525</v>
      </c>
      <c r="B2526" t="s">
        <v>9136</v>
      </c>
      <c r="C2526" t="s">
        <v>6537</v>
      </c>
    </row>
    <row r="2527" spans="1:3" x14ac:dyDescent="0.2">
      <c r="A2527">
        <v>2526</v>
      </c>
      <c r="B2527" t="s">
        <v>9137</v>
      </c>
      <c r="C2527" t="s">
        <v>6537</v>
      </c>
    </row>
    <row r="2528" spans="1:3" x14ac:dyDescent="0.2">
      <c r="A2528">
        <v>2527</v>
      </c>
      <c r="B2528" t="s">
        <v>9138</v>
      </c>
      <c r="C2528" t="s">
        <v>6537</v>
      </c>
    </row>
    <row r="2529" spans="1:3" x14ac:dyDescent="0.2">
      <c r="A2529">
        <v>2528</v>
      </c>
      <c r="B2529" t="s">
        <v>9139</v>
      </c>
      <c r="C2529" t="s">
        <v>6537</v>
      </c>
    </row>
    <row r="2530" spans="1:3" x14ac:dyDescent="0.2">
      <c r="A2530">
        <v>2529</v>
      </c>
      <c r="B2530" t="s">
        <v>9140</v>
      </c>
      <c r="C2530" t="s">
        <v>6537</v>
      </c>
    </row>
    <row r="2531" spans="1:3" x14ac:dyDescent="0.2">
      <c r="A2531">
        <v>2530</v>
      </c>
      <c r="B2531" t="s">
        <v>9141</v>
      </c>
      <c r="C2531" t="s">
        <v>9142</v>
      </c>
    </row>
    <row r="2532" spans="1:3" x14ac:dyDescent="0.2">
      <c r="A2532">
        <v>2531</v>
      </c>
      <c r="B2532" t="s">
        <v>9143</v>
      </c>
      <c r="C2532" t="s">
        <v>6537</v>
      </c>
    </row>
    <row r="2533" spans="1:3" x14ac:dyDescent="0.2">
      <c r="A2533">
        <v>2532</v>
      </c>
      <c r="B2533" t="s">
        <v>9144</v>
      </c>
      <c r="C2533" t="s">
        <v>6537</v>
      </c>
    </row>
    <row r="2534" spans="1:3" x14ac:dyDescent="0.2">
      <c r="A2534">
        <v>2533</v>
      </c>
      <c r="B2534" t="s">
        <v>9145</v>
      </c>
      <c r="C2534" t="s">
        <v>6537</v>
      </c>
    </row>
    <row r="2535" spans="1:3" x14ac:dyDescent="0.2">
      <c r="A2535">
        <v>2534</v>
      </c>
      <c r="B2535" t="s">
        <v>9146</v>
      </c>
      <c r="C2535" t="s">
        <v>6537</v>
      </c>
    </row>
    <row r="2536" spans="1:3" x14ac:dyDescent="0.2">
      <c r="A2536">
        <v>2535</v>
      </c>
      <c r="B2536" t="s">
        <v>9147</v>
      </c>
      <c r="C2536" t="s">
        <v>6537</v>
      </c>
    </row>
    <row r="2537" spans="1:3" x14ac:dyDescent="0.2">
      <c r="A2537">
        <v>2536</v>
      </c>
      <c r="B2537" t="s">
        <v>9148</v>
      </c>
      <c r="C2537" t="s">
        <v>6537</v>
      </c>
    </row>
    <row r="2538" spans="1:3" x14ac:dyDescent="0.2">
      <c r="A2538">
        <v>2537</v>
      </c>
      <c r="B2538" t="s">
        <v>9149</v>
      </c>
      <c r="C2538" t="s">
        <v>6537</v>
      </c>
    </row>
    <row r="2539" spans="1:3" x14ac:dyDescent="0.2">
      <c r="A2539">
        <v>2538</v>
      </c>
      <c r="B2539" t="s">
        <v>9150</v>
      </c>
      <c r="C2539" t="s">
        <v>9151</v>
      </c>
    </row>
    <row r="2540" spans="1:3" x14ac:dyDescent="0.2">
      <c r="A2540">
        <v>2539</v>
      </c>
      <c r="B2540" t="s">
        <v>9152</v>
      </c>
      <c r="C2540" t="s">
        <v>6537</v>
      </c>
    </row>
    <row r="2541" spans="1:3" x14ac:dyDescent="0.2">
      <c r="A2541">
        <v>2540</v>
      </c>
      <c r="B2541" t="s">
        <v>9153</v>
      </c>
      <c r="C2541" t="s">
        <v>6537</v>
      </c>
    </row>
    <row r="2542" spans="1:3" x14ac:dyDescent="0.2">
      <c r="A2542">
        <v>2541</v>
      </c>
      <c r="B2542" t="s">
        <v>9154</v>
      </c>
      <c r="C2542" t="s">
        <v>6537</v>
      </c>
    </row>
    <row r="2543" spans="1:3" x14ac:dyDescent="0.2">
      <c r="A2543">
        <v>2542</v>
      </c>
      <c r="B2543" t="s">
        <v>9155</v>
      </c>
      <c r="C2543" t="s">
        <v>6537</v>
      </c>
    </row>
    <row r="2544" spans="1:3" x14ac:dyDescent="0.2">
      <c r="A2544">
        <v>2543</v>
      </c>
      <c r="B2544" t="s">
        <v>9156</v>
      </c>
      <c r="C2544" t="s">
        <v>6537</v>
      </c>
    </row>
    <row r="2545" spans="1:3" x14ac:dyDescent="0.2">
      <c r="A2545">
        <v>2544</v>
      </c>
      <c r="B2545" t="s">
        <v>9157</v>
      </c>
      <c r="C2545" t="s">
        <v>6537</v>
      </c>
    </row>
    <row r="2546" spans="1:3" x14ac:dyDescent="0.2">
      <c r="A2546">
        <v>2545</v>
      </c>
      <c r="B2546" t="s">
        <v>9158</v>
      </c>
      <c r="C2546" t="s">
        <v>6537</v>
      </c>
    </row>
    <row r="2547" spans="1:3" x14ac:dyDescent="0.2">
      <c r="A2547">
        <v>2546</v>
      </c>
      <c r="B2547" t="s">
        <v>9159</v>
      </c>
      <c r="C2547" t="s">
        <v>6537</v>
      </c>
    </row>
    <row r="2548" spans="1:3" x14ac:dyDescent="0.2">
      <c r="A2548">
        <v>2547</v>
      </c>
      <c r="B2548" t="s">
        <v>9160</v>
      </c>
      <c r="C2548" t="s">
        <v>6537</v>
      </c>
    </row>
    <row r="2549" spans="1:3" x14ac:dyDescent="0.2">
      <c r="A2549">
        <v>2548</v>
      </c>
      <c r="B2549" t="s">
        <v>9161</v>
      </c>
      <c r="C2549" t="s">
        <v>6537</v>
      </c>
    </row>
    <row r="2550" spans="1:3" x14ac:dyDescent="0.2">
      <c r="A2550">
        <v>2549</v>
      </c>
      <c r="B2550" t="s">
        <v>9162</v>
      </c>
      <c r="C2550" t="s">
        <v>6537</v>
      </c>
    </row>
    <row r="2551" spans="1:3" x14ac:dyDescent="0.2">
      <c r="A2551">
        <v>2550</v>
      </c>
      <c r="B2551" t="s">
        <v>9162</v>
      </c>
      <c r="C2551" t="s">
        <v>9163</v>
      </c>
    </row>
    <row r="2552" spans="1:3" x14ac:dyDescent="0.2">
      <c r="A2552">
        <v>2551</v>
      </c>
      <c r="B2552" t="s">
        <v>9164</v>
      </c>
      <c r="C2552" t="s">
        <v>6537</v>
      </c>
    </row>
    <row r="2553" spans="1:3" x14ac:dyDescent="0.2">
      <c r="A2553">
        <v>2552</v>
      </c>
      <c r="B2553" t="s">
        <v>9165</v>
      </c>
      <c r="C2553" t="s">
        <v>9166</v>
      </c>
    </row>
    <row r="2554" spans="1:3" x14ac:dyDescent="0.2">
      <c r="A2554">
        <v>2553</v>
      </c>
      <c r="B2554" t="s">
        <v>9165</v>
      </c>
      <c r="C2554" t="s">
        <v>9167</v>
      </c>
    </row>
    <row r="2555" spans="1:3" x14ac:dyDescent="0.2">
      <c r="A2555">
        <v>2554</v>
      </c>
      <c r="B2555" t="s">
        <v>9165</v>
      </c>
      <c r="C2555" t="s">
        <v>6847</v>
      </c>
    </row>
    <row r="2556" spans="1:3" x14ac:dyDescent="0.2">
      <c r="A2556">
        <v>2555</v>
      </c>
      <c r="B2556" t="s">
        <v>9168</v>
      </c>
      <c r="C2556" t="s">
        <v>6537</v>
      </c>
    </row>
    <row r="2557" spans="1:3" x14ac:dyDescent="0.2">
      <c r="A2557">
        <v>2556</v>
      </c>
      <c r="B2557" t="s">
        <v>9169</v>
      </c>
      <c r="C2557" t="s">
        <v>6537</v>
      </c>
    </row>
    <row r="2558" spans="1:3" x14ac:dyDescent="0.2">
      <c r="A2558">
        <v>2557</v>
      </c>
      <c r="B2558" t="s">
        <v>9170</v>
      </c>
      <c r="C2558" t="s">
        <v>6537</v>
      </c>
    </row>
    <row r="2559" spans="1:3" x14ac:dyDescent="0.2">
      <c r="A2559">
        <v>2558</v>
      </c>
      <c r="B2559" t="s">
        <v>9171</v>
      </c>
      <c r="C2559" t="s">
        <v>6537</v>
      </c>
    </row>
    <row r="2560" spans="1:3" x14ac:dyDescent="0.2">
      <c r="A2560">
        <v>2559</v>
      </c>
      <c r="B2560" t="s">
        <v>9172</v>
      </c>
      <c r="C2560" t="s">
        <v>6537</v>
      </c>
    </row>
    <row r="2561" spans="1:3" x14ac:dyDescent="0.2">
      <c r="A2561">
        <v>2560</v>
      </c>
      <c r="B2561" t="s">
        <v>9173</v>
      </c>
      <c r="C2561" t="s">
        <v>6537</v>
      </c>
    </row>
    <row r="2562" spans="1:3" x14ac:dyDescent="0.2">
      <c r="A2562">
        <v>2561</v>
      </c>
      <c r="B2562" t="s">
        <v>9174</v>
      </c>
      <c r="C2562" t="s">
        <v>6537</v>
      </c>
    </row>
    <row r="2563" spans="1:3" x14ac:dyDescent="0.2">
      <c r="A2563">
        <v>2562</v>
      </c>
      <c r="B2563" t="s">
        <v>9175</v>
      </c>
      <c r="C2563" t="s">
        <v>6537</v>
      </c>
    </row>
    <row r="2564" spans="1:3" x14ac:dyDescent="0.2">
      <c r="A2564">
        <v>2563</v>
      </c>
      <c r="B2564" t="s">
        <v>9176</v>
      </c>
      <c r="C2564" t="s">
        <v>6537</v>
      </c>
    </row>
    <row r="2565" spans="1:3" x14ac:dyDescent="0.2">
      <c r="A2565">
        <v>2564</v>
      </c>
      <c r="B2565" t="s">
        <v>9177</v>
      </c>
      <c r="C2565" t="s">
        <v>6537</v>
      </c>
    </row>
    <row r="2566" spans="1:3" x14ac:dyDescent="0.2">
      <c r="A2566">
        <v>2565</v>
      </c>
      <c r="B2566" t="s">
        <v>9178</v>
      </c>
      <c r="C2566" t="s">
        <v>6537</v>
      </c>
    </row>
    <row r="2567" spans="1:3" x14ac:dyDescent="0.2">
      <c r="A2567">
        <v>2566</v>
      </c>
      <c r="B2567" t="s">
        <v>9179</v>
      </c>
      <c r="C2567" t="s">
        <v>6537</v>
      </c>
    </row>
    <row r="2568" spans="1:3" x14ac:dyDescent="0.2">
      <c r="A2568">
        <v>2567</v>
      </c>
      <c r="B2568" t="s">
        <v>9180</v>
      </c>
      <c r="C2568" t="s">
        <v>6537</v>
      </c>
    </row>
    <row r="2569" spans="1:3" x14ac:dyDescent="0.2">
      <c r="A2569">
        <v>2568</v>
      </c>
      <c r="B2569" t="s">
        <v>9181</v>
      </c>
      <c r="C2569" t="s">
        <v>6537</v>
      </c>
    </row>
    <row r="2570" spans="1:3" x14ac:dyDescent="0.2">
      <c r="A2570">
        <v>2569</v>
      </c>
      <c r="B2570" t="s">
        <v>9182</v>
      </c>
      <c r="C2570" t="s">
        <v>6537</v>
      </c>
    </row>
    <row r="2571" spans="1:3" x14ac:dyDescent="0.2">
      <c r="A2571">
        <v>2570</v>
      </c>
      <c r="B2571" t="s">
        <v>9183</v>
      </c>
      <c r="C2571" t="s">
        <v>6537</v>
      </c>
    </row>
    <row r="2572" spans="1:3" x14ac:dyDescent="0.2">
      <c r="A2572">
        <v>2571</v>
      </c>
      <c r="B2572" t="s">
        <v>9183</v>
      </c>
      <c r="C2572" t="s">
        <v>9184</v>
      </c>
    </row>
    <row r="2573" spans="1:3" x14ac:dyDescent="0.2">
      <c r="A2573">
        <v>2572</v>
      </c>
      <c r="B2573" t="s">
        <v>9183</v>
      </c>
      <c r="C2573" t="s">
        <v>9185</v>
      </c>
    </row>
    <row r="2574" spans="1:3" x14ac:dyDescent="0.2">
      <c r="A2574">
        <v>2573</v>
      </c>
      <c r="B2574" t="s">
        <v>9183</v>
      </c>
      <c r="C2574" t="s">
        <v>9186</v>
      </c>
    </row>
    <row r="2575" spans="1:3" x14ac:dyDescent="0.2">
      <c r="A2575">
        <v>2574</v>
      </c>
      <c r="B2575" t="s">
        <v>9183</v>
      </c>
      <c r="C2575" t="s">
        <v>9187</v>
      </c>
    </row>
    <row r="2576" spans="1:3" x14ac:dyDescent="0.2">
      <c r="A2576">
        <v>2575</v>
      </c>
      <c r="B2576" t="s">
        <v>9188</v>
      </c>
      <c r="C2576" t="s">
        <v>9189</v>
      </c>
    </row>
    <row r="2577" spans="1:3" x14ac:dyDescent="0.2">
      <c r="A2577">
        <v>2576</v>
      </c>
      <c r="B2577" t="s">
        <v>9190</v>
      </c>
      <c r="C2577" t="s">
        <v>6537</v>
      </c>
    </row>
    <row r="2578" spans="1:3" x14ac:dyDescent="0.2">
      <c r="A2578">
        <v>2577</v>
      </c>
      <c r="B2578" t="s">
        <v>9191</v>
      </c>
      <c r="C2578" t="s">
        <v>6537</v>
      </c>
    </row>
    <row r="2579" spans="1:3" x14ac:dyDescent="0.2">
      <c r="A2579">
        <v>2578</v>
      </c>
      <c r="B2579" t="s">
        <v>9192</v>
      </c>
      <c r="C2579" t="s">
        <v>6537</v>
      </c>
    </row>
    <row r="2580" spans="1:3" x14ac:dyDescent="0.2">
      <c r="A2580">
        <v>2579</v>
      </c>
      <c r="B2580" t="s">
        <v>9193</v>
      </c>
      <c r="C2580" t="s">
        <v>6537</v>
      </c>
    </row>
    <row r="2581" spans="1:3" x14ac:dyDescent="0.2">
      <c r="A2581">
        <v>2580</v>
      </c>
      <c r="B2581" t="s">
        <v>9194</v>
      </c>
      <c r="C2581" t="s">
        <v>6537</v>
      </c>
    </row>
    <row r="2582" spans="1:3" x14ac:dyDescent="0.2">
      <c r="A2582">
        <v>2581</v>
      </c>
      <c r="B2582" t="s">
        <v>9195</v>
      </c>
      <c r="C2582" t="s">
        <v>6537</v>
      </c>
    </row>
    <row r="2583" spans="1:3" x14ac:dyDescent="0.2">
      <c r="A2583">
        <v>2582</v>
      </c>
      <c r="B2583" t="s">
        <v>9196</v>
      </c>
      <c r="C2583" t="s">
        <v>6537</v>
      </c>
    </row>
    <row r="2584" spans="1:3" x14ac:dyDescent="0.2">
      <c r="A2584">
        <v>2583</v>
      </c>
      <c r="B2584" t="s">
        <v>9197</v>
      </c>
      <c r="C2584" t="s">
        <v>6537</v>
      </c>
    </row>
    <row r="2585" spans="1:3" x14ac:dyDescent="0.2">
      <c r="A2585">
        <v>2584</v>
      </c>
      <c r="B2585" t="s">
        <v>9198</v>
      </c>
      <c r="C2585" t="s">
        <v>6537</v>
      </c>
    </row>
    <row r="2586" spans="1:3" x14ac:dyDescent="0.2">
      <c r="A2586">
        <v>2585</v>
      </c>
      <c r="B2586" t="s">
        <v>9199</v>
      </c>
      <c r="C2586" t="s">
        <v>6537</v>
      </c>
    </row>
    <row r="2587" spans="1:3" x14ac:dyDescent="0.2">
      <c r="A2587">
        <v>2586</v>
      </c>
      <c r="B2587" t="s">
        <v>9200</v>
      </c>
      <c r="C2587" t="s">
        <v>6537</v>
      </c>
    </row>
    <row r="2588" spans="1:3" x14ac:dyDescent="0.2">
      <c r="A2588">
        <v>2587</v>
      </c>
      <c r="B2588" t="s">
        <v>9201</v>
      </c>
      <c r="C2588" t="s">
        <v>9202</v>
      </c>
    </row>
    <row r="2589" spans="1:3" x14ac:dyDescent="0.2">
      <c r="A2589">
        <v>2588</v>
      </c>
      <c r="B2589" t="s">
        <v>9203</v>
      </c>
      <c r="C2589" t="s">
        <v>6537</v>
      </c>
    </row>
    <row r="2590" spans="1:3" x14ac:dyDescent="0.2">
      <c r="A2590">
        <v>2589</v>
      </c>
      <c r="B2590" t="s">
        <v>9204</v>
      </c>
      <c r="C2590" t="s">
        <v>6537</v>
      </c>
    </row>
    <row r="2591" spans="1:3" x14ac:dyDescent="0.2">
      <c r="A2591">
        <v>2590</v>
      </c>
      <c r="B2591" t="s">
        <v>9205</v>
      </c>
      <c r="C2591" t="s">
        <v>6537</v>
      </c>
    </row>
    <row r="2592" spans="1:3" x14ac:dyDescent="0.2">
      <c r="A2592">
        <v>2591</v>
      </c>
      <c r="B2592" t="s">
        <v>9206</v>
      </c>
      <c r="C2592" t="s">
        <v>6537</v>
      </c>
    </row>
    <row r="2593" spans="1:3" x14ac:dyDescent="0.2">
      <c r="A2593">
        <v>2592</v>
      </c>
      <c r="B2593" t="s">
        <v>9207</v>
      </c>
      <c r="C2593" t="s">
        <v>6537</v>
      </c>
    </row>
    <row r="2594" spans="1:3" x14ac:dyDescent="0.2">
      <c r="A2594">
        <v>2593</v>
      </c>
      <c r="B2594" t="s">
        <v>9208</v>
      </c>
      <c r="C2594" t="s">
        <v>6537</v>
      </c>
    </row>
    <row r="2595" spans="1:3" x14ac:dyDescent="0.2">
      <c r="A2595">
        <v>2594</v>
      </c>
      <c r="B2595" t="s">
        <v>9209</v>
      </c>
      <c r="C2595" t="s">
        <v>6537</v>
      </c>
    </row>
    <row r="2596" spans="1:3" x14ac:dyDescent="0.2">
      <c r="A2596">
        <v>2595</v>
      </c>
      <c r="B2596" t="s">
        <v>9210</v>
      </c>
      <c r="C2596" t="s">
        <v>6537</v>
      </c>
    </row>
    <row r="2597" spans="1:3" x14ac:dyDescent="0.2">
      <c r="A2597">
        <v>2596</v>
      </c>
      <c r="B2597" t="s">
        <v>9211</v>
      </c>
      <c r="C2597" t="s">
        <v>6537</v>
      </c>
    </row>
    <row r="2598" spans="1:3" x14ac:dyDescent="0.2">
      <c r="A2598">
        <v>2597</v>
      </c>
      <c r="B2598" t="s">
        <v>9212</v>
      </c>
      <c r="C2598" t="s">
        <v>6537</v>
      </c>
    </row>
    <row r="2599" spans="1:3" x14ac:dyDescent="0.2">
      <c r="A2599">
        <v>2598</v>
      </c>
      <c r="B2599" t="s">
        <v>9213</v>
      </c>
      <c r="C2599" t="s">
        <v>6537</v>
      </c>
    </row>
    <row r="2600" spans="1:3" x14ac:dyDescent="0.2">
      <c r="A2600">
        <v>2599</v>
      </c>
      <c r="B2600" t="s">
        <v>9214</v>
      </c>
      <c r="C2600" t="s">
        <v>6537</v>
      </c>
    </row>
    <row r="2601" spans="1:3" x14ac:dyDescent="0.2">
      <c r="A2601">
        <v>2600</v>
      </c>
      <c r="B2601" t="s">
        <v>9215</v>
      </c>
      <c r="C2601" t="s">
        <v>6537</v>
      </c>
    </row>
    <row r="2602" spans="1:3" x14ac:dyDescent="0.2">
      <c r="A2602">
        <v>2601</v>
      </c>
      <c r="B2602" t="s">
        <v>9216</v>
      </c>
      <c r="C2602" t="s">
        <v>9217</v>
      </c>
    </row>
    <row r="2603" spans="1:3" x14ac:dyDescent="0.2">
      <c r="A2603">
        <v>2602</v>
      </c>
      <c r="B2603" t="s">
        <v>9218</v>
      </c>
      <c r="C2603" t="s">
        <v>6537</v>
      </c>
    </row>
    <row r="2604" spans="1:3" x14ac:dyDescent="0.2">
      <c r="A2604">
        <v>2603</v>
      </c>
      <c r="B2604" t="s">
        <v>9219</v>
      </c>
      <c r="C2604" t="s">
        <v>6537</v>
      </c>
    </row>
    <row r="2605" spans="1:3" x14ac:dyDescent="0.2">
      <c r="A2605">
        <v>2604</v>
      </c>
      <c r="B2605" t="s">
        <v>9220</v>
      </c>
      <c r="C2605" t="s">
        <v>6537</v>
      </c>
    </row>
    <row r="2606" spans="1:3" x14ac:dyDescent="0.2">
      <c r="A2606">
        <v>2605</v>
      </c>
      <c r="B2606" t="s">
        <v>9221</v>
      </c>
      <c r="C2606" t="s">
        <v>6537</v>
      </c>
    </row>
    <row r="2607" spans="1:3" x14ac:dyDescent="0.2">
      <c r="A2607">
        <v>2606</v>
      </c>
      <c r="B2607" t="s">
        <v>9222</v>
      </c>
      <c r="C2607" t="s">
        <v>9223</v>
      </c>
    </row>
    <row r="2608" spans="1:3" x14ac:dyDescent="0.2">
      <c r="A2608">
        <v>2607</v>
      </c>
      <c r="B2608" t="s">
        <v>9222</v>
      </c>
      <c r="C2608" t="s">
        <v>9224</v>
      </c>
    </row>
    <row r="2609" spans="1:3" x14ac:dyDescent="0.2">
      <c r="A2609">
        <v>2608</v>
      </c>
      <c r="B2609" t="s">
        <v>9222</v>
      </c>
      <c r="C2609" t="s">
        <v>9225</v>
      </c>
    </row>
    <row r="2610" spans="1:3" x14ac:dyDescent="0.2">
      <c r="A2610">
        <v>2609</v>
      </c>
      <c r="B2610" t="s">
        <v>9222</v>
      </c>
      <c r="C2610" t="s">
        <v>9225</v>
      </c>
    </row>
    <row r="2611" spans="1:3" x14ac:dyDescent="0.2">
      <c r="A2611">
        <v>2610</v>
      </c>
      <c r="B2611" t="s">
        <v>9222</v>
      </c>
      <c r="C2611" t="s">
        <v>9225</v>
      </c>
    </row>
    <row r="2612" spans="1:3" x14ac:dyDescent="0.2">
      <c r="A2612">
        <v>2611</v>
      </c>
      <c r="B2612" t="s">
        <v>9226</v>
      </c>
      <c r="C2612" t="s">
        <v>6537</v>
      </c>
    </row>
    <row r="2613" spans="1:3" x14ac:dyDescent="0.2">
      <c r="A2613">
        <v>2612</v>
      </c>
      <c r="B2613" t="s">
        <v>9227</v>
      </c>
      <c r="C2613" t="s">
        <v>6537</v>
      </c>
    </row>
    <row r="2614" spans="1:3" x14ac:dyDescent="0.2">
      <c r="A2614">
        <v>2613</v>
      </c>
      <c r="B2614" t="s">
        <v>9228</v>
      </c>
      <c r="C2614" t="s">
        <v>6537</v>
      </c>
    </row>
    <row r="2615" spans="1:3" x14ac:dyDescent="0.2">
      <c r="A2615">
        <v>2614</v>
      </c>
      <c r="B2615" t="s">
        <v>9229</v>
      </c>
      <c r="C2615" t="s">
        <v>6537</v>
      </c>
    </row>
    <row r="2616" spans="1:3" x14ac:dyDescent="0.2">
      <c r="A2616">
        <v>2615</v>
      </c>
      <c r="B2616" t="s">
        <v>9229</v>
      </c>
      <c r="C2616" t="s">
        <v>6894</v>
      </c>
    </row>
    <row r="2617" spans="1:3" x14ac:dyDescent="0.2">
      <c r="A2617">
        <v>2616</v>
      </c>
      <c r="B2617" t="s">
        <v>9229</v>
      </c>
      <c r="C2617" t="s">
        <v>9230</v>
      </c>
    </row>
    <row r="2618" spans="1:3" x14ac:dyDescent="0.2">
      <c r="A2618">
        <v>2617</v>
      </c>
      <c r="B2618" t="s">
        <v>9229</v>
      </c>
      <c r="C2618" t="s">
        <v>9231</v>
      </c>
    </row>
    <row r="2619" spans="1:3" x14ac:dyDescent="0.2">
      <c r="A2619">
        <v>2618</v>
      </c>
      <c r="B2619" t="s">
        <v>9232</v>
      </c>
      <c r="C2619" t="s">
        <v>6537</v>
      </c>
    </row>
    <row r="2620" spans="1:3" x14ac:dyDescent="0.2">
      <c r="A2620">
        <v>2619</v>
      </c>
      <c r="B2620" t="s">
        <v>9233</v>
      </c>
      <c r="C2620" t="s">
        <v>6537</v>
      </c>
    </row>
    <row r="2621" spans="1:3" x14ac:dyDescent="0.2">
      <c r="A2621">
        <v>2620</v>
      </c>
      <c r="B2621" t="s">
        <v>9234</v>
      </c>
      <c r="C2621" t="s">
        <v>6537</v>
      </c>
    </row>
    <row r="2622" spans="1:3" x14ac:dyDescent="0.2">
      <c r="A2622">
        <v>2621</v>
      </c>
      <c r="B2622" t="s">
        <v>9235</v>
      </c>
      <c r="C2622" t="s">
        <v>6537</v>
      </c>
    </row>
    <row r="2623" spans="1:3" x14ac:dyDescent="0.2">
      <c r="A2623">
        <v>2622</v>
      </c>
      <c r="B2623" t="s">
        <v>9236</v>
      </c>
      <c r="C2623" t="s">
        <v>6537</v>
      </c>
    </row>
    <row r="2624" spans="1:3" x14ac:dyDescent="0.2">
      <c r="A2624">
        <v>2623</v>
      </c>
      <c r="B2624" t="s">
        <v>9237</v>
      </c>
      <c r="C2624" t="s">
        <v>6537</v>
      </c>
    </row>
    <row r="2625" spans="1:3" x14ac:dyDescent="0.2">
      <c r="A2625">
        <v>2624</v>
      </c>
      <c r="B2625" t="s">
        <v>9238</v>
      </c>
      <c r="C2625" t="s">
        <v>6537</v>
      </c>
    </row>
    <row r="2626" spans="1:3" x14ac:dyDescent="0.2">
      <c r="A2626">
        <v>2625</v>
      </c>
      <c r="B2626" t="s">
        <v>9239</v>
      </c>
      <c r="C2626" t="s">
        <v>6537</v>
      </c>
    </row>
    <row r="2627" spans="1:3" x14ac:dyDescent="0.2">
      <c r="A2627">
        <v>2626</v>
      </c>
      <c r="B2627" t="s">
        <v>9240</v>
      </c>
      <c r="C2627" t="s">
        <v>6537</v>
      </c>
    </row>
    <row r="2628" spans="1:3" x14ac:dyDescent="0.2">
      <c r="A2628">
        <v>2627</v>
      </c>
      <c r="B2628" t="s">
        <v>9241</v>
      </c>
      <c r="C2628" t="s">
        <v>6537</v>
      </c>
    </row>
    <row r="2629" spans="1:3" x14ac:dyDescent="0.2">
      <c r="A2629">
        <v>2628</v>
      </c>
      <c r="B2629" t="s">
        <v>9242</v>
      </c>
      <c r="C2629" t="s">
        <v>6537</v>
      </c>
    </row>
    <row r="2630" spans="1:3" x14ac:dyDescent="0.2">
      <c r="A2630">
        <v>2629</v>
      </c>
      <c r="B2630" t="s">
        <v>9243</v>
      </c>
      <c r="C2630" t="s">
        <v>6537</v>
      </c>
    </row>
    <row r="2631" spans="1:3" x14ac:dyDescent="0.2">
      <c r="A2631">
        <v>2630</v>
      </c>
      <c r="B2631" t="s">
        <v>9244</v>
      </c>
      <c r="C2631" t="s">
        <v>6537</v>
      </c>
    </row>
    <row r="2632" spans="1:3" x14ac:dyDescent="0.2">
      <c r="A2632">
        <v>2631</v>
      </c>
      <c r="B2632" t="s">
        <v>9245</v>
      </c>
      <c r="C2632" t="s">
        <v>6537</v>
      </c>
    </row>
    <row r="2633" spans="1:3" x14ac:dyDescent="0.2">
      <c r="A2633">
        <v>2632</v>
      </c>
      <c r="B2633" t="s">
        <v>9246</v>
      </c>
      <c r="C2633" t="s">
        <v>6537</v>
      </c>
    </row>
    <row r="2634" spans="1:3" x14ac:dyDescent="0.2">
      <c r="A2634">
        <v>2633</v>
      </c>
      <c r="B2634" t="s">
        <v>9247</v>
      </c>
      <c r="C2634" t="s">
        <v>6537</v>
      </c>
    </row>
    <row r="2635" spans="1:3" x14ac:dyDescent="0.2">
      <c r="A2635">
        <v>2634</v>
      </c>
      <c r="B2635" t="s">
        <v>9248</v>
      </c>
      <c r="C2635" t="s">
        <v>6537</v>
      </c>
    </row>
    <row r="2636" spans="1:3" x14ac:dyDescent="0.2">
      <c r="A2636">
        <v>2635</v>
      </c>
      <c r="B2636" t="s">
        <v>9249</v>
      </c>
      <c r="C2636" t="s">
        <v>6537</v>
      </c>
    </row>
    <row r="2637" spans="1:3" x14ac:dyDescent="0.2">
      <c r="A2637">
        <v>2636</v>
      </c>
      <c r="B2637" t="s">
        <v>9250</v>
      </c>
      <c r="C2637" t="s">
        <v>6537</v>
      </c>
    </row>
    <row r="2638" spans="1:3" x14ac:dyDescent="0.2">
      <c r="A2638">
        <v>2637</v>
      </c>
      <c r="B2638" t="s">
        <v>9251</v>
      </c>
      <c r="C2638" t="s">
        <v>6537</v>
      </c>
    </row>
    <row r="2639" spans="1:3" x14ac:dyDescent="0.2">
      <c r="A2639">
        <v>2638</v>
      </c>
      <c r="B2639" t="s">
        <v>9252</v>
      </c>
      <c r="C2639" t="s">
        <v>6537</v>
      </c>
    </row>
    <row r="2640" spans="1:3" x14ac:dyDescent="0.2">
      <c r="A2640">
        <v>2639</v>
      </c>
      <c r="B2640" t="s">
        <v>9253</v>
      </c>
      <c r="C2640" t="s">
        <v>6537</v>
      </c>
    </row>
    <row r="2641" spans="1:3" x14ac:dyDescent="0.2">
      <c r="A2641">
        <v>2640</v>
      </c>
      <c r="B2641" t="s">
        <v>9254</v>
      </c>
      <c r="C2641" t="s">
        <v>6537</v>
      </c>
    </row>
    <row r="2642" spans="1:3" x14ac:dyDescent="0.2">
      <c r="A2642">
        <v>2641</v>
      </c>
      <c r="B2642" t="s">
        <v>9255</v>
      </c>
      <c r="C2642" t="s">
        <v>6537</v>
      </c>
    </row>
    <row r="2643" spans="1:3" x14ac:dyDescent="0.2">
      <c r="A2643">
        <v>2642</v>
      </c>
      <c r="B2643" t="s">
        <v>9256</v>
      </c>
      <c r="C2643" t="s">
        <v>6537</v>
      </c>
    </row>
    <row r="2644" spans="1:3" x14ac:dyDescent="0.2">
      <c r="A2644">
        <v>2643</v>
      </c>
      <c r="B2644" t="s">
        <v>9257</v>
      </c>
      <c r="C2644" t="s">
        <v>6537</v>
      </c>
    </row>
    <row r="2645" spans="1:3" x14ac:dyDescent="0.2">
      <c r="A2645">
        <v>2644</v>
      </c>
      <c r="B2645" t="s">
        <v>9258</v>
      </c>
      <c r="C2645" t="s">
        <v>6537</v>
      </c>
    </row>
    <row r="2646" spans="1:3" x14ac:dyDescent="0.2">
      <c r="A2646">
        <v>2645</v>
      </c>
      <c r="B2646" t="s">
        <v>9259</v>
      </c>
      <c r="C2646" t="s">
        <v>6537</v>
      </c>
    </row>
    <row r="2647" spans="1:3" x14ac:dyDescent="0.2">
      <c r="A2647">
        <v>2646</v>
      </c>
      <c r="B2647" t="s">
        <v>9260</v>
      </c>
      <c r="C2647" t="s">
        <v>6537</v>
      </c>
    </row>
    <row r="2648" spans="1:3" x14ac:dyDescent="0.2">
      <c r="A2648">
        <v>2647</v>
      </c>
      <c r="B2648" t="s">
        <v>9261</v>
      </c>
      <c r="C2648" t="s">
        <v>6537</v>
      </c>
    </row>
    <row r="2649" spans="1:3" x14ac:dyDescent="0.2">
      <c r="A2649">
        <v>2648</v>
      </c>
      <c r="B2649" t="s">
        <v>9262</v>
      </c>
      <c r="C2649" t="s">
        <v>6537</v>
      </c>
    </row>
    <row r="2650" spans="1:3" x14ac:dyDescent="0.2">
      <c r="A2650">
        <v>2649</v>
      </c>
      <c r="B2650" t="s">
        <v>9263</v>
      </c>
      <c r="C2650" t="s">
        <v>6537</v>
      </c>
    </row>
    <row r="2651" spans="1:3" x14ac:dyDescent="0.2">
      <c r="A2651">
        <v>2650</v>
      </c>
      <c r="B2651" t="s">
        <v>9264</v>
      </c>
      <c r="C2651" t="s">
        <v>6537</v>
      </c>
    </row>
    <row r="2652" spans="1:3" x14ac:dyDescent="0.2">
      <c r="A2652">
        <v>2651</v>
      </c>
      <c r="B2652" t="s">
        <v>9265</v>
      </c>
      <c r="C2652" t="s">
        <v>6537</v>
      </c>
    </row>
    <row r="2653" spans="1:3" x14ac:dyDescent="0.2">
      <c r="A2653">
        <v>2652</v>
      </c>
      <c r="B2653" t="s">
        <v>9266</v>
      </c>
      <c r="C2653" t="s">
        <v>6537</v>
      </c>
    </row>
    <row r="2654" spans="1:3" x14ac:dyDescent="0.2">
      <c r="A2654">
        <v>2653</v>
      </c>
      <c r="B2654" t="s">
        <v>9267</v>
      </c>
      <c r="C2654" t="s">
        <v>6537</v>
      </c>
    </row>
    <row r="2655" spans="1:3" x14ac:dyDescent="0.2">
      <c r="A2655">
        <v>2654</v>
      </c>
      <c r="B2655" t="s">
        <v>9268</v>
      </c>
      <c r="C2655" t="s">
        <v>6537</v>
      </c>
    </row>
    <row r="2656" spans="1:3" x14ac:dyDescent="0.2">
      <c r="A2656">
        <v>2655</v>
      </c>
      <c r="B2656" t="s">
        <v>9269</v>
      </c>
      <c r="C2656" t="s">
        <v>6537</v>
      </c>
    </row>
    <row r="2657" spans="1:3" x14ac:dyDescent="0.2">
      <c r="A2657">
        <v>2656</v>
      </c>
      <c r="B2657" t="s">
        <v>9270</v>
      </c>
      <c r="C2657" t="s">
        <v>6537</v>
      </c>
    </row>
    <row r="2658" spans="1:3" x14ac:dyDescent="0.2">
      <c r="A2658">
        <v>2657</v>
      </c>
      <c r="B2658" t="s">
        <v>9271</v>
      </c>
      <c r="C2658" t="s">
        <v>6537</v>
      </c>
    </row>
    <row r="2659" spans="1:3" x14ac:dyDescent="0.2">
      <c r="A2659">
        <v>2658</v>
      </c>
      <c r="B2659" t="s">
        <v>9272</v>
      </c>
      <c r="C2659" t="s">
        <v>6537</v>
      </c>
    </row>
    <row r="2660" spans="1:3" x14ac:dyDescent="0.2">
      <c r="A2660">
        <v>2659</v>
      </c>
      <c r="B2660" t="s">
        <v>9273</v>
      </c>
      <c r="C2660" t="s">
        <v>6537</v>
      </c>
    </row>
    <row r="2661" spans="1:3" x14ac:dyDescent="0.2">
      <c r="A2661">
        <v>2660</v>
      </c>
      <c r="B2661" t="s">
        <v>9274</v>
      </c>
      <c r="C2661" t="s">
        <v>6537</v>
      </c>
    </row>
    <row r="2662" spans="1:3" x14ac:dyDescent="0.2">
      <c r="A2662">
        <v>2661</v>
      </c>
      <c r="B2662" t="s">
        <v>9275</v>
      </c>
      <c r="C2662" t="s">
        <v>6537</v>
      </c>
    </row>
    <row r="2663" spans="1:3" x14ac:dyDescent="0.2">
      <c r="A2663">
        <v>2662</v>
      </c>
      <c r="B2663" t="s">
        <v>9276</v>
      </c>
      <c r="C2663" t="s">
        <v>6537</v>
      </c>
    </row>
    <row r="2664" spans="1:3" x14ac:dyDescent="0.2">
      <c r="A2664">
        <v>2663</v>
      </c>
      <c r="B2664" t="s">
        <v>9277</v>
      </c>
      <c r="C2664" t="s">
        <v>6537</v>
      </c>
    </row>
    <row r="2665" spans="1:3" x14ac:dyDescent="0.2">
      <c r="A2665">
        <v>2664</v>
      </c>
      <c r="B2665" t="s">
        <v>9278</v>
      </c>
      <c r="C2665" t="s">
        <v>6537</v>
      </c>
    </row>
    <row r="2666" spans="1:3" x14ac:dyDescent="0.2">
      <c r="A2666">
        <v>2665</v>
      </c>
      <c r="B2666" t="s">
        <v>9279</v>
      </c>
      <c r="C2666" t="s">
        <v>6537</v>
      </c>
    </row>
    <row r="2667" spans="1:3" x14ac:dyDescent="0.2">
      <c r="A2667">
        <v>2666</v>
      </c>
      <c r="B2667" t="s">
        <v>9280</v>
      </c>
      <c r="C2667" t="s">
        <v>6537</v>
      </c>
    </row>
    <row r="2668" spans="1:3" x14ac:dyDescent="0.2">
      <c r="A2668">
        <v>2667</v>
      </c>
      <c r="B2668" t="s">
        <v>9281</v>
      </c>
      <c r="C2668" t="s">
        <v>6537</v>
      </c>
    </row>
    <row r="2669" spans="1:3" x14ac:dyDescent="0.2">
      <c r="A2669">
        <v>2668</v>
      </c>
      <c r="B2669" t="s">
        <v>9282</v>
      </c>
      <c r="C2669" t="s">
        <v>6537</v>
      </c>
    </row>
    <row r="2670" spans="1:3" x14ac:dyDescent="0.2">
      <c r="A2670">
        <v>2669</v>
      </c>
      <c r="B2670" t="s">
        <v>9283</v>
      </c>
      <c r="C2670" t="s">
        <v>6537</v>
      </c>
    </row>
    <row r="2671" spans="1:3" x14ac:dyDescent="0.2">
      <c r="A2671">
        <v>2670</v>
      </c>
      <c r="B2671" t="s">
        <v>9284</v>
      </c>
      <c r="C2671" t="s">
        <v>6537</v>
      </c>
    </row>
    <row r="2672" spans="1:3" x14ac:dyDescent="0.2">
      <c r="A2672">
        <v>2671</v>
      </c>
      <c r="B2672" t="s">
        <v>9285</v>
      </c>
      <c r="C2672" t="s">
        <v>6537</v>
      </c>
    </row>
    <row r="2673" spans="1:3" x14ac:dyDescent="0.2">
      <c r="A2673">
        <v>2672</v>
      </c>
      <c r="B2673" t="s">
        <v>9286</v>
      </c>
      <c r="C2673" t="s">
        <v>6537</v>
      </c>
    </row>
    <row r="2674" spans="1:3" x14ac:dyDescent="0.2">
      <c r="A2674">
        <v>2673</v>
      </c>
      <c r="B2674" t="s">
        <v>9287</v>
      </c>
      <c r="C2674" t="s">
        <v>6537</v>
      </c>
    </row>
    <row r="2675" spans="1:3" x14ac:dyDescent="0.2">
      <c r="A2675">
        <v>2674</v>
      </c>
      <c r="B2675" t="s">
        <v>9288</v>
      </c>
      <c r="C2675" t="s">
        <v>6537</v>
      </c>
    </row>
    <row r="2676" spans="1:3" x14ac:dyDescent="0.2">
      <c r="A2676">
        <v>2675</v>
      </c>
      <c r="B2676" t="s">
        <v>9289</v>
      </c>
      <c r="C2676" t="s">
        <v>6537</v>
      </c>
    </row>
    <row r="2677" spans="1:3" x14ac:dyDescent="0.2">
      <c r="A2677">
        <v>2676</v>
      </c>
      <c r="B2677" t="s">
        <v>9290</v>
      </c>
      <c r="C2677" t="s">
        <v>6537</v>
      </c>
    </row>
    <row r="2678" spans="1:3" x14ac:dyDescent="0.2">
      <c r="A2678">
        <v>2677</v>
      </c>
      <c r="B2678" t="s">
        <v>9291</v>
      </c>
      <c r="C2678" t="s">
        <v>6537</v>
      </c>
    </row>
    <row r="2679" spans="1:3" x14ac:dyDescent="0.2">
      <c r="A2679">
        <v>2678</v>
      </c>
      <c r="B2679" t="s">
        <v>9292</v>
      </c>
      <c r="C2679" t="s">
        <v>6537</v>
      </c>
    </row>
    <row r="2680" spans="1:3" x14ac:dyDescent="0.2">
      <c r="A2680">
        <v>2679</v>
      </c>
      <c r="B2680" t="s">
        <v>9293</v>
      </c>
      <c r="C2680" t="s">
        <v>6537</v>
      </c>
    </row>
    <row r="2681" spans="1:3" x14ac:dyDescent="0.2">
      <c r="A2681">
        <v>2680</v>
      </c>
      <c r="B2681" t="s">
        <v>9294</v>
      </c>
      <c r="C2681" t="s">
        <v>6537</v>
      </c>
    </row>
    <row r="2682" spans="1:3" x14ac:dyDescent="0.2">
      <c r="A2682">
        <v>2681</v>
      </c>
      <c r="B2682" t="s">
        <v>9295</v>
      </c>
      <c r="C2682" t="s">
        <v>6537</v>
      </c>
    </row>
    <row r="2683" spans="1:3" x14ac:dyDescent="0.2">
      <c r="A2683">
        <v>2682</v>
      </c>
      <c r="B2683" t="s">
        <v>9296</v>
      </c>
      <c r="C2683" t="s">
        <v>6537</v>
      </c>
    </row>
    <row r="2684" spans="1:3" x14ac:dyDescent="0.2">
      <c r="A2684">
        <v>2683</v>
      </c>
      <c r="B2684" t="s">
        <v>9297</v>
      </c>
      <c r="C2684" t="s">
        <v>6537</v>
      </c>
    </row>
    <row r="2685" spans="1:3" x14ac:dyDescent="0.2">
      <c r="A2685">
        <v>2684</v>
      </c>
      <c r="B2685" t="s">
        <v>9298</v>
      </c>
      <c r="C2685" t="s">
        <v>6537</v>
      </c>
    </row>
    <row r="2686" spans="1:3" x14ac:dyDescent="0.2">
      <c r="A2686">
        <v>2685</v>
      </c>
      <c r="B2686" t="s">
        <v>9299</v>
      </c>
      <c r="C2686" t="s">
        <v>6537</v>
      </c>
    </row>
    <row r="2687" spans="1:3" x14ac:dyDescent="0.2">
      <c r="A2687">
        <v>2686</v>
      </c>
      <c r="B2687" t="s">
        <v>9300</v>
      </c>
      <c r="C2687" t="s">
        <v>6537</v>
      </c>
    </row>
    <row r="2688" spans="1:3" x14ac:dyDescent="0.2">
      <c r="A2688">
        <v>2687</v>
      </c>
      <c r="B2688" t="s">
        <v>9301</v>
      </c>
      <c r="C2688" t="s">
        <v>6537</v>
      </c>
    </row>
    <row r="2689" spans="1:3" x14ac:dyDescent="0.2">
      <c r="A2689">
        <v>2688</v>
      </c>
      <c r="B2689" t="s">
        <v>9301</v>
      </c>
      <c r="C2689" t="s">
        <v>9302</v>
      </c>
    </row>
    <row r="2690" spans="1:3" x14ac:dyDescent="0.2">
      <c r="A2690">
        <v>2689</v>
      </c>
      <c r="B2690" t="s">
        <v>9303</v>
      </c>
      <c r="C2690" t="s">
        <v>6537</v>
      </c>
    </row>
    <row r="2691" spans="1:3" x14ac:dyDescent="0.2">
      <c r="A2691">
        <v>2690</v>
      </c>
      <c r="B2691" t="s">
        <v>9304</v>
      </c>
      <c r="C2691" t="s">
        <v>6537</v>
      </c>
    </row>
    <row r="2692" spans="1:3" x14ac:dyDescent="0.2">
      <c r="A2692">
        <v>2691</v>
      </c>
      <c r="B2692" t="s">
        <v>9305</v>
      </c>
      <c r="C2692" t="s">
        <v>6537</v>
      </c>
    </row>
    <row r="2693" spans="1:3" x14ac:dyDescent="0.2">
      <c r="A2693">
        <v>2692</v>
      </c>
      <c r="B2693" t="s">
        <v>9306</v>
      </c>
      <c r="C2693" t="s">
        <v>6914</v>
      </c>
    </row>
    <row r="2694" spans="1:3" x14ac:dyDescent="0.2">
      <c r="A2694">
        <v>2693</v>
      </c>
      <c r="B2694" t="s">
        <v>9306</v>
      </c>
      <c r="C2694" t="s">
        <v>9307</v>
      </c>
    </row>
    <row r="2695" spans="1:3" x14ac:dyDescent="0.2">
      <c r="A2695">
        <v>2694</v>
      </c>
      <c r="B2695" t="s">
        <v>9308</v>
      </c>
      <c r="C2695" t="s">
        <v>6537</v>
      </c>
    </row>
    <row r="2696" spans="1:3" x14ac:dyDescent="0.2">
      <c r="A2696">
        <v>2695</v>
      </c>
      <c r="B2696" t="s">
        <v>9309</v>
      </c>
      <c r="C2696" t="s">
        <v>6537</v>
      </c>
    </row>
    <row r="2697" spans="1:3" x14ac:dyDescent="0.2">
      <c r="A2697">
        <v>2696</v>
      </c>
      <c r="B2697" t="s">
        <v>9310</v>
      </c>
      <c r="C2697" t="s">
        <v>6537</v>
      </c>
    </row>
    <row r="2698" spans="1:3" x14ac:dyDescent="0.2">
      <c r="A2698">
        <v>2697</v>
      </c>
      <c r="B2698" t="s">
        <v>9311</v>
      </c>
      <c r="C2698" t="s">
        <v>6537</v>
      </c>
    </row>
    <row r="2699" spans="1:3" x14ac:dyDescent="0.2">
      <c r="A2699">
        <v>2698</v>
      </c>
      <c r="B2699" t="s">
        <v>9312</v>
      </c>
      <c r="C2699" t="s">
        <v>6537</v>
      </c>
    </row>
    <row r="2700" spans="1:3" x14ac:dyDescent="0.2">
      <c r="A2700">
        <v>2699</v>
      </c>
      <c r="B2700" t="s">
        <v>9313</v>
      </c>
      <c r="C2700" t="s">
        <v>6537</v>
      </c>
    </row>
    <row r="2701" spans="1:3" x14ac:dyDescent="0.2">
      <c r="A2701">
        <v>2700</v>
      </c>
      <c r="B2701" t="s">
        <v>9314</v>
      </c>
      <c r="C2701" t="s">
        <v>6537</v>
      </c>
    </row>
    <row r="2702" spans="1:3" x14ac:dyDescent="0.2">
      <c r="A2702">
        <v>2701</v>
      </c>
      <c r="B2702" t="s">
        <v>9315</v>
      </c>
      <c r="C2702" t="s">
        <v>6537</v>
      </c>
    </row>
    <row r="2703" spans="1:3" x14ac:dyDescent="0.2">
      <c r="A2703">
        <v>2702</v>
      </c>
      <c r="B2703" t="s">
        <v>9316</v>
      </c>
      <c r="C2703" t="s">
        <v>6537</v>
      </c>
    </row>
    <row r="2704" spans="1:3" x14ac:dyDescent="0.2">
      <c r="A2704">
        <v>2703</v>
      </c>
      <c r="B2704" t="s">
        <v>9317</v>
      </c>
      <c r="C2704" t="s">
        <v>6922</v>
      </c>
    </row>
    <row r="2705" spans="1:3" x14ac:dyDescent="0.2">
      <c r="A2705">
        <v>2704</v>
      </c>
      <c r="B2705" t="s">
        <v>9317</v>
      </c>
      <c r="C2705" t="s">
        <v>9318</v>
      </c>
    </row>
    <row r="2706" spans="1:3" x14ac:dyDescent="0.2">
      <c r="A2706">
        <v>2705</v>
      </c>
      <c r="B2706" t="s">
        <v>9317</v>
      </c>
      <c r="C2706" t="s">
        <v>9319</v>
      </c>
    </row>
    <row r="2707" spans="1:3" x14ac:dyDescent="0.2">
      <c r="A2707">
        <v>2706</v>
      </c>
      <c r="B2707" t="s">
        <v>9317</v>
      </c>
      <c r="C2707" t="s">
        <v>9320</v>
      </c>
    </row>
    <row r="2708" spans="1:3" x14ac:dyDescent="0.2">
      <c r="A2708">
        <v>2707</v>
      </c>
      <c r="B2708" t="s">
        <v>9317</v>
      </c>
      <c r="C2708" t="s">
        <v>9321</v>
      </c>
    </row>
    <row r="2709" spans="1:3" x14ac:dyDescent="0.2">
      <c r="A2709">
        <v>2708</v>
      </c>
      <c r="B2709" t="s">
        <v>9317</v>
      </c>
      <c r="C2709" t="s">
        <v>9322</v>
      </c>
    </row>
    <row r="2710" spans="1:3" x14ac:dyDescent="0.2">
      <c r="A2710">
        <v>2709</v>
      </c>
      <c r="B2710" t="s">
        <v>9317</v>
      </c>
      <c r="C2710" t="s">
        <v>9323</v>
      </c>
    </row>
    <row r="2711" spans="1:3" x14ac:dyDescent="0.2">
      <c r="A2711">
        <v>2710</v>
      </c>
      <c r="B2711" t="s">
        <v>9317</v>
      </c>
      <c r="C2711" t="s">
        <v>9324</v>
      </c>
    </row>
    <row r="2712" spans="1:3" x14ac:dyDescent="0.2">
      <c r="A2712">
        <v>2711</v>
      </c>
      <c r="B2712" t="s">
        <v>9317</v>
      </c>
      <c r="C2712" t="s">
        <v>9325</v>
      </c>
    </row>
    <row r="2713" spans="1:3" x14ac:dyDescent="0.2">
      <c r="A2713">
        <v>2712</v>
      </c>
      <c r="B2713" t="s">
        <v>9317</v>
      </c>
      <c r="C2713" t="s">
        <v>6923</v>
      </c>
    </row>
    <row r="2714" spans="1:3" x14ac:dyDescent="0.2">
      <c r="A2714">
        <v>2713</v>
      </c>
      <c r="B2714" t="s">
        <v>9326</v>
      </c>
      <c r="C2714" t="s">
        <v>6537</v>
      </c>
    </row>
    <row r="2715" spans="1:3" x14ac:dyDescent="0.2">
      <c r="A2715">
        <v>2714</v>
      </c>
      <c r="B2715" t="s">
        <v>9327</v>
      </c>
      <c r="C2715" t="s">
        <v>6537</v>
      </c>
    </row>
    <row r="2716" spans="1:3" x14ac:dyDescent="0.2">
      <c r="A2716">
        <v>2715</v>
      </c>
      <c r="B2716" t="s">
        <v>9328</v>
      </c>
      <c r="C2716" t="s">
        <v>6537</v>
      </c>
    </row>
    <row r="2717" spans="1:3" x14ac:dyDescent="0.2">
      <c r="A2717">
        <v>2716</v>
      </c>
      <c r="B2717" t="s">
        <v>9329</v>
      </c>
      <c r="C2717" t="s">
        <v>6537</v>
      </c>
    </row>
    <row r="2718" spans="1:3" x14ac:dyDescent="0.2">
      <c r="A2718">
        <v>2717</v>
      </c>
      <c r="B2718" t="s">
        <v>9330</v>
      </c>
      <c r="C2718" t="s">
        <v>9331</v>
      </c>
    </row>
    <row r="2719" spans="1:3" x14ac:dyDescent="0.2">
      <c r="A2719">
        <v>2718</v>
      </c>
      <c r="B2719" t="s">
        <v>9332</v>
      </c>
      <c r="C2719" t="s">
        <v>9333</v>
      </c>
    </row>
    <row r="2720" spans="1:3" x14ac:dyDescent="0.2">
      <c r="A2720">
        <v>2719</v>
      </c>
      <c r="B2720" t="s">
        <v>9334</v>
      </c>
      <c r="C2720" t="s">
        <v>6537</v>
      </c>
    </row>
    <row r="2721" spans="1:3" x14ac:dyDescent="0.2">
      <c r="A2721">
        <v>2720</v>
      </c>
      <c r="B2721" t="s">
        <v>9335</v>
      </c>
      <c r="C2721" t="s">
        <v>6537</v>
      </c>
    </row>
    <row r="2722" spans="1:3" x14ac:dyDescent="0.2">
      <c r="A2722">
        <v>2721</v>
      </c>
      <c r="B2722" t="s">
        <v>9336</v>
      </c>
      <c r="C2722" t="s">
        <v>6537</v>
      </c>
    </row>
    <row r="2723" spans="1:3" x14ac:dyDescent="0.2">
      <c r="A2723">
        <v>2722</v>
      </c>
      <c r="B2723" t="s">
        <v>9337</v>
      </c>
      <c r="C2723" t="s">
        <v>6537</v>
      </c>
    </row>
    <row r="2724" spans="1:3" x14ac:dyDescent="0.2">
      <c r="A2724">
        <v>2723</v>
      </c>
      <c r="B2724" t="s">
        <v>9338</v>
      </c>
      <c r="C2724" t="s">
        <v>6537</v>
      </c>
    </row>
    <row r="2725" spans="1:3" x14ac:dyDescent="0.2">
      <c r="A2725">
        <v>2724</v>
      </c>
      <c r="B2725" t="s">
        <v>9339</v>
      </c>
      <c r="C2725" t="s">
        <v>6537</v>
      </c>
    </row>
    <row r="2726" spans="1:3" x14ac:dyDescent="0.2">
      <c r="A2726">
        <v>2725</v>
      </c>
      <c r="B2726" t="s">
        <v>9340</v>
      </c>
      <c r="C2726" t="s">
        <v>6537</v>
      </c>
    </row>
    <row r="2727" spans="1:3" x14ac:dyDescent="0.2">
      <c r="A2727">
        <v>2726</v>
      </c>
      <c r="B2727" t="s">
        <v>9341</v>
      </c>
      <c r="C2727" t="s">
        <v>6537</v>
      </c>
    </row>
    <row r="2728" spans="1:3" x14ac:dyDescent="0.2">
      <c r="A2728">
        <v>2727</v>
      </c>
      <c r="B2728" t="s">
        <v>9342</v>
      </c>
      <c r="C2728" t="s">
        <v>6537</v>
      </c>
    </row>
    <row r="2729" spans="1:3" x14ac:dyDescent="0.2">
      <c r="A2729">
        <v>2728</v>
      </c>
      <c r="B2729" t="s">
        <v>9343</v>
      </c>
      <c r="C2729" t="s">
        <v>9344</v>
      </c>
    </row>
    <row r="2730" spans="1:3" x14ac:dyDescent="0.2">
      <c r="A2730">
        <v>2729</v>
      </c>
      <c r="B2730" t="s">
        <v>9345</v>
      </c>
      <c r="C2730" t="s">
        <v>6537</v>
      </c>
    </row>
    <row r="2731" spans="1:3" x14ac:dyDescent="0.2">
      <c r="A2731">
        <v>2730</v>
      </c>
      <c r="B2731" t="s">
        <v>9346</v>
      </c>
      <c r="C2731" t="s">
        <v>6537</v>
      </c>
    </row>
    <row r="2732" spans="1:3" x14ac:dyDescent="0.2">
      <c r="A2732">
        <v>2731</v>
      </c>
      <c r="B2732" t="s">
        <v>9347</v>
      </c>
      <c r="C2732" t="s">
        <v>6537</v>
      </c>
    </row>
    <row r="2733" spans="1:3" x14ac:dyDescent="0.2">
      <c r="A2733">
        <v>2732</v>
      </c>
      <c r="B2733" t="s">
        <v>9348</v>
      </c>
      <c r="C2733" t="s">
        <v>6537</v>
      </c>
    </row>
    <row r="2734" spans="1:3" x14ac:dyDescent="0.2">
      <c r="A2734">
        <v>2733</v>
      </c>
      <c r="B2734" t="s">
        <v>9349</v>
      </c>
      <c r="C2734" t="s">
        <v>6537</v>
      </c>
    </row>
    <row r="2735" spans="1:3" x14ac:dyDescent="0.2">
      <c r="A2735">
        <v>2734</v>
      </c>
      <c r="B2735" t="s">
        <v>9350</v>
      </c>
      <c r="C2735" t="s">
        <v>6537</v>
      </c>
    </row>
    <row r="2736" spans="1:3" x14ac:dyDescent="0.2">
      <c r="A2736">
        <v>2735</v>
      </c>
      <c r="B2736" t="s">
        <v>9351</v>
      </c>
      <c r="C2736" t="s">
        <v>6537</v>
      </c>
    </row>
    <row r="2737" spans="1:3" x14ac:dyDescent="0.2">
      <c r="A2737">
        <v>2736</v>
      </c>
      <c r="B2737" t="s">
        <v>9352</v>
      </c>
      <c r="C2737" t="s">
        <v>6537</v>
      </c>
    </row>
    <row r="2738" spans="1:3" x14ac:dyDescent="0.2">
      <c r="A2738">
        <v>2737</v>
      </c>
      <c r="B2738" t="s">
        <v>9353</v>
      </c>
      <c r="C2738" t="s">
        <v>6537</v>
      </c>
    </row>
    <row r="2739" spans="1:3" x14ac:dyDescent="0.2">
      <c r="A2739">
        <v>2738</v>
      </c>
      <c r="B2739" t="s">
        <v>9354</v>
      </c>
      <c r="C2739" t="s">
        <v>6537</v>
      </c>
    </row>
    <row r="2740" spans="1:3" x14ac:dyDescent="0.2">
      <c r="A2740">
        <v>2739</v>
      </c>
      <c r="B2740" t="s">
        <v>9355</v>
      </c>
      <c r="C2740" t="s">
        <v>6537</v>
      </c>
    </row>
    <row r="2741" spans="1:3" x14ac:dyDescent="0.2">
      <c r="A2741">
        <v>2740</v>
      </c>
      <c r="B2741" t="s">
        <v>9356</v>
      </c>
      <c r="C2741" t="s">
        <v>6537</v>
      </c>
    </row>
    <row r="2742" spans="1:3" x14ac:dyDescent="0.2">
      <c r="A2742">
        <v>2741</v>
      </c>
      <c r="B2742" t="s">
        <v>9357</v>
      </c>
      <c r="C2742" t="s">
        <v>6537</v>
      </c>
    </row>
    <row r="2743" spans="1:3" x14ac:dyDescent="0.2">
      <c r="A2743">
        <v>2742</v>
      </c>
      <c r="B2743" t="s">
        <v>9358</v>
      </c>
      <c r="C2743" t="s">
        <v>6537</v>
      </c>
    </row>
    <row r="2744" spans="1:3" x14ac:dyDescent="0.2">
      <c r="A2744">
        <v>2743</v>
      </c>
      <c r="B2744" t="s">
        <v>9359</v>
      </c>
      <c r="C2744" t="s">
        <v>9360</v>
      </c>
    </row>
    <row r="2745" spans="1:3" x14ac:dyDescent="0.2">
      <c r="A2745">
        <v>2744</v>
      </c>
      <c r="B2745" t="s">
        <v>9359</v>
      </c>
      <c r="C2745" t="s">
        <v>9361</v>
      </c>
    </row>
    <row r="2746" spans="1:3" x14ac:dyDescent="0.2">
      <c r="A2746">
        <v>2745</v>
      </c>
      <c r="B2746" t="s">
        <v>9362</v>
      </c>
      <c r="C2746" t="s">
        <v>6537</v>
      </c>
    </row>
    <row r="2747" spans="1:3" x14ac:dyDescent="0.2">
      <c r="A2747">
        <v>2746</v>
      </c>
      <c r="B2747" t="s">
        <v>9363</v>
      </c>
      <c r="C2747" t="s">
        <v>6537</v>
      </c>
    </row>
    <row r="2748" spans="1:3" x14ac:dyDescent="0.2">
      <c r="A2748">
        <v>2747</v>
      </c>
      <c r="B2748" t="s">
        <v>9364</v>
      </c>
      <c r="C2748" t="s">
        <v>6537</v>
      </c>
    </row>
    <row r="2749" spans="1:3" x14ac:dyDescent="0.2">
      <c r="A2749">
        <v>2748</v>
      </c>
      <c r="B2749" t="s">
        <v>9365</v>
      </c>
      <c r="C2749" t="s">
        <v>6537</v>
      </c>
    </row>
    <row r="2750" spans="1:3" x14ac:dyDescent="0.2">
      <c r="A2750">
        <v>2749</v>
      </c>
      <c r="B2750" t="s">
        <v>9366</v>
      </c>
      <c r="C2750" t="s">
        <v>6537</v>
      </c>
    </row>
    <row r="2751" spans="1:3" x14ac:dyDescent="0.2">
      <c r="A2751">
        <v>2750</v>
      </c>
      <c r="B2751" t="s">
        <v>9367</v>
      </c>
      <c r="C2751" t="s">
        <v>6537</v>
      </c>
    </row>
    <row r="2752" spans="1:3" x14ac:dyDescent="0.2">
      <c r="A2752">
        <v>2751</v>
      </c>
      <c r="B2752" t="s">
        <v>9368</v>
      </c>
      <c r="C2752" t="s">
        <v>6537</v>
      </c>
    </row>
    <row r="2753" spans="1:3" x14ac:dyDescent="0.2">
      <c r="A2753">
        <v>2752</v>
      </c>
      <c r="B2753" t="s">
        <v>9369</v>
      </c>
      <c r="C2753" t="s">
        <v>6537</v>
      </c>
    </row>
    <row r="2754" spans="1:3" x14ac:dyDescent="0.2">
      <c r="A2754">
        <v>2753</v>
      </c>
      <c r="B2754" t="s">
        <v>9370</v>
      </c>
      <c r="C2754" t="s">
        <v>6537</v>
      </c>
    </row>
    <row r="2755" spans="1:3" x14ac:dyDescent="0.2">
      <c r="A2755">
        <v>2754</v>
      </c>
      <c r="B2755" t="s">
        <v>9371</v>
      </c>
      <c r="C2755" t="s">
        <v>6537</v>
      </c>
    </row>
    <row r="2756" spans="1:3" x14ac:dyDescent="0.2">
      <c r="A2756">
        <v>2755</v>
      </c>
      <c r="B2756" t="s">
        <v>9372</v>
      </c>
      <c r="C2756" t="s">
        <v>6537</v>
      </c>
    </row>
    <row r="2757" spans="1:3" x14ac:dyDescent="0.2">
      <c r="A2757">
        <v>2756</v>
      </c>
      <c r="B2757" t="s">
        <v>9373</v>
      </c>
      <c r="C2757" t="s">
        <v>6537</v>
      </c>
    </row>
    <row r="2758" spans="1:3" x14ac:dyDescent="0.2">
      <c r="A2758">
        <v>2757</v>
      </c>
      <c r="B2758" t="s">
        <v>9374</v>
      </c>
      <c r="C2758" t="s">
        <v>6537</v>
      </c>
    </row>
    <row r="2759" spans="1:3" x14ac:dyDescent="0.2">
      <c r="A2759">
        <v>2758</v>
      </c>
      <c r="B2759" t="s">
        <v>9375</v>
      </c>
      <c r="C2759" t="s">
        <v>6537</v>
      </c>
    </row>
    <row r="2760" spans="1:3" x14ac:dyDescent="0.2">
      <c r="A2760">
        <v>2759</v>
      </c>
      <c r="B2760" t="s">
        <v>9376</v>
      </c>
      <c r="C2760" t="s">
        <v>6537</v>
      </c>
    </row>
    <row r="2761" spans="1:3" x14ac:dyDescent="0.2">
      <c r="A2761">
        <v>2760</v>
      </c>
      <c r="B2761" t="s">
        <v>9377</v>
      </c>
      <c r="C2761" t="s">
        <v>6537</v>
      </c>
    </row>
    <row r="2762" spans="1:3" x14ac:dyDescent="0.2">
      <c r="A2762">
        <v>2761</v>
      </c>
      <c r="B2762" t="s">
        <v>9378</v>
      </c>
      <c r="C2762" t="s">
        <v>6537</v>
      </c>
    </row>
    <row r="2763" spans="1:3" x14ac:dyDescent="0.2">
      <c r="A2763">
        <v>2762</v>
      </c>
      <c r="B2763" t="s">
        <v>9379</v>
      </c>
      <c r="C2763" t="s">
        <v>6537</v>
      </c>
    </row>
    <row r="2764" spans="1:3" x14ac:dyDescent="0.2">
      <c r="A2764">
        <v>2763</v>
      </c>
      <c r="B2764" t="s">
        <v>9380</v>
      </c>
      <c r="C2764" t="s">
        <v>6537</v>
      </c>
    </row>
    <row r="2765" spans="1:3" x14ac:dyDescent="0.2">
      <c r="A2765">
        <v>2764</v>
      </c>
      <c r="B2765" t="s">
        <v>9381</v>
      </c>
      <c r="C2765" t="s">
        <v>6537</v>
      </c>
    </row>
    <row r="2766" spans="1:3" x14ac:dyDescent="0.2">
      <c r="A2766">
        <v>2765</v>
      </c>
      <c r="B2766" t="s">
        <v>9382</v>
      </c>
      <c r="C2766" t="s">
        <v>6537</v>
      </c>
    </row>
    <row r="2767" spans="1:3" x14ac:dyDescent="0.2">
      <c r="A2767">
        <v>2766</v>
      </c>
      <c r="B2767" t="s">
        <v>9383</v>
      </c>
      <c r="C2767" t="s">
        <v>6537</v>
      </c>
    </row>
    <row r="2768" spans="1:3" x14ac:dyDescent="0.2">
      <c r="A2768">
        <v>2767</v>
      </c>
      <c r="B2768" t="s">
        <v>9384</v>
      </c>
      <c r="C2768" t="s">
        <v>6537</v>
      </c>
    </row>
    <row r="2769" spans="1:3" x14ac:dyDescent="0.2">
      <c r="A2769">
        <v>2768</v>
      </c>
      <c r="B2769" t="s">
        <v>9385</v>
      </c>
      <c r="C2769" t="s">
        <v>6537</v>
      </c>
    </row>
    <row r="2770" spans="1:3" x14ac:dyDescent="0.2">
      <c r="A2770">
        <v>2769</v>
      </c>
      <c r="B2770" t="s">
        <v>9386</v>
      </c>
      <c r="C2770" t="s">
        <v>6537</v>
      </c>
    </row>
    <row r="2771" spans="1:3" x14ac:dyDescent="0.2">
      <c r="A2771">
        <v>2770</v>
      </c>
      <c r="B2771" t="s">
        <v>9387</v>
      </c>
      <c r="C2771" t="s">
        <v>6537</v>
      </c>
    </row>
    <row r="2772" spans="1:3" x14ac:dyDescent="0.2">
      <c r="A2772">
        <v>2771</v>
      </c>
      <c r="B2772" t="s">
        <v>9388</v>
      </c>
      <c r="C2772" t="s">
        <v>6537</v>
      </c>
    </row>
    <row r="2773" spans="1:3" x14ac:dyDescent="0.2">
      <c r="A2773">
        <v>2772</v>
      </c>
      <c r="B2773" t="s">
        <v>9389</v>
      </c>
      <c r="C2773" t="s">
        <v>6537</v>
      </c>
    </row>
    <row r="2774" spans="1:3" x14ac:dyDescent="0.2">
      <c r="A2774">
        <v>2773</v>
      </c>
      <c r="B2774" t="s">
        <v>9390</v>
      </c>
      <c r="C2774" t="s">
        <v>6537</v>
      </c>
    </row>
    <row r="2775" spans="1:3" x14ac:dyDescent="0.2">
      <c r="A2775">
        <v>2774</v>
      </c>
      <c r="B2775" t="s">
        <v>9391</v>
      </c>
      <c r="C2775" t="s">
        <v>6537</v>
      </c>
    </row>
    <row r="2776" spans="1:3" x14ac:dyDescent="0.2">
      <c r="A2776">
        <v>2775</v>
      </c>
      <c r="B2776" t="s">
        <v>9392</v>
      </c>
      <c r="C2776" t="s">
        <v>6537</v>
      </c>
    </row>
    <row r="2777" spans="1:3" x14ac:dyDescent="0.2">
      <c r="A2777">
        <v>2776</v>
      </c>
      <c r="B2777" t="s">
        <v>9393</v>
      </c>
      <c r="C2777" t="s">
        <v>9225</v>
      </c>
    </row>
    <row r="2778" spans="1:3" x14ac:dyDescent="0.2">
      <c r="A2778">
        <v>2777</v>
      </c>
      <c r="B2778" t="s">
        <v>9394</v>
      </c>
      <c r="C2778" t="s">
        <v>6537</v>
      </c>
    </row>
    <row r="2779" spans="1:3" x14ac:dyDescent="0.2">
      <c r="A2779">
        <v>2778</v>
      </c>
      <c r="B2779" t="s">
        <v>9395</v>
      </c>
      <c r="C2779" t="s">
        <v>6537</v>
      </c>
    </row>
    <row r="2780" spans="1:3" x14ac:dyDescent="0.2">
      <c r="A2780">
        <v>2779</v>
      </c>
      <c r="B2780" t="s">
        <v>9396</v>
      </c>
      <c r="C2780" t="s">
        <v>6537</v>
      </c>
    </row>
    <row r="2781" spans="1:3" x14ac:dyDescent="0.2">
      <c r="A2781">
        <v>2780</v>
      </c>
      <c r="B2781" t="s">
        <v>9397</v>
      </c>
      <c r="C2781" t="s">
        <v>6537</v>
      </c>
    </row>
    <row r="2782" spans="1:3" x14ac:dyDescent="0.2">
      <c r="A2782">
        <v>2781</v>
      </c>
      <c r="B2782" t="s">
        <v>9398</v>
      </c>
      <c r="C2782" t="s">
        <v>9399</v>
      </c>
    </row>
    <row r="2783" spans="1:3" x14ac:dyDescent="0.2">
      <c r="A2783">
        <v>2782</v>
      </c>
      <c r="B2783" t="s">
        <v>9400</v>
      </c>
      <c r="C2783" t="s">
        <v>6537</v>
      </c>
    </row>
    <row r="2784" spans="1:3" x14ac:dyDescent="0.2">
      <c r="A2784">
        <v>2783</v>
      </c>
      <c r="B2784" t="s">
        <v>9401</v>
      </c>
      <c r="C2784" t="s">
        <v>6537</v>
      </c>
    </row>
    <row r="2785" spans="1:3" x14ac:dyDescent="0.2">
      <c r="A2785">
        <v>2784</v>
      </c>
      <c r="B2785" t="s">
        <v>9402</v>
      </c>
      <c r="C2785" t="s">
        <v>6537</v>
      </c>
    </row>
    <row r="2786" spans="1:3" x14ac:dyDescent="0.2">
      <c r="A2786">
        <v>2785</v>
      </c>
      <c r="B2786" t="s">
        <v>9403</v>
      </c>
      <c r="C2786" t="s">
        <v>6537</v>
      </c>
    </row>
    <row r="2787" spans="1:3" x14ac:dyDescent="0.2">
      <c r="A2787">
        <v>2786</v>
      </c>
      <c r="B2787" t="s">
        <v>9404</v>
      </c>
      <c r="C2787" t="s">
        <v>6537</v>
      </c>
    </row>
    <row r="2788" spans="1:3" x14ac:dyDescent="0.2">
      <c r="A2788">
        <v>2787</v>
      </c>
      <c r="B2788" t="s">
        <v>9405</v>
      </c>
      <c r="C2788" t="s">
        <v>6537</v>
      </c>
    </row>
    <row r="2789" spans="1:3" x14ac:dyDescent="0.2">
      <c r="A2789">
        <v>2788</v>
      </c>
      <c r="B2789" t="s">
        <v>9406</v>
      </c>
      <c r="C2789" t="s">
        <v>6537</v>
      </c>
    </row>
    <row r="2790" spans="1:3" x14ac:dyDescent="0.2">
      <c r="A2790">
        <v>2789</v>
      </c>
      <c r="B2790" t="s">
        <v>9407</v>
      </c>
      <c r="C2790" t="s">
        <v>6537</v>
      </c>
    </row>
    <row r="2791" spans="1:3" x14ac:dyDescent="0.2">
      <c r="A2791">
        <v>2790</v>
      </c>
      <c r="B2791" t="s">
        <v>9408</v>
      </c>
      <c r="C2791" t="s">
        <v>6537</v>
      </c>
    </row>
    <row r="2792" spans="1:3" x14ac:dyDescent="0.2">
      <c r="A2792">
        <v>2791</v>
      </c>
      <c r="B2792" t="s">
        <v>9409</v>
      </c>
      <c r="C2792" t="s">
        <v>6537</v>
      </c>
    </row>
    <row r="2793" spans="1:3" x14ac:dyDescent="0.2">
      <c r="A2793">
        <v>2792</v>
      </c>
      <c r="B2793" t="s">
        <v>9410</v>
      </c>
      <c r="C2793" t="s">
        <v>6537</v>
      </c>
    </row>
    <row r="2794" spans="1:3" x14ac:dyDescent="0.2">
      <c r="A2794">
        <v>2793</v>
      </c>
      <c r="B2794" t="s">
        <v>9411</v>
      </c>
      <c r="C2794" t="s">
        <v>6537</v>
      </c>
    </row>
    <row r="2795" spans="1:3" x14ac:dyDescent="0.2">
      <c r="A2795">
        <v>2794</v>
      </c>
      <c r="B2795" t="s">
        <v>9412</v>
      </c>
      <c r="C2795" t="s">
        <v>6537</v>
      </c>
    </row>
    <row r="2796" spans="1:3" x14ac:dyDescent="0.2">
      <c r="A2796">
        <v>2795</v>
      </c>
      <c r="B2796" t="s">
        <v>9413</v>
      </c>
      <c r="C2796" t="s">
        <v>6537</v>
      </c>
    </row>
    <row r="2797" spans="1:3" x14ac:dyDescent="0.2">
      <c r="A2797">
        <v>2796</v>
      </c>
      <c r="B2797" t="s">
        <v>9414</v>
      </c>
      <c r="C2797" t="s">
        <v>6537</v>
      </c>
    </row>
    <row r="2798" spans="1:3" x14ac:dyDescent="0.2">
      <c r="A2798">
        <v>2797</v>
      </c>
      <c r="B2798" t="s">
        <v>9415</v>
      </c>
      <c r="C2798" t="s">
        <v>6537</v>
      </c>
    </row>
    <row r="2799" spans="1:3" x14ac:dyDescent="0.2">
      <c r="A2799">
        <v>2798</v>
      </c>
      <c r="B2799" t="s">
        <v>9416</v>
      </c>
      <c r="C2799" t="s">
        <v>6537</v>
      </c>
    </row>
    <row r="2800" spans="1:3" x14ac:dyDescent="0.2">
      <c r="A2800">
        <v>2799</v>
      </c>
      <c r="B2800" t="s">
        <v>9417</v>
      </c>
      <c r="C2800" t="s">
        <v>6537</v>
      </c>
    </row>
    <row r="2801" spans="1:3" x14ac:dyDescent="0.2">
      <c r="A2801">
        <v>2800</v>
      </c>
      <c r="B2801" t="s">
        <v>9418</v>
      </c>
      <c r="C2801" t="s">
        <v>6537</v>
      </c>
    </row>
    <row r="2802" spans="1:3" x14ac:dyDescent="0.2">
      <c r="A2802">
        <v>2801</v>
      </c>
      <c r="B2802" t="s">
        <v>9419</v>
      </c>
      <c r="C2802" t="s">
        <v>6537</v>
      </c>
    </row>
    <row r="2803" spans="1:3" x14ac:dyDescent="0.2">
      <c r="A2803">
        <v>2802</v>
      </c>
      <c r="B2803" t="s">
        <v>9420</v>
      </c>
      <c r="C2803" t="s">
        <v>6537</v>
      </c>
    </row>
    <row r="2804" spans="1:3" x14ac:dyDescent="0.2">
      <c r="A2804">
        <v>2803</v>
      </c>
      <c r="B2804" t="s">
        <v>9421</v>
      </c>
      <c r="C2804" t="s">
        <v>6537</v>
      </c>
    </row>
    <row r="2805" spans="1:3" x14ac:dyDescent="0.2">
      <c r="A2805">
        <v>2804</v>
      </c>
      <c r="B2805" t="s">
        <v>9422</v>
      </c>
      <c r="C2805" t="s">
        <v>6537</v>
      </c>
    </row>
    <row r="2806" spans="1:3" x14ac:dyDescent="0.2">
      <c r="A2806">
        <v>2805</v>
      </c>
      <c r="B2806" t="s">
        <v>9423</v>
      </c>
      <c r="C2806" t="s">
        <v>6537</v>
      </c>
    </row>
    <row r="2807" spans="1:3" x14ac:dyDescent="0.2">
      <c r="A2807">
        <v>2806</v>
      </c>
      <c r="B2807" t="s">
        <v>9424</v>
      </c>
      <c r="C2807" t="s">
        <v>6537</v>
      </c>
    </row>
    <row r="2808" spans="1:3" x14ac:dyDescent="0.2">
      <c r="A2808">
        <v>2807</v>
      </c>
      <c r="B2808" t="s">
        <v>9425</v>
      </c>
      <c r="C2808" t="s">
        <v>6537</v>
      </c>
    </row>
    <row r="2809" spans="1:3" x14ac:dyDescent="0.2">
      <c r="A2809">
        <v>2808</v>
      </c>
      <c r="B2809" t="s">
        <v>9426</v>
      </c>
      <c r="C2809" t="s">
        <v>6537</v>
      </c>
    </row>
    <row r="2810" spans="1:3" x14ac:dyDescent="0.2">
      <c r="A2810">
        <v>2809</v>
      </c>
      <c r="B2810" t="s">
        <v>9427</v>
      </c>
      <c r="C2810" t="s">
        <v>6537</v>
      </c>
    </row>
    <row r="2811" spans="1:3" x14ac:dyDescent="0.2">
      <c r="A2811">
        <v>2810</v>
      </c>
      <c r="B2811" t="s">
        <v>9428</v>
      </c>
      <c r="C2811" t="s">
        <v>6537</v>
      </c>
    </row>
    <row r="2812" spans="1:3" x14ac:dyDescent="0.2">
      <c r="A2812">
        <v>2811</v>
      </c>
      <c r="B2812" t="s">
        <v>9429</v>
      </c>
      <c r="C2812" t="s">
        <v>6537</v>
      </c>
    </row>
    <row r="2813" spans="1:3" x14ac:dyDescent="0.2">
      <c r="A2813">
        <v>2812</v>
      </c>
      <c r="B2813" t="s">
        <v>9430</v>
      </c>
      <c r="C2813" t="s">
        <v>6537</v>
      </c>
    </row>
    <row r="2814" spans="1:3" x14ac:dyDescent="0.2">
      <c r="A2814">
        <v>2813</v>
      </c>
      <c r="B2814" t="s">
        <v>9431</v>
      </c>
      <c r="C2814" t="s">
        <v>6537</v>
      </c>
    </row>
    <row r="2815" spans="1:3" x14ac:dyDescent="0.2">
      <c r="A2815">
        <v>2814</v>
      </c>
      <c r="B2815" t="s">
        <v>9432</v>
      </c>
      <c r="C2815" t="s">
        <v>6537</v>
      </c>
    </row>
    <row r="2816" spans="1:3" x14ac:dyDescent="0.2">
      <c r="A2816">
        <v>2815</v>
      </c>
      <c r="B2816" t="s">
        <v>9433</v>
      </c>
      <c r="C2816" t="s">
        <v>6537</v>
      </c>
    </row>
    <row r="2817" spans="1:3" x14ac:dyDescent="0.2">
      <c r="A2817">
        <v>2816</v>
      </c>
      <c r="B2817" t="s">
        <v>9434</v>
      </c>
      <c r="C2817" t="s">
        <v>6537</v>
      </c>
    </row>
    <row r="2818" spans="1:3" x14ac:dyDescent="0.2">
      <c r="A2818">
        <v>2817</v>
      </c>
      <c r="B2818" t="s">
        <v>9435</v>
      </c>
      <c r="C2818" t="s">
        <v>9436</v>
      </c>
    </row>
    <row r="2819" spans="1:3" x14ac:dyDescent="0.2">
      <c r="A2819">
        <v>2818</v>
      </c>
      <c r="B2819" t="s">
        <v>9435</v>
      </c>
      <c r="C2819" t="s">
        <v>9437</v>
      </c>
    </row>
    <row r="2820" spans="1:3" x14ac:dyDescent="0.2">
      <c r="A2820">
        <v>2819</v>
      </c>
      <c r="B2820" t="s">
        <v>9438</v>
      </c>
      <c r="C2820" t="s">
        <v>6537</v>
      </c>
    </row>
    <row r="2821" spans="1:3" x14ac:dyDescent="0.2">
      <c r="A2821">
        <v>2820</v>
      </c>
      <c r="B2821" t="s">
        <v>9439</v>
      </c>
      <c r="C2821" t="s">
        <v>6537</v>
      </c>
    </row>
    <row r="2822" spans="1:3" x14ac:dyDescent="0.2">
      <c r="A2822">
        <v>2821</v>
      </c>
      <c r="B2822" t="s">
        <v>9440</v>
      </c>
      <c r="C2822" t="s">
        <v>6800</v>
      </c>
    </row>
    <row r="2823" spans="1:3" x14ac:dyDescent="0.2">
      <c r="A2823">
        <v>2822</v>
      </c>
      <c r="B2823" t="s">
        <v>9441</v>
      </c>
      <c r="C2823" t="s">
        <v>6537</v>
      </c>
    </row>
    <row r="2824" spans="1:3" x14ac:dyDescent="0.2">
      <c r="A2824">
        <v>2823</v>
      </c>
      <c r="B2824" t="s">
        <v>9442</v>
      </c>
      <c r="C2824" t="s">
        <v>9443</v>
      </c>
    </row>
    <row r="2825" spans="1:3" x14ac:dyDescent="0.2">
      <c r="A2825">
        <v>2824</v>
      </c>
      <c r="B2825" t="s">
        <v>9444</v>
      </c>
      <c r="C2825" t="s">
        <v>6537</v>
      </c>
    </row>
    <row r="2826" spans="1:3" x14ac:dyDescent="0.2">
      <c r="A2826">
        <v>2825</v>
      </c>
      <c r="B2826" t="s">
        <v>9445</v>
      </c>
      <c r="C2826" t="s">
        <v>6537</v>
      </c>
    </row>
    <row r="2827" spans="1:3" x14ac:dyDescent="0.2">
      <c r="A2827">
        <v>2826</v>
      </c>
      <c r="B2827" t="s">
        <v>9446</v>
      </c>
      <c r="C2827" t="s">
        <v>6537</v>
      </c>
    </row>
    <row r="2828" spans="1:3" x14ac:dyDescent="0.2">
      <c r="A2828">
        <v>2827</v>
      </c>
      <c r="B2828" t="s">
        <v>9447</v>
      </c>
      <c r="C2828" t="s">
        <v>6537</v>
      </c>
    </row>
    <row r="2829" spans="1:3" x14ac:dyDescent="0.2">
      <c r="A2829">
        <v>2828</v>
      </c>
      <c r="B2829" t="s">
        <v>9448</v>
      </c>
      <c r="C2829" t="s">
        <v>6537</v>
      </c>
    </row>
    <row r="2830" spans="1:3" x14ac:dyDescent="0.2">
      <c r="A2830">
        <v>2829</v>
      </c>
      <c r="B2830" t="s">
        <v>9449</v>
      </c>
      <c r="C2830" t="s">
        <v>6537</v>
      </c>
    </row>
    <row r="2831" spans="1:3" x14ac:dyDescent="0.2">
      <c r="A2831">
        <v>2830</v>
      </c>
      <c r="B2831" t="s">
        <v>9450</v>
      </c>
      <c r="C2831" t="s">
        <v>6537</v>
      </c>
    </row>
    <row r="2832" spans="1:3" x14ac:dyDescent="0.2">
      <c r="A2832">
        <v>2831</v>
      </c>
      <c r="B2832" t="s">
        <v>9451</v>
      </c>
      <c r="C2832" t="s">
        <v>6537</v>
      </c>
    </row>
    <row r="2833" spans="1:3" x14ac:dyDescent="0.2">
      <c r="A2833">
        <v>2832</v>
      </c>
      <c r="B2833" t="s">
        <v>9452</v>
      </c>
      <c r="C2833" t="s">
        <v>6537</v>
      </c>
    </row>
    <row r="2834" spans="1:3" x14ac:dyDescent="0.2">
      <c r="A2834">
        <v>2833</v>
      </c>
      <c r="B2834" t="s">
        <v>9453</v>
      </c>
      <c r="C2834" t="s">
        <v>6537</v>
      </c>
    </row>
    <row r="2835" spans="1:3" x14ac:dyDescent="0.2">
      <c r="A2835">
        <v>2834</v>
      </c>
      <c r="B2835" t="s">
        <v>9454</v>
      </c>
      <c r="C2835" t="s">
        <v>6537</v>
      </c>
    </row>
    <row r="2836" spans="1:3" x14ac:dyDescent="0.2">
      <c r="A2836">
        <v>2835</v>
      </c>
      <c r="B2836" t="s">
        <v>9455</v>
      </c>
      <c r="C2836" t="s">
        <v>6537</v>
      </c>
    </row>
    <row r="2837" spans="1:3" x14ac:dyDescent="0.2">
      <c r="A2837">
        <v>2836</v>
      </c>
      <c r="B2837" t="s">
        <v>9456</v>
      </c>
      <c r="C2837" t="s">
        <v>6537</v>
      </c>
    </row>
    <row r="2838" spans="1:3" x14ac:dyDescent="0.2">
      <c r="A2838">
        <v>2837</v>
      </c>
      <c r="B2838" t="s">
        <v>9457</v>
      </c>
      <c r="C2838" t="s">
        <v>6537</v>
      </c>
    </row>
    <row r="2839" spans="1:3" x14ac:dyDescent="0.2">
      <c r="A2839">
        <v>2838</v>
      </c>
      <c r="B2839" t="s">
        <v>9458</v>
      </c>
      <c r="C2839" t="s">
        <v>6537</v>
      </c>
    </row>
    <row r="2840" spans="1:3" x14ac:dyDescent="0.2">
      <c r="A2840">
        <v>2839</v>
      </c>
      <c r="B2840" t="s">
        <v>9459</v>
      </c>
      <c r="C2840" t="s">
        <v>6537</v>
      </c>
    </row>
    <row r="2841" spans="1:3" x14ac:dyDescent="0.2">
      <c r="A2841">
        <v>2840</v>
      </c>
      <c r="B2841" t="s">
        <v>9460</v>
      </c>
      <c r="C2841" t="s">
        <v>6537</v>
      </c>
    </row>
    <row r="2842" spans="1:3" x14ac:dyDescent="0.2">
      <c r="A2842">
        <v>2841</v>
      </c>
      <c r="B2842" t="s">
        <v>9461</v>
      </c>
      <c r="C2842" t="s">
        <v>6537</v>
      </c>
    </row>
    <row r="2843" spans="1:3" x14ac:dyDescent="0.2">
      <c r="A2843">
        <v>2842</v>
      </c>
      <c r="B2843" t="s">
        <v>9462</v>
      </c>
      <c r="C2843" t="s">
        <v>6537</v>
      </c>
    </row>
    <row r="2844" spans="1:3" x14ac:dyDescent="0.2">
      <c r="A2844">
        <v>2843</v>
      </c>
      <c r="B2844" t="s">
        <v>9463</v>
      </c>
      <c r="C2844" t="s">
        <v>6537</v>
      </c>
    </row>
    <row r="2845" spans="1:3" x14ac:dyDescent="0.2">
      <c r="A2845">
        <v>2844</v>
      </c>
      <c r="B2845" t="s">
        <v>9464</v>
      </c>
      <c r="C2845" t="s">
        <v>6537</v>
      </c>
    </row>
    <row r="2846" spans="1:3" x14ac:dyDescent="0.2">
      <c r="A2846">
        <v>2845</v>
      </c>
      <c r="B2846" t="s">
        <v>9465</v>
      </c>
      <c r="C2846" t="s">
        <v>9466</v>
      </c>
    </row>
    <row r="2847" spans="1:3" x14ac:dyDescent="0.2">
      <c r="A2847">
        <v>2846</v>
      </c>
      <c r="B2847" t="s">
        <v>9467</v>
      </c>
      <c r="C2847" t="s">
        <v>6537</v>
      </c>
    </row>
    <row r="2848" spans="1:3" x14ac:dyDescent="0.2">
      <c r="A2848">
        <v>2847</v>
      </c>
      <c r="B2848" t="s">
        <v>9468</v>
      </c>
      <c r="C2848" t="s">
        <v>6537</v>
      </c>
    </row>
    <row r="2849" spans="1:3" x14ac:dyDescent="0.2">
      <c r="A2849">
        <v>2848</v>
      </c>
      <c r="B2849" t="s">
        <v>9469</v>
      </c>
      <c r="C2849" t="s">
        <v>6537</v>
      </c>
    </row>
    <row r="2850" spans="1:3" x14ac:dyDescent="0.2">
      <c r="A2850">
        <v>2849</v>
      </c>
      <c r="B2850" t="s">
        <v>9470</v>
      </c>
      <c r="C2850" t="s">
        <v>6537</v>
      </c>
    </row>
    <row r="2851" spans="1:3" x14ac:dyDescent="0.2">
      <c r="A2851">
        <v>2850</v>
      </c>
      <c r="B2851" t="s">
        <v>9471</v>
      </c>
      <c r="C2851" t="s">
        <v>6537</v>
      </c>
    </row>
    <row r="2852" spans="1:3" x14ac:dyDescent="0.2">
      <c r="A2852">
        <v>2851</v>
      </c>
      <c r="B2852" t="s">
        <v>9472</v>
      </c>
      <c r="C2852" t="s">
        <v>6537</v>
      </c>
    </row>
    <row r="2853" spans="1:3" x14ac:dyDescent="0.2">
      <c r="A2853">
        <v>2852</v>
      </c>
      <c r="B2853" t="s">
        <v>9473</v>
      </c>
      <c r="C2853" t="s">
        <v>6537</v>
      </c>
    </row>
    <row r="2854" spans="1:3" x14ac:dyDescent="0.2">
      <c r="A2854">
        <v>2853</v>
      </c>
      <c r="B2854" t="s">
        <v>9474</v>
      </c>
      <c r="C2854" t="s">
        <v>6537</v>
      </c>
    </row>
    <row r="2855" spans="1:3" x14ac:dyDescent="0.2">
      <c r="A2855">
        <v>2854</v>
      </c>
      <c r="B2855" t="s">
        <v>9475</v>
      </c>
      <c r="C2855" t="s">
        <v>6537</v>
      </c>
    </row>
    <row r="2856" spans="1:3" x14ac:dyDescent="0.2">
      <c r="A2856">
        <v>2855</v>
      </c>
      <c r="B2856" t="s">
        <v>9476</v>
      </c>
      <c r="C2856" t="s">
        <v>6537</v>
      </c>
    </row>
    <row r="2857" spans="1:3" x14ac:dyDescent="0.2">
      <c r="A2857">
        <v>2856</v>
      </c>
      <c r="B2857" t="s">
        <v>9477</v>
      </c>
      <c r="C2857" t="s">
        <v>6537</v>
      </c>
    </row>
    <row r="2858" spans="1:3" x14ac:dyDescent="0.2">
      <c r="A2858">
        <v>2857</v>
      </c>
      <c r="B2858" t="s">
        <v>9478</v>
      </c>
      <c r="C2858" t="s">
        <v>6537</v>
      </c>
    </row>
    <row r="2859" spans="1:3" x14ac:dyDescent="0.2">
      <c r="A2859">
        <v>2858</v>
      </c>
      <c r="B2859" t="s">
        <v>9479</v>
      </c>
      <c r="C2859" t="s">
        <v>6537</v>
      </c>
    </row>
    <row r="2860" spans="1:3" x14ac:dyDescent="0.2">
      <c r="A2860">
        <v>2859</v>
      </c>
      <c r="B2860" t="s">
        <v>9480</v>
      </c>
      <c r="C2860" t="s">
        <v>6537</v>
      </c>
    </row>
    <row r="2861" spans="1:3" x14ac:dyDescent="0.2">
      <c r="A2861">
        <v>2860</v>
      </c>
      <c r="B2861" t="s">
        <v>9481</v>
      </c>
      <c r="C2861" t="s">
        <v>6537</v>
      </c>
    </row>
    <row r="2862" spans="1:3" x14ac:dyDescent="0.2">
      <c r="A2862">
        <v>2861</v>
      </c>
      <c r="B2862" t="s">
        <v>9482</v>
      </c>
      <c r="C2862" t="s">
        <v>6537</v>
      </c>
    </row>
    <row r="2863" spans="1:3" x14ac:dyDescent="0.2">
      <c r="A2863">
        <v>2862</v>
      </c>
      <c r="B2863" t="s">
        <v>9483</v>
      </c>
      <c r="C2863" t="s">
        <v>6537</v>
      </c>
    </row>
    <row r="2864" spans="1:3" x14ac:dyDescent="0.2">
      <c r="A2864">
        <v>2863</v>
      </c>
      <c r="B2864" t="s">
        <v>9484</v>
      </c>
      <c r="C2864" t="s">
        <v>6537</v>
      </c>
    </row>
    <row r="2865" spans="1:3" x14ac:dyDescent="0.2">
      <c r="A2865">
        <v>2864</v>
      </c>
      <c r="B2865" t="s">
        <v>9485</v>
      </c>
      <c r="C2865" t="s">
        <v>6537</v>
      </c>
    </row>
    <row r="2866" spans="1:3" x14ac:dyDescent="0.2">
      <c r="A2866">
        <v>2865</v>
      </c>
      <c r="B2866" t="s">
        <v>9486</v>
      </c>
      <c r="C2866" t="s">
        <v>6537</v>
      </c>
    </row>
    <row r="2867" spans="1:3" x14ac:dyDescent="0.2">
      <c r="A2867">
        <v>2866</v>
      </c>
      <c r="B2867" t="s">
        <v>9487</v>
      </c>
      <c r="C2867" t="s">
        <v>6537</v>
      </c>
    </row>
    <row r="2868" spans="1:3" x14ac:dyDescent="0.2">
      <c r="A2868">
        <v>2867</v>
      </c>
      <c r="B2868" t="s">
        <v>9488</v>
      </c>
      <c r="C2868" t="s">
        <v>6537</v>
      </c>
    </row>
    <row r="2869" spans="1:3" x14ac:dyDescent="0.2">
      <c r="A2869">
        <v>2868</v>
      </c>
      <c r="B2869" t="s">
        <v>9489</v>
      </c>
      <c r="C2869" t="s">
        <v>6537</v>
      </c>
    </row>
    <row r="2870" spans="1:3" x14ac:dyDescent="0.2">
      <c r="A2870">
        <v>2869</v>
      </c>
      <c r="B2870" t="s">
        <v>9490</v>
      </c>
      <c r="C2870" t="s">
        <v>6537</v>
      </c>
    </row>
    <row r="2871" spans="1:3" x14ac:dyDescent="0.2">
      <c r="A2871">
        <v>2870</v>
      </c>
      <c r="B2871" t="s">
        <v>9491</v>
      </c>
      <c r="C2871" t="s">
        <v>6537</v>
      </c>
    </row>
    <row r="2872" spans="1:3" x14ac:dyDescent="0.2">
      <c r="A2872">
        <v>2871</v>
      </c>
      <c r="B2872" t="s">
        <v>9492</v>
      </c>
      <c r="C2872" t="s">
        <v>6537</v>
      </c>
    </row>
    <row r="2873" spans="1:3" x14ac:dyDescent="0.2">
      <c r="A2873">
        <v>2872</v>
      </c>
      <c r="B2873" t="s">
        <v>9493</v>
      </c>
      <c r="C2873" t="s">
        <v>6537</v>
      </c>
    </row>
    <row r="2874" spans="1:3" x14ac:dyDescent="0.2">
      <c r="A2874">
        <v>2873</v>
      </c>
      <c r="B2874" t="s">
        <v>9494</v>
      </c>
      <c r="C2874" t="s">
        <v>6537</v>
      </c>
    </row>
    <row r="2875" spans="1:3" x14ac:dyDescent="0.2">
      <c r="A2875">
        <v>2874</v>
      </c>
      <c r="B2875" t="s">
        <v>9495</v>
      </c>
      <c r="C2875" t="s">
        <v>6537</v>
      </c>
    </row>
    <row r="2876" spans="1:3" x14ac:dyDescent="0.2">
      <c r="A2876">
        <v>2875</v>
      </c>
      <c r="B2876" t="s">
        <v>9496</v>
      </c>
      <c r="C2876" t="s">
        <v>6537</v>
      </c>
    </row>
    <row r="2877" spans="1:3" x14ac:dyDescent="0.2">
      <c r="A2877">
        <v>2876</v>
      </c>
      <c r="B2877" t="s">
        <v>9497</v>
      </c>
      <c r="C2877" t="s">
        <v>6537</v>
      </c>
    </row>
    <row r="2878" spans="1:3" x14ac:dyDescent="0.2">
      <c r="A2878">
        <v>2877</v>
      </c>
      <c r="B2878" t="s">
        <v>9498</v>
      </c>
      <c r="C2878" t="s">
        <v>6537</v>
      </c>
    </row>
    <row r="2879" spans="1:3" x14ac:dyDescent="0.2">
      <c r="A2879">
        <v>2878</v>
      </c>
      <c r="B2879" t="s">
        <v>9499</v>
      </c>
      <c r="C2879" t="s">
        <v>6537</v>
      </c>
    </row>
    <row r="2880" spans="1:3" x14ac:dyDescent="0.2">
      <c r="A2880">
        <v>2879</v>
      </c>
      <c r="B2880" t="s">
        <v>9500</v>
      </c>
      <c r="C2880" t="s">
        <v>6537</v>
      </c>
    </row>
    <row r="2881" spans="1:3" x14ac:dyDescent="0.2">
      <c r="A2881">
        <v>2880</v>
      </c>
      <c r="B2881" t="s">
        <v>9501</v>
      </c>
      <c r="C2881" t="s">
        <v>6537</v>
      </c>
    </row>
    <row r="2882" spans="1:3" x14ac:dyDescent="0.2">
      <c r="A2882">
        <v>2881</v>
      </c>
      <c r="B2882" t="s">
        <v>9502</v>
      </c>
      <c r="C2882" t="s">
        <v>6537</v>
      </c>
    </row>
    <row r="2883" spans="1:3" x14ac:dyDescent="0.2">
      <c r="A2883">
        <v>2882</v>
      </c>
      <c r="B2883" t="s">
        <v>9503</v>
      </c>
      <c r="C2883" t="s">
        <v>6537</v>
      </c>
    </row>
    <row r="2884" spans="1:3" x14ac:dyDescent="0.2">
      <c r="A2884">
        <v>2883</v>
      </c>
      <c r="B2884" t="s">
        <v>9504</v>
      </c>
      <c r="C2884" t="s">
        <v>6537</v>
      </c>
    </row>
    <row r="2885" spans="1:3" x14ac:dyDescent="0.2">
      <c r="A2885">
        <v>2884</v>
      </c>
      <c r="B2885" t="s">
        <v>9505</v>
      </c>
      <c r="C2885" t="s">
        <v>6537</v>
      </c>
    </row>
    <row r="2886" spans="1:3" x14ac:dyDescent="0.2">
      <c r="A2886">
        <v>2885</v>
      </c>
      <c r="B2886" t="s">
        <v>9506</v>
      </c>
      <c r="C2886" t="s">
        <v>6537</v>
      </c>
    </row>
    <row r="2887" spans="1:3" x14ac:dyDescent="0.2">
      <c r="A2887">
        <v>2886</v>
      </c>
      <c r="B2887" t="s">
        <v>9507</v>
      </c>
      <c r="C2887" t="s">
        <v>6537</v>
      </c>
    </row>
    <row r="2888" spans="1:3" x14ac:dyDescent="0.2">
      <c r="A2888">
        <v>2887</v>
      </c>
      <c r="B2888" t="s">
        <v>9508</v>
      </c>
      <c r="C2888" t="s">
        <v>6537</v>
      </c>
    </row>
    <row r="2889" spans="1:3" x14ac:dyDescent="0.2">
      <c r="A2889">
        <v>2888</v>
      </c>
      <c r="B2889" t="s">
        <v>9509</v>
      </c>
      <c r="C2889" t="s">
        <v>6537</v>
      </c>
    </row>
    <row r="2890" spans="1:3" x14ac:dyDescent="0.2">
      <c r="A2890">
        <v>2889</v>
      </c>
      <c r="B2890" t="s">
        <v>9510</v>
      </c>
      <c r="C2890" t="s">
        <v>6537</v>
      </c>
    </row>
    <row r="2891" spans="1:3" x14ac:dyDescent="0.2">
      <c r="A2891">
        <v>2890</v>
      </c>
      <c r="B2891" t="s">
        <v>9511</v>
      </c>
      <c r="C2891" t="s">
        <v>6537</v>
      </c>
    </row>
    <row r="2892" spans="1:3" x14ac:dyDescent="0.2">
      <c r="A2892">
        <v>2891</v>
      </c>
      <c r="B2892" t="s">
        <v>9512</v>
      </c>
      <c r="C2892" t="s">
        <v>6537</v>
      </c>
    </row>
    <row r="2893" spans="1:3" x14ac:dyDescent="0.2">
      <c r="A2893">
        <v>2892</v>
      </c>
      <c r="B2893" t="s">
        <v>9513</v>
      </c>
      <c r="C2893" t="s">
        <v>6537</v>
      </c>
    </row>
    <row r="2894" spans="1:3" x14ac:dyDescent="0.2">
      <c r="A2894">
        <v>2893</v>
      </c>
      <c r="B2894" t="s">
        <v>9514</v>
      </c>
      <c r="C2894" t="s">
        <v>6537</v>
      </c>
    </row>
    <row r="2895" spans="1:3" x14ac:dyDescent="0.2">
      <c r="A2895">
        <v>2894</v>
      </c>
      <c r="B2895" t="s">
        <v>9515</v>
      </c>
      <c r="C2895" t="s">
        <v>6537</v>
      </c>
    </row>
    <row r="2896" spans="1:3" x14ac:dyDescent="0.2">
      <c r="A2896">
        <v>2895</v>
      </c>
      <c r="B2896" t="s">
        <v>9516</v>
      </c>
      <c r="C2896" t="s">
        <v>6537</v>
      </c>
    </row>
    <row r="2897" spans="1:3" x14ac:dyDescent="0.2">
      <c r="A2897">
        <v>2896</v>
      </c>
      <c r="B2897" t="s">
        <v>9517</v>
      </c>
      <c r="C2897" t="s">
        <v>6537</v>
      </c>
    </row>
    <row r="2898" spans="1:3" x14ac:dyDescent="0.2">
      <c r="A2898">
        <v>2897</v>
      </c>
      <c r="B2898" t="s">
        <v>9518</v>
      </c>
      <c r="C2898" t="s">
        <v>6537</v>
      </c>
    </row>
    <row r="2899" spans="1:3" x14ac:dyDescent="0.2">
      <c r="A2899">
        <v>2898</v>
      </c>
      <c r="B2899" t="s">
        <v>9519</v>
      </c>
      <c r="C2899" t="s">
        <v>6537</v>
      </c>
    </row>
    <row r="2900" spans="1:3" x14ac:dyDescent="0.2">
      <c r="A2900">
        <v>2899</v>
      </c>
      <c r="B2900" t="s">
        <v>9520</v>
      </c>
      <c r="C2900" t="s">
        <v>6537</v>
      </c>
    </row>
    <row r="2901" spans="1:3" x14ac:dyDescent="0.2">
      <c r="A2901">
        <v>2900</v>
      </c>
      <c r="B2901" t="s">
        <v>9521</v>
      </c>
      <c r="C2901" t="s">
        <v>6537</v>
      </c>
    </row>
    <row r="2902" spans="1:3" x14ac:dyDescent="0.2">
      <c r="A2902">
        <v>2901</v>
      </c>
      <c r="B2902" t="s">
        <v>9522</v>
      </c>
      <c r="C2902" t="s">
        <v>6537</v>
      </c>
    </row>
    <row r="2903" spans="1:3" x14ac:dyDescent="0.2">
      <c r="A2903">
        <v>2902</v>
      </c>
      <c r="B2903" t="s">
        <v>9523</v>
      </c>
      <c r="C2903" t="s">
        <v>9524</v>
      </c>
    </row>
    <row r="2904" spans="1:3" x14ac:dyDescent="0.2">
      <c r="A2904">
        <v>2903</v>
      </c>
      <c r="B2904" t="s">
        <v>9523</v>
      </c>
      <c r="C2904" t="s">
        <v>9525</v>
      </c>
    </row>
    <row r="2905" spans="1:3" x14ac:dyDescent="0.2">
      <c r="A2905">
        <v>2904</v>
      </c>
      <c r="B2905" t="s">
        <v>9523</v>
      </c>
      <c r="C2905" t="s">
        <v>9526</v>
      </c>
    </row>
    <row r="2906" spans="1:3" x14ac:dyDescent="0.2">
      <c r="A2906">
        <v>2905</v>
      </c>
      <c r="B2906" t="s">
        <v>9523</v>
      </c>
      <c r="C2906" t="s">
        <v>9527</v>
      </c>
    </row>
    <row r="2907" spans="1:3" x14ac:dyDescent="0.2">
      <c r="A2907">
        <v>2906</v>
      </c>
      <c r="B2907" t="s">
        <v>9523</v>
      </c>
      <c r="C2907" t="s">
        <v>9528</v>
      </c>
    </row>
    <row r="2908" spans="1:3" x14ac:dyDescent="0.2">
      <c r="A2908">
        <v>2907</v>
      </c>
      <c r="B2908" t="s">
        <v>9523</v>
      </c>
      <c r="C2908" t="s">
        <v>9529</v>
      </c>
    </row>
    <row r="2909" spans="1:3" x14ac:dyDescent="0.2">
      <c r="A2909">
        <v>2908</v>
      </c>
      <c r="B2909" t="s">
        <v>9523</v>
      </c>
      <c r="C2909" t="s">
        <v>9530</v>
      </c>
    </row>
    <row r="2910" spans="1:3" x14ac:dyDescent="0.2">
      <c r="A2910">
        <v>2909</v>
      </c>
      <c r="B2910" t="s">
        <v>9531</v>
      </c>
      <c r="C2910" t="s">
        <v>6537</v>
      </c>
    </row>
    <row r="2911" spans="1:3" x14ac:dyDescent="0.2">
      <c r="A2911">
        <v>2910</v>
      </c>
      <c r="B2911" t="s">
        <v>9532</v>
      </c>
      <c r="C2911" t="s">
        <v>6537</v>
      </c>
    </row>
    <row r="2912" spans="1:3" x14ac:dyDescent="0.2">
      <c r="A2912">
        <v>2911</v>
      </c>
      <c r="B2912" t="s">
        <v>9533</v>
      </c>
      <c r="C2912" t="s">
        <v>9534</v>
      </c>
    </row>
    <row r="2913" spans="1:3" x14ac:dyDescent="0.2">
      <c r="A2913">
        <v>2912</v>
      </c>
      <c r="B2913" t="s">
        <v>9533</v>
      </c>
      <c r="C2913" t="s">
        <v>9535</v>
      </c>
    </row>
    <row r="2914" spans="1:3" x14ac:dyDescent="0.2">
      <c r="A2914">
        <v>2913</v>
      </c>
      <c r="B2914" t="s">
        <v>9533</v>
      </c>
      <c r="C2914" t="s">
        <v>9536</v>
      </c>
    </row>
    <row r="2915" spans="1:3" x14ac:dyDescent="0.2">
      <c r="A2915">
        <v>2914</v>
      </c>
      <c r="B2915" t="s">
        <v>9533</v>
      </c>
      <c r="C2915" t="s">
        <v>9537</v>
      </c>
    </row>
    <row r="2916" spans="1:3" x14ac:dyDescent="0.2">
      <c r="A2916">
        <v>2915</v>
      </c>
      <c r="B2916" t="s">
        <v>9533</v>
      </c>
      <c r="C2916" t="s">
        <v>9538</v>
      </c>
    </row>
    <row r="2917" spans="1:3" x14ac:dyDescent="0.2">
      <c r="A2917">
        <v>2916</v>
      </c>
      <c r="B2917" t="s">
        <v>9533</v>
      </c>
      <c r="C2917" t="s">
        <v>9539</v>
      </c>
    </row>
    <row r="2918" spans="1:3" x14ac:dyDescent="0.2">
      <c r="A2918">
        <v>2917</v>
      </c>
      <c r="B2918" t="s">
        <v>9533</v>
      </c>
      <c r="C2918" t="s">
        <v>9540</v>
      </c>
    </row>
    <row r="2919" spans="1:3" x14ac:dyDescent="0.2">
      <c r="A2919">
        <v>2918</v>
      </c>
      <c r="B2919" t="s">
        <v>9533</v>
      </c>
      <c r="C2919" t="s">
        <v>9541</v>
      </c>
    </row>
    <row r="2920" spans="1:3" x14ac:dyDescent="0.2">
      <c r="A2920">
        <v>2919</v>
      </c>
      <c r="B2920" t="s">
        <v>9533</v>
      </c>
      <c r="C2920" t="s">
        <v>9542</v>
      </c>
    </row>
    <row r="2921" spans="1:3" x14ac:dyDescent="0.2">
      <c r="A2921">
        <v>2920</v>
      </c>
      <c r="B2921" t="s">
        <v>9543</v>
      </c>
      <c r="C2921" t="s">
        <v>6537</v>
      </c>
    </row>
    <row r="2922" spans="1:3" x14ac:dyDescent="0.2">
      <c r="A2922">
        <v>2921</v>
      </c>
      <c r="B2922" t="s">
        <v>9544</v>
      </c>
      <c r="C2922" t="s">
        <v>6537</v>
      </c>
    </row>
    <row r="2923" spans="1:3" x14ac:dyDescent="0.2">
      <c r="A2923">
        <v>2922</v>
      </c>
      <c r="B2923" t="s">
        <v>9545</v>
      </c>
      <c r="C2923" t="s">
        <v>6537</v>
      </c>
    </row>
    <row r="2924" spans="1:3" x14ac:dyDescent="0.2">
      <c r="A2924">
        <v>2923</v>
      </c>
      <c r="B2924" t="s">
        <v>9546</v>
      </c>
      <c r="C2924" t="s">
        <v>6537</v>
      </c>
    </row>
    <row r="2925" spans="1:3" x14ac:dyDescent="0.2">
      <c r="A2925">
        <v>2924</v>
      </c>
      <c r="B2925" t="s">
        <v>9547</v>
      </c>
      <c r="C2925" t="s">
        <v>6537</v>
      </c>
    </row>
    <row r="2926" spans="1:3" x14ac:dyDescent="0.2">
      <c r="A2926">
        <v>2925</v>
      </c>
      <c r="B2926" t="s">
        <v>9548</v>
      </c>
      <c r="C2926" t="s">
        <v>6537</v>
      </c>
    </row>
    <row r="2927" spans="1:3" x14ac:dyDescent="0.2">
      <c r="A2927">
        <v>2926</v>
      </c>
      <c r="B2927" t="s">
        <v>9549</v>
      </c>
      <c r="C2927" t="s">
        <v>9550</v>
      </c>
    </row>
    <row r="2928" spans="1:3" x14ac:dyDescent="0.2">
      <c r="A2928">
        <v>2927</v>
      </c>
      <c r="B2928" t="s">
        <v>9551</v>
      </c>
      <c r="C2928" t="s">
        <v>6537</v>
      </c>
    </row>
    <row r="2929" spans="1:3" x14ac:dyDescent="0.2">
      <c r="A2929">
        <v>2928</v>
      </c>
      <c r="B2929" t="s">
        <v>9552</v>
      </c>
      <c r="C2929" t="s">
        <v>6537</v>
      </c>
    </row>
    <row r="2930" spans="1:3" x14ac:dyDescent="0.2">
      <c r="A2930">
        <v>2929</v>
      </c>
      <c r="B2930" t="s">
        <v>9553</v>
      </c>
      <c r="C2930" t="s">
        <v>6537</v>
      </c>
    </row>
    <row r="2931" spans="1:3" x14ac:dyDescent="0.2">
      <c r="A2931">
        <v>2930</v>
      </c>
      <c r="B2931" t="s">
        <v>9554</v>
      </c>
      <c r="C2931" t="s">
        <v>6537</v>
      </c>
    </row>
    <row r="2932" spans="1:3" x14ac:dyDescent="0.2">
      <c r="A2932">
        <v>2931</v>
      </c>
      <c r="B2932" t="s">
        <v>9555</v>
      </c>
      <c r="C2932" t="s">
        <v>6537</v>
      </c>
    </row>
    <row r="2933" spans="1:3" x14ac:dyDescent="0.2">
      <c r="A2933">
        <v>2932</v>
      </c>
      <c r="B2933" t="s">
        <v>9556</v>
      </c>
      <c r="C2933" t="s">
        <v>6537</v>
      </c>
    </row>
    <row r="2934" spans="1:3" x14ac:dyDescent="0.2">
      <c r="A2934">
        <v>2933</v>
      </c>
      <c r="B2934" t="s">
        <v>9557</v>
      </c>
      <c r="C2934" t="s">
        <v>6537</v>
      </c>
    </row>
    <row r="2935" spans="1:3" x14ac:dyDescent="0.2">
      <c r="A2935">
        <v>2934</v>
      </c>
      <c r="B2935" t="s">
        <v>9558</v>
      </c>
      <c r="C2935" t="s">
        <v>6537</v>
      </c>
    </row>
    <row r="2936" spans="1:3" x14ac:dyDescent="0.2">
      <c r="A2936">
        <v>2935</v>
      </c>
      <c r="B2936" t="s">
        <v>9559</v>
      </c>
      <c r="C2936" t="s">
        <v>6537</v>
      </c>
    </row>
    <row r="2937" spans="1:3" x14ac:dyDescent="0.2">
      <c r="A2937">
        <v>2936</v>
      </c>
      <c r="B2937" t="s">
        <v>9560</v>
      </c>
      <c r="C2937" t="s">
        <v>6537</v>
      </c>
    </row>
    <row r="2938" spans="1:3" x14ac:dyDescent="0.2">
      <c r="A2938">
        <v>2937</v>
      </c>
      <c r="B2938" t="s">
        <v>9561</v>
      </c>
      <c r="C2938" t="s">
        <v>6537</v>
      </c>
    </row>
    <row r="2939" spans="1:3" x14ac:dyDescent="0.2">
      <c r="A2939">
        <v>2938</v>
      </c>
      <c r="B2939" t="s">
        <v>9562</v>
      </c>
      <c r="C2939" t="s">
        <v>6537</v>
      </c>
    </row>
    <row r="2940" spans="1:3" x14ac:dyDescent="0.2">
      <c r="A2940">
        <v>2939</v>
      </c>
      <c r="B2940" t="s">
        <v>9563</v>
      </c>
      <c r="C2940" t="s">
        <v>6537</v>
      </c>
    </row>
    <row r="2941" spans="1:3" x14ac:dyDescent="0.2">
      <c r="A2941">
        <v>2940</v>
      </c>
      <c r="B2941" t="s">
        <v>9564</v>
      </c>
      <c r="C2941" t="s">
        <v>6537</v>
      </c>
    </row>
    <row r="2942" spans="1:3" x14ac:dyDescent="0.2">
      <c r="A2942">
        <v>2941</v>
      </c>
      <c r="B2942" t="s">
        <v>9565</v>
      </c>
      <c r="C2942" t="s">
        <v>6537</v>
      </c>
    </row>
    <row r="2943" spans="1:3" x14ac:dyDescent="0.2">
      <c r="A2943">
        <v>2942</v>
      </c>
      <c r="B2943" t="s">
        <v>9566</v>
      </c>
      <c r="C2943" t="s">
        <v>6537</v>
      </c>
    </row>
    <row r="2944" spans="1:3" x14ac:dyDescent="0.2">
      <c r="A2944">
        <v>2943</v>
      </c>
      <c r="B2944" t="s">
        <v>9567</v>
      </c>
      <c r="C2944" t="s">
        <v>6537</v>
      </c>
    </row>
    <row r="2945" spans="1:3" x14ac:dyDescent="0.2">
      <c r="A2945">
        <v>2944</v>
      </c>
      <c r="B2945" t="s">
        <v>9568</v>
      </c>
      <c r="C2945" t="s">
        <v>6537</v>
      </c>
    </row>
    <row r="2946" spans="1:3" x14ac:dyDescent="0.2">
      <c r="A2946">
        <v>2945</v>
      </c>
      <c r="B2946" t="s">
        <v>9569</v>
      </c>
      <c r="C2946" t="s">
        <v>6537</v>
      </c>
    </row>
    <row r="2947" spans="1:3" x14ac:dyDescent="0.2">
      <c r="A2947">
        <v>2946</v>
      </c>
      <c r="B2947" t="s">
        <v>9570</v>
      </c>
      <c r="C2947" t="s">
        <v>6537</v>
      </c>
    </row>
    <row r="2948" spans="1:3" x14ac:dyDescent="0.2">
      <c r="A2948">
        <v>2947</v>
      </c>
      <c r="B2948" t="s">
        <v>9571</v>
      </c>
      <c r="C2948" t="s">
        <v>6537</v>
      </c>
    </row>
    <row r="2949" spans="1:3" x14ac:dyDescent="0.2">
      <c r="A2949">
        <v>2948</v>
      </c>
      <c r="B2949" t="s">
        <v>9572</v>
      </c>
      <c r="C2949" t="s">
        <v>6537</v>
      </c>
    </row>
    <row r="2950" spans="1:3" x14ac:dyDescent="0.2">
      <c r="A2950">
        <v>2949</v>
      </c>
      <c r="B2950" t="s">
        <v>9573</v>
      </c>
      <c r="C2950" t="s">
        <v>6537</v>
      </c>
    </row>
    <row r="2951" spans="1:3" x14ac:dyDescent="0.2">
      <c r="A2951">
        <v>2950</v>
      </c>
      <c r="B2951" t="s">
        <v>9574</v>
      </c>
      <c r="C2951" t="s">
        <v>6537</v>
      </c>
    </row>
    <row r="2952" spans="1:3" x14ac:dyDescent="0.2">
      <c r="A2952">
        <v>2951</v>
      </c>
      <c r="B2952" t="s">
        <v>9575</v>
      </c>
      <c r="C2952" t="s">
        <v>6537</v>
      </c>
    </row>
    <row r="2953" spans="1:3" x14ac:dyDescent="0.2">
      <c r="A2953">
        <v>2952</v>
      </c>
      <c r="B2953" t="s">
        <v>9576</v>
      </c>
      <c r="C2953" t="s">
        <v>6537</v>
      </c>
    </row>
    <row r="2954" spans="1:3" x14ac:dyDescent="0.2">
      <c r="A2954">
        <v>2953</v>
      </c>
      <c r="B2954" t="s">
        <v>9577</v>
      </c>
      <c r="C2954" t="s">
        <v>6537</v>
      </c>
    </row>
    <row r="2955" spans="1:3" x14ac:dyDescent="0.2">
      <c r="A2955">
        <v>2954</v>
      </c>
      <c r="B2955" t="s">
        <v>9578</v>
      </c>
      <c r="C2955" t="s">
        <v>6537</v>
      </c>
    </row>
    <row r="2956" spans="1:3" x14ac:dyDescent="0.2">
      <c r="A2956">
        <v>2955</v>
      </c>
      <c r="B2956" t="s">
        <v>9579</v>
      </c>
      <c r="C2956" t="s">
        <v>6537</v>
      </c>
    </row>
    <row r="2957" spans="1:3" x14ac:dyDescent="0.2">
      <c r="A2957">
        <v>2956</v>
      </c>
      <c r="B2957" t="s">
        <v>9580</v>
      </c>
      <c r="C2957" t="s">
        <v>6537</v>
      </c>
    </row>
    <row r="2958" spans="1:3" x14ac:dyDescent="0.2">
      <c r="A2958">
        <v>2957</v>
      </c>
      <c r="B2958" t="s">
        <v>9581</v>
      </c>
      <c r="C2958" t="s">
        <v>6537</v>
      </c>
    </row>
    <row r="2959" spans="1:3" x14ac:dyDescent="0.2">
      <c r="A2959">
        <v>2958</v>
      </c>
      <c r="B2959" t="s">
        <v>9582</v>
      </c>
      <c r="C2959" t="s">
        <v>6537</v>
      </c>
    </row>
    <row r="2960" spans="1:3" x14ac:dyDescent="0.2">
      <c r="A2960">
        <v>2959</v>
      </c>
      <c r="B2960" t="s">
        <v>9583</v>
      </c>
      <c r="C2960" t="s">
        <v>6537</v>
      </c>
    </row>
    <row r="2961" spans="1:3" x14ac:dyDescent="0.2">
      <c r="A2961">
        <v>2960</v>
      </c>
      <c r="B2961" t="s">
        <v>9584</v>
      </c>
      <c r="C2961" t="s">
        <v>6537</v>
      </c>
    </row>
    <row r="2962" spans="1:3" x14ac:dyDescent="0.2">
      <c r="A2962">
        <v>2961</v>
      </c>
      <c r="B2962" t="s">
        <v>9585</v>
      </c>
      <c r="C2962" t="s">
        <v>6537</v>
      </c>
    </row>
    <row r="2963" spans="1:3" x14ac:dyDescent="0.2">
      <c r="A2963">
        <v>2962</v>
      </c>
      <c r="B2963" t="s">
        <v>9586</v>
      </c>
      <c r="C2963" t="s">
        <v>6537</v>
      </c>
    </row>
    <row r="2964" spans="1:3" x14ac:dyDescent="0.2">
      <c r="A2964">
        <v>2963</v>
      </c>
      <c r="B2964" t="s">
        <v>9587</v>
      </c>
      <c r="C2964" t="s">
        <v>6537</v>
      </c>
    </row>
    <row r="2965" spans="1:3" x14ac:dyDescent="0.2">
      <c r="A2965">
        <v>2964</v>
      </c>
      <c r="B2965" t="s">
        <v>9588</v>
      </c>
      <c r="C2965" t="s">
        <v>6537</v>
      </c>
    </row>
    <row r="2966" spans="1:3" x14ac:dyDescent="0.2">
      <c r="A2966">
        <v>2965</v>
      </c>
      <c r="B2966" t="s">
        <v>9589</v>
      </c>
      <c r="C2966" t="s">
        <v>6537</v>
      </c>
    </row>
    <row r="2967" spans="1:3" x14ac:dyDescent="0.2">
      <c r="A2967">
        <v>2966</v>
      </c>
      <c r="B2967" t="s">
        <v>9590</v>
      </c>
      <c r="C2967" t="s">
        <v>6537</v>
      </c>
    </row>
    <row r="2968" spans="1:3" x14ac:dyDescent="0.2">
      <c r="A2968">
        <v>2967</v>
      </c>
      <c r="B2968" t="s">
        <v>9591</v>
      </c>
      <c r="C2968" t="s">
        <v>6537</v>
      </c>
    </row>
    <row r="2969" spans="1:3" x14ac:dyDescent="0.2">
      <c r="A2969">
        <v>2968</v>
      </c>
      <c r="B2969" t="s">
        <v>9592</v>
      </c>
      <c r="C2969" t="s">
        <v>6537</v>
      </c>
    </row>
    <row r="2970" spans="1:3" x14ac:dyDescent="0.2">
      <c r="A2970">
        <v>2969</v>
      </c>
      <c r="B2970" t="s">
        <v>9593</v>
      </c>
      <c r="C2970" t="s">
        <v>9594</v>
      </c>
    </row>
    <row r="2971" spans="1:3" x14ac:dyDescent="0.2">
      <c r="A2971">
        <v>2970</v>
      </c>
      <c r="B2971" t="s">
        <v>9595</v>
      </c>
      <c r="C2971" t="s">
        <v>6537</v>
      </c>
    </row>
    <row r="2972" spans="1:3" x14ac:dyDescent="0.2">
      <c r="A2972">
        <v>2971</v>
      </c>
      <c r="B2972" t="s">
        <v>9596</v>
      </c>
      <c r="C2972" t="s">
        <v>6537</v>
      </c>
    </row>
    <row r="2973" spans="1:3" x14ac:dyDescent="0.2">
      <c r="A2973">
        <v>2972</v>
      </c>
      <c r="B2973" t="s">
        <v>9597</v>
      </c>
      <c r="C2973" t="s">
        <v>6537</v>
      </c>
    </row>
    <row r="2974" spans="1:3" x14ac:dyDescent="0.2">
      <c r="A2974">
        <v>2973</v>
      </c>
      <c r="B2974" t="s">
        <v>9598</v>
      </c>
      <c r="C2974" t="s">
        <v>6537</v>
      </c>
    </row>
    <row r="2975" spans="1:3" x14ac:dyDescent="0.2">
      <c r="A2975">
        <v>2974</v>
      </c>
      <c r="B2975" t="s">
        <v>9599</v>
      </c>
      <c r="C2975" t="s">
        <v>6537</v>
      </c>
    </row>
    <row r="2976" spans="1:3" x14ac:dyDescent="0.2">
      <c r="A2976">
        <v>2975</v>
      </c>
      <c r="B2976" t="s">
        <v>9600</v>
      </c>
      <c r="C2976" t="s">
        <v>6537</v>
      </c>
    </row>
    <row r="2977" spans="1:3" x14ac:dyDescent="0.2">
      <c r="A2977">
        <v>2976</v>
      </c>
      <c r="B2977" t="s">
        <v>9601</v>
      </c>
      <c r="C2977" t="s">
        <v>9602</v>
      </c>
    </row>
    <row r="2978" spans="1:3" x14ac:dyDescent="0.2">
      <c r="A2978">
        <v>2977</v>
      </c>
      <c r="B2978" t="s">
        <v>9603</v>
      </c>
      <c r="C2978" t="s">
        <v>6537</v>
      </c>
    </row>
    <row r="2979" spans="1:3" x14ac:dyDescent="0.2">
      <c r="A2979">
        <v>2978</v>
      </c>
      <c r="B2979" t="s">
        <v>9604</v>
      </c>
      <c r="C2979" t="s">
        <v>6537</v>
      </c>
    </row>
    <row r="2980" spans="1:3" x14ac:dyDescent="0.2">
      <c r="A2980">
        <v>2979</v>
      </c>
      <c r="B2980" t="s">
        <v>9605</v>
      </c>
      <c r="C2980" t="s">
        <v>6537</v>
      </c>
    </row>
    <row r="2981" spans="1:3" x14ac:dyDescent="0.2">
      <c r="A2981">
        <v>2980</v>
      </c>
      <c r="B2981" t="s">
        <v>9606</v>
      </c>
      <c r="C2981" t="s">
        <v>6537</v>
      </c>
    </row>
    <row r="2982" spans="1:3" x14ac:dyDescent="0.2">
      <c r="A2982">
        <v>2981</v>
      </c>
      <c r="B2982" t="s">
        <v>9607</v>
      </c>
      <c r="C2982" t="s">
        <v>6537</v>
      </c>
    </row>
    <row r="2983" spans="1:3" x14ac:dyDescent="0.2">
      <c r="A2983">
        <v>2982</v>
      </c>
      <c r="B2983" t="s">
        <v>9608</v>
      </c>
      <c r="C2983" t="s">
        <v>6537</v>
      </c>
    </row>
    <row r="2984" spans="1:3" x14ac:dyDescent="0.2">
      <c r="A2984">
        <v>2983</v>
      </c>
      <c r="B2984" t="s">
        <v>9609</v>
      </c>
      <c r="C2984" t="s">
        <v>6537</v>
      </c>
    </row>
    <row r="2985" spans="1:3" x14ac:dyDescent="0.2">
      <c r="A2985">
        <v>2984</v>
      </c>
      <c r="B2985" t="s">
        <v>9609</v>
      </c>
      <c r="C2985" t="s">
        <v>9225</v>
      </c>
    </row>
    <row r="2986" spans="1:3" x14ac:dyDescent="0.2">
      <c r="A2986">
        <v>2985</v>
      </c>
      <c r="B2986" t="s">
        <v>9610</v>
      </c>
      <c r="C2986" t="s">
        <v>6537</v>
      </c>
    </row>
    <row r="2987" spans="1:3" x14ac:dyDescent="0.2">
      <c r="A2987">
        <v>2986</v>
      </c>
      <c r="B2987" t="s">
        <v>9611</v>
      </c>
      <c r="C2987" t="s">
        <v>6537</v>
      </c>
    </row>
    <row r="2988" spans="1:3" x14ac:dyDescent="0.2">
      <c r="A2988">
        <v>2987</v>
      </c>
      <c r="B2988" t="s">
        <v>9612</v>
      </c>
      <c r="C2988" t="s">
        <v>6537</v>
      </c>
    </row>
    <row r="2989" spans="1:3" x14ac:dyDescent="0.2">
      <c r="A2989">
        <v>2988</v>
      </c>
      <c r="B2989" t="s">
        <v>9613</v>
      </c>
      <c r="C2989" t="s">
        <v>6537</v>
      </c>
    </row>
    <row r="2990" spans="1:3" x14ac:dyDescent="0.2">
      <c r="A2990">
        <v>2989</v>
      </c>
      <c r="B2990" t="s">
        <v>9614</v>
      </c>
      <c r="C2990" t="s">
        <v>6537</v>
      </c>
    </row>
    <row r="2991" spans="1:3" x14ac:dyDescent="0.2">
      <c r="A2991">
        <v>2990</v>
      </c>
      <c r="B2991" t="s">
        <v>9615</v>
      </c>
      <c r="C2991" t="s">
        <v>6537</v>
      </c>
    </row>
    <row r="2992" spans="1:3" x14ac:dyDescent="0.2">
      <c r="A2992">
        <v>2991</v>
      </c>
      <c r="B2992" t="s">
        <v>9616</v>
      </c>
      <c r="C2992" t="s">
        <v>6537</v>
      </c>
    </row>
    <row r="2993" spans="1:3" x14ac:dyDescent="0.2">
      <c r="A2993">
        <v>2992</v>
      </c>
      <c r="B2993" t="s">
        <v>9617</v>
      </c>
      <c r="C2993" t="s">
        <v>6537</v>
      </c>
    </row>
    <row r="2994" spans="1:3" x14ac:dyDescent="0.2">
      <c r="A2994">
        <v>2993</v>
      </c>
      <c r="B2994" t="s">
        <v>5793</v>
      </c>
      <c r="C2994" t="s">
        <v>6537</v>
      </c>
    </row>
    <row r="2995" spans="1:3" x14ac:dyDescent="0.2">
      <c r="A2995">
        <v>2994</v>
      </c>
      <c r="B2995" t="s">
        <v>9618</v>
      </c>
      <c r="C2995" t="s">
        <v>6537</v>
      </c>
    </row>
    <row r="2996" spans="1:3" x14ac:dyDescent="0.2">
      <c r="A2996">
        <v>2995</v>
      </c>
      <c r="B2996" t="s">
        <v>9619</v>
      </c>
      <c r="C2996" t="s">
        <v>6537</v>
      </c>
    </row>
    <row r="2997" spans="1:3" x14ac:dyDescent="0.2">
      <c r="A2997">
        <v>2996</v>
      </c>
      <c r="B2997" t="s">
        <v>9620</v>
      </c>
      <c r="C2997" t="s">
        <v>6537</v>
      </c>
    </row>
    <row r="2998" spans="1:3" x14ac:dyDescent="0.2">
      <c r="A2998">
        <v>2997</v>
      </c>
      <c r="B2998" t="s">
        <v>9621</v>
      </c>
      <c r="C2998" t="s">
        <v>6537</v>
      </c>
    </row>
    <row r="2999" spans="1:3" x14ac:dyDescent="0.2">
      <c r="A2999">
        <v>2998</v>
      </c>
      <c r="B2999" t="s">
        <v>9622</v>
      </c>
      <c r="C2999" t="s">
        <v>6537</v>
      </c>
    </row>
    <row r="3000" spans="1:3" x14ac:dyDescent="0.2">
      <c r="A3000">
        <v>2999</v>
      </c>
      <c r="B3000" t="s">
        <v>9623</v>
      </c>
      <c r="C3000" t="s">
        <v>6537</v>
      </c>
    </row>
    <row r="3001" spans="1:3" x14ac:dyDescent="0.2">
      <c r="A3001">
        <v>3000</v>
      </c>
      <c r="B3001" t="s">
        <v>9624</v>
      </c>
      <c r="C3001" t="s">
        <v>6537</v>
      </c>
    </row>
    <row r="3002" spans="1:3" x14ac:dyDescent="0.2">
      <c r="A3002">
        <v>3001</v>
      </c>
      <c r="B3002" t="s">
        <v>9625</v>
      </c>
      <c r="C3002" t="s">
        <v>6537</v>
      </c>
    </row>
    <row r="3003" spans="1:3" x14ac:dyDescent="0.2">
      <c r="A3003">
        <v>3002</v>
      </c>
      <c r="B3003" t="s">
        <v>9626</v>
      </c>
      <c r="C3003" t="s">
        <v>6537</v>
      </c>
    </row>
    <row r="3004" spans="1:3" x14ac:dyDescent="0.2">
      <c r="A3004">
        <v>3003</v>
      </c>
      <c r="B3004" t="s">
        <v>9627</v>
      </c>
      <c r="C3004" t="s">
        <v>6537</v>
      </c>
    </row>
    <row r="3005" spans="1:3" x14ac:dyDescent="0.2">
      <c r="A3005">
        <v>3004</v>
      </c>
      <c r="B3005" t="s">
        <v>9628</v>
      </c>
      <c r="C3005" t="s">
        <v>6537</v>
      </c>
    </row>
    <row r="3006" spans="1:3" x14ac:dyDescent="0.2">
      <c r="A3006">
        <v>3005</v>
      </c>
      <c r="B3006" t="s">
        <v>9629</v>
      </c>
      <c r="C3006" t="s">
        <v>6537</v>
      </c>
    </row>
    <row r="3007" spans="1:3" x14ac:dyDescent="0.2">
      <c r="A3007">
        <v>3006</v>
      </c>
      <c r="B3007" t="s">
        <v>9630</v>
      </c>
      <c r="C3007" t="s">
        <v>6537</v>
      </c>
    </row>
    <row r="3008" spans="1:3" x14ac:dyDescent="0.2">
      <c r="A3008">
        <v>3007</v>
      </c>
      <c r="B3008" t="s">
        <v>9631</v>
      </c>
      <c r="C3008" t="s">
        <v>6537</v>
      </c>
    </row>
    <row r="3009" spans="1:3" x14ac:dyDescent="0.2">
      <c r="A3009">
        <v>3008</v>
      </c>
      <c r="B3009" t="s">
        <v>9632</v>
      </c>
      <c r="C3009" t="s">
        <v>6537</v>
      </c>
    </row>
    <row r="3010" spans="1:3" x14ac:dyDescent="0.2">
      <c r="A3010">
        <v>3009</v>
      </c>
      <c r="B3010" t="s">
        <v>9633</v>
      </c>
      <c r="C3010" t="s">
        <v>6537</v>
      </c>
    </row>
    <row r="3011" spans="1:3" x14ac:dyDescent="0.2">
      <c r="A3011">
        <v>3010</v>
      </c>
      <c r="B3011" t="s">
        <v>9634</v>
      </c>
      <c r="C3011" t="s">
        <v>6537</v>
      </c>
    </row>
    <row r="3012" spans="1:3" x14ac:dyDescent="0.2">
      <c r="A3012">
        <v>3011</v>
      </c>
      <c r="B3012" t="s">
        <v>9635</v>
      </c>
      <c r="C3012" t="s">
        <v>6537</v>
      </c>
    </row>
    <row r="3013" spans="1:3" x14ac:dyDescent="0.2">
      <c r="A3013">
        <v>3012</v>
      </c>
      <c r="B3013" t="s">
        <v>9636</v>
      </c>
      <c r="C3013" t="s">
        <v>6537</v>
      </c>
    </row>
    <row r="3014" spans="1:3" x14ac:dyDescent="0.2">
      <c r="A3014">
        <v>3013</v>
      </c>
      <c r="B3014" t="s">
        <v>9637</v>
      </c>
      <c r="C3014" t="s">
        <v>6537</v>
      </c>
    </row>
    <row r="3015" spans="1:3" x14ac:dyDescent="0.2">
      <c r="A3015">
        <v>3014</v>
      </c>
      <c r="B3015" t="s">
        <v>9638</v>
      </c>
      <c r="C3015" t="s">
        <v>6537</v>
      </c>
    </row>
    <row r="3016" spans="1:3" x14ac:dyDescent="0.2">
      <c r="A3016">
        <v>3015</v>
      </c>
      <c r="B3016" t="s">
        <v>9639</v>
      </c>
      <c r="C3016" t="s">
        <v>6537</v>
      </c>
    </row>
    <row r="3017" spans="1:3" x14ac:dyDescent="0.2">
      <c r="A3017">
        <v>3016</v>
      </c>
      <c r="B3017" t="s">
        <v>9640</v>
      </c>
      <c r="C3017" t="s">
        <v>6537</v>
      </c>
    </row>
    <row r="3018" spans="1:3" x14ac:dyDescent="0.2">
      <c r="A3018">
        <v>3017</v>
      </c>
      <c r="B3018" t="s">
        <v>9641</v>
      </c>
      <c r="C3018" t="s">
        <v>6537</v>
      </c>
    </row>
    <row r="3019" spans="1:3" x14ac:dyDescent="0.2">
      <c r="A3019">
        <v>3018</v>
      </c>
      <c r="B3019" t="s">
        <v>9642</v>
      </c>
      <c r="C3019" t="s">
        <v>6537</v>
      </c>
    </row>
    <row r="3020" spans="1:3" x14ac:dyDescent="0.2">
      <c r="A3020">
        <v>3019</v>
      </c>
      <c r="B3020" t="s">
        <v>9643</v>
      </c>
      <c r="C3020" t="s">
        <v>6537</v>
      </c>
    </row>
    <row r="3021" spans="1:3" x14ac:dyDescent="0.2">
      <c r="A3021">
        <v>3020</v>
      </c>
      <c r="B3021" t="s">
        <v>9644</v>
      </c>
      <c r="C3021" t="s">
        <v>6537</v>
      </c>
    </row>
    <row r="3022" spans="1:3" x14ac:dyDescent="0.2">
      <c r="A3022">
        <v>3021</v>
      </c>
      <c r="B3022" t="s">
        <v>9645</v>
      </c>
      <c r="C3022" t="s">
        <v>6537</v>
      </c>
    </row>
    <row r="3023" spans="1:3" x14ac:dyDescent="0.2">
      <c r="A3023">
        <v>3022</v>
      </c>
      <c r="B3023" t="s">
        <v>9646</v>
      </c>
      <c r="C3023" t="s">
        <v>6537</v>
      </c>
    </row>
    <row r="3024" spans="1:3" x14ac:dyDescent="0.2">
      <c r="A3024">
        <v>3023</v>
      </c>
      <c r="B3024" t="s">
        <v>9647</v>
      </c>
      <c r="C3024" t="s">
        <v>6537</v>
      </c>
    </row>
    <row r="3025" spans="1:3" x14ac:dyDescent="0.2">
      <c r="A3025">
        <v>3024</v>
      </c>
      <c r="B3025" t="s">
        <v>9648</v>
      </c>
      <c r="C3025" t="s">
        <v>6537</v>
      </c>
    </row>
    <row r="3026" spans="1:3" x14ac:dyDescent="0.2">
      <c r="A3026">
        <v>3025</v>
      </c>
      <c r="B3026" t="s">
        <v>9649</v>
      </c>
      <c r="C3026" t="s">
        <v>6537</v>
      </c>
    </row>
    <row r="3027" spans="1:3" x14ac:dyDescent="0.2">
      <c r="A3027">
        <v>3026</v>
      </c>
      <c r="B3027" t="s">
        <v>9650</v>
      </c>
      <c r="C3027" t="s">
        <v>6537</v>
      </c>
    </row>
    <row r="3028" spans="1:3" x14ac:dyDescent="0.2">
      <c r="A3028">
        <v>3027</v>
      </c>
      <c r="B3028" t="s">
        <v>9651</v>
      </c>
      <c r="C3028" t="s">
        <v>6537</v>
      </c>
    </row>
    <row r="3029" spans="1:3" x14ac:dyDescent="0.2">
      <c r="A3029">
        <v>3028</v>
      </c>
      <c r="B3029" t="s">
        <v>9652</v>
      </c>
      <c r="C3029" t="s">
        <v>9653</v>
      </c>
    </row>
    <row r="3030" spans="1:3" x14ac:dyDescent="0.2">
      <c r="A3030">
        <v>3029</v>
      </c>
      <c r="B3030" t="s">
        <v>9652</v>
      </c>
      <c r="C3030" t="s">
        <v>9654</v>
      </c>
    </row>
    <row r="3031" spans="1:3" x14ac:dyDescent="0.2">
      <c r="A3031">
        <v>3030</v>
      </c>
      <c r="B3031" t="s">
        <v>9652</v>
      </c>
      <c r="C3031" t="s">
        <v>9655</v>
      </c>
    </row>
    <row r="3032" spans="1:3" x14ac:dyDescent="0.2">
      <c r="A3032">
        <v>3031</v>
      </c>
      <c r="B3032" t="s">
        <v>9656</v>
      </c>
      <c r="C3032" t="s">
        <v>6537</v>
      </c>
    </row>
    <row r="3033" spans="1:3" x14ac:dyDescent="0.2">
      <c r="A3033">
        <v>3032</v>
      </c>
      <c r="B3033" t="s">
        <v>9657</v>
      </c>
      <c r="C3033" t="s">
        <v>6537</v>
      </c>
    </row>
    <row r="3034" spans="1:3" x14ac:dyDescent="0.2">
      <c r="A3034">
        <v>3033</v>
      </c>
      <c r="B3034" t="s">
        <v>9658</v>
      </c>
      <c r="C3034" t="s">
        <v>6537</v>
      </c>
    </row>
    <row r="3035" spans="1:3" x14ac:dyDescent="0.2">
      <c r="A3035">
        <v>3034</v>
      </c>
      <c r="B3035" t="s">
        <v>9659</v>
      </c>
      <c r="C3035" t="s">
        <v>6537</v>
      </c>
    </row>
    <row r="3036" spans="1:3" x14ac:dyDescent="0.2">
      <c r="A3036">
        <v>3035</v>
      </c>
      <c r="B3036" t="s">
        <v>9660</v>
      </c>
      <c r="C3036" t="s">
        <v>6537</v>
      </c>
    </row>
    <row r="3037" spans="1:3" x14ac:dyDescent="0.2">
      <c r="A3037">
        <v>3036</v>
      </c>
      <c r="B3037" t="s">
        <v>9661</v>
      </c>
      <c r="C3037" t="s">
        <v>6537</v>
      </c>
    </row>
    <row r="3038" spans="1:3" x14ac:dyDescent="0.2">
      <c r="A3038">
        <v>3037</v>
      </c>
      <c r="B3038" t="s">
        <v>9662</v>
      </c>
      <c r="C3038" t="s">
        <v>6537</v>
      </c>
    </row>
    <row r="3039" spans="1:3" x14ac:dyDescent="0.2">
      <c r="A3039">
        <v>3038</v>
      </c>
      <c r="B3039" t="s">
        <v>9663</v>
      </c>
      <c r="C3039" t="s">
        <v>6537</v>
      </c>
    </row>
    <row r="3040" spans="1:3" x14ac:dyDescent="0.2">
      <c r="A3040">
        <v>3039</v>
      </c>
      <c r="B3040" t="s">
        <v>9664</v>
      </c>
      <c r="C3040" t="s">
        <v>6537</v>
      </c>
    </row>
    <row r="3041" spans="1:3" x14ac:dyDescent="0.2">
      <c r="A3041">
        <v>3040</v>
      </c>
      <c r="B3041" t="s">
        <v>9665</v>
      </c>
      <c r="C3041" t="s">
        <v>6537</v>
      </c>
    </row>
    <row r="3042" spans="1:3" x14ac:dyDescent="0.2">
      <c r="A3042">
        <v>3041</v>
      </c>
      <c r="B3042" t="s">
        <v>9666</v>
      </c>
      <c r="C3042" t="s">
        <v>6537</v>
      </c>
    </row>
    <row r="3043" spans="1:3" x14ac:dyDescent="0.2">
      <c r="A3043">
        <v>3042</v>
      </c>
      <c r="B3043" t="s">
        <v>9667</v>
      </c>
      <c r="C3043" t="s">
        <v>6537</v>
      </c>
    </row>
    <row r="3044" spans="1:3" x14ac:dyDescent="0.2">
      <c r="A3044">
        <v>3043</v>
      </c>
      <c r="B3044" t="s">
        <v>9668</v>
      </c>
      <c r="C3044" t="s">
        <v>6537</v>
      </c>
    </row>
    <row r="3045" spans="1:3" x14ac:dyDescent="0.2">
      <c r="A3045">
        <v>3044</v>
      </c>
      <c r="B3045" t="s">
        <v>9669</v>
      </c>
      <c r="C3045" t="s">
        <v>6537</v>
      </c>
    </row>
    <row r="3046" spans="1:3" x14ac:dyDescent="0.2">
      <c r="A3046">
        <v>3045</v>
      </c>
      <c r="B3046" t="s">
        <v>9670</v>
      </c>
      <c r="C3046" t="s">
        <v>6537</v>
      </c>
    </row>
    <row r="3047" spans="1:3" x14ac:dyDescent="0.2">
      <c r="A3047">
        <v>3046</v>
      </c>
      <c r="B3047" t="s">
        <v>9671</v>
      </c>
      <c r="C3047" t="s">
        <v>6537</v>
      </c>
    </row>
    <row r="3048" spans="1:3" x14ac:dyDescent="0.2">
      <c r="A3048">
        <v>3047</v>
      </c>
      <c r="B3048" t="s">
        <v>9672</v>
      </c>
      <c r="C3048" t="s">
        <v>6537</v>
      </c>
    </row>
    <row r="3049" spans="1:3" x14ac:dyDescent="0.2">
      <c r="A3049">
        <v>3048</v>
      </c>
      <c r="B3049" t="s">
        <v>9673</v>
      </c>
      <c r="C3049" t="s">
        <v>6537</v>
      </c>
    </row>
    <row r="3050" spans="1:3" x14ac:dyDescent="0.2">
      <c r="A3050">
        <v>3049</v>
      </c>
      <c r="B3050" t="s">
        <v>9674</v>
      </c>
      <c r="C3050" t="s">
        <v>6537</v>
      </c>
    </row>
    <row r="3051" spans="1:3" x14ac:dyDescent="0.2">
      <c r="A3051">
        <v>3050</v>
      </c>
      <c r="B3051" t="s">
        <v>9675</v>
      </c>
      <c r="C3051" t="s">
        <v>8154</v>
      </c>
    </row>
    <row r="3052" spans="1:3" x14ac:dyDescent="0.2">
      <c r="A3052">
        <v>3051</v>
      </c>
      <c r="B3052" t="s">
        <v>9676</v>
      </c>
      <c r="C3052" t="s">
        <v>6537</v>
      </c>
    </row>
    <row r="3053" spans="1:3" x14ac:dyDescent="0.2">
      <c r="A3053">
        <v>3052</v>
      </c>
      <c r="B3053" t="s">
        <v>9677</v>
      </c>
      <c r="C3053" t="s">
        <v>6537</v>
      </c>
    </row>
    <row r="3054" spans="1:3" x14ac:dyDescent="0.2">
      <c r="A3054">
        <v>3053</v>
      </c>
      <c r="B3054" t="s">
        <v>9678</v>
      </c>
      <c r="C3054" t="s">
        <v>6537</v>
      </c>
    </row>
    <row r="3055" spans="1:3" x14ac:dyDescent="0.2">
      <c r="A3055">
        <v>3054</v>
      </c>
      <c r="B3055" t="s">
        <v>9679</v>
      </c>
      <c r="C3055" t="s">
        <v>6537</v>
      </c>
    </row>
    <row r="3056" spans="1:3" x14ac:dyDescent="0.2">
      <c r="A3056">
        <v>3055</v>
      </c>
      <c r="B3056" t="s">
        <v>9680</v>
      </c>
      <c r="C3056" t="s">
        <v>6537</v>
      </c>
    </row>
    <row r="3057" spans="1:3" x14ac:dyDescent="0.2">
      <c r="A3057">
        <v>3056</v>
      </c>
      <c r="B3057" t="s">
        <v>9681</v>
      </c>
      <c r="C3057" t="s">
        <v>6537</v>
      </c>
    </row>
    <row r="3058" spans="1:3" x14ac:dyDescent="0.2">
      <c r="A3058">
        <v>3057</v>
      </c>
      <c r="B3058" t="s">
        <v>9682</v>
      </c>
      <c r="C3058" t="s">
        <v>6537</v>
      </c>
    </row>
    <row r="3059" spans="1:3" x14ac:dyDescent="0.2">
      <c r="A3059">
        <v>3058</v>
      </c>
      <c r="B3059" t="s">
        <v>9683</v>
      </c>
      <c r="C3059" t="s">
        <v>6537</v>
      </c>
    </row>
    <row r="3060" spans="1:3" x14ac:dyDescent="0.2">
      <c r="A3060">
        <v>3059</v>
      </c>
      <c r="B3060" t="s">
        <v>9684</v>
      </c>
      <c r="C3060" t="s">
        <v>6537</v>
      </c>
    </row>
    <row r="3061" spans="1:3" x14ac:dyDescent="0.2">
      <c r="A3061">
        <v>3060</v>
      </c>
      <c r="B3061" t="s">
        <v>9685</v>
      </c>
      <c r="C3061" t="s">
        <v>9686</v>
      </c>
    </row>
    <row r="3062" spans="1:3" x14ac:dyDescent="0.2">
      <c r="A3062">
        <v>3061</v>
      </c>
      <c r="B3062" t="s">
        <v>9687</v>
      </c>
      <c r="C3062" t="s">
        <v>6537</v>
      </c>
    </row>
    <row r="3063" spans="1:3" x14ac:dyDescent="0.2">
      <c r="A3063">
        <v>3062</v>
      </c>
      <c r="B3063" t="s">
        <v>9688</v>
      </c>
      <c r="C3063" t="s">
        <v>6537</v>
      </c>
    </row>
    <row r="3064" spans="1:3" x14ac:dyDescent="0.2">
      <c r="A3064">
        <v>3063</v>
      </c>
      <c r="B3064" t="s">
        <v>9689</v>
      </c>
      <c r="C3064" t="s">
        <v>8155</v>
      </c>
    </row>
    <row r="3065" spans="1:3" x14ac:dyDescent="0.2">
      <c r="A3065">
        <v>3064</v>
      </c>
      <c r="B3065" t="s">
        <v>9689</v>
      </c>
      <c r="C3065" t="s">
        <v>9690</v>
      </c>
    </row>
    <row r="3066" spans="1:3" x14ac:dyDescent="0.2">
      <c r="A3066">
        <v>3065</v>
      </c>
      <c r="B3066" t="s">
        <v>9691</v>
      </c>
      <c r="C3066" t="s">
        <v>6537</v>
      </c>
    </row>
    <row r="3067" spans="1:3" x14ac:dyDescent="0.2">
      <c r="A3067">
        <v>3066</v>
      </c>
      <c r="B3067" t="s">
        <v>9692</v>
      </c>
      <c r="C3067" t="s">
        <v>6537</v>
      </c>
    </row>
    <row r="3068" spans="1:3" x14ac:dyDescent="0.2">
      <c r="A3068">
        <v>3067</v>
      </c>
      <c r="B3068" t="s">
        <v>9693</v>
      </c>
      <c r="C3068" t="s">
        <v>6537</v>
      </c>
    </row>
    <row r="3069" spans="1:3" x14ac:dyDescent="0.2">
      <c r="A3069">
        <v>3068</v>
      </c>
      <c r="B3069" t="s">
        <v>9694</v>
      </c>
      <c r="C3069" t="s">
        <v>6537</v>
      </c>
    </row>
    <row r="3070" spans="1:3" x14ac:dyDescent="0.2">
      <c r="A3070">
        <v>3069</v>
      </c>
      <c r="B3070" t="s">
        <v>9695</v>
      </c>
      <c r="C3070" t="s">
        <v>6537</v>
      </c>
    </row>
    <row r="3071" spans="1:3" x14ac:dyDescent="0.2">
      <c r="A3071">
        <v>3070</v>
      </c>
      <c r="B3071" t="s">
        <v>9696</v>
      </c>
      <c r="C3071" t="s">
        <v>9697</v>
      </c>
    </row>
    <row r="3072" spans="1:3" x14ac:dyDescent="0.2">
      <c r="A3072">
        <v>3071</v>
      </c>
      <c r="B3072" t="s">
        <v>9696</v>
      </c>
      <c r="C3072" t="s">
        <v>9698</v>
      </c>
    </row>
    <row r="3073" spans="1:3" x14ac:dyDescent="0.2">
      <c r="A3073">
        <v>3072</v>
      </c>
      <c r="B3073" t="s">
        <v>9699</v>
      </c>
      <c r="C3073" t="s">
        <v>6537</v>
      </c>
    </row>
    <row r="3074" spans="1:3" x14ac:dyDescent="0.2">
      <c r="A3074">
        <v>3073</v>
      </c>
      <c r="B3074" t="s">
        <v>9700</v>
      </c>
      <c r="C3074" t="s">
        <v>6537</v>
      </c>
    </row>
    <row r="3075" spans="1:3" x14ac:dyDescent="0.2">
      <c r="A3075">
        <v>3074</v>
      </c>
      <c r="B3075" t="s">
        <v>9701</v>
      </c>
      <c r="C3075" t="s">
        <v>6537</v>
      </c>
    </row>
    <row r="3076" spans="1:3" x14ac:dyDescent="0.2">
      <c r="A3076">
        <v>3075</v>
      </c>
      <c r="B3076" t="s">
        <v>9702</v>
      </c>
      <c r="C3076" t="s">
        <v>6537</v>
      </c>
    </row>
    <row r="3077" spans="1:3" x14ac:dyDescent="0.2">
      <c r="A3077">
        <v>3076</v>
      </c>
      <c r="B3077" t="s">
        <v>9703</v>
      </c>
      <c r="C3077" t="s">
        <v>6537</v>
      </c>
    </row>
    <row r="3078" spans="1:3" x14ac:dyDescent="0.2">
      <c r="A3078">
        <v>3077</v>
      </c>
      <c r="B3078" t="s">
        <v>9704</v>
      </c>
      <c r="C3078" t="s">
        <v>6537</v>
      </c>
    </row>
    <row r="3079" spans="1:3" x14ac:dyDescent="0.2">
      <c r="A3079">
        <v>3078</v>
      </c>
      <c r="B3079" t="s">
        <v>9705</v>
      </c>
      <c r="C3079" t="s">
        <v>6537</v>
      </c>
    </row>
    <row r="3080" spans="1:3" x14ac:dyDescent="0.2">
      <c r="A3080">
        <v>3079</v>
      </c>
      <c r="B3080" t="s">
        <v>9706</v>
      </c>
      <c r="C3080" t="s">
        <v>6537</v>
      </c>
    </row>
    <row r="3081" spans="1:3" x14ac:dyDescent="0.2">
      <c r="A3081">
        <v>3080</v>
      </c>
      <c r="B3081" t="s">
        <v>9707</v>
      </c>
      <c r="C3081" t="s">
        <v>6537</v>
      </c>
    </row>
    <row r="3082" spans="1:3" x14ac:dyDescent="0.2">
      <c r="A3082">
        <v>3081</v>
      </c>
      <c r="B3082" t="s">
        <v>9708</v>
      </c>
      <c r="C3082" t="s">
        <v>6537</v>
      </c>
    </row>
    <row r="3083" spans="1:3" x14ac:dyDescent="0.2">
      <c r="A3083">
        <v>3082</v>
      </c>
      <c r="B3083" t="s">
        <v>9709</v>
      </c>
      <c r="C3083" t="s">
        <v>6537</v>
      </c>
    </row>
    <row r="3084" spans="1:3" x14ac:dyDescent="0.2">
      <c r="A3084">
        <v>3083</v>
      </c>
      <c r="B3084" t="s">
        <v>9710</v>
      </c>
      <c r="C3084" t="s">
        <v>6537</v>
      </c>
    </row>
    <row r="3085" spans="1:3" x14ac:dyDescent="0.2">
      <c r="A3085">
        <v>3084</v>
      </c>
      <c r="B3085" t="s">
        <v>9711</v>
      </c>
      <c r="C3085" t="s">
        <v>6537</v>
      </c>
    </row>
    <row r="3086" spans="1:3" x14ac:dyDescent="0.2">
      <c r="A3086">
        <v>3085</v>
      </c>
      <c r="B3086" t="s">
        <v>9712</v>
      </c>
      <c r="C3086" t="s">
        <v>6537</v>
      </c>
    </row>
    <row r="3087" spans="1:3" x14ac:dyDescent="0.2">
      <c r="A3087">
        <v>3086</v>
      </c>
      <c r="B3087" t="s">
        <v>9713</v>
      </c>
      <c r="C3087" t="s">
        <v>6537</v>
      </c>
    </row>
    <row r="3088" spans="1:3" x14ac:dyDescent="0.2">
      <c r="A3088">
        <v>3087</v>
      </c>
      <c r="B3088" t="s">
        <v>9714</v>
      </c>
      <c r="C3088" t="s">
        <v>6537</v>
      </c>
    </row>
    <row r="3089" spans="1:3" x14ac:dyDescent="0.2">
      <c r="A3089">
        <v>3088</v>
      </c>
      <c r="B3089" t="s">
        <v>9715</v>
      </c>
      <c r="C3089" t="s">
        <v>6537</v>
      </c>
    </row>
    <row r="3090" spans="1:3" x14ac:dyDescent="0.2">
      <c r="A3090">
        <v>3089</v>
      </c>
      <c r="B3090" t="s">
        <v>9716</v>
      </c>
      <c r="C3090" t="s">
        <v>6537</v>
      </c>
    </row>
    <row r="3091" spans="1:3" x14ac:dyDescent="0.2">
      <c r="A3091">
        <v>3090</v>
      </c>
      <c r="B3091" t="s">
        <v>5595</v>
      </c>
      <c r="C3091" t="s">
        <v>6537</v>
      </c>
    </row>
    <row r="3092" spans="1:3" x14ac:dyDescent="0.2">
      <c r="A3092">
        <v>3091</v>
      </c>
      <c r="B3092" t="s">
        <v>9717</v>
      </c>
      <c r="C3092" t="s">
        <v>6537</v>
      </c>
    </row>
    <row r="3093" spans="1:3" x14ac:dyDescent="0.2">
      <c r="A3093">
        <v>3092</v>
      </c>
      <c r="B3093" t="s">
        <v>9718</v>
      </c>
      <c r="C3093" t="s">
        <v>6537</v>
      </c>
    </row>
    <row r="3094" spans="1:3" x14ac:dyDescent="0.2">
      <c r="A3094">
        <v>3093</v>
      </c>
      <c r="B3094" t="s">
        <v>9719</v>
      </c>
      <c r="C3094" t="s">
        <v>6537</v>
      </c>
    </row>
    <row r="3095" spans="1:3" x14ac:dyDescent="0.2">
      <c r="A3095">
        <v>3094</v>
      </c>
      <c r="B3095" t="s">
        <v>9720</v>
      </c>
      <c r="C3095" t="s">
        <v>6537</v>
      </c>
    </row>
    <row r="3096" spans="1:3" x14ac:dyDescent="0.2">
      <c r="A3096">
        <v>3095</v>
      </c>
      <c r="B3096" t="s">
        <v>9721</v>
      </c>
      <c r="C3096" t="s">
        <v>6537</v>
      </c>
    </row>
    <row r="3097" spans="1:3" x14ac:dyDescent="0.2">
      <c r="A3097">
        <v>3096</v>
      </c>
      <c r="B3097" t="s">
        <v>9722</v>
      </c>
      <c r="C3097" t="s">
        <v>6537</v>
      </c>
    </row>
    <row r="3098" spans="1:3" x14ac:dyDescent="0.2">
      <c r="A3098">
        <v>3097</v>
      </c>
      <c r="B3098" t="s">
        <v>9723</v>
      </c>
      <c r="C3098" t="s">
        <v>6537</v>
      </c>
    </row>
    <row r="3099" spans="1:3" x14ac:dyDescent="0.2">
      <c r="A3099">
        <v>3098</v>
      </c>
      <c r="B3099" t="s">
        <v>9724</v>
      </c>
      <c r="C3099" t="s">
        <v>6537</v>
      </c>
    </row>
    <row r="3100" spans="1:3" x14ac:dyDescent="0.2">
      <c r="A3100">
        <v>3099</v>
      </c>
      <c r="B3100" t="s">
        <v>9725</v>
      </c>
      <c r="C3100" t="s">
        <v>6537</v>
      </c>
    </row>
    <row r="3101" spans="1:3" x14ac:dyDescent="0.2">
      <c r="A3101">
        <v>3100</v>
      </c>
      <c r="B3101" t="s">
        <v>9726</v>
      </c>
      <c r="C3101" t="s">
        <v>6537</v>
      </c>
    </row>
    <row r="3102" spans="1:3" x14ac:dyDescent="0.2">
      <c r="A3102">
        <v>3101</v>
      </c>
      <c r="B3102" t="s">
        <v>9727</v>
      </c>
      <c r="C3102" t="s">
        <v>6537</v>
      </c>
    </row>
    <row r="3103" spans="1:3" x14ac:dyDescent="0.2">
      <c r="A3103">
        <v>3102</v>
      </c>
      <c r="B3103" t="s">
        <v>9728</v>
      </c>
      <c r="C3103" t="s">
        <v>6537</v>
      </c>
    </row>
    <row r="3104" spans="1:3" x14ac:dyDescent="0.2">
      <c r="A3104">
        <v>3103</v>
      </c>
      <c r="B3104" t="s">
        <v>9729</v>
      </c>
      <c r="C3104" t="s">
        <v>6537</v>
      </c>
    </row>
    <row r="3105" spans="1:3" x14ac:dyDescent="0.2">
      <c r="A3105">
        <v>3104</v>
      </c>
      <c r="B3105" t="s">
        <v>9730</v>
      </c>
      <c r="C3105" t="s">
        <v>6537</v>
      </c>
    </row>
    <row r="3106" spans="1:3" x14ac:dyDescent="0.2">
      <c r="A3106">
        <v>3105</v>
      </c>
      <c r="B3106" t="s">
        <v>9731</v>
      </c>
      <c r="C3106" t="s">
        <v>6537</v>
      </c>
    </row>
    <row r="3107" spans="1:3" x14ac:dyDescent="0.2">
      <c r="A3107">
        <v>3106</v>
      </c>
      <c r="B3107" t="s">
        <v>9732</v>
      </c>
      <c r="C3107" t="s">
        <v>6537</v>
      </c>
    </row>
    <row r="3108" spans="1:3" x14ac:dyDescent="0.2">
      <c r="A3108">
        <v>3107</v>
      </c>
      <c r="B3108" t="s">
        <v>9733</v>
      </c>
      <c r="C3108" t="s">
        <v>6537</v>
      </c>
    </row>
    <row r="3109" spans="1:3" x14ac:dyDescent="0.2">
      <c r="A3109">
        <v>3108</v>
      </c>
      <c r="B3109" t="s">
        <v>9734</v>
      </c>
      <c r="C3109" t="s">
        <v>6537</v>
      </c>
    </row>
    <row r="3110" spans="1:3" x14ac:dyDescent="0.2">
      <c r="A3110">
        <v>3109</v>
      </c>
      <c r="B3110" t="s">
        <v>9735</v>
      </c>
      <c r="C3110" t="s">
        <v>6537</v>
      </c>
    </row>
    <row r="3111" spans="1:3" x14ac:dyDescent="0.2">
      <c r="A3111">
        <v>3110</v>
      </c>
      <c r="B3111" t="s">
        <v>9736</v>
      </c>
      <c r="C3111" t="s">
        <v>7024</v>
      </c>
    </row>
    <row r="3112" spans="1:3" x14ac:dyDescent="0.2">
      <c r="A3112">
        <v>3111</v>
      </c>
      <c r="B3112" t="s">
        <v>9737</v>
      </c>
      <c r="C3112" t="s">
        <v>6537</v>
      </c>
    </row>
    <row r="3113" spans="1:3" x14ac:dyDescent="0.2">
      <c r="A3113">
        <v>3112</v>
      </c>
      <c r="B3113" t="s">
        <v>9738</v>
      </c>
      <c r="C3113" t="s">
        <v>6537</v>
      </c>
    </row>
    <row r="3114" spans="1:3" x14ac:dyDescent="0.2">
      <c r="A3114">
        <v>3113</v>
      </c>
      <c r="B3114" t="s">
        <v>9739</v>
      </c>
      <c r="C3114" t="s">
        <v>6537</v>
      </c>
    </row>
    <row r="3115" spans="1:3" x14ac:dyDescent="0.2">
      <c r="A3115">
        <v>3114</v>
      </c>
      <c r="B3115" t="s">
        <v>9740</v>
      </c>
      <c r="C3115" t="s">
        <v>6537</v>
      </c>
    </row>
    <row r="3116" spans="1:3" x14ac:dyDescent="0.2">
      <c r="A3116">
        <v>3115</v>
      </c>
      <c r="B3116" t="s">
        <v>9741</v>
      </c>
      <c r="C3116" t="s">
        <v>6537</v>
      </c>
    </row>
    <row r="3117" spans="1:3" x14ac:dyDescent="0.2">
      <c r="A3117">
        <v>3116</v>
      </c>
      <c r="B3117" t="s">
        <v>9742</v>
      </c>
      <c r="C3117" t="s">
        <v>6537</v>
      </c>
    </row>
    <row r="3118" spans="1:3" x14ac:dyDescent="0.2">
      <c r="A3118">
        <v>3117</v>
      </c>
      <c r="B3118" t="s">
        <v>9743</v>
      </c>
      <c r="C3118" t="s">
        <v>6537</v>
      </c>
    </row>
    <row r="3119" spans="1:3" x14ac:dyDescent="0.2">
      <c r="A3119">
        <v>3118</v>
      </c>
      <c r="B3119" t="s">
        <v>9744</v>
      </c>
      <c r="C3119" t="s">
        <v>6537</v>
      </c>
    </row>
    <row r="3120" spans="1:3" x14ac:dyDescent="0.2">
      <c r="A3120">
        <v>3119</v>
      </c>
      <c r="B3120" t="s">
        <v>9745</v>
      </c>
      <c r="C3120" t="s">
        <v>6537</v>
      </c>
    </row>
    <row r="3121" spans="1:3" x14ac:dyDescent="0.2">
      <c r="A3121">
        <v>3120</v>
      </c>
      <c r="B3121" t="s">
        <v>9746</v>
      </c>
      <c r="C3121" t="s">
        <v>6537</v>
      </c>
    </row>
    <row r="3122" spans="1:3" x14ac:dyDescent="0.2">
      <c r="A3122">
        <v>3121</v>
      </c>
      <c r="B3122" t="s">
        <v>9747</v>
      </c>
      <c r="C3122" t="s">
        <v>6537</v>
      </c>
    </row>
    <row r="3123" spans="1:3" x14ac:dyDescent="0.2">
      <c r="A3123">
        <v>3122</v>
      </c>
      <c r="B3123" t="s">
        <v>9748</v>
      </c>
      <c r="C3123" t="s">
        <v>6537</v>
      </c>
    </row>
    <row r="3124" spans="1:3" x14ac:dyDescent="0.2">
      <c r="A3124">
        <v>3123</v>
      </c>
      <c r="B3124" t="s">
        <v>9749</v>
      </c>
      <c r="C3124" t="s">
        <v>6537</v>
      </c>
    </row>
    <row r="3125" spans="1:3" x14ac:dyDescent="0.2">
      <c r="A3125">
        <v>3124</v>
      </c>
      <c r="B3125" t="s">
        <v>9750</v>
      </c>
      <c r="C3125" t="s">
        <v>6537</v>
      </c>
    </row>
    <row r="3126" spans="1:3" x14ac:dyDescent="0.2">
      <c r="A3126">
        <v>3125</v>
      </c>
      <c r="B3126" t="s">
        <v>9751</v>
      </c>
      <c r="C3126" t="s">
        <v>6537</v>
      </c>
    </row>
    <row r="3127" spans="1:3" x14ac:dyDescent="0.2">
      <c r="A3127">
        <v>3126</v>
      </c>
      <c r="B3127" t="s">
        <v>9751</v>
      </c>
      <c r="C3127" t="s">
        <v>9752</v>
      </c>
    </row>
    <row r="3128" spans="1:3" x14ac:dyDescent="0.2">
      <c r="A3128">
        <v>3127</v>
      </c>
      <c r="B3128" t="s">
        <v>9753</v>
      </c>
      <c r="C3128" t="s">
        <v>9754</v>
      </c>
    </row>
    <row r="3129" spans="1:3" x14ac:dyDescent="0.2">
      <c r="A3129">
        <v>3128</v>
      </c>
      <c r="B3129" t="s">
        <v>9755</v>
      </c>
      <c r="C3129" t="s">
        <v>6537</v>
      </c>
    </row>
    <row r="3130" spans="1:3" x14ac:dyDescent="0.2">
      <c r="A3130">
        <v>3129</v>
      </c>
      <c r="B3130" t="s">
        <v>9756</v>
      </c>
      <c r="C3130" t="s">
        <v>6537</v>
      </c>
    </row>
    <row r="3131" spans="1:3" x14ac:dyDescent="0.2">
      <c r="A3131">
        <v>3130</v>
      </c>
      <c r="B3131" t="s">
        <v>9757</v>
      </c>
      <c r="C3131" t="s">
        <v>6537</v>
      </c>
    </row>
    <row r="3132" spans="1:3" x14ac:dyDescent="0.2">
      <c r="A3132">
        <v>3131</v>
      </c>
      <c r="B3132" t="s">
        <v>9758</v>
      </c>
      <c r="C3132" t="s">
        <v>6537</v>
      </c>
    </row>
    <row r="3133" spans="1:3" x14ac:dyDescent="0.2">
      <c r="A3133">
        <v>3132</v>
      </c>
      <c r="B3133" t="s">
        <v>9759</v>
      </c>
      <c r="C3133" t="s">
        <v>6537</v>
      </c>
    </row>
    <row r="3134" spans="1:3" x14ac:dyDescent="0.2">
      <c r="A3134">
        <v>3133</v>
      </c>
      <c r="B3134" t="s">
        <v>9760</v>
      </c>
      <c r="C3134" t="s">
        <v>6537</v>
      </c>
    </row>
    <row r="3135" spans="1:3" x14ac:dyDescent="0.2">
      <c r="A3135">
        <v>3134</v>
      </c>
      <c r="B3135" t="s">
        <v>9761</v>
      </c>
      <c r="C3135" t="s">
        <v>6537</v>
      </c>
    </row>
    <row r="3136" spans="1:3" x14ac:dyDescent="0.2">
      <c r="A3136">
        <v>3135</v>
      </c>
      <c r="B3136" t="s">
        <v>9762</v>
      </c>
      <c r="C3136" t="s">
        <v>6537</v>
      </c>
    </row>
    <row r="3137" spans="1:3" x14ac:dyDescent="0.2">
      <c r="A3137">
        <v>3136</v>
      </c>
      <c r="B3137" t="s">
        <v>9763</v>
      </c>
      <c r="C3137" t="s">
        <v>6537</v>
      </c>
    </row>
    <row r="3138" spans="1:3" x14ac:dyDescent="0.2">
      <c r="A3138">
        <v>3137</v>
      </c>
      <c r="B3138" t="s">
        <v>9764</v>
      </c>
      <c r="C3138" t="s">
        <v>6537</v>
      </c>
    </row>
    <row r="3139" spans="1:3" x14ac:dyDescent="0.2">
      <c r="A3139">
        <v>3138</v>
      </c>
      <c r="B3139" t="s">
        <v>9765</v>
      </c>
      <c r="C3139" t="s">
        <v>6537</v>
      </c>
    </row>
    <row r="3140" spans="1:3" x14ac:dyDescent="0.2">
      <c r="A3140">
        <v>3139</v>
      </c>
      <c r="B3140" t="s">
        <v>9766</v>
      </c>
      <c r="C3140" t="s">
        <v>6537</v>
      </c>
    </row>
    <row r="3141" spans="1:3" x14ac:dyDescent="0.2">
      <c r="A3141">
        <v>3140</v>
      </c>
      <c r="B3141" t="s">
        <v>9767</v>
      </c>
      <c r="C3141" t="s">
        <v>6537</v>
      </c>
    </row>
    <row r="3142" spans="1:3" x14ac:dyDescent="0.2">
      <c r="A3142">
        <v>3141</v>
      </c>
      <c r="B3142" t="s">
        <v>9768</v>
      </c>
      <c r="C3142" t="s">
        <v>6537</v>
      </c>
    </row>
    <row r="3143" spans="1:3" x14ac:dyDescent="0.2">
      <c r="A3143">
        <v>3142</v>
      </c>
      <c r="B3143" t="s">
        <v>9769</v>
      </c>
      <c r="C3143" t="s">
        <v>6537</v>
      </c>
    </row>
    <row r="3144" spans="1:3" x14ac:dyDescent="0.2">
      <c r="A3144">
        <v>3143</v>
      </c>
      <c r="B3144" t="s">
        <v>9770</v>
      </c>
      <c r="C3144" t="s">
        <v>6537</v>
      </c>
    </row>
    <row r="3145" spans="1:3" x14ac:dyDescent="0.2">
      <c r="A3145">
        <v>3144</v>
      </c>
      <c r="B3145" t="s">
        <v>9771</v>
      </c>
      <c r="C3145" t="s">
        <v>6537</v>
      </c>
    </row>
    <row r="3146" spans="1:3" x14ac:dyDescent="0.2">
      <c r="A3146">
        <v>3145</v>
      </c>
      <c r="B3146" t="s">
        <v>9772</v>
      </c>
      <c r="C3146" t="s">
        <v>6537</v>
      </c>
    </row>
    <row r="3147" spans="1:3" x14ac:dyDescent="0.2">
      <c r="A3147">
        <v>3146</v>
      </c>
      <c r="B3147" t="s">
        <v>9773</v>
      </c>
      <c r="C3147" t="s">
        <v>6537</v>
      </c>
    </row>
    <row r="3148" spans="1:3" x14ac:dyDescent="0.2">
      <c r="A3148">
        <v>3147</v>
      </c>
      <c r="B3148" t="s">
        <v>9774</v>
      </c>
      <c r="C3148" t="s">
        <v>6537</v>
      </c>
    </row>
    <row r="3149" spans="1:3" x14ac:dyDescent="0.2">
      <c r="A3149">
        <v>3148</v>
      </c>
      <c r="B3149" t="s">
        <v>9775</v>
      </c>
      <c r="C3149" t="s">
        <v>6537</v>
      </c>
    </row>
    <row r="3150" spans="1:3" x14ac:dyDescent="0.2">
      <c r="A3150">
        <v>3149</v>
      </c>
      <c r="B3150" t="s">
        <v>9776</v>
      </c>
      <c r="C3150" t="s">
        <v>6537</v>
      </c>
    </row>
    <row r="3151" spans="1:3" x14ac:dyDescent="0.2">
      <c r="A3151">
        <v>3150</v>
      </c>
      <c r="B3151" t="s">
        <v>9777</v>
      </c>
      <c r="C3151" t="s">
        <v>6537</v>
      </c>
    </row>
    <row r="3152" spans="1:3" x14ac:dyDescent="0.2">
      <c r="A3152">
        <v>3151</v>
      </c>
      <c r="B3152" t="s">
        <v>9778</v>
      </c>
      <c r="C3152" t="s">
        <v>6537</v>
      </c>
    </row>
    <row r="3153" spans="1:3" x14ac:dyDescent="0.2">
      <c r="A3153">
        <v>3152</v>
      </c>
      <c r="B3153" t="s">
        <v>9779</v>
      </c>
      <c r="C3153" t="s">
        <v>6537</v>
      </c>
    </row>
    <row r="3154" spans="1:3" x14ac:dyDescent="0.2">
      <c r="A3154">
        <v>3153</v>
      </c>
      <c r="B3154" t="s">
        <v>9780</v>
      </c>
      <c r="C3154" t="s">
        <v>6537</v>
      </c>
    </row>
    <row r="3155" spans="1:3" x14ac:dyDescent="0.2">
      <c r="A3155">
        <v>3154</v>
      </c>
      <c r="B3155" t="s">
        <v>9781</v>
      </c>
      <c r="C3155" t="s">
        <v>6537</v>
      </c>
    </row>
    <row r="3156" spans="1:3" x14ac:dyDescent="0.2">
      <c r="A3156">
        <v>3155</v>
      </c>
      <c r="B3156" t="s">
        <v>9782</v>
      </c>
      <c r="C3156" t="s">
        <v>6537</v>
      </c>
    </row>
    <row r="3157" spans="1:3" x14ac:dyDescent="0.2">
      <c r="A3157">
        <v>3156</v>
      </c>
      <c r="B3157" t="s">
        <v>9783</v>
      </c>
      <c r="C3157" t="s">
        <v>6537</v>
      </c>
    </row>
    <row r="3158" spans="1:3" x14ac:dyDescent="0.2">
      <c r="A3158">
        <v>3157</v>
      </c>
      <c r="B3158" t="s">
        <v>9784</v>
      </c>
      <c r="C3158" t="s">
        <v>6537</v>
      </c>
    </row>
    <row r="3159" spans="1:3" x14ac:dyDescent="0.2">
      <c r="A3159">
        <v>3158</v>
      </c>
      <c r="B3159" t="s">
        <v>9785</v>
      </c>
      <c r="C3159" t="s">
        <v>6537</v>
      </c>
    </row>
    <row r="3160" spans="1:3" x14ac:dyDescent="0.2">
      <c r="A3160">
        <v>3159</v>
      </c>
      <c r="B3160" t="s">
        <v>9786</v>
      </c>
      <c r="C3160" t="s">
        <v>6537</v>
      </c>
    </row>
    <row r="3161" spans="1:3" x14ac:dyDescent="0.2">
      <c r="A3161">
        <v>3160</v>
      </c>
      <c r="B3161" t="s">
        <v>9787</v>
      </c>
      <c r="C3161" t="s">
        <v>6537</v>
      </c>
    </row>
    <row r="3162" spans="1:3" x14ac:dyDescent="0.2">
      <c r="A3162">
        <v>3161</v>
      </c>
      <c r="B3162" t="s">
        <v>9788</v>
      </c>
      <c r="C3162" t="s">
        <v>6537</v>
      </c>
    </row>
    <row r="3163" spans="1:3" x14ac:dyDescent="0.2">
      <c r="A3163">
        <v>3162</v>
      </c>
      <c r="B3163" t="s">
        <v>9789</v>
      </c>
      <c r="C3163" t="s">
        <v>6537</v>
      </c>
    </row>
    <row r="3164" spans="1:3" x14ac:dyDescent="0.2">
      <c r="A3164">
        <v>3163</v>
      </c>
      <c r="B3164" t="s">
        <v>9790</v>
      </c>
      <c r="C3164" t="s">
        <v>6537</v>
      </c>
    </row>
    <row r="3165" spans="1:3" x14ac:dyDescent="0.2">
      <c r="A3165">
        <v>3164</v>
      </c>
      <c r="B3165" t="s">
        <v>9791</v>
      </c>
      <c r="C3165" t="s">
        <v>6537</v>
      </c>
    </row>
    <row r="3166" spans="1:3" x14ac:dyDescent="0.2">
      <c r="A3166">
        <v>3165</v>
      </c>
      <c r="B3166" t="s">
        <v>9792</v>
      </c>
      <c r="C3166" t="s">
        <v>6537</v>
      </c>
    </row>
    <row r="3167" spans="1:3" x14ac:dyDescent="0.2">
      <c r="A3167">
        <v>3166</v>
      </c>
      <c r="B3167" t="s">
        <v>9793</v>
      </c>
      <c r="C3167" t="s">
        <v>6537</v>
      </c>
    </row>
    <row r="3168" spans="1:3" x14ac:dyDescent="0.2">
      <c r="A3168">
        <v>3167</v>
      </c>
      <c r="B3168" t="s">
        <v>9794</v>
      </c>
      <c r="C3168" t="s">
        <v>6537</v>
      </c>
    </row>
    <row r="3169" spans="1:3" x14ac:dyDescent="0.2">
      <c r="A3169">
        <v>3168</v>
      </c>
      <c r="B3169" t="s">
        <v>9795</v>
      </c>
      <c r="C3169" t="s">
        <v>6537</v>
      </c>
    </row>
    <row r="3170" spans="1:3" x14ac:dyDescent="0.2">
      <c r="A3170">
        <v>3169</v>
      </c>
      <c r="B3170" t="s">
        <v>9796</v>
      </c>
      <c r="C3170" t="s">
        <v>6537</v>
      </c>
    </row>
    <row r="3171" spans="1:3" x14ac:dyDescent="0.2">
      <c r="A3171">
        <v>3170</v>
      </c>
      <c r="B3171" t="s">
        <v>5836</v>
      </c>
      <c r="C3171" t="s">
        <v>6537</v>
      </c>
    </row>
    <row r="3172" spans="1:3" x14ac:dyDescent="0.2">
      <c r="A3172">
        <v>3171</v>
      </c>
      <c r="B3172" t="s">
        <v>9797</v>
      </c>
      <c r="C3172" t="s">
        <v>6537</v>
      </c>
    </row>
    <row r="3173" spans="1:3" x14ac:dyDescent="0.2">
      <c r="A3173">
        <v>3172</v>
      </c>
      <c r="B3173" t="s">
        <v>9798</v>
      </c>
      <c r="C3173" t="s">
        <v>6537</v>
      </c>
    </row>
    <row r="3174" spans="1:3" x14ac:dyDescent="0.2">
      <c r="A3174">
        <v>3173</v>
      </c>
      <c r="B3174" t="s">
        <v>9799</v>
      </c>
      <c r="C3174" t="s">
        <v>6537</v>
      </c>
    </row>
    <row r="3175" spans="1:3" x14ac:dyDescent="0.2">
      <c r="A3175">
        <v>3174</v>
      </c>
      <c r="B3175" t="s">
        <v>9800</v>
      </c>
      <c r="C3175" t="s">
        <v>9801</v>
      </c>
    </row>
    <row r="3176" spans="1:3" x14ac:dyDescent="0.2">
      <c r="A3176">
        <v>3175</v>
      </c>
      <c r="B3176" t="s">
        <v>9802</v>
      </c>
      <c r="C3176" t="s">
        <v>6537</v>
      </c>
    </row>
    <row r="3177" spans="1:3" x14ac:dyDescent="0.2">
      <c r="A3177">
        <v>3176</v>
      </c>
      <c r="B3177" t="s">
        <v>9803</v>
      </c>
      <c r="C3177" t="s">
        <v>6537</v>
      </c>
    </row>
    <row r="3178" spans="1:3" x14ac:dyDescent="0.2">
      <c r="A3178">
        <v>3177</v>
      </c>
      <c r="B3178" t="s">
        <v>9804</v>
      </c>
      <c r="C3178" t="s">
        <v>9805</v>
      </c>
    </row>
    <row r="3179" spans="1:3" x14ac:dyDescent="0.2">
      <c r="A3179">
        <v>3178</v>
      </c>
      <c r="B3179" t="s">
        <v>9806</v>
      </c>
      <c r="C3179" t="s">
        <v>6537</v>
      </c>
    </row>
    <row r="3180" spans="1:3" x14ac:dyDescent="0.2">
      <c r="A3180">
        <v>3179</v>
      </c>
      <c r="B3180" t="s">
        <v>9807</v>
      </c>
      <c r="C3180" t="s">
        <v>6537</v>
      </c>
    </row>
    <row r="3181" spans="1:3" x14ac:dyDescent="0.2">
      <c r="A3181">
        <v>3180</v>
      </c>
      <c r="B3181" t="s">
        <v>9808</v>
      </c>
      <c r="C3181" t="s">
        <v>6537</v>
      </c>
    </row>
    <row r="3182" spans="1:3" x14ac:dyDescent="0.2">
      <c r="A3182">
        <v>3181</v>
      </c>
      <c r="B3182" t="s">
        <v>9809</v>
      </c>
      <c r="C3182" t="s">
        <v>6537</v>
      </c>
    </row>
    <row r="3183" spans="1:3" x14ac:dyDescent="0.2">
      <c r="A3183">
        <v>3182</v>
      </c>
      <c r="B3183" t="s">
        <v>9810</v>
      </c>
      <c r="C3183" t="s">
        <v>6537</v>
      </c>
    </row>
    <row r="3184" spans="1:3" x14ac:dyDescent="0.2">
      <c r="A3184">
        <v>3183</v>
      </c>
      <c r="B3184" t="s">
        <v>9811</v>
      </c>
      <c r="C3184" t="s">
        <v>6537</v>
      </c>
    </row>
    <row r="3185" spans="1:3" x14ac:dyDescent="0.2">
      <c r="A3185">
        <v>3184</v>
      </c>
      <c r="B3185" t="s">
        <v>9812</v>
      </c>
      <c r="C3185" t="s">
        <v>9813</v>
      </c>
    </row>
    <row r="3186" spans="1:3" x14ac:dyDescent="0.2">
      <c r="A3186">
        <v>3185</v>
      </c>
      <c r="B3186" t="s">
        <v>9812</v>
      </c>
      <c r="C3186" t="s">
        <v>9814</v>
      </c>
    </row>
    <row r="3187" spans="1:3" x14ac:dyDescent="0.2">
      <c r="A3187">
        <v>3186</v>
      </c>
      <c r="B3187" t="s">
        <v>9812</v>
      </c>
      <c r="C3187" t="s">
        <v>9815</v>
      </c>
    </row>
    <row r="3188" spans="1:3" x14ac:dyDescent="0.2">
      <c r="A3188">
        <v>3187</v>
      </c>
      <c r="B3188" t="s">
        <v>9812</v>
      </c>
      <c r="C3188" t="s">
        <v>7047</v>
      </c>
    </row>
    <row r="3189" spans="1:3" x14ac:dyDescent="0.2">
      <c r="A3189">
        <v>3188</v>
      </c>
      <c r="B3189" t="s">
        <v>9812</v>
      </c>
      <c r="C3189" t="s">
        <v>9816</v>
      </c>
    </row>
    <row r="3190" spans="1:3" x14ac:dyDescent="0.2">
      <c r="A3190">
        <v>3189</v>
      </c>
      <c r="B3190" t="s">
        <v>9817</v>
      </c>
      <c r="C3190" t="s">
        <v>6537</v>
      </c>
    </row>
    <row r="3191" spans="1:3" x14ac:dyDescent="0.2">
      <c r="A3191">
        <v>3190</v>
      </c>
      <c r="B3191" t="s">
        <v>9818</v>
      </c>
      <c r="C3191" t="s">
        <v>6537</v>
      </c>
    </row>
    <row r="3192" spans="1:3" x14ac:dyDescent="0.2">
      <c r="A3192">
        <v>3191</v>
      </c>
      <c r="B3192" t="s">
        <v>9819</v>
      </c>
      <c r="C3192" t="s">
        <v>6537</v>
      </c>
    </row>
    <row r="3193" spans="1:3" x14ac:dyDescent="0.2">
      <c r="A3193">
        <v>3192</v>
      </c>
      <c r="B3193" t="s">
        <v>9820</v>
      </c>
      <c r="C3193" t="s">
        <v>6537</v>
      </c>
    </row>
    <row r="3194" spans="1:3" x14ac:dyDescent="0.2">
      <c r="A3194">
        <v>3193</v>
      </c>
      <c r="B3194" t="s">
        <v>9821</v>
      </c>
      <c r="C3194" t="s">
        <v>6537</v>
      </c>
    </row>
    <row r="3195" spans="1:3" x14ac:dyDescent="0.2">
      <c r="A3195">
        <v>3194</v>
      </c>
      <c r="B3195" t="s">
        <v>9822</v>
      </c>
      <c r="C3195" t="s">
        <v>6537</v>
      </c>
    </row>
    <row r="3196" spans="1:3" x14ac:dyDescent="0.2">
      <c r="A3196">
        <v>3195</v>
      </c>
      <c r="B3196" t="s">
        <v>9823</v>
      </c>
      <c r="C3196" t="s">
        <v>6537</v>
      </c>
    </row>
    <row r="3197" spans="1:3" x14ac:dyDescent="0.2">
      <c r="A3197">
        <v>3196</v>
      </c>
      <c r="B3197" t="s">
        <v>9824</v>
      </c>
      <c r="C3197" t="s">
        <v>6537</v>
      </c>
    </row>
    <row r="3198" spans="1:3" x14ac:dyDescent="0.2">
      <c r="A3198">
        <v>3197</v>
      </c>
      <c r="B3198" t="s">
        <v>9825</v>
      </c>
      <c r="C3198" t="s">
        <v>6537</v>
      </c>
    </row>
    <row r="3199" spans="1:3" x14ac:dyDescent="0.2">
      <c r="A3199">
        <v>3198</v>
      </c>
      <c r="B3199" t="s">
        <v>9826</v>
      </c>
      <c r="C3199" t="s">
        <v>6537</v>
      </c>
    </row>
    <row r="3200" spans="1:3" x14ac:dyDescent="0.2">
      <c r="A3200">
        <v>3199</v>
      </c>
      <c r="B3200" t="s">
        <v>9827</v>
      </c>
      <c r="C3200" t="s">
        <v>6537</v>
      </c>
    </row>
    <row r="3201" spans="1:3" x14ac:dyDescent="0.2">
      <c r="A3201">
        <v>3200</v>
      </c>
      <c r="B3201" t="s">
        <v>9828</v>
      </c>
      <c r="C3201" t="s">
        <v>6537</v>
      </c>
    </row>
    <row r="3202" spans="1:3" x14ac:dyDescent="0.2">
      <c r="A3202">
        <v>3201</v>
      </c>
      <c r="B3202" t="s">
        <v>9829</v>
      </c>
      <c r="C3202" t="s">
        <v>6537</v>
      </c>
    </row>
    <row r="3203" spans="1:3" x14ac:dyDescent="0.2">
      <c r="A3203">
        <v>3202</v>
      </c>
      <c r="B3203" t="s">
        <v>9830</v>
      </c>
      <c r="C3203" t="s">
        <v>6537</v>
      </c>
    </row>
    <row r="3204" spans="1:3" x14ac:dyDescent="0.2">
      <c r="A3204">
        <v>3203</v>
      </c>
      <c r="B3204" t="s">
        <v>9831</v>
      </c>
      <c r="C3204" t="s">
        <v>6537</v>
      </c>
    </row>
    <row r="3205" spans="1:3" x14ac:dyDescent="0.2">
      <c r="A3205">
        <v>3204</v>
      </c>
      <c r="B3205" t="s">
        <v>9832</v>
      </c>
      <c r="C3205" t="s">
        <v>6537</v>
      </c>
    </row>
    <row r="3206" spans="1:3" x14ac:dyDescent="0.2">
      <c r="A3206">
        <v>3205</v>
      </c>
      <c r="B3206" t="s">
        <v>9833</v>
      </c>
      <c r="C3206" t="s">
        <v>6537</v>
      </c>
    </row>
    <row r="3207" spans="1:3" x14ac:dyDescent="0.2">
      <c r="A3207">
        <v>3206</v>
      </c>
      <c r="B3207" t="s">
        <v>9834</v>
      </c>
      <c r="C3207" t="s">
        <v>6537</v>
      </c>
    </row>
    <row r="3208" spans="1:3" x14ac:dyDescent="0.2">
      <c r="A3208">
        <v>3207</v>
      </c>
      <c r="B3208" t="s">
        <v>9835</v>
      </c>
      <c r="C3208" t="s">
        <v>6537</v>
      </c>
    </row>
    <row r="3209" spans="1:3" x14ac:dyDescent="0.2">
      <c r="A3209">
        <v>3208</v>
      </c>
      <c r="B3209" t="s">
        <v>9836</v>
      </c>
      <c r="C3209" t="s">
        <v>6537</v>
      </c>
    </row>
    <row r="3210" spans="1:3" x14ac:dyDescent="0.2">
      <c r="A3210">
        <v>3209</v>
      </c>
      <c r="B3210" t="s">
        <v>9837</v>
      </c>
      <c r="C3210" t="s">
        <v>6537</v>
      </c>
    </row>
    <row r="3211" spans="1:3" x14ac:dyDescent="0.2">
      <c r="A3211">
        <v>3210</v>
      </c>
      <c r="B3211" t="s">
        <v>9838</v>
      </c>
      <c r="C3211" t="s">
        <v>6537</v>
      </c>
    </row>
    <row r="3212" spans="1:3" x14ac:dyDescent="0.2">
      <c r="A3212">
        <v>3211</v>
      </c>
      <c r="B3212" t="s">
        <v>9839</v>
      </c>
      <c r="C3212" t="s">
        <v>6537</v>
      </c>
    </row>
    <row r="3213" spans="1:3" x14ac:dyDescent="0.2">
      <c r="A3213">
        <v>3212</v>
      </c>
      <c r="B3213" t="s">
        <v>9840</v>
      </c>
      <c r="C3213" t="s">
        <v>6537</v>
      </c>
    </row>
    <row r="3214" spans="1:3" x14ac:dyDescent="0.2">
      <c r="A3214">
        <v>3213</v>
      </c>
      <c r="B3214" t="s">
        <v>9841</v>
      </c>
      <c r="C3214" t="s">
        <v>9842</v>
      </c>
    </row>
    <row r="3215" spans="1:3" x14ac:dyDescent="0.2">
      <c r="A3215">
        <v>3214</v>
      </c>
      <c r="B3215" t="s">
        <v>9843</v>
      </c>
      <c r="C3215" t="s">
        <v>6537</v>
      </c>
    </row>
    <row r="3216" spans="1:3" x14ac:dyDescent="0.2">
      <c r="A3216">
        <v>3215</v>
      </c>
      <c r="B3216" t="s">
        <v>9844</v>
      </c>
      <c r="C3216" t="s">
        <v>6537</v>
      </c>
    </row>
    <row r="3217" spans="1:3" x14ac:dyDescent="0.2">
      <c r="A3217">
        <v>3216</v>
      </c>
      <c r="B3217" t="s">
        <v>9845</v>
      </c>
      <c r="C3217" t="s">
        <v>6537</v>
      </c>
    </row>
    <row r="3218" spans="1:3" x14ac:dyDescent="0.2">
      <c r="A3218">
        <v>3217</v>
      </c>
      <c r="B3218" t="s">
        <v>9846</v>
      </c>
      <c r="C3218" t="s">
        <v>6537</v>
      </c>
    </row>
    <row r="3219" spans="1:3" x14ac:dyDescent="0.2">
      <c r="A3219">
        <v>3218</v>
      </c>
      <c r="B3219" t="s">
        <v>9847</v>
      </c>
      <c r="C3219" t="s">
        <v>6923</v>
      </c>
    </row>
    <row r="3220" spans="1:3" x14ac:dyDescent="0.2">
      <c r="A3220">
        <v>3219</v>
      </c>
      <c r="B3220" t="s">
        <v>9848</v>
      </c>
      <c r="C3220" t="s">
        <v>9849</v>
      </c>
    </row>
    <row r="3221" spans="1:3" x14ac:dyDescent="0.2">
      <c r="A3221">
        <v>3220</v>
      </c>
      <c r="B3221" t="s">
        <v>9850</v>
      </c>
      <c r="C3221" t="s">
        <v>6537</v>
      </c>
    </row>
    <row r="3222" spans="1:3" x14ac:dyDescent="0.2">
      <c r="A3222">
        <v>3221</v>
      </c>
      <c r="B3222" t="s">
        <v>9851</v>
      </c>
      <c r="C3222" t="s">
        <v>6537</v>
      </c>
    </row>
    <row r="3223" spans="1:3" x14ac:dyDescent="0.2">
      <c r="A3223">
        <v>3222</v>
      </c>
      <c r="B3223" t="s">
        <v>9852</v>
      </c>
      <c r="C3223" t="s">
        <v>6537</v>
      </c>
    </row>
    <row r="3224" spans="1:3" x14ac:dyDescent="0.2">
      <c r="A3224">
        <v>3223</v>
      </c>
      <c r="B3224" t="s">
        <v>9853</v>
      </c>
      <c r="C3224" t="s">
        <v>6537</v>
      </c>
    </row>
    <row r="3225" spans="1:3" x14ac:dyDescent="0.2">
      <c r="A3225">
        <v>3224</v>
      </c>
      <c r="B3225" t="s">
        <v>9854</v>
      </c>
      <c r="C3225" t="s">
        <v>6537</v>
      </c>
    </row>
    <row r="3226" spans="1:3" x14ac:dyDescent="0.2">
      <c r="A3226">
        <v>3225</v>
      </c>
      <c r="B3226" t="s">
        <v>9855</v>
      </c>
      <c r="C3226" t="s">
        <v>6537</v>
      </c>
    </row>
    <row r="3227" spans="1:3" x14ac:dyDescent="0.2">
      <c r="A3227">
        <v>3226</v>
      </c>
      <c r="B3227" t="s">
        <v>9856</v>
      </c>
      <c r="C3227" t="s">
        <v>6537</v>
      </c>
    </row>
    <row r="3228" spans="1:3" x14ac:dyDescent="0.2">
      <c r="A3228">
        <v>3227</v>
      </c>
      <c r="B3228" t="s">
        <v>9857</v>
      </c>
      <c r="C3228" t="s">
        <v>6537</v>
      </c>
    </row>
    <row r="3229" spans="1:3" x14ac:dyDescent="0.2">
      <c r="A3229">
        <v>3228</v>
      </c>
      <c r="B3229" t="s">
        <v>9858</v>
      </c>
      <c r="C3229" t="s">
        <v>6537</v>
      </c>
    </row>
    <row r="3230" spans="1:3" x14ac:dyDescent="0.2">
      <c r="A3230">
        <v>3229</v>
      </c>
      <c r="B3230" t="s">
        <v>9859</v>
      </c>
      <c r="C3230" t="s">
        <v>6537</v>
      </c>
    </row>
    <row r="3231" spans="1:3" x14ac:dyDescent="0.2">
      <c r="A3231">
        <v>3230</v>
      </c>
      <c r="B3231" t="s">
        <v>9860</v>
      </c>
      <c r="C3231" t="s">
        <v>6537</v>
      </c>
    </row>
    <row r="3232" spans="1:3" x14ac:dyDescent="0.2">
      <c r="A3232">
        <v>3231</v>
      </c>
      <c r="B3232" t="s">
        <v>9861</v>
      </c>
      <c r="C3232" t="s">
        <v>6537</v>
      </c>
    </row>
    <row r="3233" spans="1:3" x14ac:dyDescent="0.2">
      <c r="A3233">
        <v>3232</v>
      </c>
      <c r="B3233" t="s">
        <v>9862</v>
      </c>
      <c r="C3233" t="s">
        <v>6537</v>
      </c>
    </row>
    <row r="3234" spans="1:3" x14ac:dyDescent="0.2">
      <c r="A3234">
        <v>3233</v>
      </c>
      <c r="B3234" t="s">
        <v>9863</v>
      </c>
      <c r="C3234" t="s">
        <v>6537</v>
      </c>
    </row>
    <row r="3235" spans="1:3" x14ac:dyDescent="0.2">
      <c r="A3235">
        <v>3234</v>
      </c>
      <c r="B3235" t="s">
        <v>9864</v>
      </c>
      <c r="C3235" t="s">
        <v>6537</v>
      </c>
    </row>
    <row r="3236" spans="1:3" x14ac:dyDescent="0.2">
      <c r="A3236">
        <v>3235</v>
      </c>
      <c r="B3236" t="s">
        <v>9865</v>
      </c>
      <c r="C3236" t="s">
        <v>6537</v>
      </c>
    </row>
    <row r="3237" spans="1:3" x14ac:dyDescent="0.2">
      <c r="A3237">
        <v>3236</v>
      </c>
      <c r="B3237" t="s">
        <v>9866</v>
      </c>
      <c r="C3237" t="s">
        <v>9867</v>
      </c>
    </row>
    <row r="3238" spans="1:3" x14ac:dyDescent="0.2">
      <c r="A3238">
        <v>3237</v>
      </c>
      <c r="B3238" t="s">
        <v>9866</v>
      </c>
      <c r="C3238" t="s">
        <v>9868</v>
      </c>
    </row>
    <row r="3239" spans="1:3" x14ac:dyDescent="0.2">
      <c r="A3239">
        <v>3238</v>
      </c>
      <c r="B3239" t="s">
        <v>9869</v>
      </c>
      <c r="C3239" t="s">
        <v>6537</v>
      </c>
    </row>
    <row r="3240" spans="1:3" x14ac:dyDescent="0.2">
      <c r="A3240">
        <v>3239</v>
      </c>
      <c r="B3240" t="s">
        <v>9870</v>
      </c>
      <c r="C3240" t="s">
        <v>6537</v>
      </c>
    </row>
    <row r="3241" spans="1:3" x14ac:dyDescent="0.2">
      <c r="A3241">
        <v>3240</v>
      </c>
      <c r="B3241" t="s">
        <v>9871</v>
      </c>
      <c r="C3241" t="s">
        <v>6537</v>
      </c>
    </row>
    <row r="3242" spans="1:3" x14ac:dyDescent="0.2">
      <c r="A3242">
        <v>3241</v>
      </c>
      <c r="B3242" t="s">
        <v>9872</v>
      </c>
      <c r="C3242" t="s">
        <v>9873</v>
      </c>
    </row>
    <row r="3243" spans="1:3" x14ac:dyDescent="0.2">
      <c r="A3243">
        <v>3242</v>
      </c>
      <c r="B3243" t="s">
        <v>9872</v>
      </c>
      <c r="C3243" t="s">
        <v>9868</v>
      </c>
    </row>
    <row r="3244" spans="1:3" x14ac:dyDescent="0.2">
      <c r="A3244">
        <v>3243</v>
      </c>
      <c r="B3244" t="s">
        <v>9874</v>
      </c>
      <c r="C3244" t="s">
        <v>6537</v>
      </c>
    </row>
    <row r="3245" spans="1:3" x14ac:dyDescent="0.2">
      <c r="A3245">
        <v>3244</v>
      </c>
      <c r="B3245" t="s">
        <v>9875</v>
      </c>
      <c r="C3245" t="s">
        <v>9876</v>
      </c>
    </row>
    <row r="3246" spans="1:3" x14ac:dyDescent="0.2">
      <c r="A3246">
        <v>3245</v>
      </c>
      <c r="B3246" t="s">
        <v>9877</v>
      </c>
      <c r="C3246" t="s">
        <v>9878</v>
      </c>
    </row>
    <row r="3247" spans="1:3" x14ac:dyDescent="0.2">
      <c r="A3247">
        <v>3246</v>
      </c>
      <c r="B3247" t="s">
        <v>9879</v>
      </c>
      <c r="C3247" t="s">
        <v>9880</v>
      </c>
    </row>
    <row r="3248" spans="1:3" x14ac:dyDescent="0.2">
      <c r="A3248">
        <v>3247</v>
      </c>
      <c r="B3248" t="s">
        <v>9881</v>
      </c>
      <c r="C3248" t="s">
        <v>9882</v>
      </c>
    </row>
    <row r="3249" spans="1:3" x14ac:dyDescent="0.2">
      <c r="A3249">
        <v>3248</v>
      </c>
      <c r="B3249" t="s">
        <v>9883</v>
      </c>
      <c r="C3249" t="s">
        <v>6537</v>
      </c>
    </row>
    <row r="3250" spans="1:3" x14ac:dyDescent="0.2">
      <c r="A3250">
        <v>3249</v>
      </c>
      <c r="B3250" t="s">
        <v>9884</v>
      </c>
      <c r="C3250" t="s">
        <v>6537</v>
      </c>
    </row>
    <row r="3251" spans="1:3" x14ac:dyDescent="0.2">
      <c r="A3251">
        <v>3250</v>
      </c>
      <c r="B3251" t="s">
        <v>9885</v>
      </c>
      <c r="C3251" t="s">
        <v>6537</v>
      </c>
    </row>
    <row r="3252" spans="1:3" x14ac:dyDescent="0.2">
      <c r="A3252">
        <v>3251</v>
      </c>
      <c r="B3252" t="s">
        <v>9886</v>
      </c>
      <c r="C3252" t="s">
        <v>6537</v>
      </c>
    </row>
    <row r="3253" spans="1:3" x14ac:dyDescent="0.2">
      <c r="A3253">
        <v>3252</v>
      </c>
      <c r="B3253" t="s">
        <v>9887</v>
      </c>
      <c r="C3253" t="s">
        <v>6537</v>
      </c>
    </row>
    <row r="3254" spans="1:3" x14ac:dyDescent="0.2">
      <c r="A3254">
        <v>3253</v>
      </c>
      <c r="B3254" t="s">
        <v>9888</v>
      </c>
      <c r="C3254" t="s">
        <v>6537</v>
      </c>
    </row>
    <row r="3255" spans="1:3" x14ac:dyDescent="0.2">
      <c r="A3255">
        <v>3254</v>
      </c>
      <c r="B3255" t="s">
        <v>9889</v>
      </c>
      <c r="C3255" t="s">
        <v>6537</v>
      </c>
    </row>
    <row r="3256" spans="1:3" x14ac:dyDescent="0.2">
      <c r="A3256">
        <v>3255</v>
      </c>
      <c r="B3256" t="s">
        <v>9890</v>
      </c>
      <c r="C3256" t="s">
        <v>6537</v>
      </c>
    </row>
    <row r="3257" spans="1:3" x14ac:dyDescent="0.2">
      <c r="A3257">
        <v>3256</v>
      </c>
      <c r="B3257" t="s">
        <v>9891</v>
      </c>
      <c r="C3257" t="s">
        <v>6537</v>
      </c>
    </row>
    <row r="3258" spans="1:3" x14ac:dyDescent="0.2">
      <c r="A3258">
        <v>3257</v>
      </c>
      <c r="B3258" t="s">
        <v>9892</v>
      </c>
      <c r="C3258" t="s">
        <v>6537</v>
      </c>
    </row>
    <row r="3259" spans="1:3" x14ac:dyDescent="0.2">
      <c r="A3259">
        <v>3258</v>
      </c>
      <c r="B3259" t="s">
        <v>9893</v>
      </c>
      <c r="C3259" t="s">
        <v>6537</v>
      </c>
    </row>
    <row r="3260" spans="1:3" x14ac:dyDescent="0.2">
      <c r="A3260">
        <v>3259</v>
      </c>
      <c r="B3260" t="s">
        <v>9894</v>
      </c>
      <c r="C3260" t="s">
        <v>6537</v>
      </c>
    </row>
    <row r="3261" spans="1:3" x14ac:dyDescent="0.2">
      <c r="A3261">
        <v>3260</v>
      </c>
      <c r="B3261" t="s">
        <v>9895</v>
      </c>
      <c r="C3261" t="s">
        <v>6537</v>
      </c>
    </row>
    <row r="3262" spans="1:3" x14ac:dyDescent="0.2">
      <c r="A3262">
        <v>3261</v>
      </c>
      <c r="B3262" t="s">
        <v>9896</v>
      </c>
      <c r="C3262" t="s">
        <v>6537</v>
      </c>
    </row>
    <row r="3263" spans="1:3" x14ac:dyDescent="0.2">
      <c r="A3263">
        <v>3262</v>
      </c>
      <c r="B3263" t="s">
        <v>9897</v>
      </c>
      <c r="C3263" t="s">
        <v>6537</v>
      </c>
    </row>
    <row r="3264" spans="1:3" x14ac:dyDescent="0.2">
      <c r="A3264">
        <v>3263</v>
      </c>
      <c r="B3264" t="s">
        <v>9898</v>
      </c>
      <c r="C3264" t="s">
        <v>6537</v>
      </c>
    </row>
    <row r="3265" spans="1:3" x14ac:dyDescent="0.2">
      <c r="A3265">
        <v>3264</v>
      </c>
      <c r="B3265" t="s">
        <v>9899</v>
      </c>
      <c r="C3265" t="s">
        <v>6537</v>
      </c>
    </row>
    <row r="3266" spans="1:3" x14ac:dyDescent="0.2">
      <c r="A3266">
        <v>3265</v>
      </c>
      <c r="B3266" t="s">
        <v>9900</v>
      </c>
      <c r="C3266" t="s">
        <v>6537</v>
      </c>
    </row>
    <row r="3267" spans="1:3" x14ac:dyDescent="0.2">
      <c r="A3267">
        <v>3266</v>
      </c>
      <c r="B3267" t="s">
        <v>9901</v>
      </c>
      <c r="C3267" t="s">
        <v>6537</v>
      </c>
    </row>
    <row r="3268" spans="1:3" x14ac:dyDescent="0.2">
      <c r="A3268">
        <v>3267</v>
      </c>
      <c r="B3268" t="s">
        <v>9902</v>
      </c>
      <c r="C3268" t="s">
        <v>6537</v>
      </c>
    </row>
    <row r="3269" spans="1:3" x14ac:dyDescent="0.2">
      <c r="A3269">
        <v>3268</v>
      </c>
      <c r="B3269" t="s">
        <v>9903</v>
      </c>
      <c r="C3269" t="s">
        <v>6537</v>
      </c>
    </row>
    <row r="3270" spans="1:3" x14ac:dyDescent="0.2">
      <c r="A3270">
        <v>3269</v>
      </c>
      <c r="B3270" t="s">
        <v>9904</v>
      </c>
      <c r="C3270" t="s">
        <v>6537</v>
      </c>
    </row>
    <row r="3271" spans="1:3" x14ac:dyDescent="0.2">
      <c r="A3271">
        <v>3270</v>
      </c>
      <c r="B3271" t="s">
        <v>9905</v>
      </c>
      <c r="C3271" t="s">
        <v>6537</v>
      </c>
    </row>
    <row r="3272" spans="1:3" x14ac:dyDescent="0.2">
      <c r="A3272">
        <v>3271</v>
      </c>
      <c r="B3272" t="s">
        <v>9906</v>
      </c>
      <c r="C3272" t="s">
        <v>6537</v>
      </c>
    </row>
    <row r="3273" spans="1:3" x14ac:dyDescent="0.2">
      <c r="A3273">
        <v>3272</v>
      </c>
      <c r="B3273" t="s">
        <v>9907</v>
      </c>
      <c r="C3273" t="s">
        <v>6537</v>
      </c>
    </row>
    <row r="3274" spans="1:3" x14ac:dyDescent="0.2">
      <c r="A3274">
        <v>3273</v>
      </c>
      <c r="B3274" t="s">
        <v>9908</v>
      </c>
      <c r="C3274" t="s">
        <v>6537</v>
      </c>
    </row>
    <row r="3275" spans="1:3" x14ac:dyDescent="0.2">
      <c r="A3275">
        <v>3274</v>
      </c>
      <c r="B3275" t="s">
        <v>9909</v>
      </c>
      <c r="C3275" t="s">
        <v>6537</v>
      </c>
    </row>
    <row r="3276" spans="1:3" x14ac:dyDescent="0.2">
      <c r="A3276">
        <v>3275</v>
      </c>
      <c r="B3276" t="s">
        <v>9910</v>
      </c>
      <c r="C3276" t="s">
        <v>6537</v>
      </c>
    </row>
    <row r="3277" spans="1:3" x14ac:dyDescent="0.2">
      <c r="A3277">
        <v>3276</v>
      </c>
      <c r="B3277" t="s">
        <v>9911</v>
      </c>
      <c r="C3277" t="s">
        <v>6537</v>
      </c>
    </row>
    <row r="3278" spans="1:3" x14ac:dyDescent="0.2">
      <c r="A3278">
        <v>3277</v>
      </c>
      <c r="B3278" t="s">
        <v>9912</v>
      </c>
      <c r="C3278" t="s">
        <v>6537</v>
      </c>
    </row>
    <row r="3279" spans="1:3" x14ac:dyDescent="0.2">
      <c r="A3279">
        <v>3278</v>
      </c>
      <c r="B3279" t="s">
        <v>9913</v>
      </c>
      <c r="C3279" t="s">
        <v>9914</v>
      </c>
    </row>
    <row r="3280" spans="1:3" x14ac:dyDescent="0.2">
      <c r="A3280">
        <v>3279</v>
      </c>
      <c r="B3280" t="s">
        <v>9915</v>
      </c>
      <c r="C3280" t="s">
        <v>6537</v>
      </c>
    </row>
    <row r="3281" spans="1:3" x14ac:dyDescent="0.2">
      <c r="A3281">
        <v>3280</v>
      </c>
      <c r="B3281" t="s">
        <v>9916</v>
      </c>
      <c r="C3281" t="s">
        <v>6537</v>
      </c>
    </row>
    <row r="3282" spans="1:3" x14ac:dyDescent="0.2">
      <c r="A3282">
        <v>3281</v>
      </c>
      <c r="B3282" t="s">
        <v>9917</v>
      </c>
      <c r="C3282" t="s">
        <v>9918</v>
      </c>
    </row>
    <row r="3283" spans="1:3" x14ac:dyDescent="0.2">
      <c r="A3283">
        <v>3282</v>
      </c>
      <c r="B3283" t="s">
        <v>9919</v>
      </c>
      <c r="C3283" t="s">
        <v>6537</v>
      </c>
    </row>
    <row r="3284" spans="1:3" x14ac:dyDescent="0.2">
      <c r="A3284">
        <v>3283</v>
      </c>
      <c r="B3284" t="s">
        <v>9920</v>
      </c>
      <c r="C3284" t="s">
        <v>6537</v>
      </c>
    </row>
    <row r="3285" spans="1:3" x14ac:dyDescent="0.2">
      <c r="A3285">
        <v>3284</v>
      </c>
      <c r="B3285" t="s">
        <v>9921</v>
      </c>
      <c r="C3285" t="s">
        <v>6537</v>
      </c>
    </row>
    <row r="3286" spans="1:3" x14ac:dyDescent="0.2">
      <c r="A3286">
        <v>3285</v>
      </c>
      <c r="B3286" t="s">
        <v>9922</v>
      </c>
      <c r="C3286" t="s">
        <v>6537</v>
      </c>
    </row>
    <row r="3287" spans="1:3" x14ac:dyDescent="0.2">
      <c r="A3287">
        <v>3286</v>
      </c>
      <c r="B3287" t="s">
        <v>9923</v>
      </c>
      <c r="C3287" t="s">
        <v>6537</v>
      </c>
    </row>
    <row r="3288" spans="1:3" x14ac:dyDescent="0.2">
      <c r="A3288">
        <v>3287</v>
      </c>
      <c r="B3288" t="s">
        <v>9924</v>
      </c>
      <c r="C3288" t="s">
        <v>6537</v>
      </c>
    </row>
    <row r="3289" spans="1:3" x14ac:dyDescent="0.2">
      <c r="A3289">
        <v>3288</v>
      </c>
      <c r="B3289" t="s">
        <v>9925</v>
      </c>
      <c r="C3289" t="s">
        <v>6537</v>
      </c>
    </row>
    <row r="3290" spans="1:3" x14ac:dyDescent="0.2">
      <c r="A3290">
        <v>3289</v>
      </c>
      <c r="B3290" t="s">
        <v>9926</v>
      </c>
      <c r="C3290" t="s">
        <v>6537</v>
      </c>
    </row>
    <row r="3291" spans="1:3" x14ac:dyDescent="0.2">
      <c r="A3291">
        <v>3290</v>
      </c>
      <c r="B3291" t="s">
        <v>9927</v>
      </c>
      <c r="C3291" t="s">
        <v>6537</v>
      </c>
    </row>
    <row r="3292" spans="1:3" x14ac:dyDescent="0.2">
      <c r="A3292">
        <v>3291</v>
      </c>
      <c r="B3292" t="s">
        <v>9928</v>
      </c>
      <c r="C3292" t="s">
        <v>6537</v>
      </c>
    </row>
    <row r="3293" spans="1:3" x14ac:dyDescent="0.2">
      <c r="A3293">
        <v>3292</v>
      </c>
      <c r="B3293" t="s">
        <v>9929</v>
      </c>
      <c r="C3293" t="s">
        <v>6537</v>
      </c>
    </row>
    <row r="3294" spans="1:3" x14ac:dyDescent="0.2">
      <c r="A3294">
        <v>3293</v>
      </c>
      <c r="B3294" t="s">
        <v>9930</v>
      </c>
      <c r="C3294" t="s">
        <v>6537</v>
      </c>
    </row>
    <row r="3295" spans="1:3" x14ac:dyDescent="0.2">
      <c r="A3295">
        <v>3294</v>
      </c>
      <c r="B3295" t="s">
        <v>9931</v>
      </c>
      <c r="C3295" t="s">
        <v>6537</v>
      </c>
    </row>
    <row r="3296" spans="1:3" x14ac:dyDescent="0.2">
      <c r="A3296">
        <v>3295</v>
      </c>
      <c r="B3296" t="s">
        <v>9932</v>
      </c>
      <c r="C3296" t="s">
        <v>6537</v>
      </c>
    </row>
    <row r="3297" spans="1:3" x14ac:dyDescent="0.2">
      <c r="A3297">
        <v>3296</v>
      </c>
      <c r="B3297" t="s">
        <v>9933</v>
      </c>
      <c r="C3297" t="s">
        <v>6537</v>
      </c>
    </row>
    <row r="3298" spans="1:3" x14ac:dyDescent="0.2">
      <c r="A3298">
        <v>3297</v>
      </c>
      <c r="B3298" t="s">
        <v>9934</v>
      </c>
      <c r="C3298" t="s">
        <v>6537</v>
      </c>
    </row>
    <row r="3299" spans="1:3" x14ac:dyDescent="0.2">
      <c r="A3299">
        <v>3298</v>
      </c>
      <c r="B3299" t="s">
        <v>9935</v>
      </c>
      <c r="C3299" t="s">
        <v>6537</v>
      </c>
    </row>
    <row r="3300" spans="1:3" x14ac:dyDescent="0.2">
      <c r="A3300">
        <v>3299</v>
      </c>
      <c r="B3300" t="s">
        <v>9936</v>
      </c>
      <c r="C3300" t="s">
        <v>6537</v>
      </c>
    </row>
    <row r="3301" spans="1:3" x14ac:dyDescent="0.2">
      <c r="A3301">
        <v>3300</v>
      </c>
      <c r="B3301" t="s">
        <v>9937</v>
      </c>
      <c r="C3301" t="s">
        <v>6537</v>
      </c>
    </row>
    <row r="3302" spans="1:3" x14ac:dyDescent="0.2">
      <c r="A3302">
        <v>3301</v>
      </c>
      <c r="B3302" t="s">
        <v>9938</v>
      </c>
      <c r="C3302" t="s">
        <v>6537</v>
      </c>
    </row>
    <row r="3303" spans="1:3" x14ac:dyDescent="0.2">
      <c r="A3303">
        <v>3302</v>
      </c>
      <c r="B3303" t="s">
        <v>9939</v>
      </c>
      <c r="C3303" t="s">
        <v>6537</v>
      </c>
    </row>
    <row r="3304" spans="1:3" x14ac:dyDescent="0.2">
      <c r="A3304">
        <v>3303</v>
      </c>
      <c r="B3304" t="s">
        <v>9940</v>
      </c>
      <c r="C3304" t="s">
        <v>6537</v>
      </c>
    </row>
    <row r="3305" spans="1:3" x14ac:dyDescent="0.2">
      <c r="A3305">
        <v>3304</v>
      </c>
      <c r="B3305" t="s">
        <v>9941</v>
      </c>
      <c r="C3305" t="s">
        <v>6537</v>
      </c>
    </row>
    <row r="3306" spans="1:3" x14ac:dyDescent="0.2">
      <c r="A3306">
        <v>3305</v>
      </c>
      <c r="B3306" t="s">
        <v>9942</v>
      </c>
      <c r="C3306" t="s">
        <v>6537</v>
      </c>
    </row>
    <row r="3307" spans="1:3" x14ac:dyDescent="0.2">
      <c r="A3307">
        <v>3306</v>
      </c>
      <c r="B3307" t="s">
        <v>9943</v>
      </c>
      <c r="C3307" t="s">
        <v>6537</v>
      </c>
    </row>
    <row r="3308" spans="1:3" x14ac:dyDescent="0.2">
      <c r="A3308">
        <v>3307</v>
      </c>
      <c r="B3308" t="s">
        <v>9944</v>
      </c>
      <c r="C3308" t="s">
        <v>6537</v>
      </c>
    </row>
    <row r="3309" spans="1:3" x14ac:dyDescent="0.2">
      <c r="A3309">
        <v>3308</v>
      </c>
      <c r="B3309" t="s">
        <v>9945</v>
      </c>
      <c r="C3309" t="s">
        <v>6537</v>
      </c>
    </row>
    <row r="3310" spans="1:3" x14ac:dyDescent="0.2">
      <c r="A3310">
        <v>3309</v>
      </c>
      <c r="B3310" t="s">
        <v>9946</v>
      </c>
      <c r="C3310" t="s">
        <v>6537</v>
      </c>
    </row>
    <row r="3311" spans="1:3" x14ac:dyDescent="0.2">
      <c r="A3311">
        <v>3310</v>
      </c>
      <c r="B3311" t="s">
        <v>9947</v>
      </c>
      <c r="C3311" t="s">
        <v>6537</v>
      </c>
    </row>
    <row r="3312" spans="1:3" x14ac:dyDescent="0.2">
      <c r="A3312">
        <v>3311</v>
      </c>
      <c r="B3312" t="s">
        <v>9948</v>
      </c>
      <c r="C3312" t="s">
        <v>6537</v>
      </c>
    </row>
    <row r="3313" spans="1:3" x14ac:dyDescent="0.2">
      <c r="A3313">
        <v>3312</v>
      </c>
      <c r="B3313" t="s">
        <v>9949</v>
      </c>
      <c r="C3313" t="s">
        <v>6537</v>
      </c>
    </row>
    <row r="3314" spans="1:3" x14ac:dyDescent="0.2">
      <c r="A3314">
        <v>3313</v>
      </c>
      <c r="B3314" t="s">
        <v>9950</v>
      </c>
      <c r="C3314" t="s">
        <v>6537</v>
      </c>
    </row>
    <row r="3315" spans="1:3" x14ac:dyDescent="0.2">
      <c r="A3315">
        <v>3314</v>
      </c>
      <c r="B3315" t="s">
        <v>9951</v>
      </c>
      <c r="C3315" t="s">
        <v>6537</v>
      </c>
    </row>
    <row r="3316" spans="1:3" x14ac:dyDescent="0.2">
      <c r="A3316">
        <v>3315</v>
      </c>
      <c r="B3316" t="s">
        <v>9952</v>
      </c>
      <c r="C3316" t="s">
        <v>6537</v>
      </c>
    </row>
    <row r="3317" spans="1:3" x14ac:dyDescent="0.2">
      <c r="A3317">
        <v>3316</v>
      </c>
      <c r="B3317" t="s">
        <v>9953</v>
      </c>
      <c r="C3317" t="s">
        <v>6537</v>
      </c>
    </row>
    <row r="3318" spans="1:3" x14ac:dyDescent="0.2">
      <c r="A3318">
        <v>3317</v>
      </c>
      <c r="B3318" t="s">
        <v>9954</v>
      </c>
      <c r="C3318" t="s">
        <v>6537</v>
      </c>
    </row>
    <row r="3319" spans="1:3" x14ac:dyDescent="0.2">
      <c r="A3319">
        <v>3318</v>
      </c>
      <c r="B3319" t="s">
        <v>9955</v>
      </c>
      <c r="C3319" t="s">
        <v>6537</v>
      </c>
    </row>
    <row r="3320" spans="1:3" x14ac:dyDescent="0.2">
      <c r="A3320">
        <v>3319</v>
      </c>
      <c r="B3320" t="s">
        <v>9956</v>
      </c>
      <c r="C3320" t="s">
        <v>6537</v>
      </c>
    </row>
    <row r="3321" spans="1:3" x14ac:dyDescent="0.2">
      <c r="A3321">
        <v>3320</v>
      </c>
      <c r="B3321" t="s">
        <v>9957</v>
      </c>
      <c r="C3321" t="s">
        <v>6537</v>
      </c>
    </row>
    <row r="3322" spans="1:3" x14ac:dyDescent="0.2">
      <c r="A3322">
        <v>3321</v>
      </c>
      <c r="B3322" t="s">
        <v>9958</v>
      </c>
      <c r="C3322" t="s">
        <v>6537</v>
      </c>
    </row>
    <row r="3323" spans="1:3" x14ac:dyDescent="0.2">
      <c r="A3323">
        <v>3322</v>
      </c>
      <c r="B3323" t="s">
        <v>9958</v>
      </c>
      <c r="C3323" t="s">
        <v>9959</v>
      </c>
    </row>
    <row r="3324" spans="1:3" x14ac:dyDescent="0.2">
      <c r="A3324">
        <v>3323</v>
      </c>
      <c r="B3324" t="s">
        <v>9958</v>
      </c>
      <c r="C3324" t="s">
        <v>7141</v>
      </c>
    </row>
    <row r="3325" spans="1:3" x14ac:dyDescent="0.2">
      <c r="A3325">
        <v>3324</v>
      </c>
      <c r="B3325" t="s">
        <v>9958</v>
      </c>
      <c r="C3325" t="s">
        <v>9960</v>
      </c>
    </row>
    <row r="3326" spans="1:3" x14ac:dyDescent="0.2">
      <c r="A3326">
        <v>3325</v>
      </c>
      <c r="B3326" t="s">
        <v>9958</v>
      </c>
      <c r="C3326" t="s">
        <v>9961</v>
      </c>
    </row>
    <row r="3327" spans="1:3" x14ac:dyDescent="0.2">
      <c r="A3327">
        <v>3326</v>
      </c>
      <c r="B3327" t="s">
        <v>9958</v>
      </c>
      <c r="C3327" t="s">
        <v>7083</v>
      </c>
    </row>
    <row r="3328" spans="1:3" x14ac:dyDescent="0.2">
      <c r="A3328">
        <v>3327</v>
      </c>
      <c r="B3328" t="s">
        <v>9958</v>
      </c>
      <c r="C3328" t="s">
        <v>9962</v>
      </c>
    </row>
    <row r="3329" spans="1:3" x14ac:dyDescent="0.2">
      <c r="A3329">
        <v>3328</v>
      </c>
      <c r="B3329" t="s">
        <v>9958</v>
      </c>
      <c r="C3329" t="s">
        <v>9963</v>
      </c>
    </row>
    <row r="3330" spans="1:3" x14ac:dyDescent="0.2">
      <c r="A3330">
        <v>3329</v>
      </c>
      <c r="B3330" t="s">
        <v>9958</v>
      </c>
      <c r="C3330" t="s">
        <v>9964</v>
      </c>
    </row>
    <row r="3331" spans="1:3" x14ac:dyDescent="0.2">
      <c r="A3331">
        <v>3330</v>
      </c>
      <c r="B3331" t="s">
        <v>9958</v>
      </c>
      <c r="C3331" t="s">
        <v>9965</v>
      </c>
    </row>
    <row r="3332" spans="1:3" x14ac:dyDescent="0.2">
      <c r="A3332">
        <v>3331</v>
      </c>
      <c r="B3332" t="s">
        <v>9958</v>
      </c>
      <c r="C3332" t="s">
        <v>9966</v>
      </c>
    </row>
    <row r="3333" spans="1:3" x14ac:dyDescent="0.2">
      <c r="A3333">
        <v>3332</v>
      </c>
      <c r="B3333" t="s">
        <v>9958</v>
      </c>
      <c r="C3333" t="s">
        <v>9967</v>
      </c>
    </row>
    <row r="3334" spans="1:3" x14ac:dyDescent="0.2">
      <c r="A3334">
        <v>3333</v>
      </c>
      <c r="B3334" t="s">
        <v>9958</v>
      </c>
      <c r="C3334" t="s">
        <v>9968</v>
      </c>
    </row>
    <row r="3335" spans="1:3" x14ac:dyDescent="0.2">
      <c r="A3335">
        <v>3334</v>
      </c>
      <c r="B3335" t="s">
        <v>9958</v>
      </c>
      <c r="C3335" t="s">
        <v>9969</v>
      </c>
    </row>
    <row r="3336" spans="1:3" x14ac:dyDescent="0.2">
      <c r="A3336">
        <v>3335</v>
      </c>
      <c r="B3336" t="s">
        <v>9958</v>
      </c>
      <c r="C3336" t="s">
        <v>9970</v>
      </c>
    </row>
    <row r="3337" spans="1:3" x14ac:dyDescent="0.2">
      <c r="A3337">
        <v>3336</v>
      </c>
      <c r="B3337" t="s">
        <v>9958</v>
      </c>
      <c r="C3337" t="s">
        <v>9971</v>
      </c>
    </row>
    <row r="3338" spans="1:3" x14ac:dyDescent="0.2">
      <c r="A3338">
        <v>3337</v>
      </c>
      <c r="B3338" t="s">
        <v>9958</v>
      </c>
      <c r="C3338" t="s">
        <v>9972</v>
      </c>
    </row>
    <row r="3339" spans="1:3" x14ac:dyDescent="0.2">
      <c r="A3339">
        <v>3338</v>
      </c>
      <c r="B3339" t="s">
        <v>9973</v>
      </c>
      <c r="C3339" t="s">
        <v>6537</v>
      </c>
    </row>
    <row r="3340" spans="1:3" x14ac:dyDescent="0.2">
      <c r="A3340">
        <v>3339</v>
      </c>
      <c r="B3340" t="s">
        <v>9974</v>
      </c>
      <c r="C3340" t="s">
        <v>6537</v>
      </c>
    </row>
    <row r="3341" spans="1:3" x14ac:dyDescent="0.2">
      <c r="A3341">
        <v>3340</v>
      </c>
      <c r="B3341" t="s">
        <v>9975</v>
      </c>
      <c r="C3341" t="s">
        <v>6537</v>
      </c>
    </row>
    <row r="3342" spans="1:3" x14ac:dyDescent="0.2">
      <c r="A3342">
        <v>3341</v>
      </c>
      <c r="B3342" t="s">
        <v>9976</v>
      </c>
      <c r="C3342" t="s">
        <v>6537</v>
      </c>
    </row>
    <row r="3343" spans="1:3" x14ac:dyDescent="0.2">
      <c r="A3343">
        <v>3342</v>
      </c>
      <c r="B3343" t="s">
        <v>9977</v>
      </c>
      <c r="C3343" t="s">
        <v>6537</v>
      </c>
    </row>
    <row r="3344" spans="1:3" x14ac:dyDescent="0.2">
      <c r="A3344">
        <v>3343</v>
      </c>
      <c r="B3344" t="s">
        <v>9978</v>
      </c>
      <c r="C3344" t="s">
        <v>6537</v>
      </c>
    </row>
    <row r="3345" spans="1:3" x14ac:dyDescent="0.2">
      <c r="A3345">
        <v>3344</v>
      </c>
      <c r="B3345" t="s">
        <v>9979</v>
      </c>
      <c r="C3345" t="s">
        <v>6537</v>
      </c>
    </row>
    <row r="3346" spans="1:3" x14ac:dyDescent="0.2">
      <c r="A3346">
        <v>3345</v>
      </c>
      <c r="B3346" t="s">
        <v>9980</v>
      </c>
      <c r="C3346" t="s">
        <v>6537</v>
      </c>
    </row>
    <row r="3347" spans="1:3" x14ac:dyDescent="0.2">
      <c r="A3347">
        <v>3346</v>
      </c>
      <c r="B3347" t="s">
        <v>9981</v>
      </c>
      <c r="C3347" t="s">
        <v>6537</v>
      </c>
    </row>
    <row r="3348" spans="1:3" x14ac:dyDescent="0.2">
      <c r="A3348">
        <v>3347</v>
      </c>
      <c r="B3348" t="s">
        <v>9982</v>
      </c>
      <c r="C3348" t="s">
        <v>6537</v>
      </c>
    </row>
    <row r="3349" spans="1:3" x14ac:dyDescent="0.2">
      <c r="A3349">
        <v>3348</v>
      </c>
      <c r="B3349" t="s">
        <v>9983</v>
      </c>
      <c r="C3349" t="s">
        <v>6537</v>
      </c>
    </row>
    <row r="3350" spans="1:3" x14ac:dyDescent="0.2">
      <c r="A3350">
        <v>3349</v>
      </c>
      <c r="B3350" t="s">
        <v>9984</v>
      </c>
      <c r="C3350" t="s">
        <v>6537</v>
      </c>
    </row>
    <row r="3351" spans="1:3" x14ac:dyDescent="0.2">
      <c r="A3351">
        <v>3350</v>
      </c>
      <c r="B3351" t="s">
        <v>9985</v>
      </c>
      <c r="C3351" t="s">
        <v>6537</v>
      </c>
    </row>
    <row r="3352" spans="1:3" x14ac:dyDescent="0.2">
      <c r="A3352">
        <v>3351</v>
      </c>
      <c r="B3352" t="s">
        <v>9986</v>
      </c>
      <c r="C3352" t="s">
        <v>6537</v>
      </c>
    </row>
    <row r="3353" spans="1:3" x14ac:dyDescent="0.2">
      <c r="A3353">
        <v>3352</v>
      </c>
      <c r="B3353" t="s">
        <v>9987</v>
      </c>
      <c r="C3353" t="s">
        <v>6537</v>
      </c>
    </row>
    <row r="3354" spans="1:3" x14ac:dyDescent="0.2">
      <c r="A3354">
        <v>3353</v>
      </c>
      <c r="B3354" t="s">
        <v>9988</v>
      </c>
      <c r="C3354" t="s">
        <v>6537</v>
      </c>
    </row>
    <row r="3355" spans="1:3" x14ac:dyDescent="0.2">
      <c r="A3355">
        <v>3354</v>
      </c>
      <c r="B3355" t="s">
        <v>9989</v>
      </c>
      <c r="C3355" t="s">
        <v>6537</v>
      </c>
    </row>
    <row r="3356" spans="1:3" x14ac:dyDescent="0.2">
      <c r="A3356">
        <v>3355</v>
      </c>
      <c r="B3356" t="s">
        <v>9990</v>
      </c>
      <c r="C3356" t="s">
        <v>6537</v>
      </c>
    </row>
    <row r="3357" spans="1:3" x14ac:dyDescent="0.2">
      <c r="A3357">
        <v>3356</v>
      </c>
      <c r="B3357" t="s">
        <v>9991</v>
      </c>
      <c r="C3357" t="s">
        <v>6537</v>
      </c>
    </row>
    <row r="3358" spans="1:3" x14ac:dyDescent="0.2">
      <c r="A3358">
        <v>3357</v>
      </c>
      <c r="B3358" t="s">
        <v>9992</v>
      </c>
      <c r="C3358" t="s">
        <v>6537</v>
      </c>
    </row>
    <row r="3359" spans="1:3" x14ac:dyDescent="0.2">
      <c r="A3359">
        <v>3358</v>
      </c>
      <c r="B3359" t="s">
        <v>9993</v>
      </c>
      <c r="C3359" t="s">
        <v>6537</v>
      </c>
    </row>
    <row r="3360" spans="1:3" x14ac:dyDescent="0.2">
      <c r="A3360">
        <v>3359</v>
      </c>
      <c r="B3360" t="s">
        <v>9994</v>
      </c>
      <c r="C3360" t="s">
        <v>6537</v>
      </c>
    </row>
    <row r="3361" spans="1:3" x14ac:dyDescent="0.2">
      <c r="A3361">
        <v>3360</v>
      </c>
      <c r="B3361" t="s">
        <v>9995</v>
      </c>
      <c r="C3361" t="s">
        <v>6537</v>
      </c>
    </row>
    <row r="3362" spans="1:3" x14ac:dyDescent="0.2">
      <c r="A3362">
        <v>3361</v>
      </c>
      <c r="B3362" t="s">
        <v>9996</v>
      </c>
      <c r="C3362" t="s">
        <v>6537</v>
      </c>
    </row>
    <row r="3363" spans="1:3" x14ac:dyDescent="0.2">
      <c r="A3363">
        <v>3362</v>
      </c>
      <c r="B3363" t="s">
        <v>9997</v>
      </c>
      <c r="C3363" t="s">
        <v>6537</v>
      </c>
    </row>
    <row r="3364" spans="1:3" x14ac:dyDescent="0.2">
      <c r="A3364">
        <v>3363</v>
      </c>
      <c r="B3364" t="s">
        <v>9998</v>
      </c>
      <c r="C3364" t="s">
        <v>6537</v>
      </c>
    </row>
    <row r="3365" spans="1:3" x14ac:dyDescent="0.2">
      <c r="A3365">
        <v>3364</v>
      </c>
      <c r="B3365" t="s">
        <v>9999</v>
      </c>
      <c r="C3365" t="s">
        <v>6537</v>
      </c>
    </row>
    <row r="3366" spans="1:3" x14ac:dyDescent="0.2">
      <c r="A3366">
        <v>3365</v>
      </c>
      <c r="B3366" t="s">
        <v>10000</v>
      </c>
      <c r="C3366" t="s">
        <v>6537</v>
      </c>
    </row>
    <row r="3367" spans="1:3" x14ac:dyDescent="0.2">
      <c r="A3367">
        <v>3366</v>
      </c>
      <c r="B3367" t="s">
        <v>10001</v>
      </c>
      <c r="C3367" t="s">
        <v>6537</v>
      </c>
    </row>
    <row r="3368" spans="1:3" x14ac:dyDescent="0.2">
      <c r="A3368">
        <v>3367</v>
      </c>
      <c r="B3368" t="s">
        <v>10002</v>
      </c>
      <c r="C3368" t="s">
        <v>6537</v>
      </c>
    </row>
    <row r="3369" spans="1:3" x14ac:dyDescent="0.2">
      <c r="A3369">
        <v>3368</v>
      </c>
      <c r="B3369" t="s">
        <v>10003</v>
      </c>
      <c r="C3369" t="s">
        <v>6537</v>
      </c>
    </row>
    <row r="3370" spans="1:3" x14ac:dyDescent="0.2">
      <c r="A3370">
        <v>3369</v>
      </c>
      <c r="B3370" t="s">
        <v>10004</v>
      </c>
      <c r="C3370" t="s">
        <v>6537</v>
      </c>
    </row>
    <row r="3371" spans="1:3" x14ac:dyDescent="0.2">
      <c r="A3371">
        <v>3370</v>
      </c>
      <c r="B3371" t="s">
        <v>10005</v>
      </c>
      <c r="C3371" t="s">
        <v>6537</v>
      </c>
    </row>
    <row r="3372" spans="1:3" x14ac:dyDescent="0.2">
      <c r="A3372">
        <v>3371</v>
      </c>
      <c r="B3372" t="s">
        <v>10006</v>
      </c>
      <c r="C3372" t="s">
        <v>6537</v>
      </c>
    </row>
    <row r="3373" spans="1:3" x14ac:dyDescent="0.2">
      <c r="A3373">
        <v>3372</v>
      </c>
      <c r="B3373" t="s">
        <v>10007</v>
      </c>
      <c r="C3373" t="s">
        <v>6537</v>
      </c>
    </row>
    <row r="3374" spans="1:3" x14ac:dyDescent="0.2">
      <c r="A3374">
        <v>3373</v>
      </c>
      <c r="B3374" t="s">
        <v>10008</v>
      </c>
      <c r="C3374" t="s">
        <v>6537</v>
      </c>
    </row>
    <row r="3375" spans="1:3" x14ac:dyDescent="0.2">
      <c r="A3375">
        <v>3374</v>
      </c>
      <c r="B3375" t="s">
        <v>10009</v>
      </c>
      <c r="C3375" t="s">
        <v>6537</v>
      </c>
    </row>
    <row r="3376" spans="1:3" x14ac:dyDescent="0.2">
      <c r="A3376">
        <v>3375</v>
      </c>
      <c r="B3376" t="s">
        <v>10010</v>
      </c>
      <c r="C3376" t="s">
        <v>6537</v>
      </c>
    </row>
    <row r="3377" spans="1:3" x14ac:dyDescent="0.2">
      <c r="A3377">
        <v>3376</v>
      </c>
      <c r="B3377" t="s">
        <v>10011</v>
      </c>
      <c r="C3377" t="s">
        <v>6537</v>
      </c>
    </row>
    <row r="3378" spans="1:3" x14ac:dyDescent="0.2">
      <c r="A3378">
        <v>3377</v>
      </c>
      <c r="B3378" t="s">
        <v>10012</v>
      </c>
      <c r="C3378" t="s">
        <v>6537</v>
      </c>
    </row>
    <row r="3379" spans="1:3" x14ac:dyDescent="0.2">
      <c r="A3379">
        <v>3378</v>
      </c>
      <c r="B3379" t="s">
        <v>10013</v>
      </c>
      <c r="C3379" t="s">
        <v>6537</v>
      </c>
    </row>
    <row r="3380" spans="1:3" x14ac:dyDescent="0.2">
      <c r="A3380">
        <v>3379</v>
      </c>
      <c r="B3380" t="s">
        <v>10014</v>
      </c>
      <c r="C3380" t="s">
        <v>6537</v>
      </c>
    </row>
    <row r="3381" spans="1:3" x14ac:dyDescent="0.2">
      <c r="A3381">
        <v>3380</v>
      </c>
      <c r="B3381" t="s">
        <v>10015</v>
      </c>
      <c r="C3381" t="s">
        <v>6537</v>
      </c>
    </row>
    <row r="3382" spans="1:3" x14ac:dyDescent="0.2">
      <c r="A3382">
        <v>3381</v>
      </c>
      <c r="B3382" t="s">
        <v>10016</v>
      </c>
      <c r="C3382" t="s">
        <v>6537</v>
      </c>
    </row>
    <row r="3383" spans="1:3" x14ac:dyDescent="0.2">
      <c r="A3383">
        <v>3382</v>
      </c>
      <c r="B3383" t="s">
        <v>10016</v>
      </c>
      <c r="C3383" t="s">
        <v>10017</v>
      </c>
    </row>
    <row r="3384" spans="1:3" x14ac:dyDescent="0.2">
      <c r="A3384">
        <v>3383</v>
      </c>
      <c r="B3384" t="s">
        <v>10018</v>
      </c>
      <c r="C3384" t="s">
        <v>6537</v>
      </c>
    </row>
    <row r="3385" spans="1:3" x14ac:dyDescent="0.2">
      <c r="A3385">
        <v>3384</v>
      </c>
      <c r="B3385" t="s">
        <v>10019</v>
      </c>
      <c r="C3385" t="s">
        <v>6537</v>
      </c>
    </row>
    <row r="3386" spans="1:3" x14ac:dyDescent="0.2">
      <c r="A3386">
        <v>3385</v>
      </c>
      <c r="B3386" t="s">
        <v>10020</v>
      </c>
      <c r="C3386" t="s">
        <v>6537</v>
      </c>
    </row>
    <row r="3387" spans="1:3" x14ac:dyDescent="0.2">
      <c r="A3387">
        <v>3386</v>
      </c>
      <c r="B3387" t="s">
        <v>10021</v>
      </c>
      <c r="C3387" t="s">
        <v>6537</v>
      </c>
    </row>
    <row r="3388" spans="1:3" x14ac:dyDescent="0.2">
      <c r="A3388">
        <v>3387</v>
      </c>
      <c r="B3388" t="s">
        <v>10022</v>
      </c>
      <c r="C3388" t="s">
        <v>6537</v>
      </c>
    </row>
    <row r="3389" spans="1:3" x14ac:dyDescent="0.2">
      <c r="A3389">
        <v>3388</v>
      </c>
      <c r="B3389" t="s">
        <v>10023</v>
      </c>
      <c r="C3389" t="s">
        <v>6537</v>
      </c>
    </row>
    <row r="3390" spans="1:3" x14ac:dyDescent="0.2">
      <c r="A3390">
        <v>3389</v>
      </c>
      <c r="B3390" t="s">
        <v>10024</v>
      </c>
      <c r="C3390" t="s">
        <v>6537</v>
      </c>
    </row>
    <row r="3391" spans="1:3" x14ac:dyDescent="0.2">
      <c r="A3391">
        <v>3390</v>
      </c>
      <c r="B3391" t="s">
        <v>10025</v>
      </c>
      <c r="C3391" t="s">
        <v>6537</v>
      </c>
    </row>
    <row r="3392" spans="1:3" x14ac:dyDescent="0.2">
      <c r="A3392">
        <v>3391</v>
      </c>
      <c r="B3392" t="s">
        <v>10026</v>
      </c>
      <c r="C3392" t="s">
        <v>6537</v>
      </c>
    </row>
    <row r="3393" spans="1:3" x14ac:dyDescent="0.2">
      <c r="A3393">
        <v>3392</v>
      </c>
      <c r="B3393" t="s">
        <v>10027</v>
      </c>
      <c r="C3393" t="s">
        <v>6537</v>
      </c>
    </row>
    <row r="3394" spans="1:3" x14ac:dyDescent="0.2">
      <c r="A3394">
        <v>3393</v>
      </c>
      <c r="B3394" t="s">
        <v>10028</v>
      </c>
      <c r="C3394" t="s">
        <v>6537</v>
      </c>
    </row>
    <row r="3395" spans="1:3" x14ac:dyDescent="0.2">
      <c r="A3395">
        <v>3394</v>
      </c>
      <c r="B3395" t="s">
        <v>10029</v>
      </c>
      <c r="C3395" t="s">
        <v>6537</v>
      </c>
    </row>
    <row r="3396" spans="1:3" x14ac:dyDescent="0.2">
      <c r="A3396">
        <v>3395</v>
      </c>
      <c r="B3396" t="s">
        <v>10030</v>
      </c>
      <c r="C3396" t="s">
        <v>6537</v>
      </c>
    </row>
    <row r="3397" spans="1:3" x14ac:dyDescent="0.2">
      <c r="A3397">
        <v>3396</v>
      </c>
      <c r="B3397" t="s">
        <v>10031</v>
      </c>
      <c r="C3397" t="s">
        <v>6537</v>
      </c>
    </row>
    <row r="3398" spans="1:3" x14ac:dyDescent="0.2">
      <c r="A3398">
        <v>3397</v>
      </c>
      <c r="B3398" t="s">
        <v>10032</v>
      </c>
      <c r="C3398" t="s">
        <v>6537</v>
      </c>
    </row>
    <row r="3399" spans="1:3" x14ac:dyDescent="0.2">
      <c r="A3399">
        <v>3398</v>
      </c>
      <c r="B3399" t="s">
        <v>10033</v>
      </c>
      <c r="C3399" t="s">
        <v>6537</v>
      </c>
    </row>
    <row r="3400" spans="1:3" x14ac:dyDescent="0.2">
      <c r="A3400">
        <v>3399</v>
      </c>
      <c r="B3400" t="s">
        <v>10034</v>
      </c>
      <c r="C3400" t="s">
        <v>6537</v>
      </c>
    </row>
    <row r="3401" spans="1:3" x14ac:dyDescent="0.2">
      <c r="A3401">
        <v>3400</v>
      </c>
      <c r="B3401" t="s">
        <v>10035</v>
      </c>
      <c r="C3401" t="s">
        <v>6537</v>
      </c>
    </row>
    <row r="3402" spans="1:3" x14ac:dyDescent="0.2">
      <c r="A3402">
        <v>3401</v>
      </c>
      <c r="B3402" t="s">
        <v>10036</v>
      </c>
      <c r="C3402" t="s">
        <v>6537</v>
      </c>
    </row>
    <row r="3403" spans="1:3" x14ac:dyDescent="0.2">
      <c r="A3403">
        <v>3402</v>
      </c>
      <c r="B3403" t="s">
        <v>10037</v>
      </c>
      <c r="C3403" t="s">
        <v>6537</v>
      </c>
    </row>
    <row r="3404" spans="1:3" x14ac:dyDescent="0.2">
      <c r="A3404">
        <v>3403</v>
      </c>
      <c r="B3404" t="s">
        <v>10038</v>
      </c>
      <c r="C3404" t="s">
        <v>6537</v>
      </c>
    </row>
    <row r="3405" spans="1:3" x14ac:dyDescent="0.2">
      <c r="A3405">
        <v>3404</v>
      </c>
      <c r="B3405" t="s">
        <v>10039</v>
      </c>
      <c r="C3405" t="s">
        <v>6537</v>
      </c>
    </row>
    <row r="3406" spans="1:3" x14ac:dyDescent="0.2">
      <c r="A3406">
        <v>3405</v>
      </c>
      <c r="B3406" t="s">
        <v>10040</v>
      </c>
      <c r="C3406" t="s">
        <v>6537</v>
      </c>
    </row>
    <row r="3407" spans="1:3" x14ac:dyDescent="0.2">
      <c r="A3407">
        <v>3406</v>
      </c>
      <c r="B3407" t="s">
        <v>10041</v>
      </c>
      <c r="C3407" t="s">
        <v>6537</v>
      </c>
    </row>
    <row r="3408" spans="1:3" x14ac:dyDescent="0.2">
      <c r="A3408">
        <v>3407</v>
      </c>
      <c r="B3408" t="s">
        <v>10042</v>
      </c>
      <c r="C3408" t="s">
        <v>6537</v>
      </c>
    </row>
    <row r="3409" spans="1:3" x14ac:dyDescent="0.2">
      <c r="A3409">
        <v>3408</v>
      </c>
      <c r="B3409" t="s">
        <v>10043</v>
      </c>
      <c r="C3409" t="s">
        <v>6537</v>
      </c>
    </row>
    <row r="3410" spans="1:3" x14ac:dyDescent="0.2">
      <c r="A3410">
        <v>3409</v>
      </c>
      <c r="B3410" t="s">
        <v>10044</v>
      </c>
      <c r="C3410" t="s">
        <v>6537</v>
      </c>
    </row>
    <row r="3411" spans="1:3" x14ac:dyDescent="0.2">
      <c r="A3411">
        <v>3410</v>
      </c>
      <c r="B3411" t="s">
        <v>10045</v>
      </c>
      <c r="C3411" t="s">
        <v>6537</v>
      </c>
    </row>
    <row r="3412" spans="1:3" x14ac:dyDescent="0.2">
      <c r="A3412">
        <v>3411</v>
      </c>
      <c r="B3412" t="s">
        <v>10046</v>
      </c>
      <c r="C3412" t="s">
        <v>6537</v>
      </c>
    </row>
    <row r="3413" spans="1:3" x14ac:dyDescent="0.2">
      <c r="A3413">
        <v>3412</v>
      </c>
      <c r="B3413" t="s">
        <v>10047</v>
      </c>
      <c r="C3413" t="s">
        <v>6537</v>
      </c>
    </row>
    <row r="3414" spans="1:3" x14ac:dyDescent="0.2">
      <c r="A3414">
        <v>3413</v>
      </c>
      <c r="B3414" t="s">
        <v>10048</v>
      </c>
      <c r="C3414" t="s">
        <v>6537</v>
      </c>
    </row>
    <row r="3415" spans="1:3" x14ac:dyDescent="0.2">
      <c r="A3415">
        <v>3414</v>
      </c>
      <c r="B3415" t="s">
        <v>10049</v>
      </c>
      <c r="C3415" t="s">
        <v>6537</v>
      </c>
    </row>
    <row r="3416" spans="1:3" x14ac:dyDescent="0.2">
      <c r="A3416">
        <v>3415</v>
      </c>
      <c r="B3416" t="s">
        <v>10050</v>
      </c>
      <c r="C3416" t="s">
        <v>6537</v>
      </c>
    </row>
    <row r="3417" spans="1:3" x14ac:dyDescent="0.2">
      <c r="A3417">
        <v>3416</v>
      </c>
      <c r="B3417" t="s">
        <v>10051</v>
      </c>
      <c r="C3417" t="s">
        <v>6537</v>
      </c>
    </row>
    <row r="3418" spans="1:3" x14ac:dyDescent="0.2">
      <c r="A3418">
        <v>3417</v>
      </c>
      <c r="B3418" t="s">
        <v>10052</v>
      </c>
      <c r="C3418" t="s">
        <v>6537</v>
      </c>
    </row>
    <row r="3419" spans="1:3" x14ac:dyDescent="0.2">
      <c r="A3419">
        <v>3418</v>
      </c>
      <c r="B3419" t="s">
        <v>10053</v>
      </c>
      <c r="C3419" t="s">
        <v>6537</v>
      </c>
    </row>
    <row r="3420" spans="1:3" x14ac:dyDescent="0.2">
      <c r="A3420">
        <v>3419</v>
      </c>
      <c r="B3420" t="s">
        <v>10054</v>
      </c>
      <c r="C3420" t="s">
        <v>6537</v>
      </c>
    </row>
    <row r="3421" spans="1:3" x14ac:dyDescent="0.2">
      <c r="A3421">
        <v>3420</v>
      </c>
      <c r="B3421" t="s">
        <v>10055</v>
      </c>
      <c r="C3421" t="s">
        <v>6537</v>
      </c>
    </row>
    <row r="3422" spans="1:3" x14ac:dyDescent="0.2">
      <c r="A3422">
        <v>3421</v>
      </c>
      <c r="B3422" t="s">
        <v>10056</v>
      </c>
      <c r="C3422" t="s">
        <v>6537</v>
      </c>
    </row>
    <row r="3423" spans="1:3" x14ac:dyDescent="0.2">
      <c r="A3423">
        <v>3422</v>
      </c>
      <c r="B3423" t="s">
        <v>10057</v>
      </c>
      <c r="C3423" t="s">
        <v>6537</v>
      </c>
    </row>
    <row r="3424" spans="1:3" x14ac:dyDescent="0.2">
      <c r="A3424">
        <v>3423</v>
      </c>
      <c r="B3424" t="s">
        <v>10058</v>
      </c>
      <c r="C3424" t="s">
        <v>6537</v>
      </c>
    </row>
    <row r="3425" spans="1:3" x14ac:dyDescent="0.2">
      <c r="A3425">
        <v>3424</v>
      </c>
      <c r="B3425" t="s">
        <v>10059</v>
      </c>
      <c r="C3425" t="s">
        <v>6537</v>
      </c>
    </row>
    <row r="3426" spans="1:3" x14ac:dyDescent="0.2">
      <c r="A3426">
        <v>3425</v>
      </c>
      <c r="B3426" t="s">
        <v>10060</v>
      </c>
      <c r="C3426" t="s">
        <v>6537</v>
      </c>
    </row>
    <row r="3427" spans="1:3" x14ac:dyDescent="0.2">
      <c r="A3427">
        <v>3426</v>
      </c>
      <c r="B3427" t="s">
        <v>10061</v>
      </c>
      <c r="C3427" t="s">
        <v>6537</v>
      </c>
    </row>
    <row r="3428" spans="1:3" x14ac:dyDescent="0.2">
      <c r="A3428">
        <v>3427</v>
      </c>
      <c r="B3428" t="s">
        <v>10062</v>
      </c>
      <c r="C3428" t="s">
        <v>6537</v>
      </c>
    </row>
    <row r="3429" spans="1:3" x14ac:dyDescent="0.2">
      <c r="A3429">
        <v>3428</v>
      </c>
      <c r="B3429" t="s">
        <v>10063</v>
      </c>
      <c r="C3429" t="s">
        <v>6537</v>
      </c>
    </row>
    <row r="3430" spans="1:3" x14ac:dyDescent="0.2">
      <c r="A3430">
        <v>3429</v>
      </c>
      <c r="B3430" t="s">
        <v>10064</v>
      </c>
      <c r="C3430" t="s">
        <v>6537</v>
      </c>
    </row>
    <row r="3431" spans="1:3" x14ac:dyDescent="0.2">
      <c r="A3431">
        <v>3430</v>
      </c>
      <c r="B3431" t="s">
        <v>10065</v>
      </c>
      <c r="C3431" t="s">
        <v>6537</v>
      </c>
    </row>
    <row r="3432" spans="1:3" x14ac:dyDescent="0.2">
      <c r="A3432">
        <v>3431</v>
      </c>
      <c r="B3432" t="s">
        <v>10066</v>
      </c>
      <c r="C3432" t="s">
        <v>10067</v>
      </c>
    </row>
    <row r="3433" spans="1:3" x14ac:dyDescent="0.2">
      <c r="A3433">
        <v>3432</v>
      </c>
      <c r="B3433" t="s">
        <v>10068</v>
      </c>
      <c r="C3433" t="s">
        <v>6537</v>
      </c>
    </row>
    <row r="3434" spans="1:3" x14ac:dyDescent="0.2">
      <c r="A3434">
        <v>3433</v>
      </c>
      <c r="B3434" t="s">
        <v>10069</v>
      </c>
      <c r="C3434" t="s">
        <v>6537</v>
      </c>
    </row>
    <row r="3435" spans="1:3" x14ac:dyDescent="0.2">
      <c r="A3435">
        <v>3434</v>
      </c>
      <c r="B3435" t="s">
        <v>10070</v>
      </c>
      <c r="C3435" t="s">
        <v>6537</v>
      </c>
    </row>
    <row r="3436" spans="1:3" x14ac:dyDescent="0.2">
      <c r="A3436">
        <v>3435</v>
      </c>
      <c r="B3436" t="s">
        <v>10071</v>
      </c>
      <c r="C3436" t="s">
        <v>6537</v>
      </c>
    </row>
    <row r="3437" spans="1:3" x14ac:dyDescent="0.2">
      <c r="A3437">
        <v>3436</v>
      </c>
      <c r="B3437" t="s">
        <v>10072</v>
      </c>
      <c r="C3437" t="s">
        <v>6537</v>
      </c>
    </row>
    <row r="3438" spans="1:3" x14ac:dyDescent="0.2">
      <c r="A3438">
        <v>3437</v>
      </c>
      <c r="B3438" t="s">
        <v>10073</v>
      </c>
      <c r="C3438" t="s">
        <v>6537</v>
      </c>
    </row>
    <row r="3439" spans="1:3" x14ac:dyDescent="0.2">
      <c r="A3439">
        <v>3438</v>
      </c>
      <c r="B3439" t="s">
        <v>10074</v>
      </c>
      <c r="C3439" t="s">
        <v>6537</v>
      </c>
    </row>
    <row r="3440" spans="1:3" x14ac:dyDescent="0.2">
      <c r="A3440">
        <v>3439</v>
      </c>
      <c r="B3440" t="s">
        <v>10075</v>
      </c>
      <c r="C3440" t="s">
        <v>6537</v>
      </c>
    </row>
    <row r="3441" spans="1:3" x14ac:dyDescent="0.2">
      <c r="A3441">
        <v>3440</v>
      </c>
      <c r="B3441" t="s">
        <v>10076</v>
      </c>
      <c r="C3441" t="s">
        <v>6537</v>
      </c>
    </row>
    <row r="3442" spans="1:3" x14ac:dyDescent="0.2">
      <c r="A3442">
        <v>3441</v>
      </c>
      <c r="B3442" t="s">
        <v>10077</v>
      </c>
      <c r="C3442" t="s">
        <v>6537</v>
      </c>
    </row>
    <row r="3443" spans="1:3" x14ac:dyDescent="0.2">
      <c r="A3443">
        <v>3442</v>
      </c>
      <c r="B3443" t="s">
        <v>10078</v>
      </c>
      <c r="C3443" t="s">
        <v>6537</v>
      </c>
    </row>
    <row r="3444" spans="1:3" x14ac:dyDescent="0.2">
      <c r="A3444">
        <v>3443</v>
      </c>
      <c r="B3444" t="s">
        <v>10079</v>
      </c>
      <c r="C3444" t="s">
        <v>6537</v>
      </c>
    </row>
    <row r="3445" spans="1:3" x14ac:dyDescent="0.2">
      <c r="A3445">
        <v>3444</v>
      </c>
      <c r="B3445" t="s">
        <v>10080</v>
      </c>
      <c r="C3445" t="s">
        <v>6537</v>
      </c>
    </row>
    <row r="3446" spans="1:3" x14ac:dyDescent="0.2">
      <c r="A3446">
        <v>3445</v>
      </c>
      <c r="B3446" t="s">
        <v>10081</v>
      </c>
      <c r="C3446" t="s">
        <v>6537</v>
      </c>
    </row>
    <row r="3447" spans="1:3" x14ac:dyDescent="0.2">
      <c r="A3447">
        <v>3446</v>
      </c>
      <c r="B3447" t="s">
        <v>10082</v>
      </c>
      <c r="C3447" t="s">
        <v>6537</v>
      </c>
    </row>
    <row r="3448" spans="1:3" x14ac:dyDescent="0.2">
      <c r="A3448">
        <v>3447</v>
      </c>
      <c r="B3448" t="s">
        <v>10083</v>
      </c>
      <c r="C3448" t="s">
        <v>6537</v>
      </c>
    </row>
    <row r="3449" spans="1:3" x14ac:dyDescent="0.2">
      <c r="A3449">
        <v>3448</v>
      </c>
      <c r="B3449" t="s">
        <v>10084</v>
      </c>
      <c r="C3449" t="s">
        <v>6537</v>
      </c>
    </row>
    <row r="3450" spans="1:3" x14ac:dyDescent="0.2">
      <c r="A3450">
        <v>3449</v>
      </c>
      <c r="B3450" t="s">
        <v>10085</v>
      </c>
      <c r="C3450" t="s">
        <v>6537</v>
      </c>
    </row>
    <row r="3451" spans="1:3" x14ac:dyDescent="0.2">
      <c r="A3451">
        <v>3450</v>
      </c>
      <c r="B3451" t="s">
        <v>10086</v>
      </c>
      <c r="C3451" t="s">
        <v>6847</v>
      </c>
    </row>
    <row r="3452" spans="1:3" x14ac:dyDescent="0.2">
      <c r="A3452">
        <v>3451</v>
      </c>
      <c r="B3452" t="s">
        <v>10087</v>
      </c>
      <c r="C3452" t="s">
        <v>10088</v>
      </c>
    </row>
    <row r="3453" spans="1:3" x14ac:dyDescent="0.2">
      <c r="A3453">
        <v>3452</v>
      </c>
      <c r="B3453" t="s">
        <v>10089</v>
      </c>
      <c r="C3453" t="s">
        <v>6537</v>
      </c>
    </row>
    <row r="3454" spans="1:3" x14ac:dyDescent="0.2">
      <c r="A3454">
        <v>3453</v>
      </c>
      <c r="B3454" t="s">
        <v>10090</v>
      </c>
      <c r="C3454" t="s">
        <v>6537</v>
      </c>
    </row>
    <row r="3455" spans="1:3" x14ac:dyDescent="0.2">
      <c r="A3455">
        <v>3454</v>
      </c>
      <c r="B3455" t="s">
        <v>10091</v>
      </c>
      <c r="C3455" t="s">
        <v>6537</v>
      </c>
    </row>
    <row r="3456" spans="1:3" x14ac:dyDescent="0.2">
      <c r="A3456">
        <v>3455</v>
      </c>
      <c r="B3456" t="s">
        <v>10092</v>
      </c>
      <c r="C3456" t="s">
        <v>6537</v>
      </c>
    </row>
    <row r="3457" spans="1:3" x14ac:dyDescent="0.2">
      <c r="A3457">
        <v>3456</v>
      </c>
      <c r="B3457" t="s">
        <v>10093</v>
      </c>
      <c r="C3457" t="s">
        <v>6537</v>
      </c>
    </row>
    <row r="3458" spans="1:3" x14ac:dyDescent="0.2">
      <c r="A3458">
        <v>3457</v>
      </c>
      <c r="B3458" t="s">
        <v>10094</v>
      </c>
      <c r="C3458" t="s">
        <v>6537</v>
      </c>
    </row>
    <row r="3459" spans="1:3" x14ac:dyDescent="0.2">
      <c r="A3459">
        <v>3458</v>
      </c>
      <c r="B3459" t="s">
        <v>10095</v>
      </c>
      <c r="C3459" t="s">
        <v>10096</v>
      </c>
    </row>
    <row r="3460" spans="1:3" x14ac:dyDescent="0.2">
      <c r="A3460">
        <v>3459</v>
      </c>
      <c r="B3460" t="s">
        <v>10097</v>
      </c>
      <c r="C3460" t="s">
        <v>6537</v>
      </c>
    </row>
    <row r="3461" spans="1:3" x14ac:dyDescent="0.2">
      <c r="A3461">
        <v>3460</v>
      </c>
      <c r="B3461" t="s">
        <v>10098</v>
      </c>
      <c r="C3461" t="s">
        <v>6537</v>
      </c>
    </row>
    <row r="3462" spans="1:3" x14ac:dyDescent="0.2">
      <c r="A3462">
        <v>3461</v>
      </c>
      <c r="B3462" t="s">
        <v>10099</v>
      </c>
      <c r="C3462" t="s">
        <v>6537</v>
      </c>
    </row>
    <row r="3463" spans="1:3" x14ac:dyDescent="0.2">
      <c r="A3463">
        <v>3462</v>
      </c>
      <c r="B3463" t="s">
        <v>10100</v>
      </c>
      <c r="C3463" t="s">
        <v>6537</v>
      </c>
    </row>
    <row r="3464" spans="1:3" x14ac:dyDescent="0.2">
      <c r="A3464">
        <v>3463</v>
      </c>
      <c r="B3464" t="s">
        <v>10101</v>
      </c>
      <c r="C3464" t="s">
        <v>6537</v>
      </c>
    </row>
    <row r="3465" spans="1:3" x14ac:dyDescent="0.2">
      <c r="A3465">
        <v>3464</v>
      </c>
      <c r="B3465" t="s">
        <v>10102</v>
      </c>
      <c r="C3465" t="s">
        <v>6537</v>
      </c>
    </row>
    <row r="3466" spans="1:3" x14ac:dyDescent="0.2">
      <c r="A3466">
        <v>3465</v>
      </c>
      <c r="B3466" t="s">
        <v>10103</v>
      </c>
      <c r="C3466" t="s">
        <v>6537</v>
      </c>
    </row>
    <row r="3467" spans="1:3" x14ac:dyDescent="0.2">
      <c r="A3467">
        <v>3466</v>
      </c>
      <c r="B3467" t="s">
        <v>10104</v>
      </c>
      <c r="C3467" t="s">
        <v>6537</v>
      </c>
    </row>
    <row r="3468" spans="1:3" x14ac:dyDescent="0.2">
      <c r="A3468">
        <v>3467</v>
      </c>
      <c r="B3468" t="s">
        <v>10105</v>
      </c>
      <c r="C3468" t="s">
        <v>6537</v>
      </c>
    </row>
    <row r="3469" spans="1:3" x14ac:dyDescent="0.2">
      <c r="A3469">
        <v>3468</v>
      </c>
      <c r="B3469" t="s">
        <v>10106</v>
      </c>
      <c r="C3469" t="s">
        <v>10107</v>
      </c>
    </row>
    <row r="3470" spans="1:3" x14ac:dyDescent="0.2">
      <c r="A3470">
        <v>3469</v>
      </c>
      <c r="B3470" t="s">
        <v>10108</v>
      </c>
      <c r="C3470" t="s">
        <v>6537</v>
      </c>
    </row>
    <row r="3471" spans="1:3" x14ac:dyDescent="0.2">
      <c r="A3471">
        <v>3470</v>
      </c>
      <c r="B3471" t="s">
        <v>10109</v>
      </c>
      <c r="C3471" t="s">
        <v>6537</v>
      </c>
    </row>
    <row r="3472" spans="1:3" x14ac:dyDescent="0.2">
      <c r="A3472">
        <v>3471</v>
      </c>
      <c r="B3472" t="s">
        <v>10110</v>
      </c>
      <c r="C3472" t="s">
        <v>6537</v>
      </c>
    </row>
    <row r="3473" spans="1:3" x14ac:dyDescent="0.2">
      <c r="A3473">
        <v>3472</v>
      </c>
      <c r="B3473" t="s">
        <v>10111</v>
      </c>
      <c r="C3473" t="s">
        <v>6537</v>
      </c>
    </row>
    <row r="3474" spans="1:3" x14ac:dyDescent="0.2">
      <c r="A3474">
        <v>3473</v>
      </c>
      <c r="B3474" t="s">
        <v>10112</v>
      </c>
      <c r="C3474" t="s">
        <v>6537</v>
      </c>
    </row>
    <row r="3475" spans="1:3" x14ac:dyDescent="0.2">
      <c r="A3475">
        <v>3474</v>
      </c>
      <c r="B3475" t="s">
        <v>10113</v>
      </c>
      <c r="C3475" t="s">
        <v>6537</v>
      </c>
    </row>
    <row r="3476" spans="1:3" x14ac:dyDescent="0.2">
      <c r="A3476">
        <v>3475</v>
      </c>
      <c r="B3476" t="s">
        <v>10114</v>
      </c>
      <c r="C3476" t="s">
        <v>6537</v>
      </c>
    </row>
    <row r="3477" spans="1:3" x14ac:dyDescent="0.2">
      <c r="A3477">
        <v>3476</v>
      </c>
      <c r="B3477" t="s">
        <v>10115</v>
      </c>
      <c r="C3477" t="s">
        <v>6537</v>
      </c>
    </row>
    <row r="3478" spans="1:3" x14ac:dyDescent="0.2">
      <c r="A3478">
        <v>3477</v>
      </c>
      <c r="B3478" t="s">
        <v>10116</v>
      </c>
      <c r="C3478" t="s">
        <v>6537</v>
      </c>
    </row>
    <row r="3479" spans="1:3" x14ac:dyDescent="0.2">
      <c r="A3479">
        <v>3478</v>
      </c>
      <c r="B3479" t="s">
        <v>10117</v>
      </c>
      <c r="C3479" t="s">
        <v>6537</v>
      </c>
    </row>
    <row r="3480" spans="1:3" x14ac:dyDescent="0.2">
      <c r="A3480">
        <v>3479</v>
      </c>
      <c r="B3480" t="s">
        <v>10118</v>
      </c>
      <c r="C3480" t="s">
        <v>6537</v>
      </c>
    </row>
    <row r="3481" spans="1:3" x14ac:dyDescent="0.2">
      <c r="A3481">
        <v>3480</v>
      </c>
      <c r="B3481" t="s">
        <v>10119</v>
      </c>
      <c r="C3481" t="s">
        <v>6537</v>
      </c>
    </row>
    <row r="3482" spans="1:3" x14ac:dyDescent="0.2">
      <c r="A3482">
        <v>3481</v>
      </c>
      <c r="B3482" t="s">
        <v>10120</v>
      </c>
      <c r="C3482" t="s">
        <v>6537</v>
      </c>
    </row>
    <row r="3483" spans="1:3" x14ac:dyDescent="0.2">
      <c r="A3483">
        <v>3482</v>
      </c>
      <c r="B3483" t="s">
        <v>10121</v>
      </c>
      <c r="C3483" t="s">
        <v>6537</v>
      </c>
    </row>
    <row r="3484" spans="1:3" x14ac:dyDescent="0.2">
      <c r="A3484">
        <v>3483</v>
      </c>
      <c r="B3484" t="s">
        <v>10122</v>
      </c>
      <c r="C3484" t="s">
        <v>6537</v>
      </c>
    </row>
    <row r="3485" spans="1:3" x14ac:dyDescent="0.2">
      <c r="A3485">
        <v>3484</v>
      </c>
      <c r="B3485" t="s">
        <v>10123</v>
      </c>
      <c r="C3485" t="s">
        <v>6537</v>
      </c>
    </row>
    <row r="3486" spans="1:3" x14ac:dyDescent="0.2">
      <c r="A3486">
        <v>3485</v>
      </c>
      <c r="B3486" t="s">
        <v>10124</v>
      </c>
      <c r="C3486" t="s">
        <v>6537</v>
      </c>
    </row>
    <row r="3487" spans="1:3" x14ac:dyDescent="0.2">
      <c r="A3487">
        <v>3486</v>
      </c>
      <c r="B3487" t="s">
        <v>10125</v>
      </c>
      <c r="C3487" t="s">
        <v>6537</v>
      </c>
    </row>
    <row r="3488" spans="1:3" x14ac:dyDescent="0.2">
      <c r="A3488">
        <v>3487</v>
      </c>
      <c r="B3488" t="s">
        <v>10126</v>
      </c>
      <c r="C3488" t="s">
        <v>6537</v>
      </c>
    </row>
    <row r="3489" spans="1:3" x14ac:dyDescent="0.2">
      <c r="A3489">
        <v>3488</v>
      </c>
      <c r="B3489" t="s">
        <v>10127</v>
      </c>
      <c r="C3489" t="s">
        <v>6537</v>
      </c>
    </row>
    <row r="3490" spans="1:3" x14ac:dyDescent="0.2">
      <c r="A3490">
        <v>3489</v>
      </c>
      <c r="B3490" t="s">
        <v>10128</v>
      </c>
      <c r="C3490" t="s">
        <v>6537</v>
      </c>
    </row>
    <row r="3491" spans="1:3" x14ac:dyDescent="0.2">
      <c r="A3491">
        <v>3490</v>
      </c>
      <c r="B3491" t="s">
        <v>10128</v>
      </c>
      <c r="C3491" t="s">
        <v>10129</v>
      </c>
    </row>
    <row r="3492" spans="1:3" x14ac:dyDescent="0.2">
      <c r="A3492">
        <v>3491</v>
      </c>
      <c r="B3492" t="s">
        <v>10128</v>
      </c>
      <c r="C3492" t="s">
        <v>10130</v>
      </c>
    </row>
    <row r="3493" spans="1:3" x14ac:dyDescent="0.2">
      <c r="A3493">
        <v>3492</v>
      </c>
      <c r="B3493" t="s">
        <v>10128</v>
      </c>
      <c r="C3493" t="s">
        <v>10131</v>
      </c>
    </row>
    <row r="3494" spans="1:3" x14ac:dyDescent="0.2">
      <c r="A3494">
        <v>3493</v>
      </c>
      <c r="B3494" t="s">
        <v>10128</v>
      </c>
      <c r="C3494" t="s">
        <v>10132</v>
      </c>
    </row>
    <row r="3495" spans="1:3" x14ac:dyDescent="0.2">
      <c r="A3495">
        <v>3494</v>
      </c>
      <c r="B3495" t="s">
        <v>10128</v>
      </c>
      <c r="C3495" t="s">
        <v>7112</v>
      </c>
    </row>
    <row r="3496" spans="1:3" x14ac:dyDescent="0.2">
      <c r="A3496">
        <v>3495</v>
      </c>
      <c r="B3496" t="s">
        <v>10128</v>
      </c>
      <c r="C3496" t="s">
        <v>7113</v>
      </c>
    </row>
    <row r="3497" spans="1:3" x14ac:dyDescent="0.2">
      <c r="A3497">
        <v>3496</v>
      </c>
      <c r="B3497" t="s">
        <v>10128</v>
      </c>
      <c r="C3497" t="s">
        <v>7113</v>
      </c>
    </row>
    <row r="3498" spans="1:3" x14ac:dyDescent="0.2">
      <c r="A3498">
        <v>3497</v>
      </c>
      <c r="B3498" t="s">
        <v>10128</v>
      </c>
      <c r="C3498" t="s">
        <v>10133</v>
      </c>
    </row>
    <row r="3499" spans="1:3" x14ac:dyDescent="0.2">
      <c r="A3499">
        <v>3498</v>
      </c>
      <c r="B3499" t="s">
        <v>10134</v>
      </c>
      <c r="C3499" t="s">
        <v>6537</v>
      </c>
    </row>
    <row r="3500" spans="1:3" x14ac:dyDescent="0.2">
      <c r="A3500">
        <v>3499</v>
      </c>
      <c r="B3500" t="s">
        <v>10135</v>
      </c>
      <c r="C3500" t="s">
        <v>6537</v>
      </c>
    </row>
    <row r="3501" spans="1:3" x14ac:dyDescent="0.2">
      <c r="A3501">
        <v>3500</v>
      </c>
      <c r="B3501" t="s">
        <v>10136</v>
      </c>
      <c r="C3501" t="s">
        <v>6537</v>
      </c>
    </row>
    <row r="3502" spans="1:3" x14ac:dyDescent="0.2">
      <c r="A3502">
        <v>3501</v>
      </c>
      <c r="B3502" t="s">
        <v>10137</v>
      </c>
      <c r="C3502" t="s">
        <v>6537</v>
      </c>
    </row>
    <row r="3503" spans="1:3" x14ac:dyDescent="0.2">
      <c r="A3503">
        <v>3502</v>
      </c>
      <c r="B3503" t="s">
        <v>10138</v>
      </c>
      <c r="C3503" t="s">
        <v>6537</v>
      </c>
    </row>
    <row r="3504" spans="1:3" x14ac:dyDescent="0.2">
      <c r="A3504">
        <v>3503</v>
      </c>
      <c r="B3504" t="s">
        <v>10139</v>
      </c>
      <c r="C3504" t="s">
        <v>6537</v>
      </c>
    </row>
    <row r="3505" spans="1:3" x14ac:dyDescent="0.2">
      <c r="A3505">
        <v>3504</v>
      </c>
      <c r="B3505" t="s">
        <v>10140</v>
      </c>
      <c r="C3505" t="s">
        <v>6537</v>
      </c>
    </row>
    <row r="3506" spans="1:3" x14ac:dyDescent="0.2">
      <c r="A3506">
        <v>3505</v>
      </c>
      <c r="B3506" t="s">
        <v>10141</v>
      </c>
      <c r="C3506" t="s">
        <v>6537</v>
      </c>
    </row>
    <row r="3507" spans="1:3" x14ac:dyDescent="0.2">
      <c r="A3507">
        <v>3506</v>
      </c>
      <c r="B3507" t="s">
        <v>10142</v>
      </c>
      <c r="C3507" t="s">
        <v>6537</v>
      </c>
    </row>
    <row r="3508" spans="1:3" x14ac:dyDescent="0.2">
      <c r="A3508">
        <v>3507</v>
      </c>
      <c r="B3508" t="s">
        <v>10143</v>
      </c>
      <c r="C3508" t="s">
        <v>6537</v>
      </c>
    </row>
    <row r="3509" spans="1:3" x14ac:dyDescent="0.2">
      <c r="A3509">
        <v>3508</v>
      </c>
      <c r="B3509" t="s">
        <v>10144</v>
      </c>
      <c r="C3509" t="s">
        <v>6537</v>
      </c>
    </row>
    <row r="3510" spans="1:3" x14ac:dyDescent="0.2">
      <c r="A3510">
        <v>3509</v>
      </c>
      <c r="B3510" t="s">
        <v>10145</v>
      </c>
      <c r="C3510" t="s">
        <v>6537</v>
      </c>
    </row>
    <row r="3511" spans="1:3" x14ac:dyDescent="0.2">
      <c r="A3511">
        <v>3510</v>
      </c>
      <c r="B3511" t="s">
        <v>10146</v>
      </c>
      <c r="C3511" t="s">
        <v>6537</v>
      </c>
    </row>
    <row r="3512" spans="1:3" x14ac:dyDescent="0.2">
      <c r="A3512">
        <v>3511</v>
      </c>
      <c r="B3512" t="s">
        <v>10145</v>
      </c>
      <c r="C3512" t="s">
        <v>10147</v>
      </c>
    </row>
    <row r="3513" spans="1:3" x14ac:dyDescent="0.2">
      <c r="A3513">
        <v>3512</v>
      </c>
      <c r="B3513" t="s">
        <v>10145</v>
      </c>
      <c r="C3513" t="s">
        <v>10148</v>
      </c>
    </row>
    <row r="3514" spans="1:3" x14ac:dyDescent="0.2">
      <c r="A3514">
        <v>3513</v>
      </c>
      <c r="B3514" t="s">
        <v>10149</v>
      </c>
      <c r="C3514" t="s">
        <v>6537</v>
      </c>
    </row>
    <row r="3515" spans="1:3" x14ac:dyDescent="0.2">
      <c r="A3515">
        <v>3514</v>
      </c>
      <c r="B3515" t="s">
        <v>10150</v>
      </c>
      <c r="C3515" t="s">
        <v>6537</v>
      </c>
    </row>
    <row r="3516" spans="1:3" x14ac:dyDescent="0.2">
      <c r="A3516">
        <v>3515</v>
      </c>
      <c r="B3516" t="s">
        <v>10151</v>
      </c>
      <c r="C3516" t="s">
        <v>6537</v>
      </c>
    </row>
    <row r="3517" spans="1:3" x14ac:dyDescent="0.2">
      <c r="A3517">
        <v>3516</v>
      </c>
      <c r="B3517" t="s">
        <v>10152</v>
      </c>
      <c r="C3517" t="s">
        <v>6537</v>
      </c>
    </row>
    <row r="3518" spans="1:3" x14ac:dyDescent="0.2">
      <c r="A3518">
        <v>3517</v>
      </c>
      <c r="B3518" t="s">
        <v>10153</v>
      </c>
      <c r="C3518" t="s">
        <v>6537</v>
      </c>
    </row>
    <row r="3519" spans="1:3" x14ac:dyDescent="0.2">
      <c r="A3519">
        <v>3518</v>
      </c>
      <c r="B3519" t="s">
        <v>10154</v>
      </c>
      <c r="C3519" t="s">
        <v>6537</v>
      </c>
    </row>
    <row r="3520" spans="1:3" x14ac:dyDescent="0.2">
      <c r="A3520">
        <v>3519</v>
      </c>
      <c r="B3520" t="s">
        <v>10155</v>
      </c>
      <c r="C3520" t="s">
        <v>6537</v>
      </c>
    </row>
    <row r="3521" spans="1:3" x14ac:dyDescent="0.2">
      <c r="A3521">
        <v>3520</v>
      </c>
      <c r="B3521" t="s">
        <v>10156</v>
      </c>
      <c r="C3521" t="s">
        <v>6537</v>
      </c>
    </row>
    <row r="3522" spans="1:3" x14ac:dyDescent="0.2">
      <c r="A3522">
        <v>3521</v>
      </c>
      <c r="B3522" t="s">
        <v>10157</v>
      </c>
      <c r="C3522" t="s">
        <v>6537</v>
      </c>
    </row>
    <row r="3523" spans="1:3" x14ac:dyDescent="0.2">
      <c r="A3523">
        <v>3522</v>
      </c>
      <c r="B3523" t="s">
        <v>10158</v>
      </c>
      <c r="C3523" t="s">
        <v>6537</v>
      </c>
    </row>
    <row r="3524" spans="1:3" x14ac:dyDescent="0.2">
      <c r="A3524">
        <v>3523</v>
      </c>
      <c r="B3524" t="s">
        <v>10159</v>
      </c>
      <c r="C3524" t="s">
        <v>6537</v>
      </c>
    </row>
    <row r="3525" spans="1:3" x14ac:dyDescent="0.2">
      <c r="A3525">
        <v>3524</v>
      </c>
      <c r="B3525" t="s">
        <v>10160</v>
      </c>
      <c r="C3525" t="s">
        <v>6537</v>
      </c>
    </row>
    <row r="3526" spans="1:3" x14ac:dyDescent="0.2">
      <c r="A3526">
        <v>3525</v>
      </c>
      <c r="B3526" t="s">
        <v>10161</v>
      </c>
      <c r="C3526" t="s">
        <v>6537</v>
      </c>
    </row>
    <row r="3527" spans="1:3" x14ac:dyDescent="0.2">
      <c r="A3527">
        <v>3526</v>
      </c>
      <c r="B3527" t="s">
        <v>10162</v>
      </c>
      <c r="C3527" t="s">
        <v>6537</v>
      </c>
    </row>
    <row r="3528" spans="1:3" x14ac:dyDescent="0.2">
      <c r="A3528">
        <v>3527</v>
      </c>
      <c r="B3528" t="s">
        <v>10163</v>
      </c>
      <c r="C3528" t="s">
        <v>6537</v>
      </c>
    </row>
    <row r="3529" spans="1:3" x14ac:dyDescent="0.2">
      <c r="A3529">
        <v>3528</v>
      </c>
      <c r="B3529" t="s">
        <v>10164</v>
      </c>
      <c r="C3529" t="s">
        <v>6537</v>
      </c>
    </row>
    <row r="3530" spans="1:3" x14ac:dyDescent="0.2">
      <c r="A3530">
        <v>3529</v>
      </c>
      <c r="B3530" t="s">
        <v>10165</v>
      </c>
      <c r="C3530" t="s">
        <v>6537</v>
      </c>
    </row>
    <row r="3531" spans="1:3" x14ac:dyDescent="0.2">
      <c r="A3531">
        <v>3530</v>
      </c>
      <c r="B3531" t="s">
        <v>10166</v>
      </c>
      <c r="C3531" t="s">
        <v>6537</v>
      </c>
    </row>
    <row r="3532" spans="1:3" x14ac:dyDescent="0.2">
      <c r="A3532">
        <v>3531</v>
      </c>
      <c r="B3532" t="s">
        <v>10167</v>
      </c>
      <c r="C3532" t="s">
        <v>6537</v>
      </c>
    </row>
    <row r="3533" spans="1:3" x14ac:dyDescent="0.2">
      <c r="A3533">
        <v>3532</v>
      </c>
      <c r="B3533" t="s">
        <v>10168</v>
      </c>
      <c r="C3533" t="s">
        <v>10169</v>
      </c>
    </row>
    <row r="3534" spans="1:3" x14ac:dyDescent="0.2">
      <c r="A3534">
        <v>3533</v>
      </c>
      <c r="B3534" t="s">
        <v>10168</v>
      </c>
      <c r="C3534" t="s">
        <v>10170</v>
      </c>
    </row>
    <row r="3535" spans="1:3" x14ac:dyDescent="0.2">
      <c r="A3535">
        <v>3534</v>
      </c>
      <c r="B3535" t="s">
        <v>10171</v>
      </c>
      <c r="C3535" t="s">
        <v>10172</v>
      </c>
    </row>
    <row r="3536" spans="1:3" x14ac:dyDescent="0.2">
      <c r="A3536">
        <v>3535</v>
      </c>
      <c r="B3536" t="s">
        <v>10173</v>
      </c>
      <c r="C3536" t="s">
        <v>6537</v>
      </c>
    </row>
    <row r="3537" spans="1:3" x14ac:dyDescent="0.2">
      <c r="A3537">
        <v>3536</v>
      </c>
      <c r="B3537" t="s">
        <v>10174</v>
      </c>
      <c r="C3537" t="s">
        <v>6537</v>
      </c>
    </row>
    <row r="3538" spans="1:3" x14ac:dyDescent="0.2">
      <c r="A3538">
        <v>3537</v>
      </c>
      <c r="B3538" t="s">
        <v>10175</v>
      </c>
      <c r="C3538" t="s">
        <v>6537</v>
      </c>
    </row>
    <row r="3539" spans="1:3" x14ac:dyDescent="0.2">
      <c r="A3539">
        <v>3538</v>
      </c>
      <c r="B3539" t="s">
        <v>10176</v>
      </c>
      <c r="C3539" t="s">
        <v>10169</v>
      </c>
    </row>
    <row r="3540" spans="1:3" x14ac:dyDescent="0.2">
      <c r="A3540">
        <v>3539</v>
      </c>
      <c r="B3540" t="s">
        <v>10176</v>
      </c>
      <c r="C3540" t="s">
        <v>10177</v>
      </c>
    </row>
    <row r="3541" spans="1:3" x14ac:dyDescent="0.2">
      <c r="A3541">
        <v>3540</v>
      </c>
      <c r="B3541" t="s">
        <v>264</v>
      </c>
      <c r="C3541" t="s">
        <v>6537</v>
      </c>
    </row>
    <row r="3542" spans="1:3" x14ac:dyDescent="0.2">
      <c r="A3542">
        <v>3541</v>
      </c>
      <c r="B3542" t="s">
        <v>10178</v>
      </c>
      <c r="C3542" t="s">
        <v>6537</v>
      </c>
    </row>
    <row r="3543" spans="1:3" x14ac:dyDescent="0.2">
      <c r="A3543">
        <v>3542</v>
      </c>
      <c r="B3543" t="s">
        <v>10179</v>
      </c>
      <c r="C3543" t="s">
        <v>6537</v>
      </c>
    </row>
    <row r="3544" spans="1:3" x14ac:dyDescent="0.2">
      <c r="A3544">
        <v>3543</v>
      </c>
      <c r="B3544" t="s">
        <v>10180</v>
      </c>
      <c r="C3544" t="s">
        <v>6537</v>
      </c>
    </row>
    <row r="3545" spans="1:3" x14ac:dyDescent="0.2">
      <c r="A3545">
        <v>3544</v>
      </c>
      <c r="B3545" t="s">
        <v>10181</v>
      </c>
      <c r="C3545" t="s">
        <v>6537</v>
      </c>
    </row>
    <row r="3546" spans="1:3" x14ac:dyDescent="0.2">
      <c r="A3546">
        <v>3545</v>
      </c>
      <c r="B3546" t="s">
        <v>10182</v>
      </c>
      <c r="C3546" t="s">
        <v>6537</v>
      </c>
    </row>
    <row r="3547" spans="1:3" x14ac:dyDescent="0.2">
      <c r="A3547">
        <v>3546</v>
      </c>
      <c r="B3547" t="s">
        <v>10183</v>
      </c>
      <c r="C3547" t="s">
        <v>6537</v>
      </c>
    </row>
    <row r="3548" spans="1:3" x14ac:dyDescent="0.2">
      <c r="A3548">
        <v>3547</v>
      </c>
      <c r="B3548" t="s">
        <v>10184</v>
      </c>
      <c r="C3548" t="s">
        <v>6537</v>
      </c>
    </row>
    <row r="3549" spans="1:3" x14ac:dyDescent="0.2">
      <c r="A3549">
        <v>3548</v>
      </c>
      <c r="B3549" t="s">
        <v>10185</v>
      </c>
      <c r="C3549" t="s">
        <v>6537</v>
      </c>
    </row>
    <row r="3550" spans="1:3" x14ac:dyDescent="0.2">
      <c r="A3550">
        <v>3549</v>
      </c>
      <c r="B3550" t="s">
        <v>10186</v>
      </c>
      <c r="C3550" t="s">
        <v>6537</v>
      </c>
    </row>
    <row r="3551" spans="1:3" x14ac:dyDescent="0.2">
      <c r="A3551">
        <v>3550</v>
      </c>
      <c r="B3551" t="s">
        <v>10187</v>
      </c>
      <c r="C3551" t="s">
        <v>6537</v>
      </c>
    </row>
    <row r="3552" spans="1:3" x14ac:dyDescent="0.2">
      <c r="A3552">
        <v>3551</v>
      </c>
      <c r="B3552" t="s">
        <v>10188</v>
      </c>
      <c r="C3552" t="s">
        <v>6537</v>
      </c>
    </row>
    <row r="3553" spans="1:3" x14ac:dyDescent="0.2">
      <c r="A3553">
        <v>3552</v>
      </c>
      <c r="B3553" t="s">
        <v>10189</v>
      </c>
      <c r="C3553" t="s">
        <v>6537</v>
      </c>
    </row>
    <row r="3554" spans="1:3" x14ac:dyDescent="0.2">
      <c r="A3554">
        <v>3553</v>
      </c>
      <c r="B3554" t="s">
        <v>10190</v>
      </c>
      <c r="C3554" t="s">
        <v>6537</v>
      </c>
    </row>
    <row r="3555" spans="1:3" x14ac:dyDescent="0.2">
      <c r="A3555">
        <v>3554</v>
      </c>
      <c r="B3555" t="s">
        <v>10191</v>
      </c>
      <c r="C3555" t="s">
        <v>6537</v>
      </c>
    </row>
    <row r="3556" spans="1:3" x14ac:dyDescent="0.2">
      <c r="A3556">
        <v>3555</v>
      </c>
      <c r="B3556" t="s">
        <v>10192</v>
      </c>
      <c r="C3556" t="s">
        <v>6537</v>
      </c>
    </row>
    <row r="3557" spans="1:3" x14ac:dyDescent="0.2">
      <c r="A3557">
        <v>3556</v>
      </c>
      <c r="B3557" t="s">
        <v>10193</v>
      </c>
      <c r="C3557" t="s">
        <v>10194</v>
      </c>
    </row>
    <row r="3558" spans="1:3" x14ac:dyDescent="0.2">
      <c r="A3558">
        <v>3557</v>
      </c>
      <c r="B3558" t="s">
        <v>10193</v>
      </c>
      <c r="C3558" t="s">
        <v>10195</v>
      </c>
    </row>
    <row r="3559" spans="1:3" x14ac:dyDescent="0.2">
      <c r="A3559">
        <v>3558</v>
      </c>
      <c r="B3559" t="s">
        <v>10193</v>
      </c>
      <c r="C3559" t="s">
        <v>10196</v>
      </c>
    </row>
    <row r="3560" spans="1:3" x14ac:dyDescent="0.2">
      <c r="A3560">
        <v>3559</v>
      </c>
      <c r="B3560" t="s">
        <v>10193</v>
      </c>
      <c r="C3560" t="s">
        <v>10197</v>
      </c>
    </row>
    <row r="3561" spans="1:3" x14ac:dyDescent="0.2">
      <c r="A3561">
        <v>3560</v>
      </c>
      <c r="B3561" t="s">
        <v>10193</v>
      </c>
      <c r="C3561" t="s">
        <v>10198</v>
      </c>
    </row>
    <row r="3562" spans="1:3" x14ac:dyDescent="0.2">
      <c r="A3562">
        <v>3561</v>
      </c>
      <c r="B3562" t="s">
        <v>10193</v>
      </c>
      <c r="C3562" t="s">
        <v>10199</v>
      </c>
    </row>
    <row r="3563" spans="1:3" x14ac:dyDescent="0.2">
      <c r="A3563">
        <v>3562</v>
      </c>
      <c r="B3563" t="s">
        <v>10200</v>
      </c>
      <c r="C3563" t="s">
        <v>6537</v>
      </c>
    </row>
    <row r="3564" spans="1:3" x14ac:dyDescent="0.2">
      <c r="A3564">
        <v>3563</v>
      </c>
      <c r="B3564" t="s">
        <v>10201</v>
      </c>
      <c r="C3564" t="s">
        <v>6537</v>
      </c>
    </row>
    <row r="3565" spans="1:3" x14ac:dyDescent="0.2">
      <c r="A3565">
        <v>3564</v>
      </c>
      <c r="B3565" t="s">
        <v>10202</v>
      </c>
      <c r="C3565" t="s">
        <v>6537</v>
      </c>
    </row>
    <row r="3566" spans="1:3" x14ac:dyDescent="0.2">
      <c r="A3566">
        <v>3565</v>
      </c>
      <c r="B3566" t="s">
        <v>10203</v>
      </c>
      <c r="C3566" t="s">
        <v>6537</v>
      </c>
    </row>
    <row r="3567" spans="1:3" x14ac:dyDescent="0.2">
      <c r="A3567">
        <v>3566</v>
      </c>
      <c r="B3567" t="s">
        <v>10204</v>
      </c>
      <c r="C3567" t="s">
        <v>6537</v>
      </c>
    </row>
    <row r="3568" spans="1:3" x14ac:dyDescent="0.2">
      <c r="A3568">
        <v>3567</v>
      </c>
      <c r="B3568" t="s">
        <v>10205</v>
      </c>
      <c r="C3568" t="s">
        <v>6537</v>
      </c>
    </row>
    <row r="3569" spans="1:3" x14ac:dyDescent="0.2">
      <c r="A3569">
        <v>3568</v>
      </c>
      <c r="B3569" t="s">
        <v>10206</v>
      </c>
      <c r="C3569" t="s">
        <v>6537</v>
      </c>
    </row>
    <row r="3570" spans="1:3" x14ac:dyDescent="0.2">
      <c r="A3570">
        <v>3569</v>
      </c>
      <c r="B3570" t="s">
        <v>10207</v>
      </c>
      <c r="C3570" t="s">
        <v>6537</v>
      </c>
    </row>
    <row r="3571" spans="1:3" x14ac:dyDescent="0.2">
      <c r="A3571">
        <v>3570</v>
      </c>
      <c r="B3571" t="s">
        <v>10208</v>
      </c>
      <c r="C3571" t="s">
        <v>6537</v>
      </c>
    </row>
    <row r="3572" spans="1:3" x14ac:dyDescent="0.2">
      <c r="A3572">
        <v>3571</v>
      </c>
      <c r="B3572" t="s">
        <v>10209</v>
      </c>
      <c r="C3572" t="s">
        <v>6537</v>
      </c>
    </row>
    <row r="3573" spans="1:3" x14ac:dyDescent="0.2">
      <c r="A3573">
        <v>3572</v>
      </c>
      <c r="B3573" t="s">
        <v>10210</v>
      </c>
      <c r="C3573" t="s">
        <v>6537</v>
      </c>
    </row>
    <row r="3574" spans="1:3" x14ac:dyDescent="0.2">
      <c r="A3574">
        <v>3573</v>
      </c>
      <c r="B3574" t="s">
        <v>10211</v>
      </c>
      <c r="C3574" t="s">
        <v>6537</v>
      </c>
    </row>
    <row r="3575" spans="1:3" x14ac:dyDescent="0.2">
      <c r="A3575">
        <v>3574</v>
      </c>
      <c r="B3575" t="s">
        <v>10212</v>
      </c>
      <c r="C3575" t="s">
        <v>6537</v>
      </c>
    </row>
    <row r="3576" spans="1:3" x14ac:dyDescent="0.2">
      <c r="A3576">
        <v>3575</v>
      </c>
      <c r="B3576" t="s">
        <v>10213</v>
      </c>
      <c r="C3576" t="s">
        <v>6537</v>
      </c>
    </row>
    <row r="3577" spans="1:3" x14ac:dyDescent="0.2">
      <c r="A3577">
        <v>3576</v>
      </c>
      <c r="B3577" t="s">
        <v>10214</v>
      </c>
      <c r="C3577" t="s">
        <v>6537</v>
      </c>
    </row>
    <row r="3578" spans="1:3" x14ac:dyDescent="0.2">
      <c r="A3578">
        <v>3577</v>
      </c>
      <c r="B3578" t="s">
        <v>10215</v>
      </c>
      <c r="C3578" t="s">
        <v>6537</v>
      </c>
    </row>
    <row r="3579" spans="1:3" x14ac:dyDescent="0.2">
      <c r="A3579">
        <v>3578</v>
      </c>
      <c r="B3579" t="s">
        <v>10216</v>
      </c>
      <c r="C3579" t="s">
        <v>6537</v>
      </c>
    </row>
    <row r="3580" spans="1:3" x14ac:dyDescent="0.2">
      <c r="A3580">
        <v>3579</v>
      </c>
      <c r="B3580" t="s">
        <v>10217</v>
      </c>
      <c r="C3580" t="s">
        <v>6537</v>
      </c>
    </row>
    <row r="3581" spans="1:3" x14ac:dyDescent="0.2">
      <c r="A3581">
        <v>3580</v>
      </c>
      <c r="B3581" t="s">
        <v>10218</v>
      </c>
      <c r="C3581" t="s">
        <v>6537</v>
      </c>
    </row>
    <row r="3582" spans="1:3" x14ac:dyDescent="0.2">
      <c r="A3582">
        <v>3581</v>
      </c>
      <c r="B3582" t="s">
        <v>10219</v>
      </c>
      <c r="C3582" t="s">
        <v>6537</v>
      </c>
    </row>
    <row r="3583" spans="1:3" x14ac:dyDescent="0.2">
      <c r="A3583">
        <v>3582</v>
      </c>
      <c r="B3583" t="s">
        <v>10220</v>
      </c>
      <c r="C3583" t="s">
        <v>6537</v>
      </c>
    </row>
    <row r="3584" spans="1:3" x14ac:dyDescent="0.2">
      <c r="A3584">
        <v>3583</v>
      </c>
      <c r="B3584" t="s">
        <v>10221</v>
      </c>
      <c r="C3584" t="s">
        <v>6537</v>
      </c>
    </row>
    <row r="3585" spans="1:3" x14ac:dyDescent="0.2">
      <c r="A3585">
        <v>3584</v>
      </c>
      <c r="B3585" t="s">
        <v>10222</v>
      </c>
      <c r="C3585" t="s">
        <v>8464</v>
      </c>
    </row>
    <row r="3586" spans="1:3" x14ac:dyDescent="0.2">
      <c r="A3586">
        <v>3585</v>
      </c>
      <c r="B3586" t="s">
        <v>10222</v>
      </c>
      <c r="C3586" t="s">
        <v>8464</v>
      </c>
    </row>
    <row r="3587" spans="1:3" x14ac:dyDescent="0.2">
      <c r="A3587">
        <v>3586</v>
      </c>
      <c r="B3587" t="s">
        <v>10222</v>
      </c>
      <c r="C3587" t="s">
        <v>10223</v>
      </c>
    </row>
    <row r="3588" spans="1:3" x14ac:dyDescent="0.2">
      <c r="A3588">
        <v>3587</v>
      </c>
      <c r="B3588" t="s">
        <v>10222</v>
      </c>
      <c r="C3588" t="s">
        <v>10224</v>
      </c>
    </row>
    <row r="3589" spans="1:3" x14ac:dyDescent="0.2">
      <c r="A3589">
        <v>3588</v>
      </c>
      <c r="B3589" t="s">
        <v>10222</v>
      </c>
      <c r="C3589" t="s">
        <v>10225</v>
      </c>
    </row>
    <row r="3590" spans="1:3" x14ac:dyDescent="0.2">
      <c r="A3590">
        <v>3589</v>
      </c>
      <c r="B3590" t="s">
        <v>10222</v>
      </c>
      <c r="C3590" t="s">
        <v>10226</v>
      </c>
    </row>
    <row r="3591" spans="1:3" x14ac:dyDescent="0.2">
      <c r="A3591">
        <v>3590</v>
      </c>
      <c r="B3591" t="s">
        <v>10227</v>
      </c>
      <c r="C3591" t="s">
        <v>6537</v>
      </c>
    </row>
    <row r="3592" spans="1:3" x14ac:dyDescent="0.2">
      <c r="A3592">
        <v>3591</v>
      </c>
      <c r="B3592" t="s">
        <v>10228</v>
      </c>
      <c r="C3592" t="s">
        <v>6537</v>
      </c>
    </row>
    <row r="3593" spans="1:3" x14ac:dyDescent="0.2">
      <c r="A3593">
        <v>3592</v>
      </c>
      <c r="B3593" t="s">
        <v>10229</v>
      </c>
      <c r="C3593" t="s">
        <v>6537</v>
      </c>
    </row>
    <row r="3594" spans="1:3" x14ac:dyDescent="0.2">
      <c r="A3594">
        <v>3593</v>
      </c>
      <c r="B3594" t="s">
        <v>10230</v>
      </c>
      <c r="C3594" t="s">
        <v>6537</v>
      </c>
    </row>
    <row r="3595" spans="1:3" x14ac:dyDescent="0.2">
      <c r="A3595">
        <v>3594</v>
      </c>
      <c r="B3595" t="s">
        <v>10230</v>
      </c>
      <c r="C3595" t="s">
        <v>10231</v>
      </c>
    </row>
    <row r="3596" spans="1:3" x14ac:dyDescent="0.2">
      <c r="A3596">
        <v>3595</v>
      </c>
      <c r="B3596" t="s">
        <v>10230</v>
      </c>
      <c r="C3596" t="s">
        <v>10232</v>
      </c>
    </row>
    <row r="3597" spans="1:3" x14ac:dyDescent="0.2">
      <c r="A3597">
        <v>3596</v>
      </c>
      <c r="B3597" t="s">
        <v>10230</v>
      </c>
      <c r="C3597" t="s">
        <v>7141</v>
      </c>
    </row>
    <row r="3598" spans="1:3" x14ac:dyDescent="0.2">
      <c r="A3598">
        <v>3597</v>
      </c>
      <c r="B3598" t="s">
        <v>10233</v>
      </c>
      <c r="C3598" t="s">
        <v>6537</v>
      </c>
    </row>
    <row r="3599" spans="1:3" x14ac:dyDescent="0.2">
      <c r="A3599">
        <v>3598</v>
      </c>
      <c r="B3599" t="s">
        <v>10234</v>
      </c>
      <c r="C3599" t="s">
        <v>6537</v>
      </c>
    </row>
    <row r="3600" spans="1:3" x14ac:dyDescent="0.2">
      <c r="A3600">
        <v>3599</v>
      </c>
      <c r="B3600" t="s">
        <v>10235</v>
      </c>
      <c r="C3600" t="s">
        <v>6537</v>
      </c>
    </row>
    <row r="3601" spans="1:3" x14ac:dyDescent="0.2">
      <c r="A3601">
        <v>3600</v>
      </c>
      <c r="B3601" t="s">
        <v>10236</v>
      </c>
      <c r="C3601" t="s">
        <v>6537</v>
      </c>
    </row>
    <row r="3602" spans="1:3" x14ac:dyDescent="0.2">
      <c r="A3602">
        <v>3601</v>
      </c>
      <c r="B3602" t="s">
        <v>10237</v>
      </c>
      <c r="C3602" t="s">
        <v>6537</v>
      </c>
    </row>
    <row r="3603" spans="1:3" x14ac:dyDescent="0.2">
      <c r="A3603">
        <v>3602</v>
      </c>
      <c r="B3603" t="s">
        <v>10238</v>
      </c>
      <c r="C3603" t="s">
        <v>6537</v>
      </c>
    </row>
    <row r="3604" spans="1:3" x14ac:dyDescent="0.2">
      <c r="A3604">
        <v>3603</v>
      </c>
      <c r="B3604" t="s">
        <v>10239</v>
      </c>
      <c r="C3604" t="s">
        <v>6537</v>
      </c>
    </row>
    <row r="3605" spans="1:3" x14ac:dyDescent="0.2">
      <c r="A3605">
        <v>3604</v>
      </c>
      <c r="B3605" t="s">
        <v>10240</v>
      </c>
      <c r="C3605" t="s">
        <v>10231</v>
      </c>
    </row>
    <row r="3606" spans="1:3" x14ac:dyDescent="0.2">
      <c r="A3606">
        <v>3605</v>
      </c>
      <c r="B3606" t="s">
        <v>10240</v>
      </c>
      <c r="C3606" t="s">
        <v>10241</v>
      </c>
    </row>
    <row r="3607" spans="1:3" x14ac:dyDescent="0.2">
      <c r="A3607">
        <v>3606</v>
      </c>
      <c r="B3607" t="s">
        <v>10242</v>
      </c>
      <c r="C3607" t="s">
        <v>6537</v>
      </c>
    </row>
    <row r="3608" spans="1:3" x14ac:dyDescent="0.2">
      <c r="A3608">
        <v>3607</v>
      </c>
      <c r="B3608" t="s">
        <v>10243</v>
      </c>
      <c r="C3608" t="s">
        <v>6537</v>
      </c>
    </row>
    <row r="3609" spans="1:3" x14ac:dyDescent="0.2">
      <c r="A3609">
        <v>3608</v>
      </c>
      <c r="B3609" t="s">
        <v>10244</v>
      </c>
      <c r="C3609" t="s">
        <v>6537</v>
      </c>
    </row>
    <row r="3610" spans="1:3" x14ac:dyDescent="0.2">
      <c r="A3610">
        <v>3609</v>
      </c>
      <c r="B3610" t="s">
        <v>10245</v>
      </c>
      <c r="C3610" t="s">
        <v>6537</v>
      </c>
    </row>
    <row r="3611" spans="1:3" x14ac:dyDescent="0.2">
      <c r="A3611">
        <v>3610</v>
      </c>
      <c r="B3611" t="s">
        <v>10246</v>
      </c>
      <c r="C3611" t="s">
        <v>6537</v>
      </c>
    </row>
    <row r="3612" spans="1:3" x14ac:dyDescent="0.2">
      <c r="A3612">
        <v>3611</v>
      </c>
      <c r="B3612" t="s">
        <v>10247</v>
      </c>
      <c r="C3612" t="s">
        <v>6537</v>
      </c>
    </row>
    <row r="3613" spans="1:3" x14ac:dyDescent="0.2">
      <c r="A3613">
        <v>3612</v>
      </c>
      <c r="B3613" t="s">
        <v>10248</v>
      </c>
      <c r="C3613" t="s">
        <v>6537</v>
      </c>
    </row>
    <row r="3614" spans="1:3" x14ac:dyDescent="0.2">
      <c r="A3614">
        <v>3613</v>
      </c>
      <c r="B3614" t="s">
        <v>10249</v>
      </c>
      <c r="C3614" t="s">
        <v>6537</v>
      </c>
    </row>
    <row r="3615" spans="1:3" x14ac:dyDescent="0.2">
      <c r="A3615">
        <v>3614</v>
      </c>
      <c r="B3615" t="s">
        <v>10250</v>
      </c>
      <c r="C3615" t="s">
        <v>10251</v>
      </c>
    </row>
    <row r="3616" spans="1:3" x14ac:dyDescent="0.2">
      <c r="A3616">
        <v>3615</v>
      </c>
      <c r="B3616" t="s">
        <v>10252</v>
      </c>
      <c r="C3616" t="s">
        <v>6537</v>
      </c>
    </row>
    <row r="3617" spans="1:3" x14ac:dyDescent="0.2">
      <c r="A3617">
        <v>3616</v>
      </c>
      <c r="B3617" t="s">
        <v>10252</v>
      </c>
      <c r="C3617" t="s">
        <v>10251</v>
      </c>
    </row>
    <row r="3618" spans="1:3" x14ac:dyDescent="0.2">
      <c r="A3618">
        <v>3617</v>
      </c>
      <c r="B3618" t="s">
        <v>10253</v>
      </c>
      <c r="C3618" t="s">
        <v>6537</v>
      </c>
    </row>
    <row r="3619" spans="1:3" x14ac:dyDescent="0.2">
      <c r="A3619">
        <v>3618</v>
      </c>
      <c r="B3619" t="s">
        <v>10254</v>
      </c>
      <c r="C3619" t="s">
        <v>6537</v>
      </c>
    </row>
    <row r="3620" spans="1:3" x14ac:dyDescent="0.2">
      <c r="A3620">
        <v>3619</v>
      </c>
      <c r="B3620" t="s">
        <v>10255</v>
      </c>
      <c r="C3620" t="s">
        <v>6537</v>
      </c>
    </row>
    <row r="3621" spans="1:3" x14ac:dyDescent="0.2">
      <c r="A3621">
        <v>3620</v>
      </c>
      <c r="B3621" t="s">
        <v>10256</v>
      </c>
      <c r="C3621" t="s">
        <v>6537</v>
      </c>
    </row>
    <row r="3622" spans="1:3" x14ac:dyDescent="0.2">
      <c r="A3622">
        <v>3621</v>
      </c>
      <c r="B3622" t="s">
        <v>10257</v>
      </c>
      <c r="C3622" t="s">
        <v>6537</v>
      </c>
    </row>
    <row r="3623" spans="1:3" x14ac:dyDescent="0.2">
      <c r="A3623">
        <v>3622</v>
      </c>
      <c r="B3623" t="s">
        <v>10258</v>
      </c>
      <c r="C3623" t="s">
        <v>6537</v>
      </c>
    </row>
    <row r="3624" spans="1:3" x14ac:dyDescent="0.2">
      <c r="A3624">
        <v>3623</v>
      </c>
      <c r="B3624" t="s">
        <v>10259</v>
      </c>
      <c r="C3624" t="s">
        <v>6537</v>
      </c>
    </row>
    <row r="3625" spans="1:3" x14ac:dyDescent="0.2">
      <c r="A3625">
        <v>3624</v>
      </c>
      <c r="B3625" t="s">
        <v>10260</v>
      </c>
      <c r="C3625" t="s">
        <v>6537</v>
      </c>
    </row>
    <row r="3626" spans="1:3" x14ac:dyDescent="0.2">
      <c r="A3626">
        <v>3625</v>
      </c>
      <c r="B3626" t="s">
        <v>10261</v>
      </c>
      <c r="C3626" t="s">
        <v>6537</v>
      </c>
    </row>
    <row r="3627" spans="1:3" x14ac:dyDescent="0.2">
      <c r="A3627">
        <v>3626</v>
      </c>
      <c r="B3627" t="s">
        <v>10262</v>
      </c>
      <c r="C3627" t="s">
        <v>6537</v>
      </c>
    </row>
    <row r="3628" spans="1:3" x14ac:dyDescent="0.2">
      <c r="A3628">
        <v>3627</v>
      </c>
      <c r="B3628" t="s">
        <v>10263</v>
      </c>
      <c r="C3628" t="s">
        <v>6537</v>
      </c>
    </row>
    <row r="3629" spans="1:3" x14ac:dyDescent="0.2">
      <c r="A3629">
        <v>3628</v>
      </c>
      <c r="B3629" t="s">
        <v>10264</v>
      </c>
      <c r="C3629" t="s">
        <v>6537</v>
      </c>
    </row>
    <row r="3630" spans="1:3" x14ac:dyDescent="0.2">
      <c r="A3630">
        <v>3629</v>
      </c>
      <c r="B3630" t="s">
        <v>10265</v>
      </c>
      <c r="C3630" t="s">
        <v>6537</v>
      </c>
    </row>
    <row r="3631" spans="1:3" x14ac:dyDescent="0.2">
      <c r="A3631">
        <v>3630</v>
      </c>
      <c r="B3631" t="s">
        <v>10266</v>
      </c>
      <c r="C3631" t="s">
        <v>6537</v>
      </c>
    </row>
    <row r="3632" spans="1:3" x14ac:dyDescent="0.2">
      <c r="A3632">
        <v>3631</v>
      </c>
      <c r="B3632" t="s">
        <v>10267</v>
      </c>
      <c r="C3632" t="s">
        <v>6537</v>
      </c>
    </row>
    <row r="3633" spans="1:3" x14ac:dyDescent="0.2">
      <c r="A3633">
        <v>3632</v>
      </c>
      <c r="B3633" t="s">
        <v>10268</v>
      </c>
      <c r="C3633" t="s">
        <v>6537</v>
      </c>
    </row>
    <row r="3634" spans="1:3" x14ac:dyDescent="0.2">
      <c r="A3634">
        <v>3633</v>
      </c>
      <c r="B3634" t="s">
        <v>10269</v>
      </c>
      <c r="C3634" t="s">
        <v>6537</v>
      </c>
    </row>
    <row r="3635" spans="1:3" x14ac:dyDescent="0.2">
      <c r="A3635">
        <v>3634</v>
      </c>
      <c r="B3635" t="s">
        <v>10270</v>
      </c>
      <c r="C3635" t="s">
        <v>6537</v>
      </c>
    </row>
    <row r="3636" spans="1:3" x14ac:dyDescent="0.2">
      <c r="A3636">
        <v>3635</v>
      </c>
      <c r="B3636" t="s">
        <v>10271</v>
      </c>
      <c r="C3636" t="s">
        <v>6537</v>
      </c>
    </row>
    <row r="3637" spans="1:3" x14ac:dyDescent="0.2">
      <c r="A3637">
        <v>3636</v>
      </c>
      <c r="B3637" t="s">
        <v>10272</v>
      </c>
      <c r="C3637" t="s">
        <v>6537</v>
      </c>
    </row>
    <row r="3638" spans="1:3" x14ac:dyDescent="0.2">
      <c r="A3638">
        <v>3637</v>
      </c>
      <c r="B3638" t="s">
        <v>10273</v>
      </c>
      <c r="C3638" t="s">
        <v>6961</v>
      </c>
    </row>
    <row r="3639" spans="1:3" x14ac:dyDescent="0.2">
      <c r="A3639">
        <v>3638</v>
      </c>
      <c r="B3639" t="s">
        <v>10274</v>
      </c>
      <c r="C3639" t="s">
        <v>6537</v>
      </c>
    </row>
    <row r="3640" spans="1:3" x14ac:dyDescent="0.2">
      <c r="A3640">
        <v>3639</v>
      </c>
      <c r="B3640" t="s">
        <v>10275</v>
      </c>
      <c r="C3640" t="s">
        <v>6537</v>
      </c>
    </row>
    <row r="3641" spans="1:3" x14ac:dyDescent="0.2">
      <c r="A3641">
        <v>3640</v>
      </c>
      <c r="B3641" t="s">
        <v>10276</v>
      </c>
      <c r="C3641" t="s">
        <v>6537</v>
      </c>
    </row>
    <row r="3642" spans="1:3" x14ac:dyDescent="0.2">
      <c r="A3642">
        <v>3641</v>
      </c>
      <c r="B3642" t="s">
        <v>10277</v>
      </c>
      <c r="C3642" t="s">
        <v>6537</v>
      </c>
    </row>
    <row r="3643" spans="1:3" x14ac:dyDescent="0.2">
      <c r="A3643">
        <v>3642</v>
      </c>
      <c r="B3643" t="s">
        <v>10278</v>
      </c>
      <c r="C3643" t="s">
        <v>6537</v>
      </c>
    </row>
    <row r="3644" spans="1:3" x14ac:dyDescent="0.2">
      <c r="A3644">
        <v>3643</v>
      </c>
      <c r="B3644" t="s">
        <v>10279</v>
      </c>
      <c r="C3644" t="s">
        <v>6537</v>
      </c>
    </row>
    <row r="3645" spans="1:3" x14ac:dyDescent="0.2">
      <c r="A3645">
        <v>3644</v>
      </c>
      <c r="B3645" t="s">
        <v>10280</v>
      </c>
      <c r="C3645" t="s">
        <v>6537</v>
      </c>
    </row>
    <row r="3646" spans="1:3" x14ac:dyDescent="0.2">
      <c r="A3646">
        <v>3645</v>
      </c>
      <c r="B3646" t="s">
        <v>10281</v>
      </c>
      <c r="C3646" t="s">
        <v>6537</v>
      </c>
    </row>
    <row r="3647" spans="1:3" x14ac:dyDescent="0.2">
      <c r="A3647">
        <v>3646</v>
      </c>
      <c r="B3647" t="s">
        <v>10282</v>
      </c>
      <c r="C3647" t="s">
        <v>6537</v>
      </c>
    </row>
    <row r="3648" spans="1:3" x14ac:dyDescent="0.2">
      <c r="A3648">
        <v>3647</v>
      </c>
      <c r="B3648" t="s">
        <v>10283</v>
      </c>
      <c r="C3648" t="s">
        <v>6537</v>
      </c>
    </row>
    <row r="3649" spans="1:3" x14ac:dyDescent="0.2">
      <c r="A3649">
        <v>3648</v>
      </c>
      <c r="B3649" t="s">
        <v>10284</v>
      </c>
      <c r="C3649" t="s">
        <v>6537</v>
      </c>
    </row>
    <row r="3650" spans="1:3" x14ac:dyDescent="0.2">
      <c r="A3650">
        <v>3649</v>
      </c>
      <c r="B3650" t="s">
        <v>10285</v>
      </c>
      <c r="C3650" t="s">
        <v>6537</v>
      </c>
    </row>
    <row r="3651" spans="1:3" x14ac:dyDescent="0.2">
      <c r="A3651">
        <v>3650</v>
      </c>
      <c r="B3651" t="s">
        <v>10286</v>
      </c>
      <c r="C3651" t="s">
        <v>6537</v>
      </c>
    </row>
    <row r="3652" spans="1:3" x14ac:dyDescent="0.2">
      <c r="A3652">
        <v>3651</v>
      </c>
      <c r="B3652" t="s">
        <v>10287</v>
      </c>
      <c r="C3652" t="s">
        <v>6537</v>
      </c>
    </row>
    <row r="3653" spans="1:3" x14ac:dyDescent="0.2">
      <c r="A3653">
        <v>3652</v>
      </c>
      <c r="B3653" t="s">
        <v>10288</v>
      </c>
      <c r="C3653" t="s">
        <v>6537</v>
      </c>
    </row>
    <row r="3654" spans="1:3" x14ac:dyDescent="0.2">
      <c r="A3654">
        <v>3653</v>
      </c>
      <c r="B3654" t="s">
        <v>10289</v>
      </c>
      <c r="C3654" t="s">
        <v>6537</v>
      </c>
    </row>
    <row r="3655" spans="1:3" x14ac:dyDescent="0.2">
      <c r="A3655">
        <v>3654</v>
      </c>
      <c r="B3655" t="s">
        <v>10290</v>
      </c>
      <c r="C3655" t="s">
        <v>6537</v>
      </c>
    </row>
    <row r="3656" spans="1:3" x14ac:dyDescent="0.2">
      <c r="A3656">
        <v>3655</v>
      </c>
      <c r="B3656" t="s">
        <v>10291</v>
      </c>
      <c r="C3656" t="s">
        <v>6537</v>
      </c>
    </row>
    <row r="3657" spans="1:3" x14ac:dyDescent="0.2">
      <c r="A3657">
        <v>3656</v>
      </c>
      <c r="B3657" t="s">
        <v>10292</v>
      </c>
      <c r="C3657" t="s">
        <v>10293</v>
      </c>
    </row>
    <row r="3658" spans="1:3" x14ac:dyDescent="0.2">
      <c r="A3658">
        <v>3657</v>
      </c>
      <c r="B3658" t="s">
        <v>10294</v>
      </c>
      <c r="C3658" t="s">
        <v>6537</v>
      </c>
    </row>
    <row r="3659" spans="1:3" x14ac:dyDescent="0.2">
      <c r="A3659">
        <v>3658</v>
      </c>
      <c r="B3659" t="s">
        <v>10295</v>
      </c>
      <c r="C3659" t="s">
        <v>6537</v>
      </c>
    </row>
    <row r="3660" spans="1:3" x14ac:dyDescent="0.2">
      <c r="A3660">
        <v>3659</v>
      </c>
      <c r="B3660" t="s">
        <v>10296</v>
      </c>
      <c r="C3660" t="s">
        <v>6537</v>
      </c>
    </row>
    <row r="3661" spans="1:3" x14ac:dyDescent="0.2">
      <c r="A3661">
        <v>3660</v>
      </c>
      <c r="B3661" t="s">
        <v>10297</v>
      </c>
      <c r="C3661" t="s">
        <v>7155</v>
      </c>
    </row>
    <row r="3662" spans="1:3" x14ac:dyDescent="0.2">
      <c r="A3662">
        <v>3661</v>
      </c>
      <c r="B3662" t="s">
        <v>10298</v>
      </c>
      <c r="C3662" t="s">
        <v>6537</v>
      </c>
    </row>
    <row r="3663" spans="1:3" x14ac:dyDescent="0.2">
      <c r="A3663">
        <v>3662</v>
      </c>
      <c r="B3663" t="s">
        <v>10299</v>
      </c>
      <c r="C3663" t="s">
        <v>6537</v>
      </c>
    </row>
    <row r="3664" spans="1:3" x14ac:dyDescent="0.2">
      <c r="A3664">
        <v>3663</v>
      </c>
      <c r="B3664" t="s">
        <v>10300</v>
      </c>
      <c r="C3664" t="s">
        <v>6537</v>
      </c>
    </row>
    <row r="3665" spans="1:3" x14ac:dyDescent="0.2">
      <c r="A3665">
        <v>3664</v>
      </c>
      <c r="B3665" t="s">
        <v>10301</v>
      </c>
      <c r="C3665" t="s">
        <v>6537</v>
      </c>
    </row>
    <row r="3666" spans="1:3" x14ac:dyDescent="0.2">
      <c r="A3666">
        <v>3665</v>
      </c>
      <c r="B3666" t="s">
        <v>10302</v>
      </c>
      <c r="C3666" t="s">
        <v>6537</v>
      </c>
    </row>
    <row r="3667" spans="1:3" x14ac:dyDescent="0.2">
      <c r="A3667">
        <v>3666</v>
      </c>
      <c r="B3667" t="s">
        <v>10303</v>
      </c>
      <c r="C3667" t="s">
        <v>6537</v>
      </c>
    </row>
    <row r="3668" spans="1:3" x14ac:dyDescent="0.2">
      <c r="A3668">
        <v>3667</v>
      </c>
      <c r="B3668" t="s">
        <v>10304</v>
      </c>
      <c r="C3668" t="s">
        <v>6537</v>
      </c>
    </row>
    <row r="3669" spans="1:3" x14ac:dyDescent="0.2">
      <c r="A3669">
        <v>3668</v>
      </c>
      <c r="B3669" t="s">
        <v>10305</v>
      </c>
      <c r="C3669" t="s">
        <v>6537</v>
      </c>
    </row>
    <row r="3670" spans="1:3" x14ac:dyDescent="0.2">
      <c r="A3670">
        <v>3669</v>
      </c>
      <c r="B3670" t="s">
        <v>10306</v>
      </c>
      <c r="C3670" t="s">
        <v>10307</v>
      </c>
    </row>
    <row r="3671" spans="1:3" x14ac:dyDescent="0.2">
      <c r="A3671">
        <v>3670</v>
      </c>
      <c r="B3671" t="s">
        <v>10308</v>
      </c>
      <c r="C3671" t="s">
        <v>6537</v>
      </c>
    </row>
    <row r="3672" spans="1:3" x14ac:dyDescent="0.2">
      <c r="A3672">
        <v>3671</v>
      </c>
      <c r="B3672" t="s">
        <v>10309</v>
      </c>
      <c r="C3672" t="s">
        <v>6537</v>
      </c>
    </row>
    <row r="3673" spans="1:3" x14ac:dyDescent="0.2">
      <c r="A3673">
        <v>3672</v>
      </c>
      <c r="B3673" t="s">
        <v>10310</v>
      </c>
      <c r="C3673" t="s">
        <v>6537</v>
      </c>
    </row>
    <row r="3674" spans="1:3" x14ac:dyDescent="0.2">
      <c r="A3674">
        <v>3673</v>
      </c>
      <c r="B3674" t="s">
        <v>10311</v>
      </c>
      <c r="C3674" t="s">
        <v>6537</v>
      </c>
    </row>
    <row r="3675" spans="1:3" x14ac:dyDescent="0.2">
      <c r="A3675">
        <v>3674</v>
      </c>
      <c r="B3675" t="s">
        <v>10312</v>
      </c>
      <c r="C3675" t="s">
        <v>6537</v>
      </c>
    </row>
    <row r="3676" spans="1:3" x14ac:dyDescent="0.2">
      <c r="A3676">
        <v>3675</v>
      </c>
      <c r="B3676" t="s">
        <v>10313</v>
      </c>
      <c r="C3676" t="s">
        <v>6537</v>
      </c>
    </row>
    <row r="3677" spans="1:3" x14ac:dyDescent="0.2">
      <c r="A3677">
        <v>3676</v>
      </c>
      <c r="B3677" t="s">
        <v>10314</v>
      </c>
      <c r="C3677" t="s">
        <v>6537</v>
      </c>
    </row>
    <row r="3678" spans="1:3" x14ac:dyDescent="0.2">
      <c r="A3678">
        <v>3677</v>
      </c>
      <c r="B3678" t="s">
        <v>5664</v>
      </c>
      <c r="C3678" t="s">
        <v>6537</v>
      </c>
    </row>
    <row r="3679" spans="1:3" x14ac:dyDescent="0.2">
      <c r="A3679">
        <v>3678</v>
      </c>
      <c r="B3679" t="s">
        <v>10315</v>
      </c>
      <c r="C3679" t="s">
        <v>6537</v>
      </c>
    </row>
    <row r="3680" spans="1:3" x14ac:dyDescent="0.2">
      <c r="A3680">
        <v>3679</v>
      </c>
      <c r="B3680" t="s">
        <v>10316</v>
      </c>
      <c r="C3680" t="s">
        <v>6537</v>
      </c>
    </row>
    <row r="3681" spans="1:3" x14ac:dyDescent="0.2">
      <c r="A3681">
        <v>3680</v>
      </c>
      <c r="B3681" t="s">
        <v>10317</v>
      </c>
      <c r="C3681" t="s">
        <v>6537</v>
      </c>
    </row>
    <row r="3682" spans="1:3" x14ac:dyDescent="0.2">
      <c r="A3682">
        <v>3681</v>
      </c>
      <c r="B3682" t="s">
        <v>5219</v>
      </c>
      <c r="C3682" t="s">
        <v>6537</v>
      </c>
    </row>
    <row r="3683" spans="1:3" x14ac:dyDescent="0.2">
      <c r="A3683">
        <v>3682</v>
      </c>
      <c r="B3683" t="s">
        <v>10318</v>
      </c>
      <c r="C3683" t="s">
        <v>6537</v>
      </c>
    </row>
    <row r="3684" spans="1:3" x14ac:dyDescent="0.2">
      <c r="A3684">
        <v>3683</v>
      </c>
      <c r="B3684" t="s">
        <v>10319</v>
      </c>
      <c r="C3684" t="s">
        <v>6537</v>
      </c>
    </row>
    <row r="3685" spans="1:3" x14ac:dyDescent="0.2">
      <c r="A3685">
        <v>3684</v>
      </c>
      <c r="B3685" t="s">
        <v>10320</v>
      </c>
      <c r="C3685" t="s">
        <v>6537</v>
      </c>
    </row>
    <row r="3686" spans="1:3" x14ac:dyDescent="0.2">
      <c r="A3686">
        <v>3685</v>
      </c>
      <c r="B3686" t="s">
        <v>10321</v>
      </c>
      <c r="C3686" t="s">
        <v>6537</v>
      </c>
    </row>
    <row r="3687" spans="1:3" x14ac:dyDescent="0.2">
      <c r="A3687">
        <v>3686</v>
      </c>
      <c r="B3687" t="s">
        <v>10322</v>
      </c>
      <c r="C3687" t="s">
        <v>6537</v>
      </c>
    </row>
    <row r="3688" spans="1:3" x14ac:dyDescent="0.2">
      <c r="A3688">
        <v>3687</v>
      </c>
      <c r="B3688" t="s">
        <v>10323</v>
      </c>
      <c r="C3688" t="s">
        <v>6537</v>
      </c>
    </row>
    <row r="3689" spans="1:3" x14ac:dyDescent="0.2">
      <c r="A3689">
        <v>3688</v>
      </c>
      <c r="B3689" t="s">
        <v>10324</v>
      </c>
      <c r="C3689" t="s">
        <v>6537</v>
      </c>
    </row>
    <row r="3690" spans="1:3" x14ac:dyDescent="0.2">
      <c r="A3690">
        <v>3689</v>
      </c>
      <c r="B3690" t="s">
        <v>10325</v>
      </c>
      <c r="C3690" t="s">
        <v>6537</v>
      </c>
    </row>
    <row r="3691" spans="1:3" x14ac:dyDescent="0.2">
      <c r="A3691">
        <v>3690</v>
      </c>
      <c r="B3691" t="s">
        <v>10326</v>
      </c>
      <c r="C3691" t="s">
        <v>6537</v>
      </c>
    </row>
    <row r="3692" spans="1:3" x14ac:dyDescent="0.2">
      <c r="A3692">
        <v>3691</v>
      </c>
      <c r="B3692" t="s">
        <v>10327</v>
      </c>
      <c r="C3692" t="s">
        <v>6537</v>
      </c>
    </row>
    <row r="3693" spans="1:3" x14ac:dyDescent="0.2">
      <c r="A3693">
        <v>3692</v>
      </c>
      <c r="B3693" t="s">
        <v>10328</v>
      </c>
      <c r="C3693" t="s">
        <v>6537</v>
      </c>
    </row>
    <row r="3694" spans="1:3" x14ac:dyDescent="0.2">
      <c r="A3694">
        <v>3693</v>
      </c>
      <c r="B3694" t="s">
        <v>10329</v>
      </c>
      <c r="C3694" t="s">
        <v>6537</v>
      </c>
    </row>
    <row r="3695" spans="1:3" x14ac:dyDescent="0.2">
      <c r="A3695">
        <v>3694</v>
      </c>
      <c r="B3695" t="s">
        <v>10330</v>
      </c>
      <c r="C3695" t="s">
        <v>6537</v>
      </c>
    </row>
    <row r="3696" spans="1:3" x14ac:dyDescent="0.2">
      <c r="A3696">
        <v>3695</v>
      </c>
      <c r="B3696" t="s">
        <v>10331</v>
      </c>
      <c r="C3696" t="s">
        <v>10332</v>
      </c>
    </row>
    <row r="3697" spans="1:3" x14ac:dyDescent="0.2">
      <c r="A3697">
        <v>3696</v>
      </c>
      <c r="B3697" t="s">
        <v>10331</v>
      </c>
      <c r="C3697" t="s">
        <v>10333</v>
      </c>
    </row>
    <row r="3698" spans="1:3" x14ac:dyDescent="0.2">
      <c r="A3698">
        <v>3697</v>
      </c>
      <c r="B3698" t="s">
        <v>10331</v>
      </c>
      <c r="C3698" t="s">
        <v>10334</v>
      </c>
    </row>
    <row r="3699" spans="1:3" x14ac:dyDescent="0.2">
      <c r="A3699">
        <v>3698</v>
      </c>
      <c r="B3699" t="s">
        <v>10331</v>
      </c>
      <c r="C3699" t="s">
        <v>10335</v>
      </c>
    </row>
    <row r="3700" spans="1:3" x14ac:dyDescent="0.2">
      <c r="A3700">
        <v>3699</v>
      </c>
      <c r="B3700" t="s">
        <v>10336</v>
      </c>
      <c r="C3700" t="s">
        <v>6537</v>
      </c>
    </row>
    <row r="3701" spans="1:3" x14ac:dyDescent="0.2">
      <c r="A3701">
        <v>3700</v>
      </c>
      <c r="B3701" t="s">
        <v>10337</v>
      </c>
      <c r="C3701" t="s">
        <v>6537</v>
      </c>
    </row>
    <row r="3702" spans="1:3" x14ac:dyDescent="0.2">
      <c r="A3702">
        <v>3701</v>
      </c>
      <c r="B3702" t="s">
        <v>10338</v>
      </c>
      <c r="C3702" t="s">
        <v>6537</v>
      </c>
    </row>
    <row r="3703" spans="1:3" x14ac:dyDescent="0.2">
      <c r="A3703">
        <v>3702</v>
      </c>
      <c r="B3703" t="s">
        <v>10339</v>
      </c>
      <c r="C3703" t="s">
        <v>6537</v>
      </c>
    </row>
    <row r="3704" spans="1:3" x14ac:dyDescent="0.2">
      <c r="A3704">
        <v>3703</v>
      </c>
      <c r="B3704" t="s">
        <v>10340</v>
      </c>
      <c r="C3704" t="s">
        <v>6537</v>
      </c>
    </row>
    <row r="3705" spans="1:3" x14ac:dyDescent="0.2">
      <c r="A3705">
        <v>3704</v>
      </c>
      <c r="B3705" t="s">
        <v>10341</v>
      </c>
      <c r="C3705" t="s">
        <v>6537</v>
      </c>
    </row>
    <row r="3706" spans="1:3" x14ac:dyDescent="0.2">
      <c r="A3706">
        <v>3705</v>
      </c>
      <c r="B3706" t="s">
        <v>10342</v>
      </c>
      <c r="C3706" t="s">
        <v>6537</v>
      </c>
    </row>
    <row r="3707" spans="1:3" x14ac:dyDescent="0.2">
      <c r="A3707">
        <v>3706</v>
      </c>
      <c r="B3707" t="s">
        <v>10343</v>
      </c>
      <c r="C3707" t="s">
        <v>10344</v>
      </c>
    </row>
    <row r="3708" spans="1:3" x14ac:dyDescent="0.2">
      <c r="A3708">
        <v>3707</v>
      </c>
      <c r="B3708" t="s">
        <v>10345</v>
      </c>
      <c r="C3708" t="s">
        <v>6537</v>
      </c>
    </row>
    <row r="3709" spans="1:3" x14ac:dyDescent="0.2">
      <c r="A3709">
        <v>3708</v>
      </c>
      <c r="B3709" t="s">
        <v>10346</v>
      </c>
      <c r="C3709" t="s">
        <v>6537</v>
      </c>
    </row>
    <row r="3710" spans="1:3" x14ac:dyDescent="0.2">
      <c r="A3710">
        <v>3709</v>
      </c>
      <c r="B3710" t="s">
        <v>10347</v>
      </c>
      <c r="C3710" t="s">
        <v>6537</v>
      </c>
    </row>
    <row r="3711" spans="1:3" x14ac:dyDescent="0.2">
      <c r="A3711">
        <v>3710</v>
      </c>
      <c r="B3711" t="s">
        <v>10348</v>
      </c>
      <c r="C3711" t="s">
        <v>6537</v>
      </c>
    </row>
    <row r="3712" spans="1:3" x14ac:dyDescent="0.2">
      <c r="A3712">
        <v>3711</v>
      </c>
      <c r="B3712" t="s">
        <v>10349</v>
      </c>
      <c r="C3712" t="s">
        <v>6537</v>
      </c>
    </row>
    <row r="3713" spans="1:3" x14ac:dyDescent="0.2">
      <c r="A3713">
        <v>3712</v>
      </c>
      <c r="B3713" t="s">
        <v>10350</v>
      </c>
      <c r="C3713" t="s">
        <v>6537</v>
      </c>
    </row>
    <row r="3714" spans="1:3" x14ac:dyDescent="0.2">
      <c r="A3714">
        <v>3713</v>
      </c>
      <c r="B3714" t="s">
        <v>10351</v>
      </c>
      <c r="C3714" t="s">
        <v>6537</v>
      </c>
    </row>
    <row r="3715" spans="1:3" x14ac:dyDescent="0.2">
      <c r="A3715">
        <v>3714</v>
      </c>
      <c r="B3715" t="s">
        <v>10352</v>
      </c>
      <c r="C3715" t="s">
        <v>6537</v>
      </c>
    </row>
    <row r="3716" spans="1:3" x14ac:dyDescent="0.2">
      <c r="A3716">
        <v>3715</v>
      </c>
      <c r="B3716" t="s">
        <v>10353</v>
      </c>
      <c r="C3716" t="s">
        <v>9319</v>
      </c>
    </row>
    <row r="3717" spans="1:3" x14ac:dyDescent="0.2">
      <c r="A3717">
        <v>3716</v>
      </c>
      <c r="B3717" t="s">
        <v>10353</v>
      </c>
      <c r="C3717" t="s">
        <v>9320</v>
      </c>
    </row>
    <row r="3718" spans="1:3" x14ac:dyDescent="0.2">
      <c r="A3718">
        <v>3717</v>
      </c>
      <c r="B3718" t="s">
        <v>10354</v>
      </c>
      <c r="C3718" t="s">
        <v>6537</v>
      </c>
    </row>
    <row r="3719" spans="1:3" x14ac:dyDescent="0.2">
      <c r="A3719">
        <v>3718</v>
      </c>
      <c r="B3719" t="s">
        <v>10355</v>
      </c>
      <c r="C3719" t="s">
        <v>6537</v>
      </c>
    </row>
    <row r="3720" spans="1:3" x14ac:dyDescent="0.2">
      <c r="A3720">
        <v>3719</v>
      </c>
      <c r="B3720" t="s">
        <v>10356</v>
      </c>
      <c r="C3720" t="s">
        <v>6537</v>
      </c>
    </row>
    <row r="3721" spans="1:3" x14ac:dyDescent="0.2">
      <c r="A3721">
        <v>3720</v>
      </c>
      <c r="B3721" t="s">
        <v>10357</v>
      </c>
      <c r="C3721" t="s">
        <v>6537</v>
      </c>
    </row>
    <row r="3722" spans="1:3" x14ac:dyDescent="0.2">
      <c r="A3722">
        <v>3721</v>
      </c>
      <c r="B3722" t="s">
        <v>10358</v>
      </c>
      <c r="C3722" t="s">
        <v>6537</v>
      </c>
    </row>
    <row r="3723" spans="1:3" x14ac:dyDescent="0.2">
      <c r="A3723">
        <v>3722</v>
      </c>
      <c r="B3723" t="s">
        <v>10359</v>
      </c>
      <c r="C3723" t="s">
        <v>6537</v>
      </c>
    </row>
    <row r="3724" spans="1:3" x14ac:dyDescent="0.2">
      <c r="A3724">
        <v>3723</v>
      </c>
      <c r="B3724" t="s">
        <v>10360</v>
      </c>
      <c r="C3724" t="s">
        <v>6537</v>
      </c>
    </row>
    <row r="3725" spans="1:3" x14ac:dyDescent="0.2">
      <c r="A3725">
        <v>3724</v>
      </c>
      <c r="B3725" t="s">
        <v>10361</v>
      </c>
      <c r="C3725" t="s">
        <v>6537</v>
      </c>
    </row>
    <row r="3726" spans="1:3" x14ac:dyDescent="0.2">
      <c r="A3726">
        <v>3725</v>
      </c>
      <c r="B3726" t="s">
        <v>10362</v>
      </c>
      <c r="C3726" t="s">
        <v>6537</v>
      </c>
    </row>
    <row r="3727" spans="1:3" x14ac:dyDescent="0.2">
      <c r="A3727">
        <v>3726</v>
      </c>
      <c r="B3727" t="s">
        <v>10363</v>
      </c>
      <c r="C3727" t="s">
        <v>6537</v>
      </c>
    </row>
    <row r="3728" spans="1:3" x14ac:dyDescent="0.2">
      <c r="A3728">
        <v>3727</v>
      </c>
      <c r="B3728" t="s">
        <v>10364</v>
      </c>
      <c r="C3728" t="s">
        <v>6537</v>
      </c>
    </row>
    <row r="3729" spans="1:3" x14ac:dyDescent="0.2">
      <c r="A3729">
        <v>3728</v>
      </c>
      <c r="B3729" t="s">
        <v>10365</v>
      </c>
      <c r="C3729" t="s">
        <v>6537</v>
      </c>
    </row>
    <row r="3730" spans="1:3" x14ac:dyDescent="0.2">
      <c r="A3730">
        <v>3729</v>
      </c>
      <c r="B3730" t="s">
        <v>10366</v>
      </c>
      <c r="C3730" t="s">
        <v>8153</v>
      </c>
    </row>
    <row r="3731" spans="1:3" x14ac:dyDescent="0.2">
      <c r="A3731">
        <v>3730</v>
      </c>
      <c r="B3731" t="s">
        <v>10366</v>
      </c>
      <c r="C3731" t="s">
        <v>8153</v>
      </c>
    </row>
    <row r="3732" spans="1:3" x14ac:dyDescent="0.2">
      <c r="A3732">
        <v>3731</v>
      </c>
      <c r="B3732" t="s">
        <v>10366</v>
      </c>
      <c r="C3732" t="s">
        <v>9594</v>
      </c>
    </row>
    <row r="3733" spans="1:3" x14ac:dyDescent="0.2">
      <c r="A3733">
        <v>3732</v>
      </c>
      <c r="B3733" t="s">
        <v>10367</v>
      </c>
      <c r="C3733" t="s">
        <v>6537</v>
      </c>
    </row>
    <row r="3734" spans="1:3" x14ac:dyDescent="0.2">
      <c r="A3734">
        <v>3733</v>
      </c>
      <c r="B3734" t="s">
        <v>10368</v>
      </c>
      <c r="C3734" t="s">
        <v>6537</v>
      </c>
    </row>
    <row r="3735" spans="1:3" x14ac:dyDescent="0.2">
      <c r="A3735">
        <v>3734</v>
      </c>
      <c r="B3735" t="s">
        <v>10369</v>
      </c>
      <c r="C3735" t="s">
        <v>6537</v>
      </c>
    </row>
    <row r="3736" spans="1:3" x14ac:dyDescent="0.2">
      <c r="A3736">
        <v>3735</v>
      </c>
      <c r="B3736" t="s">
        <v>10370</v>
      </c>
      <c r="C3736" t="s">
        <v>6537</v>
      </c>
    </row>
    <row r="3737" spans="1:3" x14ac:dyDescent="0.2">
      <c r="A3737">
        <v>3736</v>
      </c>
      <c r="B3737" t="s">
        <v>10371</v>
      </c>
      <c r="C3737" t="s">
        <v>6537</v>
      </c>
    </row>
    <row r="3738" spans="1:3" x14ac:dyDescent="0.2">
      <c r="A3738">
        <v>3737</v>
      </c>
      <c r="B3738" t="s">
        <v>10372</v>
      </c>
      <c r="C3738" t="s">
        <v>6537</v>
      </c>
    </row>
    <row r="3739" spans="1:3" x14ac:dyDescent="0.2">
      <c r="A3739">
        <v>3738</v>
      </c>
      <c r="B3739" t="s">
        <v>10373</v>
      </c>
      <c r="C3739" t="s">
        <v>6537</v>
      </c>
    </row>
    <row r="3740" spans="1:3" x14ac:dyDescent="0.2">
      <c r="A3740">
        <v>3739</v>
      </c>
      <c r="B3740" t="s">
        <v>10374</v>
      </c>
      <c r="C3740" t="s">
        <v>6537</v>
      </c>
    </row>
    <row r="3741" spans="1:3" x14ac:dyDescent="0.2">
      <c r="A3741">
        <v>3740</v>
      </c>
      <c r="B3741" t="s">
        <v>10375</v>
      </c>
      <c r="C3741" t="s">
        <v>6537</v>
      </c>
    </row>
    <row r="3742" spans="1:3" x14ac:dyDescent="0.2">
      <c r="A3742">
        <v>3741</v>
      </c>
      <c r="B3742" t="s">
        <v>10376</v>
      </c>
      <c r="C3742" t="s">
        <v>6537</v>
      </c>
    </row>
    <row r="3743" spans="1:3" x14ac:dyDescent="0.2">
      <c r="A3743">
        <v>3742</v>
      </c>
      <c r="B3743" t="s">
        <v>10377</v>
      </c>
      <c r="C3743" t="s">
        <v>6537</v>
      </c>
    </row>
    <row r="3744" spans="1:3" x14ac:dyDescent="0.2">
      <c r="A3744">
        <v>3743</v>
      </c>
      <c r="B3744" t="s">
        <v>10378</v>
      </c>
      <c r="C3744" t="s">
        <v>6537</v>
      </c>
    </row>
    <row r="3745" spans="1:3" x14ac:dyDescent="0.2">
      <c r="A3745">
        <v>3744</v>
      </c>
      <c r="B3745" t="s">
        <v>10379</v>
      </c>
      <c r="C3745" t="s">
        <v>6537</v>
      </c>
    </row>
    <row r="3746" spans="1:3" x14ac:dyDescent="0.2">
      <c r="A3746">
        <v>3745</v>
      </c>
      <c r="B3746" t="s">
        <v>10380</v>
      </c>
      <c r="C3746" t="s">
        <v>10381</v>
      </c>
    </row>
    <row r="3747" spans="1:3" x14ac:dyDescent="0.2">
      <c r="A3747">
        <v>3746</v>
      </c>
      <c r="B3747" t="s">
        <v>10382</v>
      </c>
      <c r="C3747" t="s">
        <v>10383</v>
      </c>
    </row>
    <row r="3748" spans="1:3" x14ac:dyDescent="0.2">
      <c r="A3748">
        <v>3747</v>
      </c>
      <c r="B3748" t="s">
        <v>10384</v>
      </c>
      <c r="C3748" t="s">
        <v>9225</v>
      </c>
    </row>
    <row r="3749" spans="1:3" x14ac:dyDescent="0.2">
      <c r="A3749">
        <v>3748</v>
      </c>
      <c r="B3749" t="s">
        <v>10385</v>
      </c>
      <c r="C3749" t="s">
        <v>6537</v>
      </c>
    </row>
    <row r="3750" spans="1:3" x14ac:dyDescent="0.2">
      <c r="A3750">
        <v>3749</v>
      </c>
      <c r="B3750" t="s">
        <v>10386</v>
      </c>
      <c r="C3750" t="s">
        <v>6537</v>
      </c>
    </row>
    <row r="3751" spans="1:3" x14ac:dyDescent="0.2">
      <c r="A3751">
        <v>3750</v>
      </c>
      <c r="B3751" t="s">
        <v>10387</v>
      </c>
      <c r="C3751" t="s">
        <v>6537</v>
      </c>
    </row>
    <row r="3752" spans="1:3" x14ac:dyDescent="0.2">
      <c r="A3752">
        <v>3751</v>
      </c>
      <c r="B3752" t="s">
        <v>10388</v>
      </c>
      <c r="C3752" t="s">
        <v>6537</v>
      </c>
    </row>
    <row r="3753" spans="1:3" x14ac:dyDescent="0.2">
      <c r="A3753">
        <v>3752</v>
      </c>
      <c r="B3753" t="s">
        <v>10389</v>
      </c>
      <c r="C3753" t="s">
        <v>6537</v>
      </c>
    </row>
    <row r="3754" spans="1:3" x14ac:dyDescent="0.2">
      <c r="A3754">
        <v>3753</v>
      </c>
      <c r="B3754" t="s">
        <v>10390</v>
      </c>
      <c r="C3754" t="s">
        <v>6537</v>
      </c>
    </row>
    <row r="3755" spans="1:3" x14ac:dyDescent="0.2">
      <c r="A3755">
        <v>3754</v>
      </c>
      <c r="B3755" t="s">
        <v>10391</v>
      </c>
      <c r="C3755" t="s">
        <v>6537</v>
      </c>
    </row>
    <row r="3756" spans="1:3" x14ac:dyDescent="0.2">
      <c r="A3756">
        <v>3755</v>
      </c>
      <c r="B3756" t="s">
        <v>10392</v>
      </c>
      <c r="C3756" t="s">
        <v>6537</v>
      </c>
    </row>
    <row r="3757" spans="1:3" x14ac:dyDescent="0.2">
      <c r="A3757">
        <v>3756</v>
      </c>
      <c r="B3757" t="s">
        <v>10393</v>
      </c>
      <c r="C3757" t="s">
        <v>10394</v>
      </c>
    </row>
    <row r="3758" spans="1:3" x14ac:dyDescent="0.2">
      <c r="A3758">
        <v>3757</v>
      </c>
      <c r="B3758" t="s">
        <v>10395</v>
      </c>
      <c r="C3758" t="s">
        <v>6537</v>
      </c>
    </row>
    <row r="3759" spans="1:3" x14ac:dyDescent="0.2">
      <c r="A3759">
        <v>3758</v>
      </c>
      <c r="B3759" t="s">
        <v>10396</v>
      </c>
      <c r="C3759" t="s">
        <v>6537</v>
      </c>
    </row>
    <row r="3760" spans="1:3" x14ac:dyDescent="0.2">
      <c r="A3760">
        <v>3759</v>
      </c>
      <c r="B3760" t="s">
        <v>10397</v>
      </c>
      <c r="C3760" t="s">
        <v>6537</v>
      </c>
    </row>
    <row r="3761" spans="1:3" x14ac:dyDescent="0.2">
      <c r="A3761">
        <v>3760</v>
      </c>
      <c r="B3761" t="s">
        <v>10398</v>
      </c>
      <c r="C3761" t="s">
        <v>6537</v>
      </c>
    </row>
    <row r="3762" spans="1:3" x14ac:dyDescent="0.2">
      <c r="A3762">
        <v>3761</v>
      </c>
      <c r="B3762" t="s">
        <v>10399</v>
      </c>
      <c r="C3762" t="s">
        <v>6537</v>
      </c>
    </row>
    <row r="3763" spans="1:3" x14ac:dyDescent="0.2">
      <c r="A3763">
        <v>3762</v>
      </c>
      <c r="B3763" t="s">
        <v>10400</v>
      </c>
      <c r="C3763" t="s">
        <v>6537</v>
      </c>
    </row>
    <row r="3764" spans="1:3" x14ac:dyDescent="0.2">
      <c r="A3764">
        <v>3763</v>
      </c>
      <c r="B3764" t="s">
        <v>10401</v>
      </c>
      <c r="C3764" t="s">
        <v>10402</v>
      </c>
    </row>
    <row r="3765" spans="1:3" x14ac:dyDescent="0.2">
      <c r="A3765">
        <v>3764</v>
      </c>
      <c r="B3765" t="s">
        <v>10403</v>
      </c>
      <c r="C3765" t="s">
        <v>6537</v>
      </c>
    </row>
    <row r="3766" spans="1:3" x14ac:dyDescent="0.2">
      <c r="A3766">
        <v>3765</v>
      </c>
      <c r="B3766" t="s">
        <v>10404</v>
      </c>
      <c r="C3766" t="s">
        <v>6537</v>
      </c>
    </row>
    <row r="3767" spans="1:3" x14ac:dyDescent="0.2">
      <c r="A3767">
        <v>3766</v>
      </c>
      <c r="B3767" t="s">
        <v>10405</v>
      </c>
      <c r="C3767" t="s">
        <v>6537</v>
      </c>
    </row>
    <row r="3768" spans="1:3" x14ac:dyDescent="0.2">
      <c r="A3768">
        <v>3767</v>
      </c>
      <c r="B3768" t="s">
        <v>10406</v>
      </c>
      <c r="C3768" t="s">
        <v>6537</v>
      </c>
    </row>
    <row r="3769" spans="1:3" x14ac:dyDescent="0.2">
      <c r="A3769">
        <v>3768</v>
      </c>
      <c r="B3769" t="s">
        <v>10407</v>
      </c>
      <c r="C3769" t="s">
        <v>6537</v>
      </c>
    </row>
    <row r="3770" spans="1:3" x14ac:dyDescent="0.2">
      <c r="A3770">
        <v>3769</v>
      </c>
      <c r="B3770" t="s">
        <v>10408</v>
      </c>
      <c r="C3770" t="s">
        <v>6537</v>
      </c>
    </row>
    <row r="3771" spans="1:3" x14ac:dyDescent="0.2">
      <c r="A3771">
        <v>3770</v>
      </c>
      <c r="B3771" t="s">
        <v>10409</v>
      </c>
      <c r="C3771" t="s">
        <v>6537</v>
      </c>
    </row>
    <row r="3772" spans="1:3" x14ac:dyDescent="0.2">
      <c r="A3772">
        <v>3771</v>
      </c>
      <c r="B3772" t="s">
        <v>10410</v>
      </c>
      <c r="C3772" t="s">
        <v>6537</v>
      </c>
    </row>
    <row r="3773" spans="1:3" x14ac:dyDescent="0.2">
      <c r="A3773">
        <v>3772</v>
      </c>
      <c r="B3773" t="s">
        <v>10411</v>
      </c>
      <c r="C3773" t="s">
        <v>6537</v>
      </c>
    </row>
    <row r="3774" spans="1:3" x14ac:dyDescent="0.2">
      <c r="A3774">
        <v>3773</v>
      </c>
      <c r="B3774" t="s">
        <v>10412</v>
      </c>
      <c r="C3774" t="s">
        <v>6537</v>
      </c>
    </row>
    <row r="3775" spans="1:3" x14ac:dyDescent="0.2">
      <c r="A3775">
        <v>3774</v>
      </c>
      <c r="B3775" t="s">
        <v>10413</v>
      </c>
      <c r="C3775" t="s">
        <v>6537</v>
      </c>
    </row>
    <row r="3776" spans="1:3" x14ac:dyDescent="0.2">
      <c r="A3776">
        <v>3775</v>
      </c>
      <c r="B3776" t="s">
        <v>10414</v>
      </c>
      <c r="C3776" t="s">
        <v>6537</v>
      </c>
    </row>
    <row r="3777" spans="1:3" x14ac:dyDescent="0.2">
      <c r="A3777">
        <v>3776</v>
      </c>
      <c r="B3777" t="s">
        <v>10415</v>
      </c>
      <c r="C3777" t="s">
        <v>6537</v>
      </c>
    </row>
    <row r="3778" spans="1:3" x14ac:dyDescent="0.2">
      <c r="A3778">
        <v>3777</v>
      </c>
      <c r="B3778" t="s">
        <v>10416</v>
      </c>
      <c r="C3778" t="s">
        <v>6537</v>
      </c>
    </row>
    <row r="3779" spans="1:3" x14ac:dyDescent="0.2">
      <c r="A3779">
        <v>3778</v>
      </c>
      <c r="B3779" t="s">
        <v>10417</v>
      </c>
      <c r="C3779" t="s">
        <v>6537</v>
      </c>
    </row>
    <row r="3780" spans="1:3" x14ac:dyDescent="0.2">
      <c r="A3780">
        <v>3779</v>
      </c>
      <c r="B3780" t="s">
        <v>10418</v>
      </c>
      <c r="C3780" t="s">
        <v>6537</v>
      </c>
    </row>
    <row r="3781" spans="1:3" x14ac:dyDescent="0.2">
      <c r="A3781">
        <v>3780</v>
      </c>
      <c r="B3781" t="s">
        <v>10419</v>
      </c>
      <c r="C3781" t="s">
        <v>6537</v>
      </c>
    </row>
    <row r="3782" spans="1:3" x14ac:dyDescent="0.2">
      <c r="A3782">
        <v>3781</v>
      </c>
      <c r="B3782" t="s">
        <v>10420</v>
      </c>
      <c r="C3782" t="s">
        <v>6537</v>
      </c>
    </row>
    <row r="3783" spans="1:3" x14ac:dyDescent="0.2">
      <c r="A3783">
        <v>3782</v>
      </c>
      <c r="B3783" t="s">
        <v>10421</v>
      </c>
      <c r="C3783" t="s">
        <v>6537</v>
      </c>
    </row>
    <row r="3784" spans="1:3" x14ac:dyDescent="0.2">
      <c r="A3784">
        <v>3783</v>
      </c>
      <c r="B3784" t="s">
        <v>10422</v>
      </c>
      <c r="C3784" t="s">
        <v>6537</v>
      </c>
    </row>
    <row r="3785" spans="1:3" x14ac:dyDescent="0.2">
      <c r="A3785">
        <v>3784</v>
      </c>
      <c r="B3785" t="s">
        <v>10423</v>
      </c>
      <c r="C3785" t="s">
        <v>6537</v>
      </c>
    </row>
    <row r="3786" spans="1:3" x14ac:dyDescent="0.2">
      <c r="A3786">
        <v>3785</v>
      </c>
      <c r="B3786" t="s">
        <v>10424</v>
      </c>
      <c r="C3786" t="s">
        <v>6537</v>
      </c>
    </row>
    <row r="3787" spans="1:3" x14ac:dyDescent="0.2">
      <c r="A3787">
        <v>3786</v>
      </c>
      <c r="B3787" t="s">
        <v>10425</v>
      </c>
      <c r="C3787" t="s">
        <v>6537</v>
      </c>
    </row>
    <row r="3788" spans="1:3" x14ac:dyDescent="0.2">
      <c r="A3788">
        <v>3787</v>
      </c>
      <c r="B3788" t="s">
        <v>10426</v>
      </c>
      <c r="C3788" t="s">
        <v>6537</v>
      </c>
    </row>
    <row r="3789" spans="1:3" x14ac:dyDescent="0.2">
      <c r="A3789">
        <v>3788</v>
      </c>
      <c r="B3789" t="s">
        <v>10427</v>
      </c>
      <c r="C3789" t="s">
        <v>6537</v>
      </c>
    </row>
    <row r="3790" spans="1:3" x14ac:dyDescent="0.2">
      <c r="A3790">
        <v>3789</v>
      </c>
      <c r="B3790" t="s">
        <v>10428</v>
      </c>
      <c r="C3790" t="s">
        <v>6537</v>
      </c>
    </row>
    <row r="3791" spans="1:3" x14ac:dyDescent="0.2">
      <c r="A3791">
        <v>3790</v>
      </c>
      <c r="B3791" t="s">
        <v>10429</v>
      </c>
      <c r="C3791" t="s">
        <v>6537</v>
      </c>
    </row>
    <row r="3792" spans="1:3" x14ac:dyDescent="0.2">
      <c r="A3792">
        <v>3791</v>
      </c>
      <c r="B3792" t="s">
        <v>10430</v>
      </c>
      <c r="C3792" t="s">
        <v>6537</v>
      </c>
    </row>
    <row r="3793" spans="1:3" x14ac:dyDescent="0.2">
      <c r="A3793">
        <v>3792</v>
      </c>
      <c r="B3793" t="s">
        <v>10431</v>
      </c>
      <c r="C3793" t="s">
        <v>6537</v>
      </c>
    </row>
    <row r="3794" spans="1:3" x14ac:dyDescent="0.2">
      <c r="A3794">
        <v>3793</v>
      </c>
      <c r="B3794" t="s">
        <v>10432</v>
      </c>
      <c r="C3794" t="s">
        <v>6537</v>
      </c>
    </row>
    <row r="3795" spans="1:3" x14ac:dyDescent="0.2">
      <c r="A3795">
        <v>3794</v>
      </c>
      <c r="B3795" t="s">
        <v>10433</v>
      </c>
      <c r="C3795" t="s">
        <v>6537</v>
      </c>
    </row>
    <row r="3796" spans="1:3" x14ac:dyDescent="0.2">
      <c r="A3796">
        <v>3795</v>
      </c>
      <c r="B3796" t="s">
        <v>10434</v>
      </c>
      <c r="C3796" t="s">
        <v>6537</v>
      </c>
    </row>
    <row r="3797" spans="1:3" x14ac:dyDescent="0.2">
      <c r="A3797">
        <v>3796</v>
      </c>
      <c r="B3797" t="s">
        <v>10435</v>
      </c>
      <c r="C3797" t="s">
        <v>6537</v>
      </c>
    </row>
    <row r="3798" spans="1:3" x14ac:dyDescent="0.2">
      <c r="A3798">
        <v>3797</v>
      </c>
      <c r="B3798" t="s">
        <v>10436</v>
      </c>
      <c r="C3798" t="s">
        <v>6537</v>
      </c>
    </row>
    <row r="3799" spans="1:3" x14ac:dyDescent="0.2">
      <c r="A3799">
        <v>3798</v>
      </c>
      <c r="B3799" t="s">
        <v>10437</v>
      </c>
      <c r="C3799" t="s">
        <v>6537</v>
      </c>
    </row>
    <row r="3800" spans="1:3" x14ac:dyDescent="0.2">
      <c r="A3800">
        <v>3799</v>
      </c>
      <c r="B3800" t="s">
        <v>10438</v>
      </c>
      <c r="C3800" t="s">
        <v>6537</v>
      </c>
    </row>
    <row r="3801" spans="1:3" x14ac:dyDescent="0.2">
      <c r="A3801">
        <v>3800</v>
      </c>
      <c r="B3801" t="s">
        <v>10439</v>
      </c>
      <c r="C3801" t="s">
        <v>6537</v>
      </c>
    </row>
    <row r="3802" spans="1:3" x14ac:dyDescent="0.2">
      <c r="A3802">
        <v>3801</v>
      </c>
      <c r="B3802" t="s">
        <v>10440</v>
      </c>
      <c r="C3802" t="s">
        <v>6537</v>
      </c>
    </row>
    <row r="3803" spans="1:3" x14ac:dyDescent="0.2">
      <c r="A3803">
        <v>3802</v>
      </c>
      <c r="B3803" t="s">
        <v>10441</v>
      </c>
      <c r="C3803" t="s">
        <v>6537</v>
      </c>
    </row>
    <row r="3804" spans="1:3" x14ac:dyDescent="0.2">
      <c r="A3804">
        <v>3803</v>
      </c>
      <c r="B3804" t="s">
        <v>10442</v>
      </c>
      <c r="C3804" t="s">
        <v>6537</v>
      </c>
    </row>
    <row r="3805" spans="1:3" x14ac:dyDescent="0.2">
      <c r="A3805">
        <v>3804</v>
      </c>
      <c r="B3805" t="s">
        <v>10443</v>
      </c>
      <c r="C3805" t="s">
        <v>6537</v>
      </c>
    </row>
    <row r="3806" spans="1:3" x14ac:dyDescent="0.2">
      <c r="A3806">
        <v>3805</v>
      </c>
      <c r="B3806" t="s">
        <v>10444</v>
      </c>
      <c r="C3806" t="s">
        <v>6537</v>
      </c>
    </row>
    <row r="3807" spans="1:3" x14ac:dyDescent="0.2">
      <c r="A3807">
        <v>3806</v>
      </c>
      <c r="B3807" t="s">
        <v>10445</v>
      </c>
      <c r="C3807" t="s">
        <v>6537</v>
      </c>
    </row>
    <row r="3808" spans="1:3" x14ac:dyDescent="0.2">
      <c r="A3808">
        <v>3807</v>
      </c>
      <c r="B3808" t="s">
        <v>10446</v>
      </c>
      <c r="C3808" t="s">
        <v>6537</v>
      </c>
    </row>
    <row r="3809" spans="1:3" x14ac:dyDescent="0.2">
      <c r="A3809">
        <v>3808</v>
      </c>
      <c r="B3809" t="s">
        <v>10447</v>
      </c>
      <c r="C3809" t="s">
        <v>6537</v>
      </c>
    </row>
    <row r="3810" spans="1:3" x14ac:dyDescent="0.2">
      <c r="A3810">
        <v>3809</v>
      </c>
      <c r="B3810" t="s">
        <v>10448</v>
      </c>
      <c r="C3810" t="s">
        <v>6537</v>
      </c>
    </row>
    <row r="3811" spans="1:3" x14ac:dyDescent="0.2">
      <c r="A3811">
        <v>3810</v>
      </c>
      <c r="B3811" t="s">
        <v>10449</v>
      </c>
      <c r="C3811" t="s">
        <v>6537</v>
      </c>
    </row>
    <row r="3812" spans="1:3" x14ac:dyDescent="0.2">
      <c r="A3812">
        <v>3811</v>
      </c>
      <c r="B3812" t="s">
        <v>10450</v>
      </c>
      <c r="C3812" t="s">
        <v>6537</v>
      </c>
    </row>
    <row r="3813" spans="1:3" x14ac:dyDescent="0.2">
      <c r="A3813">
        <v>3812</v>
      </c>
      <c r="B3813" t="s">
        <v>10451</v>
      </c>
      <c r="C3813" t="s">
        <v>6537</v>
      </c>
    </row>
    <row r="3814" spans="1:3" x14ac:dyDescent="0.2">
      <c r="A3814">
        <v>3813</v>
      </c>
      <c r="B3814" t="s">
        <v>10452</v>
      </c>
      <c r="C3814" t="s">
        <v>6537</v>
      </c>
    </row>
    <row r="3815" spans="1:3" x14ac:dyDescent="0.2">
      <c r="A3815">
        <v>3814</v>
      </c>
      <c r="B3815" t="s">
        <v>10453</v>
      </c>
      <c r="C3815" t="s">
        <v>6537</v>
      </c>
    </row>
    <row r="3816" spans="1:3" x14ac:dyDescent="0.2">
      <c r="A3816">
        <v>3815</v>
      </c>
      <c r="B3816" t="s">
        <v>10454</v>
      </c>
      <c r="C3816" t="s">
        <v>6537</v>
      </c>
    </row>
    <row r="3817" spans="1:3" x14ac:dyDescent="0.2">
      <c r="A3817">
        <v>3816</v>
      </c>
      <c r="B3817" t="s">
        <v>10455</v>
      </c>
      <c r="C3817" t="s">
        <v>6537</v>
      </c>
    </row>
    <row r="3818" spans="1:3" x14ac:dyDescent="0.2">
      <c r="A3818">
        <v>3817</v>
      </c>
      <c r="B3818" t="s">
        <v>10456</v>
      </c>
      <c r="C3818" t="s">
        <v>6537</v>
      </c>
    </row>
    <row r="3819" spans="1:3" x14ac:dyDescent="0.2">
      <c r="A3819">
        <v>3818</v>
      </c>
      <c r="B3819" t="s">
        <v>10457</v>
      </c>
      <c r="C3819" t="s">
        <v>6537</v>
      </c>
    </row>
    <row r="3820" spans="1:3" x14ac:dyDescent="0.2">
      <c r="A3820">
        <v>3819</v>
      </c>
      <c r="B3820" t="s">
        <v>10458</v>
      </c>
      <c r="C3820" t="s">
        <v>6537</v>
      </c>
    </row>
    <row r="3821" spans="1:3" x14ac:dyDescent="0.2">
      <c r="A3821">
        <v>3820</v>
      </c>
      <c r="B3821" t="s">
        <v>10459</v>
      </c>
      <c r="C3821" t="s">
        <v>6537</v>
      </c>
    </row>
    <row r="3822" spans="1:3" x14ac:dyDescent="0.2">
      <c r="A3822">
        <v>3821</v>
      </c>
      <c r="B3822" t="s">
        <v>10460</v>
      </c>
      <c r="C3822" t="s">
        <v>6537</v>
      </c>
    </row>
    <row r="3823" spans="1:3" x14ac:dyDescent="0.2">
      <c r="A3823">
        <v>3822</v>
      </c>
      <c r="B3823" t="s">
        <v>10461</v>
      </c>
      <c r="C3823" t="s">
        <v>6537</v>
      </c>
    </row>
    <row r="3824" spans="1:3" x14ac:dyDescent="0.2">
      <c r="A3824">
        <v>3823</v>
      </c>
      <c r="B3824" t="s">
        <v>10462</v>
      </c>
      <c r="C3824" t="s">
        <v>6537</v>
      </c>
    </row>
    <row r="3825" spans="1:3" x14ac:dyDescent="0.2">
      <c r="A3825">
        <v>3824</v>
      </c>
      <c r="B3825" t="s">
        <v>10463</v>
      </c>
      <c r="C3825" t="s">
        <v>6537</v>
      </c>
    </row>
    <row r="3826" spans="1:3" x14ac:dyDescent="0.2">
      <c r="A3826">
        <v>3825</v>
      </c>
      <c r="B3826" t="s">
        <v>10464</v>
      </c>
      <c r="C3826" t="s">
        <v>6537</v>
      </c>
    </row>
    <row r="3827" spans="1:3" x14ac:dyDescent="0.2">
      <c r="A3827">
        <v>3826</v>
      </c>
      <c r="B3827" t="s">
        <v>10465</v>
      </c>
      <c r="C3827" t="s">
        <v>6537</v>
      </c>
    </row>
    <row r="3828" spans="1:3" x14ac:dyDescent="0.2">
      <c r="A3828">
        <v>3827</v>
      </c>
      <c r="B3828" t="s">
        <v>10466</v>
      </c>
      <c r="C3828" t="s">
        <v>6537</v>
      </c>
    </row>
    <row r="3829" spans="1:3" x14ac:dyDescent="0.2">
      <c r="A3829">
        <v>3828</v>
      </c>
      <c r="B3829" t="s">
        <v>10467</v>
      </c>
      <c r="C3829" t="s">
        <v>6537</v>
      </c>
    </row>
    <row r="3830" spans="1:3" x14ac:dyDescent="0.2">
      <c r="A3830">
        <v>3829</v>
      </c>
      <c r="B3830" t="s">
        <v>10468</v>
      </c>
      <c r="C3830" t="s">
        <v>6537</v>
      </c>
    </row>
    <row r="3831" spans="1:3" x14ac:dyDescent="0.2">
      <c r="A3831">
        <v>3830</v>
      </c>
      <c r="B3831" t="s">
        <v>10469</v>
      </c>
      <c r="C3831" t="s">
        <v>6537</v>
      </c>
    </row>
    <row r="3832" spans="1:3" x14ac:dyDescent="0.2">
      <c r="A3832">
        <v>3831</v>
      </c>
      <c r="B3832" t="s">
        <v>10470</v>
      </c>
      <c r="C3832" t="s">
        <v>6537</v>
      </c>
    </row>
    <row r="3833" spans="1:3" x14ac:dyDescent="0.2">
      <c r="A3833">
        <v>3832</v>
      </c>
      <c r="B3833" t="s">
        <v>10471</v>
      </c>
      <c r="C3833" t="s">
        <v>6537</v>
      </c>
    </row>
    <row r="3834" spans="1:3" x14ac:dyDescent="0.2">
      <c r="A3834">
        <v>3833</v>
      </c>
      <c r="B3834" t="s">
        <v>10472</v>
      </c>
      <c r="C3834" t="s">
        <v>6537</v>
      </c>
    </row>
    <row r="3835" spans="1:3" x14ac:dyDescent="0.2">
      <c r="A3835">
        <v>3834</v>
      </c>
      <c r="B3835" t="s">
        <v>10473</v>
      </c>
      <c r="C3835" t="s">
        <v>6537</v>
      </c>
    </row>
    <row r="3836" spans="1:3" x14ac:dyDescent="0.2">
      <c r="A3836">
        <v>3835</v>
      </c>
      <c r="B3836" t="s">
        <v>10474</v>
      </c>
      <c r="C3836" t="s">
        <v>6537</v>
      </c>
    </row>
    <row r="3837" spans="1:3" x14ac:dyDescent="0.2">
      <c r="A3837">
        <v>3836</v>
      </c>
      <c r="B3837" t="s">
        <v>10475</v>
      </c>
      <c r="C3837" t="s">
        <v>6537</v>
      </c>
    </row>
    <row r="3838" spans="1:3" x14ac:dyDescent="0.2">
      <c r="A3838">
        <v>3837</v>
      </c>
      <c r="B3838" t="s">
        <v>10476</v>
      </c>
      <c r="C3838" t="s">
        <v>6537</v>
      </c>
    </row>
    <row r="3839" spans="1:3" x14ac:dyDescent="0.2">
      <c r="A3839">
        <v>3838</v>
      </c>
      <c r="B3839" t="s">
        <v>10477</v>
      </c>
      <c r="C3839" t="s">
        <v>6537</v>
      </c>
    </row>
    <row r="3840" spans="1:3" x14ac:dyDescent="0.2">
      <c r="A3840">
        <v>3839</v>
      </c>
      <c r="B3840" t="s">
        <v>10478</v>
      </c>
      <c r="C3840" t="s">
        <v>6537</v>
      </c>
    </row>
    <row r="3841" spans="1:3" x14ac:dyDescent="0.2">
      <c r="A3841">
        <v>3840</v>
      </c>
      <c r="B3841" t="s">
        <v>10479</v>
      </c>
      <c r="C3841" t="s">
        <v>6537</v>
      </c>
    </row>
    <row r="3842" spans="1:3" x14ac:dyDescent="0.2">
      <c r="A3842">
        <v>3841</v>
      </c>
      <c r="B3842" t="s">
        <v>10480</v>
      </c>
      <c r="C3842" t="s">
        <v>6537</v>
      </c>
    </row>
    <row r="3843" spans="1:3" x14ac:dyDescent="0.2">
      <c r="A3843">
        <v>3842</v>
      </c>
      <c r="B3843" t="s">
        <v>10481</v>
      </c>
      <c r="C3843" t="s">
        <v>6537</v>
      </c>
    </row>
    <row r="3844" spans="1:3" x14ac:dyDescent="0.2">
      <c r="A3844">
        <v>3843</v>
      </c>
      <c r="B3844" t="s">
        <v>10482</v>
      </c>
      <c r="C3844" t="s">
        <v>6537</v>
      </c>
    </row>
    <row r="3845" spans="1:3" x14ac:dyDescent="0.2">
      <c r="A3845">
        <v>3844</v>
      </c>
      <c r="B3845" t="s">
        <v>10483</v>
      </c>
      <c r="C3845" t="s">
        <v>6537</v>
      </c>
    </row>
    <row r="3846" spans="1:3" x14ac:dyDescent="0.2">
      <c r="A3846">
        <v>3845</v>
      </c>
      <c r="B3846" t="s">
        <v>10484</v>
      </c>
      <c r="C3846" t="s">
        <v>6537</v>
      </c>
    </row>
    <row r="3847" spans="1:3" x14ac:dyDescent="0.2">
      <c r="A3847">
        <v>3846</v>
      </c>
      <c r="B3847" t="s">
        <v>10485</v>
      </c>
      <c r="C3847" t="s">
        <v>6537</v>
      </c>
    </row>
    <row r="3848" spans="1:3" x14ac:dyDescent="0.2">
      <c r="A3848">
        <v>3847</v>
      </c>
      <c r="B3848" t="s">
        <v>10486</v>
      </c>
      <c r="C3848" t="s">
        <v>6537</v>
      </c>
    </row>
    <row r="3849" spans="1:3" x14ac:dyDescent="0.2">
      <c r="A3849">
        <v>3848</v>
      </c>
      <c r="B3849" t="s">
        <v>10487</v>
      </c>
      <c r="C3849" t="s">
        <v>6537</v>
      </c>
    </row>
    <row r="3850" spans="1:3" x14ac:dyDescent="0.2">
      <c r="A3850">
        <v>3849</v>
      </c>
      <c r="B3850" t="s">
        <v>10488</v>
      </c>
      <c r="C3850" t="s">
        <v>6537</v>
      </c>
    </row>
    <row r="3851" spans="1:3" x14ac:dyDescent="0.2">
      <c r="A3851">
        <v>3850</v>
      </c>
      <c r="B3851" t="s">
        <v>10489</v>
      </c>
      <c r="C3851" t="s">
        <v>6537</v>
      </c>
    </row>
    <row r="3852" spans="1:3" x14ac:dyDescent="0.2">
      <c r="A3852">
        <v>3851</v>
      </c>
      <c r="B3852" t="s">
        <v>10490</v>
      </c>
      <c r="C3852" t="s">
        <v>6537</v>
      </c>
    </row>
    <row r="3853" spans="1:3" x14ac:dyDescent="0.2">
      <c r="A3853">
        <v>3852</v>
      </c>
      <c r="B3853" t="s">
        <v>10491</v>
      </c>
      <c r="C3853" t="s">
        <v>6537</v>
      </c>
    </row>
    <row r="3854" spans="1:3" x14ac:dyDescent="0.2">
      <c r="A3854">
        <v>3853</v>
      </c>
      <c r="B3854" t="s">
        <v>10492</v>
      </c>
      <c r="C3854" t="s">
        <v>6537</v>
      </c>
    </row>
    <row r="3855" spans="1:3" x14ac:dyDescent="0.2">
      <c r="A3855">
        <v>3854</v>
      </c>
      <c r="B3855" t="s">
        <v>10493</v>
      </c>
      <c r="C3855" t="s">
        <v>6537</v>
      </c>
    </row>
    <row r="3856" spans="1:3" x14ac:dyDescent="0.2">
      <c r="A3856">
        <v>3855</v>
      </c>
      <c r="B3856" t="s">
        <v>10494</v>
      </c>
      <c r="C3856" t="s">
        <v>6537</v>
      </c>
    </row>
    <row r="3857" spans="1:3" x14ac:dyDescent="0.2">
      <c r="A3857">
        <v>3856</v>
      </c>
      <c r="B3857" t="s">
        <v>10495</v>
      </c>
      <c r="C3857" t="s">
        <v>6537</v>
      </c>
    </row>
    <row r="3858" spans="1:3" x14ac:dyDescent="0.2">
      <c r="A3858">
        <v>3857</v>
      </c>
      <c r="B3858" t="s">
        <v>10496</v>
      </c>
      <c r="C3858" t="s">
        <v>6537</v>
      </c>
    </row>
    <row r="3859" spans="1:3" x14ac:dyDescent="0.2">
      <c r="A3859">
        <v>3858</v>
      </c>
      <c r="B3859" t="s">
        <v>10497</v>
      </c>
      <c r="C3859" t="s">
        <v>6537</v>
      </c>
    </row>
    <row r="3860" spans="1:3" x14ac:dyDescent="0.2">
      <c r="A3860">
        <v>3859</v>
      </c>
      <c r="B3860" t="s">
        <v>10498</v>
      </c>
      <c r="C3860" t="s">
        <v>6537</v>
      </c>
    </row>
    <row r="3861" spans="1:3" x14ac:dyDescent="0.2">
      <c r="A3861">
        <v>3860</v>
      </c>
      <c r="B3861" t="s">
        <v>10499</v>
      </c>
      <c r="C3861" t="s">
        <v>6537</v>
      </c>
    </row>
    <row r="3862" spans="1:3" x14ac:dyDescent="0.2">
      <c r="A3862">
        <v>3861</v>
      </c>
      <c r="B3862" t="s">
        <v>10500</v>
      </c>
      <c r="C3862" t="s">
        <v>6537</v>
      </c>
    </row>
    <row r="3863" spans="1:3" x14ac:dyDescent="0.2">
      <c r="A3863">
        <v>3862</v>
      </c>
      <c r="B3863" t="s">
        <v>10501</v>
      </c>
      <c r="C3863" t="s">
        <v>6537</v>
      </c>
    </row>
    <row r="3864" spans="1:3" x14ac:dyDescent="0.2">
      <c r="A3864">
        <v>3863</v>
      </c>
      <c r="B3864" t="s">
        <v>10502</v>
      </c>
      <c r="C3864" t="s">
        <v>6537</v>
      </c>
    </row>
    <row r="3865" spans="1:3" x14ac:dyDescent="0.2">
      <c r="A3865">
        <v>3864</v>
      </c>
      <c r="B3865" t="s">
        <v>10503</v>
      </c>
      <c r="C3865" t="s">
        <v>10504</v>
      </c>
    </row>
    <row r="3866" spans="1:3" x14ac:dyDescent="0.2">
      <c r="A3866">
        <v>3865</v>
      </c>
      <c r="B3866" t="s">
        <v>10505</v>
      </c>
      <c r="C3866" t="s">
        <v>6537</v>
      </c>
    </row>
    <row r="3867" spans="1:3" x14ac:dyDescent="0.2">
      <c r="A3867">
        <v>3866</v>
      </c>
      <c r="B3867" t="s">
        <v>10506</v>
      </c>
      <c r="C3867" t="s">
        <v>6537</v>
      </c>
    </row>
    <row r="3868" spans="1:3" x14ac:dyDescent="0.2">
      <c r="A3868">
        <v>3867</v>
      </c>
      <c r="B3868" t="s">
        <v>10507</v>
      </c>
      <c r="C3868" t="s">
        <v>6537</v>
      </c>
    </row>
    <row r="3869" spans="1:3" x14ac:dyDescent="0.2">
      <c r="A3869">
        <v>3868</v>
      </c>
      <c r="B3869" t="s">
        <v>10508</v>
      </c>
      <c r="C3869" t="s">
        <v>6537</v>
      </c>
    </row>
    <row r="3870" spans="1:3" x14ac:dyDescent="0.2">
      <c r="A3870">
        <v>3869</v>
      </c>
      <c r="B3870" t="s">
        <v>10509</v>
      </c>
      <c r="C3870" t="s">
        <v>6537</v>
      </c>
    </row>
    <row r="3871" spans="1:3" x14ac:dyDescent="0.2">
      <c r="A3871">
        <v>3870</v>
      </c>
      <c r="B3871" t="s">
        <v>10510</v>
      </c>
      <c r="C3871" t="s">
        <v>6537</v>
      </c>
    </row>
    <row r="3872" spans="1:3" x14ac:dyDescent="0.2">
      <c r="A3872">
        <v>3871</v>
      </c>
      <c r="B3872" t="s">
        <v>10511</v>
      </c>
      <c r="C3872" t="s">
        <v>6537</v>
      </c>
    </row>
    <row r="3873" spans="1:3" x14ac:dyDescent="0.2">
      <c r="A3873">
        <v>3872</v>
      </c>
      <c r="B3873" t="s">
        <v>10512</v>
      </c>
      <c r="C3873" t="s">
        <v>6537</v>
      </c>
    </row>
    <row r="3874" spans="1:3" x14ac:dyDescent="0.2">
      <c r="A3874">
        <v>3873</v>
      </c>
      <c r="B3874" t="s">
        <v>10513</v>
      </c>
      <c r="C3874" t="s">
        <v>6537</v>
      </c>
    </row>
    <row r="3875" spans="1:3" x14ac:dyDescent="0.2">
      <c r="A3875">
        <v>3874</v>
      </c>
      <c r="B3875" t="s">
        <v>10514</v>
      </c>
      <c r="C3875" t="s">
        <v>6537</v>
      </c>
    </row>
    <row r="3876" spans="1:3" x14ac:dyDescent="0.2">
      <c r="A3876">
        <v>3875</v>
      </c>
      <c r="B3876" t="s">
        <v>10515</v>
      </c>
      <c r="C3876" t="s">
        <v>6537</v>
      </c>
    </row>
    <row r="3877" spans="1:3" x14ac:dyDescent="0.2">
      <c r="A3877">
        <v>3876</v>
      </c>
      <c r="B3877" t="s">
        <v>10516</v>
      </c>
      <c r="C3877" t="s">
        <v>6537</v>
      </c>
    </row>
    <row r="3878" spans="1:3" x14ac:dyDescent="0.2">
      <c r="A3878">
        <v>3877</v>
      </c>
      <c r="B3878" t="s">
        <v>10517</v>
      </c>
      <c r="C3878" t="s">
        <v>6537</v>
      </c>
    </row>
    <row r="3879" spans="1:3" x14ac:dyDescent="0.2">
      <c r="A3879">
        <v>3878</v>
      </c>
      <c r="B3879" t="s">
        <v>10518</v>
      </c>
      <c r="C3879" t="s">
        <v>6537</v>
      </c>
    </row>
    <row r="3880" spans="1:3" x14ac:dyDescent="0.2">
      <c r="A3880">
        <v>3879</v>
      </c>
      <c r="B3880" t="s">
        <v>10519</v>
      </c>
      <c r="C3880" t="s">
        <v>6537</v>
      </c>
    </row>
    <row r="3881" spans="1:3" x14ac:dyDescent="0.2">
      <c r="A3881">
        <v>3880</v>
      </c>
      <c r="B3881" t="s">
        <v>10520</v>
      </c>
      <c r="C3881" t="s">
        <v>6537</v>
      </c>
    </row>
    <row r="3882" spans="1:3" x14ac:dyDescent="0.2">
      <c r="A3882">
        <v>3881</v>
      </c>
      <c r="B3882" t="s">
        <v>10521</v>
      </c>
      <c r="C3882" t="s">
        <v>6537</v>
      </c>
    </row>
    <row r="3883" spans="1:3" x14ac:dyDescent="0.2">
      <c r="A3883">
        <v>3882</v>
      </c>
      <c r="B3883" t="s">
        <v>10522</v>
      </c>
      <c r="C3883" t="s">
        <v>6537</v>
      </c>
    </row>
    <row r="3884" spans="1:3" x14ac:dyDescent="0.2">
      <c r="A3884">
        <v>3883</v>
      </c>
      <c r="B3884" t="s">
        <v>10523</v>
      </c>
      <c r="C3884" t="s">
        <v>10524</v>
      </c>
    </row>
    <row r="3885" spans="1:3" x14ac:dyDescent="0.2">
      <c r="A3885">
        <v>3884</v>
      </c>
      <c r="B3885" t="s">
        <v>10525</v>
      </c>
      <c r="C3885" t="s">
        <v>6537</v>
      </c>
    </row>
    <row r="3886" spans="1:3" x14ac:dyDescent="0.2">
      <c r="A3886">
        <v>3885</v>
      </c>
      <c r="B3886" t="s">
        <v>10526</v>
      </c>
      <c r="C3886" t="s">
        <v>6537</v>
      </c>
    </row>
    <row r="3887" spans="1:3" x14ac:dyDescent="0.2">
      <c r="A3887">
        <v>3886</v>
      </c>
      <c r="B3887" t="s">
        <v>10527</v>
      </c>
      <c r="C3887" t="s">
        <v>6537</v>
      </c>
    </row>
    <row r="3888" spans="1:3" x14ac:dyDescent="0.2">
      <c r="A3888">
        <v>3887</v>
      </c>
      <c r="B3888" t="s">
        <v>10528</v>
      </c>
      <c r="C3888" t="s">
        <v>6537</v>
      </c>
    </row>
    <row r="3889" spans="1:3" x14ac:dyDescent="0.2">
      <c r="A3889">
        <v>3888</v>
      </c>
      <c r="B3889" t="s">
        <v>10529</v>
      </c>
      <c r="C3889" t="s">
        <v>6537</v>
      </c>
    </row>
    <row r="3890" spans="1:3" x14ac:dyDescent="0.2">
      <c r="A3890">
        <v>3889</v>
      </c>
      <c r="B3890" t="s">
        <v>10530</v>
      </c>
      <c r="C3890" t="s">
        <v>6537</v>
      </c>
    </row>
    <row r="3891" spans="1:3" x14ac:dyDescent="0.2">
      <c r="A3891">
        <v>3890</v>
      </c>
      <c r="B3891" t="s">
        <v>10531</v>
      </c>
      <c r="C3891" t="s">
        <v>6537</v>
      </c>
    </row>
    <row r="3892" spans="1:3" x14ac:dyDescent="0.2">
      <c r="A3892">
        <v>3891</v>
      </c>
      <c r="B3892" t="s">
        <v>10532</v>
      </c>
      <c r="C3892" t="s">
        <v>6537</v>
      </c>
    </row>
    <row r="3893" spans="1:3" x14ac:dyDescent="0.2">
      <c r="A3893">
        <v>3892</v>
      </c>
      <c r="B3893" t="s">
        <v>10533</v>
      </c>
      <c r="C3893" t="s">
        <v>6537</v>
      </c>
    </row>
    <row r="3894" spans="1:3" x14ac:dyDescent="0.2">
      <c r="A3894">
        <v>3893</v>
      </c>
      <c r="B3894" t="s">
        <v>10534</v>
      </c>
      <c r="C3894" t="s">
        <v>6537</v>
      </c>
    </row>
    <row r="3895" spans="1:3" x14ac:dyDescent="0.2">
      <c r="A3895">
        <v>3894</v>
      </c>
      <c r="B3895" t="s">
        <v>10535</v>
      </c>
      <c r="C3895" t="s">
        <v>6537</v>
      </c>
    </row>
    <row r="3896" spans="1:3" x14ac:dyDescent="0.2">
      <c r="A3896">
        <v>3895</v>
      </c>
      <c r="B3896" t="s">
        <v>10536</v>
      </c>
      <c r="C3896" t="s">
        <v>6537</v>
      </c>
    </row>
    <row r="3897" spans="1:3" x14ac:dyDescent="0.2">
      <c r="A3897">
        <v>3896</v>
      </c>
      <c r="B3897" t="s">
        <v>10537</v>
      </c>
      <c r="C3897" t="s">
        <v>6537</v>
      </c>
    </row>
    <row r="3898" spans="1:3" x14ac:dyDescent="0.2">
      <c r="A3898">
        <v>3897</v>
      </c>
      <c r="B3898" t="s">
        <v>10538</v>
      </c>
      <c r="C3898" t="s">
        <v>6537</v>
      </c>
    </row>
    <row r="3899" spans="1:3" x14ac:dyDescent="0.2">
      <c r="A3899">
        <v>3898</v>
      </c>
      <c r="B3899" t="s">
        <v>10539</v>
      </c>
      <c r="C3899" t="s">
        <v>6537</v>
      </c>
    </row>
    <row r="3900" spans="1:3" x14ac:dyDescent="0.2">
      <c r="A3900">
        <v>3899</v>
      </c>
      <c r="B3900" t="s">
        <v>10540</v>
      </c>
      <c r="C3900" t="s">
        <v>6537</v>
      </c>
    </row>
    <row r="3901" spans="1:3" x14ac:dyDescent="0.2">
      <c r="A3901">
        <v>3900</v>
      </c>
      <c r="B3901" t="s">
        <v>10541</v>
      </c>
      <c r="C3901" t="s">
        <v>6537</v>
      </c>
    </row>
    <row r="3902" spans="1:3" x14ac:dyDescent="0.2">
      <c r="A3902">
        <v>3901</v>
      </c>
      <c r="B3902" t="s">
        <v>10542</v>
      </c>
      <c r="C3902" t="s">
        <v>6537</v>
      </c>
    </row>
    <row r="3903" spans="1:3" x14ac:dyDescent="0.2">
      <c r="A3903">
        <v>3902</v>
      </c>
      <c r="B3903" t="s">
        <v>10543</v>
      </c>
      <c r="C3903" t="s">
        <v>6537</v>
      </c>
    </row>
    <row r="3904" spans="1:3" x14ac:dyDescent="0.2">
      <c r="A3904">
        <v>3903</v>
      </c>
      <c r="B3904" t="s">
        <v>10544</v>
      </c>
      <c r="C3904" t="s">
        <v>6537</v>
      </c>
    </row>
    <row r="3905" spans="1:3" x14ac:dyDescent="0.2">
      <c r="A3905">
        <v>3904</v>
      </c>
      <c r="B3905" t="s">
        <v>10545</v>
      </c>
      <c r="C3905" t="s">
        <v>6537</v>
      </c>
    </row>
    <row r="3906" spans="1:3" x14ac:dyDescent="0.2">
      <c r="A3906">
        <v>3905</v>
      </c>
      <c r="B3906" t="s">
        <v>10546</v>
      </c>
      <c r="C3906" t="s">
        <v>6537</v>
      </c>
    </row>
    <row r="3907" spans="1:3" x14ac:dyDescent="0.2">
      <c r="A3907">
        <v>3906</v>
      </c>
      <c r="B3907" t="s">
        <v>10547</v>
      </c>
      <c r="C3907" t="s">
        <v>6537</v>
      </c>
    </row>
    <row r="3908" spans="1:3" x14ac:dyDescent="0.2">
      <c r="A3908">
        <v>3907</v>
      </c>
      <c r="B3908" t="s">
        <v>10548</v>
      </c>
      <c r="C3908" t="s">
        <v>6537</v>
      </c>
    </row>
    <row r="3909" spans="1:3" x14ac:dyDescent="0.2">
      <c r="A3909">
        <v>3908</v>
      </c>
      <c r="B3909" t="s">
        <v>10549</v>
      </c>
      <c r="C3909" t="s">
        <v>6537</v>
      </c>
    </row>
    <row r="3910" spans="1:3" x14ac:dyDescent="0.2">
      <c r="A3910">
        <v>3909</v>
      </c>
      <c r="B3910" t="s">
        <v>10550</v>
      </c>
      <c r="C3910" t="s">
        <v>6537</v>
      </c>
    </row>
    <row r="3911" spans="1:3" x14ac:dyDescent="0.2">
      <c r="A3911">
        <v>3910</v>
      </c>
      <c r="B3911" t="s">
        <v>10551</v>
      </c>
      <c r="C3911" t="s">
        <v>6537</v>
      </c>
    </row>
    <row r="3912" spans="1:3" x14ac:dyDescent="0.2">
      <c r="A3912">
        <v>3911</v>
      </c>
      <c r="B3912" t="s">
        <v>10552</v>
      </c>
      <c r="C3912" t="s">
        <v>6537</v>
      </c>
    </row>
    <row r="3913" spans="1:3" x14ac:dyDescent="0.2">
      <c r="A3913">
        <v>3912</v>
      </c>
      <c r="B3913" t="s">
        <v>10553</v>
      </c>
      <c r="C3913" t="s">
        <v>6537</v>
      </c>
    </row>
    <row r="3914" spans="1:3" x14ac:dyDescent="0.2">
      <c r="A3914">
        <v>3913</v>
      </c>
      <c r="B3914" t="s">
        <v>10554</v>
      </c>
      <c r="C3914" t="s">
        <v>6537</v>
      </c>
    </row>
    <row r="3915" spans="1:3" x14ac:dyDescent="0.2">
      <c r="A3915">
        <v>3914</v>
      </c>
      <c r="B3915" t="s">
        <v>10555</v>
      </c>
      <c r="C3915" t="s">
        <v>6537</v>
      </c>
    </row>
    <row r="3916" spans="1:3" x14ac:dyDescent="0.2">
      <c r="A3916">
        <v>3915</v>
      </c>
      <c r="B3916" t="s">
        <v>10556</v>
      </c>
      <c r="C3916" t="s">
        <v>6537</v>
      </c>
    </row>
    <row r="3917" spans="1:3" x14ac:dyDescent="0.2">
      <c r="A3917">
        <v>3916</v>
      </c>
      <c r="B3917" t="s">
        <v>10557</v>
      </c>
      <c r="C3917" t="s">
        <v>6537</v>
      </c>
    </row>
    <row r="3918" spans="1:3" x14ac:dyDescent="0.2">
      <c r="A3918">
        <v>3917</v>
      </c>
      <c r="B3918" t="s">
        <v>10558</v>
      </c>
      <c r="C3918" t="s">
        <v>6537</v>
      </c>
    </row>
    <row r="3919" spans="1:3" x14ac:dyDescent="0.2">
      <c r="A3919">
        <v>3918</v>
      </c>
      <c r="B3919" t="s">
        <v>10559</v>
      </c>
      <c r="C3919" t="s">
        <v>6537</v>
      </c>
    </row>
    <row r="3920" spans="1:3" x14ac:dyDescent="0.2">
      <c r="A3920">
        <v>3919</v>
      </c>
      <c r="B3920" t="s">
        <v>10560</v>
      </c>
      <c r="C3920" t="s">
        <v>6537</v>
      </c>
    </row>
    <row r="3921" spans="1:3" x14ac:dyDescent="0.2">
      <c r="A3921">
        <v>3920</v>
      </c>
      <c r="B3921" t="s">
        <v>10561</v>
      </c>
      <c r="C3921" t="s">
        <v>6537</v>
      </c>
    </row>
    <row r="3922" spans="1:3" x14ac:dyDescent="0.2">
      <c r="A3922">
        <v>3921</v>
      </c>
      <c r="B3922" t="s">
        <v>10562</v>
      </c>
      <c r="C3922" t="s">
        <v>6537</v>
      </c>
    </row>
    <row r="3923" spans="1:3" x14ac:dyDescent="0.2">
      <c r="A3923">
        <v>3922</v>
      </c>
      <c r="B3923" t="s">
        <v>10563</v>
      </c>
      <c r="C3923" t="s">
        <v>6537</v>
      </c>
    </row>
    <row r="3924" spans="1:3" x14ac:dyDescent="0.2">
      <c r="A3924">
        <v>3923</v>
      </c>
      <c r="B3924" t="s">
        <v>10564</v>
      </c>
      <c r="C3924" t="s">
        <v>6537</v>
      </c>
    </row>
    <row r="3925" spans="1:3" x14ac:dyDescent="0.2">
      <c r="A3925">
        <v>3924</v>
      </c>
      <c r="B3925" t="s">
        <v>10565</v>
      </c>
      <c r="C3925" t="s">
        <v>6537</v>
      </c>
    </row>
    <row r="3926" spans="1:3" x14ac:dyDescent="0.2">
      <c r="A3926">
        <v>3925</v>
      </c>
      <c r="B3926" t="s">
        <v>10566</v>
      </c>
      <c r="C3926" t="s">
        <v>6537</v>
      </c>
    </row>
    <row r="3927" spans="1:3" x14ac:dyDescent="0.2">
      <c r="A3927">
        <v>3926</v>
      </c>
      <c r="B3927" t="s">
        <v>10567</v>
      </c>
      <c r="C3927" t="s">
        <v>6537</v>
      </c>
    </row>
    <row r="3928" spans="1:3" x14ac:dyDescent="0.2">
      <c r="A3928">
        <v>3927</v>
      </c>
      <c r="B3928" t="s">
        <v>10568</v>
      </c>
      <c r="C3928" t="s">
        <v>6537</v>
      </c>
    </row>
    <row r="3929" spans="1:3" x14ac:dyDescent="0.2">
      <c r="A3929">
        <v>3928</v>
      </c>
      <c r="B3929" t="s">
        <v>10569</v>
      </c>
      <c r="C3929" t="s">
        <v>6537</v>
      </c>
    </row>
    <row r="3930" spans="1:3" x14ac:dyDescent="0.2">
      <c r="A3930">
        <v>3929</v>
      </c>
      <c r="B3930" t="s">
        <v>10570</v>
      </c>
      <c r="C3930" t="s">
        <v>6537</v>
      </c>
    </row>
    <row r="3931" spans="1:3" x14ac:dyDescent="0.2">
      <c r="A3931">
        <v>3930</v>
      </c>
      <c r="B3931" t="s">
        <v>10571</v>
      </c>
      <c r="C3931" t="s">
        <v>6537</v>
      </c>
    </row>
    <row r="3932" spans="1:3" x14ac:dyDescent="0.2">
      <c r="A3932">
        <v>3931</v>
      </c>
      <c r="B3932" t="s">
        <v>10572</v>
      </c>
      <c r="C3932" t="s">
        <v>6537</v>
      </c>
    </row>
    <row r="3933" spans="1:3" x14ac:dyDescent="0.2">
      <c r="A3933">
        <v>3932</v>
      </c>
      <c r="B3933" t="s">
        <v>10573</v>
      </c>
      <c r="C3933" t="s">
        <v>7214</v>
      </c>
    </row>
    <row r="3934" spans="1:3" x14ac:dyDescent="0.2">
      <c r="A3934">
        <v>3933</v>
      </c>
      <c r="B3934" t="s">
        <v>10573</v>
      </c>
      <c r="C3934" t="s">
        <v>10574</v>
      </c>
    </row>
    <row r="3935" spans="1:3" x14ac:dyDescent="0.2">
      <c r="A3935">
        <v>3934</v>
      </c>
      <c r="B3935" t="s">
        <v>10573</v>
      </c>
      <c r="C3935" t="s">
        <v>10575</v>
      </c>
    </row>
    <row r="3936" spans="1:3" x14ac:dyDescent="0.2">
      <c r="A3936">
        <v>3935</v>
      </c>
      <c r="B3936" t="s">
        <v>10573</v>
      </c>
      <c r="C3936" t="s">
        <v>10576</v>
      </c>
    </row>
    <row r="3937" spans="1:3" x14ac:dyDescent="0.2">
      <c r="A3937">
        <v>3936</v>
      </c>
      <c r="B3937" t="s">
        <v>10573</v>
      </c>
      <c r="C3937" t="s">
        <v>10577</v>
      </c>
    </row>
    <row r="3938" spans="1:3" x14ac:dyDescent="0.2">
      <c r="A3938">
        <v>3937</v>
      </c>
      <c r="B3938" t="s">
        <v>10573</v>
      </c>
      <c r="C3938" t="s">
        <v>10578</v>
      </c>
    </row>
    <row r="3939" spans="1:3" x14ac:dyDescent="0.2">
      <c r="A3939">
        <v>3938</v>
      </c>
      <c r="B3939" t="s">
        <v>10573</v>
      </c>
      <c r="C3939" t="s">
        <v>10579</v>
      </c>
    </row>
    <row r="3940" spans="1:3" x14ac:dyDescent="0.2">
      <c r="A3940">
        <v>3939</v>
      </c>
      <c r="B3940" t="s">
        <v>10573</v>
      </c>
      <c r="C3940" t="s">
        <v>10580</v>
      </c>
    </row>
    <row r="3941" spans="1:3" x14ac:dyDescent="0.2">
      <c r="A3941">
        <v>3940</v>
      </c>
      <c r="B3941" t="s">
        <v>10573</v>
      </c>
      <c r="C3941" t="s">
        <v>10581</v>
      </c>
    </row>
    <row r="3942" spans="1:3" x14ac:dyDescent="0.2">
      <c r="A3942">
        <v>3941</v>
      </c>
      <c r="B3942" t="s">
        <v>10573</v>
      </c>
      <c r="C3942" t="s">
        <v>10582</v>
      </c>
    </row>
    <row r="3943" spans="1:3" x14ac:dyDescent="0.2">
      <c r="A3943">
        <v>3942</v>
      </c>
      <c r="B3943" t="s">
        <v>10572</v>
      </c>
      <c r="C3943" t="s">
        <v>7215</v>
      </c>
    </row>
    <row r="3944" spans="1:3" x14ac:dyDescent="0.2">
      <c r="A3944">
        <v>3943</v>
      </c>
      <c r="B3944" t="s">
        <v>10583</v>
      </c>
      <c r="C3944" t="s">
        <v>6537</v>
      </c>
    </row>
    <row r="3945" spans="1:3" x14ac:dyDescent="0.2">
      <c r="A3945">
        <v>3944</v>
      </c>
      <c r="B3945" t="s">
        <v>10584</v>
      </c>
      <c r="C3945" t="s">
        <v>6537</v>
      </c>
    </row>
    <row r="3946" spans="1:3" x14ac:dyDescent="0.2">
      <c r="A3946">
        <v>3945</v>
      </c>
      <c r="B3946" t="s">
        <v>10585</v>
      </c>
      <c r="C3946" t="s">
        <v>6537</v>
      </c>
    </row>
    <row r="3947" spans="1:3" x14ac:dyDescent="0.2">
      <c r="A3947">
        <v>3946</v>
      </c>
      <c r="B3947" t="s">
        <v>10586</v>
      </c>
      <c r="C3947" t="s">
        <v>6537</v>
      </c>
    </row>
    <row r="3948" spans="1:3" x14ac:dyDescent="0.2">
      <c r="A3948">
        <v>3947</v>
      </c>
      <c r="B3948" t="s">
        <v>10587</v>
      </c>
      <c r="C3948" t="s">
        <v>6537</v>
      </c>
    </row>
    <row r="3949" spans="1:3" x14ac:dyDescent="0.2">
      <c r="A3949">
        <v>3948</v>
      </c>
      <c r="B3949" t="s">
        <v>10587</v>
      </c>
      <c r="C3949" t="s">
        <v>10588</v>
      </c>
    </row>
    <row r="3950" spans="1:3" x14ac:dyDescent="0.2">
      <c r="A3950">
        <v>3949</v>
      </c>
      <c r="B3950" t="s">
        <v>10587</v>
      </c>
      <c r="C3950" t="s">
        <v>10589</v>
      </c>
    </row>
    <row r="3951" spans="1:3" x14ac:dyDescent="0.2">
      <c r="A3951">
        <v>3950</v>
      </c>
      <c r="B3951" t="s">
        <v>10590</v>
      </c>
      <c r="C3951" t="s">
        <v>6537</v>
      </c>
    </row>
    <row r="3952" spans="1:3" x14ac:dyDescent="0.2">
      <c r="A3952">
        <v>3951</v>
      </c>
      <c r="B3952" t="s">
        <v>10591</v>
      </c>
      <c r="C3952" t="s">
        <v>10592</v>
      </c>
    </row>
    <row r="3953" spans="1:3" x14ac:dyDescent="0.2">
      <c r="A3953">
        <v>3952</v>
      </c>
      <c r="B3953" t="s">
        <v>10593</v>
      </c>
      <c r="C3953" t="s">
        <v>6537</v>
      </c>
    </row>
    <row r="3954" spans="1:3" x14ac:dyDescent="0.2">
      <c r="A3954">
        <v>3953</v>
      </c>
      <c r="B3954" t="s">
        <v>10594</v>
      </c>
      <c r="C3954" t="s">
        <v>6537</v>
      </c>
    </row>
    <row r="3955" spans="1:3" x14ac:dyDescent="0.2">
      <c r="A3955">
        <v>3954</v>
      </c>
      <c r="B3955" t="s">
        <v>10595</v>
      </c>
      <c r="C3955" t="s">
        <v>6537</v>
      </c>
    </row>
    <row r="3956" spans="1:3" x14ac:dyDescent="0.2">
      <c r="A3956">
        <v>3955</v>
      </c>
      <c r="B3956" t="s">
        <v>10596</v>
      </c>
      <c r="C3956" t="s">
        <v>6537</v>
      </c>
    </row>
    <row r="3957" spans="1:3" x14ac:dyDescent="0.2">
      <c r="A3957">
        <v>3956</v>
      </c>
      <c r="B3957" t="s">
        <v>10597</v>
      </c>
      <c r="C3957" t="s">
        <v>6537</v>
      </c>
    </row>
    <row r="3958" spans="1:3" x14ac:dyDescent="0.2">
      <c r="A3958">
        <v>3957</v>
      </c>
      <c r="B3958" t="s">
        <v>10598</v>
      </c>
      <c r="C3958" t="s">
        <v>6537</v>
      </c>
    </row>
    <row r="3959" spans="1:3" x14ac:dyDescent="0.2">
      <c r="A3959">
        <v>3958</v>
      </c>
      <c r="B3959" t="s">
        <v>10599</v>
      </c>
      <c r="C3959" t="s">
        <v>6537</v>
      </c>
    </row>
    <row r="3960" spans="1:3" x14ac:dyDescent="0.2">
      <c r="A3960">
        <v>3959</v>
      </c>
      <c r="B3960" t="s">
        <v>10600</v>
      </c>
      <c r="C3960" t="s">
        <v>6537</v>
      </c>
    </row>
    <row r="3961" spans="1:3" x14ac:dyDescent="0.2">
      <c r="A3961">
        <v>3960</v>
      </c>
      <c r="B3961" t="s">
        <v>10601</v>
      </c>
      <c r="C3961" t="s">
        <v>6537</v>
      </c>
    </row>
    <row r="3962" spans="1:3" x14ac:dyDescent="0.2">
      <c r="A3962">
        <v>3961</v>
      </c>
      <c r="B3962" t="s">
        <v>10602</v>
      </c>
      <c r="C3962" t="s">
        <v>6537</v>
      </c>
    </row>
    <row r="3963" spans="1:3" x14ac:dyDescent="0.2">
      <c r="A3963">
        <v>3962</v>
      </c>
      <c r="B3963" t="s">
        <v>10603</v>
      </c>
      <c r="C3963" t="s">
        <v>6537</v>
      </c>
    </row>
    <row r="3964" spans="1:3" x14ac:dyDescent="0.2">
      <c r="A3964">
        <v>3963</v>
      </c>
      <c r="B3964" t="s">
        <v>10604</v>
      </c>
      <c r="C3964" t="s">
        <v>6537</v>
      </c>
    </row>
    <row r="3965" spans="1:3" x14ac:dyDescent="0.2">
      <c r="A3965">
        <v>3964</v>
      </c>
      <c r="B3965" t="s">
        <v>10605</v>
      </c>
      <c r="C3965" t="s">
        <v>6537</v>
      </c>
    </row>
    <row r="3966" spans="1:3" x14ac:dyDescent="0.2">
      <c r="A3966">
        <v>3965</v>
      </c>
      <c r="B3966" t="s">
        <v>10606</v>
      </c>
      <c r="C3966" t="s">
        <v>6537</v>
      </c>
    </row>
    <row r="3967" spans="1:3" x14ac:dyDescent="0.2">
      <c r="A3967">
        <v>3966</v>
      </c>
      <c r="B3967" t="s">
        <v>10607</v>
      </c>
      <c r="C3967" t="s">
        <v>6537</v>
      </c>
    </row>
    <row r="3968" spans="1:3" x14ac:dyDescent="0.2">
      <c r="A3968">
        <v>3967</v>
      </c>
      <c r="B3968" t="s">
        <v>10608</v>
      </c>
      <c r="C3968" t="s">
        <v>6537</v>
      </c>
    </row>
    <row r="3969" spans="1:3" x14ac:dyDescent="0.2">
      <c r="A3969">
        <v>3968</v>
      </c>
      <c r="B3969" t="s">
        <v>10609</v>
      </c>
      <c r="C3969" t="s">
        <v>6537</v>
      </c>
    </row>
    <row r="3970" spans="1:3" x14ac:dyDescent="0.2">
      <c r="A3970">
        <v>3969</v>
      </c>
      <c r="B3970" t="s">
        <v>10610</v>
      </c>
      <c r="C3970" t="s">
        <v>6537</v>
      </c>
    </row>
    <row r="3971" spans="1:3" x14ac:dyDescent="0.2">
      <c r="A3971">
        <v>3970</v>
      </c>
      <c r="B3971" t="s">
        <v>10611</v>
      </c>
      <c r="C3971" t="s">
        <v>6537</v>
      </c>
    </row>
    <row r="3972" spans="1:3" x14ac:dyDescent="0.2">
      <c r="A3972">
        <v>3971</v>
      </c>
      <c r="B3972" t="s">
        <v>10612</v>
      </c>
      <c r="C3972" t="s">
        <v>6537</v>
      </c>
    </row>
    <row r="3973" spans="1:3" x14ac:dyDescent="0.2">
      <c r="A3973">
        <v>3972</v>
      </c>
      <c r="B3973" t="s">
        <v>10613</v>
      </c>
      <c r="C3973" t="s">
        <v>6537</v>
      </c>
    </row>
    <row r="3974" spans="1:3" x14ac:dyDescent="0.2">
      <c r="A3974">
        <v>3973</v>
      </c>
      <c r="B3974" t="s">
        <v>10614</v>
      </c>
      <c r="C3974" t="s">
        <v>6537</v>
      </c>
    </row>
    <row r="3975" spans="1:3" x14ac:dyDescent="0.2">
      <c r="A3975">
        <v>3974</v>
      </c>
      <c r="B3975" t="s">
        <v>10615</v>
      </c>
      <c r="C3975" t="s">
        <v>6537</v>
      </c>
    </row>
    <row r="3976" spans="1:3" x14ac:dyDescent="0.2">
      <c r="A3976">
        <v>3975</v>
      </c>
      <c r="B3976" t="s">
        <v>10616</v>
      </c>
      <c r="C3976" t="s">
        <v>6922</v>
      </c>
    </row>
    <row r="3977" spans="1:3" x14ac:dyDescent="0.2">
      <c r="A3977">
        <v>3976</v>
      </c>
      <c r="B3977" t="s">
        <v>10616</v>
      </c>
      <c r="C3977" t="s">
        <v>9318</v>
      </c>
    </row>
    <row r="3978" spans="1:3" x14ac:dyDescent="0.2">
      <c r="A3978">
        <v>3977</v>
      </c>
      <c r="B3978" t="s">
        <v>10616</v>
      </c>
      <c r="C3978" t="s">
        <v>10617</v>
      </c>
    </row>
    <row r="3979" spans="1:3" x14ac:dyDescent="0.2">
      <c r="A3979">
        <v>3978</v>
      </c>
      <c r="B3979" t="s">
        <v>10616</v>
      </c>
      <c r="C3979" t="s">
        <v>10589</v>
      </c>
    </row>
    <row r="3980" spans="1:3" x14ac:dyDescent="0.2">
      <c r="A3980">
        <v>3979</v>
      </c>
      <c r="B3980" t="s">
        <v>10618</v>
      </c>
      <c r="C3980" t="s">
        <v>6537</v>
      </c>
    </row>
    <row r="3981" spans="1:3" x14ac:dyDescent="0.2">
      <c r="A3981">
        <v>3980</v>
      </c>
      <c r="B3981" t="s">
        <v>10619</v>
      </c>
      <c r="C3981" t="s">
        <v>6537</v>
      </c>
    </row>
    <row r="3982" spans="1:3" x14ac:dyDescent="0.2">
      <c r="A3982">
        <v>3981</v>
      </c>
      <c r="B3982" t="s">
        <v>10620</v>
      </c>
      <c r="C3982" t="s">
        <v>10621</v>
      </c>
    </row>
    <row r="3983" spans="1:3" x14ac:dyDescent="0.2">
      <c r="A3983">
        <v>3982</v>
      </c>
      <c r="B3983" t="s">
        <v>10622</v>
      </c>
      <c r="C3983" t="s">
        <v>6537</v>
      </c>
    </row>
    <row r="3984" spans="1:3" x14ac:dyDescent="0.2">
      <c r="A3984">
        <v>3983</v>
      </c>
      <c r="B3984" t="s">
        <v>10623</v>
      </c>
      <c r="C3984" t="s">
        <v>6537</v>
      </c>
    </row>
    <row r="3985" spans="1:3" x14ac:dyDescent="0.2">
      <c r="A3985">
        <v>3984</v>
      </c>
      <c r="B3985" t="s">
        <v>10624</v>
      </c>
      <c r="C3985" t="s">
        <v>6537</v>
      </c>
    </row>
    <row r="3986" spans="1:3" x14ac:dyDescent="0.2">
      <c r="A3986">
        <v>3985</v>
      </c>
      <c r="B3986" t="s">
        <v>10625</v>
      </c>
      <c r="C3986" t="s">
        <v>6537</v>
      </c>
    </row>
    <row r="3987" spans="1:3" x14ac:dyDescent="0.2">
      <c r="A3987">
        <v>3986</v>
      </c>
      <c r="B3987" t="s">
        <v>10626</v>
      </c>
      <c r="C3987" t="s">
        <v>6537</v>
      </c>
    </row>
    <row r="3988" spans="1:3" x14ac:dyDescent="0.2">
      <c r="A3988">
        <v>3987</v>
      </c>
      <c r="B3988" t="s">
        <v>10627</v>
      </c>
      <c r="C3988" t="s">
        <v>6537</v>
      </c>
    </row>
    <row r="3989" spans="1:3" x14ac:dyDescent="0.2">
      <c r="A3989">
        <v>3988</v>
      </c>
      <c r="B3989" t="s">
        <v>10628</v>
      </c>
      <c r="C3989" t="s">
        <v>10629</v>
      </c>
    </row>
    <row r="3990" spans="1:3" x14ac:dyDescent="0.2">
      <c r="A3990">
        <v>3989</v>
      </c>
      <c r="B3990" t="s">
        <v>10630</v>
      </c>
      <c r="C3990" t="s">
        <v>6537</v>
      </c>
    </row>
    <row r="3991" spans="1:3" x14ac:dyDescent="0.2">
      <c r="A3991">
        <v>3990</v>
      </c>
      <c r="B3991" t="s">
        <v>10631</v>
      </c>
      <c r="C3991" t="s">
        <v>6537</v>
      </c>
    </row>
    <row r="3992" spans="1:3" x14ac:dyDescent="0.2">
      <c r="A3992">
        <v>3991</v>
      </c>
      <c r="B3992" t="s">
        <v>10632</v>
      </c>
      <c r="C3992" t="s">
        <v>10633</v>
      </c>
    </row>
    <row r="3993" spans="1:3" x14ac:dyDescent="0.2">
      <c r="A3993">
        <v>3992</v>
      </c>
      <c r="B3993" t="s">
        <v>10632</v>
      </c>
      <c r="C3993" t="s">
        <v>10634</v>
      </c>
    </row>
    <row r="3994" spans="1:3" x14ac:dyDescent="0.2">
      <c r="A3994">
        <v>3993</v>
      </c>
      <c r="B3994" t="s">
        <v>10635</v>
      </c>
      <c r="C3994" t="s">
        <v>6537</v>
      </c>
    </row>
    <row r="3995" spans="1:3" x14ac:dyDescent="0.2">
      <c r="A3995">
        <v>3994</v>
      </c>
      <c r="B3995" t="s">
        <v>10636</v>
      </c>
      <c r="C3995" t="s">
        <v>6537</v>
      </c>
    </row>
    <row r="3996" spans="1:3" x14ac:dyDescent="0.2">
      <c r="A3996">
        <v>3995</v>
      </c>
      <c r="B3996" t="s">
        <v>10637</v>
      </c>
      <c r="C3996" t="s">
        <v>6537</v>
      </c>
    </row>
    <row r="3997" spans="1:3" x14ac:dyDescent="0.2">
      <c r="A3997">
        <v>3996</v>
      </c>
      <c r="B3997" t="s">
        <v>10638</v>
      </c>
      <c r="C3997" t="s">
        <v>6537</v>
      </c>
    </row>
    <row r="3998" spans="1:3" x14ac:dyDescent="0.2">
      <c r="A3998">
        <v>3997</v>
      </c>
      <c r="B3998" t="s">
        <v>10639</v>
      </c>
      <c r="C3998" t="s">
        <v>6537</v>
      </c>
    </row>
    <row r="3999" spans="1:3" x14ac:dyDescent="0.2">
      <c r="A3999">
        <v>3998</v>
      </c>
      <c r="B3999" t="s">
        <v>10640</v>
      </c>
      <c r="C3999" t="s">
        <v>6537</v>
      </c>
    </row>
    <row r="4000" spans="1:3" x14ac:dyDescent="0.2">
      <c r="A4000">
        <v>3999</v>
      </c>
      <c r="B4000" t="s">
        <v>10641</v>
      </c>
      <c r="C4000" t="s">
        <v>10642</v>
      </c>
    </row>
    <row r="4001" spans="1:3" x14ac:dyDescent="0.2">
      <c r="A4001">
        <v>4000</v>
      </c>
      <c r="B4001" t="s">
        <v>10643</v>
      </c>
      <c r="C4001" t="s">
        <v>6537</v>
      </c>
    </row>
    <row r="4002" spans="1:3" x14ac:dyDescent="0.2">
      <c r="A4002">
        <v>4001</v>
      </c>
      <c r="B4002" t="s">
        <v>10644</v>
      </c>
      <c r="C4002" t="s">
        <v>6537</v>
      </c>
    </row>
    <row r="4003" spans="1:3" x14ac:dyDescent="0.2">
      <c r="A4003">
        <v>4002</v>
      </c>
      <c r="B4003" t="s">
        <v>10645</v>
      </c>
      <c r="C4003" t="s">
        <v>6537</v>
      </c>
    </row>
    <row r="4004" spans="1:3" x14ac:dyDescent="0.2">
      <c r="A4004">
        <v>4003</v>
      </c>
      <c r="B4004" t="s">
        <v>10646</v>
      </c>
      <c r="C4004" t="s">
        <v>6537</v>
      </c>
    </row>
    <row r="4005" spans="1:3" x14ac:dyDescent="0.2">
      <c r="A4005">
        <v>4004</v>
      </c>
      <c r="B4005" t="s">
        <v>10647</v>
      </c>
      <c r="C4005" t="s">
        <v>6537</v>
      </c>
    </row>
    <row r="4006" spans="1:3" x14ac:dyDescent="0.2">
      <c r="A4006">
        <v>4005</v>
      </c>
      <c r="B4006" t="s">
        <v>10648</v>
      </c>
      <c r="C4006" t="s">
        <v>6537</v>
      </c>
    </row>
    <row r="4007" spans="1:3" x14ac:dyDescent="0.2">
      <c r="A4007">
        <v>4006</v>
      </c>
      <c r="B4007" t="s">
        <v>10649</v>
      </c>
      <c r="C4007" t="s">
        <v>6537</v>
      </c>
    </row>
    <row r="4008" spans="1:3" x14ac:dyDescent="0.2">
      <c r="A4008">
        <v>4007</v>
      </c>
      <c r="B4008" t="s">
        <v>10650</v>
      </c>
      <c r="C4008" t="s">
        <v>6537</v>
      </c>
    </row>
    <row r="4009" spans="1:3" x14ac:dyDescent="0.2">
      <c r="A4009">
        <v>4008</v>
      </c>
      <c r="B4009" t="s">
        <v>10651</v>
      </c>
      <c r="C4009" t="s">
        <v>6537</v>
      </c>
    </row>
    <row r="4010" spans="1:3" x14ac:dyDescent="0.2">
      <c r="A4010">
        <v>4009</v>
      </c>
      <c r="B4010" t="s">
        <v>10652</v>
      </c>
      <c r="C4010" t="s">
        <v>6537</v>
      </c>
    </row>
    <row r="4011" spans="1:3" x14ac:dyDescent="0.2">
      <c r="A4011">
        <v>4010</v>
      </c>
      <c r="B4011" t="s">
        <v>10653</v>
      </c>
      <c r="C4011" t="s">
        <v>6537</v>
      </c>
    </row>
    <row r="4012" spans="1:3" x14ac:dyDescent="0.2">
      <c r="A4012">
        <v>4011</v>
      </c>
      <c r="B4012" t="s">
        <v>10654</v>
      </c>
      <c r="C4012" t="s">
        <v>6537</v>
      </c>
    </row>
    <row r="4013" spans="1:3" x14ac:dyDescent="0.2">
      <c r="A4013">
        <v>4012</v>
      </c>
      <c r="B4013" t="s">
        <v>10655</v>
      </c>
      <c r="C4013" t="s">
        <v>6537</v>
      </c>
    </row>
    <row r="4014" spans="1:3" x14ac:dyDescent="0.2">
      <c r="A4014">
        <v>4013</v>
      </c>
      <c r="B4014" t="s">
        <v>10656</v>
      </c>
      <c r="C4014" t="s">
        <v>6537</v>
      </c>
    </row>
    <row r="4015" spans="1:3" x14ac:dyDescent="0.2">
      <c r="A4015">
        <v>4014</v>
      </c>
      <c r="B4015" t="s">
        <v>10657</v>
      </c>
      <c r="C4015" t="s">
        <v>6537</v>
      </c>
    </row>
    <row r="4016" spans="1:3" x14ac:dyDescent="0.2">
      <c r="A4016">
        <v>4015</v>
      </c>
      <c r="B4016" t="s">
        <v>10658</v>
      </c>
      <c r="C4016" t="s">
        <v>6537</v>
      </c>
    </row>
    <row r="4017" spans="1:3" x14ac:dyDescent="0.2">
      <c r="A4017">
        <v>4016</v>
      </c>
      <c r="B4017" t="s">
        <v>10659</v>
      </c>
      <c r="C4017" t="s">
        <v>6537</v>
      </c>
    </row>
    <row r="4018" spans="1:3" x14ac:dyDescent="0.2">
      <c r="A4018">
        <v>4017</v>
      </c>
      <c r="B4018" t="s">
        <v>10660</v>
      </c>
      <c r="C4018" t="s">
        <v>6537</v>
      </c>
    </row>
    <row r="4019" spans="1:3" x14ac:dyDescent="0.2">
      <c r="A4019">
        <v>4018</v>
      </c>
      <c r="B4019" t="s">
        <v>10661</v>
      </c>
      <c r="C4019" t="s">
        <v>6537</v>
      </c>
    </row>
    <row r="4020" spans="1:3" x14ac:dyDescent="0.2">
      <c r="A4020">
        <v>4019</v>
      </c>
      <c r="B4020" t="s">
        <v>10662</v>
      </c>
      <c r="C4020" t="s">
        <v>6537</v>
      </c>
    </row>
    <row r="4021" spans="1:3" x14ac:dyDescent="0.2">
      <c r="A4021">
        <v>4020</v>
      </c>
      <c r="B4021" t="s">
        <v>10663</v>
      </c>
      <c r="C4021" t="s">
        <v>6537</v>
      </c>
    </row>
    <row r="4022" spans="1:3" x14ac:dyDescent="0.2">
      <c r="A4022">
        <v>4021</v>
      </c>
      <c r="B4022" t="s">
        <v>10664</v>
      </c>
      <c r="C4022" t="s">
        <v>6537</v>
      </c>
    </row>
    <row r="4023" spans="1:3" x14ac:dyDescent="0.2">
      <c r="A4023">
        <v>4022</v>
      </c>
      <c r="B4023" t="s">
        <v>10665</v>
      </c>
      <c r="C4023" t="s">
        <v>6537</v>
      </c>
    </row>
    <row r="4024" spans="1:3" x14ac:dyDescent="0.2">
      <c r="A4024">
        <v>4023</v>
      </c>
      <c r="B4024" t="s">
        <v>10666</v>
      </c>
      <c r="C4024" t="s">
        <v>6537</v>
      </c>
    </row>
    <row r="4025" spans="1:3" x14ac:dyDescent="0.2">
      <c r="A4025">
        <v>4024</v>
      </c>
      <c r="B4025" t="s">
        <v>10667</v>
      </c>
      <c r="C4025" t="s">
        <v>6537</v>
      </c>
    </row>
    <row r="4026" spans="1:3" x14ac:dyDescent="0.2">
      <c r="A4026">
        <v>4025</v>
      </c>
      <c r="B4026" t="s">
        <v>10668</v>
      </c>
      <c r="C4026" t="s">
        <v>6537</v>
      </c>
    </row>
    <row r="4027" spans="1:3" x14ac:dyDescent="0.2">
      <c r="A4027">
        <v>4026</v>
      </c>
      <c r="B4027" t="s">
        <v>10669</v>
      </c>
      <c r="C4027" t="s">
        <v>6537</v>
      </c>
    </row>
    <row r="4028" spans="1:3" x14ac:dyDescent="0.2">
      <c r="A4028">
        <v>4027</v>
      </c>
      <c r="B4028" t="s">
        <v>10670</v>
      </c>
      <c r="C4028" t="s">
        <v>6537</v>
      </c>
    </row>
    <row r="4029" spans="1:3" x14ac:dyDescent="0.2">
      <c r="A4029">
        <v>4028</v>
      </c>
      <c r="B4029" t="s">
        <v>10671</v>
      </c>
      <c r="C4029" t="s">
        <v>6537</v>
      </c>
    </row>
    <row r="4030" spans="1:3" x14ac:dyDescent="0.2">
      <c r="A4030">
        <v>4029</v>
      </c>
      <c r="B4030" t="s">
        <v>10672</v>
      </c>
      <c r="C4030" t="s">
        <v>6537</v>
      </c>
    </row>
    <row r="4031" spans="1:3" x14ac:dyDescent="0.2">
      <c r="A4031">
        <v>4030</v>
      </c>
      <c r="B4031" t="s">
        <v>10673</v>
      </c>
      <c r="C4031" t="s">
        <v>6537</v>
      </c>
    </row>
    <row r="4032" spans="1:3" x14ac:dyDescent="0.2">
      <c r="A4032">
        <v>4031</v>
      </c>
      <c r="B4032" t="s">
        <v>10674</v>
      </c>
      <c r="C4032" t="s">
        <v>6537</v>
      </c>
    </row>
    <row r="4033" spans="1:3" x14ac:dyDescent="0.2">
      <c r="A4033">
        <v>4032</v>
      </c>
      <c r="B4033" t="s">
        <v>10675</v>
      </c>
      <c r="C4033" t="s">
        <v>6537</v>
      </c>
    </row>
    <row r="4034" spans="1:3" x14ac:dyDescent="0.2">
      <c r="A4034">
        <v>4033</v>
      </c>
      <c r="B4034" t="s">
        <v>10676</v>
      </c>
      <c r="C4034" t="s">
        <v>6537</v>
      </c>
    </row>
    <row r="4035" spans="1:3" x14ac:dyDescent="0.2">
      <c r="A4035">
        <v>4034</v>
      </c>
      <c r="B4035" t="s">
        <v>10677</v>
      </c>
      <c r="C4035" t="s">
        <v>6537</v>
      </c>
    </row>
    <row r="4036" spans="1:3" x14ac:dyDescent="0.2">
      <c r="A4036">
        <v>4035</v>
      </c>
      <c r="B4036" t="s">
        <v>6579</v>
      </c>
      <c r="C4036" t="s">
        <v>6537</v>
      </c>
    </row>
    <row r="4037" spans="1:3" x14ac:dyDescent="0.2">
      <c r="A4037">
        <v>4036</v>
      </c>
      <c r="B4037" t="s">
        <v>10678</v>
      </c>
      <c r="C4037" t="s">
        <v>6537</v>
      </c>
    </row>
    <row r="4038" spans="1:3" x14ac:dyDescent="0.2">
      <c r="A4038">
        <v>4037</v>
      </c>
      <c r="B4038" t="s">
        <v>10679</v>
      </c>
      <c r="C4038" t="s">
        <v>6537</v>
      </c>
    </row>
    <row r="4039" spans="1:3" x14ac:dyDescent="0.2">
      <c r="A4039">
        <v>4038</v>
      </c>
      <c r="B4039" t="s">
        <v>10680</v>
      </c>
      <c r="C4039" t="s">
        <v>6537</v>
      </c>
    </row>
    <row r="4040" spans="1:3" x14ac:dyDescent="0.2">
      <c r="A4040">
        <v>4039</v>
      </c>
      <c r="B4040" t="s">
        <v>10681</v>
      </c>
      <c r="C4040" t="s">
        <v>6537</v>
      </c>
    </row>
    <row r="4041" spans="1:3" x14ac:dyDescent="0.2">
      <c r="A4041">
        <v>4040</v>
      </c>
      <c r="B4041" t="s">
        <v>10682</v>
      </c>
      <c r="C4041" t="s">
        <v>6537</v>
      </c>
    </row>
    <row r="4042" spans="1:3" x14ac:dyDescent="0.2">
      <c r="A4042">
        <v>4041</v>
      </c>
      <c r="B4042" t="s">
        <v>10683</v>
      </c>
      <c r="C4042" t="s">
        <v>6537</v>
      </c>
    </row>
    <row r="4043" spans="1:3" x14ac:dyDescent="0.2">
      <c r="A4043">
        <v>4042</v>
      </c>
      <c r="B4043" t="s">
        <v>10684</v>
      </c>
      <c r="C4043" t="s">
        <v>6537</v>
      </c>
    </row>
    <row r="4044" spans="1:3" x14ac:dyDescent="0.2">
      <c r="A4044">
        <v>4043</v>
      </c>
      <c r="B4044" t="s">
        <v>10685</v>
      </c>
      <c r="C4044" t="s">
        <v>6537</v>
      </c>
    </row>
    <row r="4045" spans="1:3" x14ac:dyDescent="0.2">
      <c r="A4045">
        <v>4044</v>
      </c>
      <c r="B4045" t="s">
        <v>10686</v>
      </c>
      <c r="C4045" t="s">
        <v>7250</v>
      </c>
    </row>
    <row r="4046" spans="1:3" x14ac:dyDescent="0.2">
      <c r="A4046">
        <v>4045</v>
      </c>
      <c r="B4046" t="s">
        <v>10686</v>
      </c>
      <c r="C4046" t="s">
        <v>10687</v>
      </c>
    </row>
    <row r="4047" spans="1:3" x14ac:dyDescent="0.2">
      <c r="A4047">
        <v>4046</v>
      </c>
      <c r="B4047" t="s">
        <v>10686</v>
      </c>
      <c r="C4047" t="s">
        <v>6894</v>
      </c>
    </row>
    <row r="4048" spans="1:3" x14ac:dyDescent="0.2">
      <c r="A4048">
        <v>4047</v>
      </c>
      <c r="B4048" t="s">
        <v>10686</v>
      </c>
      <c r="C4048" t="s">
        <v>6800</v>
      </c>
    </row>
    <row r="4049" spans="1:3" x14ac:dyDescent="0.2">
      <c r="A4049">
        <v>4048</v>
      </c>
      <c r="B4049" t="s">
        <v>10686</v>
      </c>
      <c r="C4049" t="s">
        <v>7253</v>
      </c>
    </row>
    <row r="4050" spans="1:3" x14ac:dyDescent="0.2">
      <c r="A4050">
        <v>4049</v>
      </c>
      <c r="B4050" t="s">
        <v>10688</v>
      </c>
      <c r="C4050" t="s">
        <v>6537</v>
      </c>
    </row>
    <row r="4051" spans="1:3" x14ac:dyDescent="0.2">
      <c r="A4051">
        <v>4050</v>
      </c>
      <c r="B4051" t="s">
        <v>10689</v>
      </c>
      <c r="C4051" t="s">
        <v>10690</v>
      </c>
    </row>
    <row r="4052" spans="1:3" x14ac:dyDescent="0.2">
      <c r="A4052">
        <v>4051</v>
      </c>
      <c r="B4052" t="s">
        <v>10689</v>
      </c>
      <c r="C4052" t="s">
        <v>10691</v>
      </c>
    </row>
    <row r="4053" spans="1:3" x14ac:dyDescent="0.2">
      <c r="A4053">
        <v>4052</v>
      </c>
      <c r="B4053" t="s">
        <v>10689</v>
      </c>
      <c r="C4053" t="s">
        <v>10692</v>
      </c>
    </row>
    <row r="4054" spans="1:3" x14ac:dyDescent="0.2">
      <c r="A4054">
        <v>4053</v>
      </c>
      <c r="B4054" t="s">
        <v>10689</v>
      </c>
      <c r="C4054" t="s">
        <v>10693</v>
      </c>
    </row>
    <row r="4055" spans="1:3" x14ac:dyDescent="0.2">
      <c r="A4055">
        <v>4054</v>
      </c>
      <c r="B4055" t="s">
        <v>10689</v>
      </c>
      <c r="C4055" t="s">
        <v>10694</v>
      </c>
    </row>
    <row r="4056" spans="1:3" x14ac:dyDescent="0.2">
      <c r="A4056">
        <v>4055</v>
      </c>
      <c r="B4056" t="s">
        <v>10689</v>
      </c>
      <c r="C4056" t="s">
        <v>10695</v>
      </c>
    </row>
    <row r="4057" spans="1:3" x14ac:dyDescent="0.2">
      <c r="A4057">
        <v>4056</v>
      </c>
      <c r="B4057" t="s">
        <v>10689</v>
      </c>
      <c r="C4057" t="s">
        <v>10696</v>
      </c>
    </row>
    <row r="4058" spans="1:3" x14ac:dyDescent="0.2">
      <c r="A4058">
        <v>4057</v>
      </c>
      <c r="B4058" t="s">
        <v>10697</v>
      </c>
      <c r="C4058" t="s">
        <v>10698</v>
      </c>
    </row>
    <row r="4059" spans="1:3" x14ac:dyDescent="0.2">
      <c r="A4059">
        <v>4058</v>
      </c>
      <c r="B4059" t="s">
        <v>10689</v>
      </c>
      <c r="C4059" t="s">
        <v>10699</v>
      </c>
    </row>
    <row r="4060" spans="1:3" x14ac:dyDescent="0.2">
      <c r="A4060">
        <v>4059</v>
      </c>
      <c r="B4060" t="s">
        <v>10689</v>
      </c>
      <c r="C4060" t="s">
        <v>10700</v>
      </c>
    </row>
    <row r="4061" spans="1:3" x14ac:dyDescent="0.2">
      <c r="A4061">
        <v>4060</v>
      </c>
      <c r="B4061" t="s">
        <v>10689</v>
      </c>
      <c r="C4061" t="s">
        <v>10701</v>
      </c>
    </row>
    <row r="4062" spans="1:3" x14ac:dyDescent="0.2">
      <c r="A4062">
        <v>4061</v>
      </c>
      <c r="B4062" t="s">
        <v>10689</v>
      </c>
      <c r="C4062" t="s">
        <v>10702</v>
      </c>
    </row>
    <row r="4063" spans="1:3" x14ac:dyDescent="0.2">
      <c r="A4063">
        <v>4062</v>
      </c>
      <c r="B4063" t="s">
        <v>10689</v>
      </c>
      <c r="C4063" t="s">
        <v>10703</v>
      </c>
    </row>
    <row r="4064" spans="1:3" x14ac:dyDescent="0.2">
      <c r="A4064">
        <v>4063</v>
      </c>
      <c r="B4064" t="s">
        <v>10689</v>
      </c>
      <c r="C4064" t="s">
        <v>10704</v>
      </c>
    </row>
    <row r="4065" spans="1:3" x14ac:dyDescent="0.2">
      <c r="A4065">
        <v>4064</v>
      </c>
      <c r="B4065" t="s">
        <v>10689</v>
      </c>
      <c r="C4065" t="s">
        <v>10705</v>
      </c>
    </row>
    <row r="4066" spans="1:3" x14ac:dyDescent="0.2">
      <c r="A4066">
        <v>4065</v>
      </c>
      <c r="B4066" t="s">
        <v>10706</v>
      </c>
      <c r="C4066" t="s">
        <v>6537</v>
      </c>
    </row>
    <row r="4067" spans="1:3" x14ac:dyDescent="0.2">
      <c r="A4067">
        <v>4066</v>
      </c>
      <c r="B4067" t="s">
        <v>10707</v>
      </c>
      <c r="C4067" t="s">
        <v>6537</v>
      </c>
    </row>
    <row r="4068" spans="1:3" x14ac:dyDescent="0.2">
      <c r="A4068">
        <v>4067</v>
      </c>
      <c r="B4068" t="s">
        <v>10708</v>
      </c>
      <c r="C4068" t="s">
        <v>6537</v>
      </c>
    </row>
    <row r="4069" spans="1:3" x14ac:dyDescent="0.2">
      <c r="A4069">
        <v>4068</v>
      </c>
      <c r="B4069" t="s">
        <v>10709</v>
      </c>
      <c r="C4069" t="s">
        <v>6537</v>
      </c>
    </row>
    <row r="4070" spans="1:3" x14ac:dyDescent="0.2">
      <c r="A4070">
        <v>4069</v>
      </c>
      <c r="B4070" t="s">
        <v>10710</v>
      </c>
      <c r="C4070" t="s">
        <v>6537</v>
      </c>
    </row>
    <row r="4071" spans="1:3" x14ac:dyDescent="0.2">
      <c r="A4071">
        <v>4070</v>
      </c>
      <c r="B4071" t="s">
        <v>10711</v>
      </c>
      <c r="C4071" t="s">
        <v>6537</v>
      </c>
    </row>
    <row r="4072" spans="1:3" x14ac:dyDescent="0.2">
      <c r="A4072">
        <v>4071</v>
      </c>
      <c r="B4072" t="s">
        <v>10712</v>
      </c>
      <c r="C4072" t="s">
        <v>6537</v>
      </c>
    </row>
    <row r="4073" spans="1:3" x14ac:dyDescent="0.2">
      <c r="A4073">
        <v>4072</v>
      </c>
      <c r="B4073" t="s">
        <v>10713</v>
      </c>
      <c r="C4073" t="s">
        <v>6537</v>
      </c>
    </row>
    <row r="4074" spans="1:3" x14ac:dyDescent="0.2">
      <c r="A4074">
        <v>4073</v>
      </c>
      <c r="B4074" t="s">
        <v>10714</v>
      </c>
      <c r="C4074" t="s">
        <v>6537</v>
      </c>
    </row>
    <row r="4075" spans="1:3" x14ac:dyDescent="0.2">
      <c r="A4075">
        <v>4074</v>
      </c>
      <c r="B4075" t="s">
        <v>10715</v>
      </c>
      <c r="C4075" t="s">
        <v>10716</v>
      </c>
    </row>
    <row r="4076" spans="1:3" x14ac:dyDescent="0.2">
      <c r="A4076">
        <v>4075</v>
      </c>
      <c r="B4076" t="s">
        <v>10717</v>
      </c>
      <c r="C4076" t="s">
        <v>6537</v>
      </c>
    </row>
    <row r="4077" spans="1:3" x14ac:dyDescent="0.2">
      <c r="A4077">
        <v>4076</v>
      </c>
      <c r="B4077" t="s">
        <v>10718</v>
      </c>
      <c r="C4077" t="s">
        <v>6537</v>
      </c>
    </row>
    <row r="4078" spans="1:3" x14ac:dyDescent="0.2">
      <c r="A4078">
        <v>4077</v>
      </c>
      <c r="B4078" t="s">
        <v>10719</v>
      </c>
      <c r="C4078" t="s">
        <v>6537</v>
      </c>
    </row>
    <row r="4079" spans="1:3" x14ac:dyDescent="0.2">
      <c r="A4079">
        <v>4078</v>
      </c>
      <c r="B4079" t="s">
        <v>10720</v>
      </c>
      <c r="C4079" t="s">
        <v>6537</v>
      </c>
    </row>
    <row r="4080" spans="1:3" x14ac:dyDescent="0.2">
      <c r="A4080">
        <v>4079</v>
      </c>
      <c r="B4080" t="s">
        <v>10721</v>
      </c>
      <c r="C4080" t="s">
        <v>6537</v>
      </c>
    </row>
    <row r="4081" spans="1:3" x14ac:dyDescent="0.2">
      <c r="A4081">
        <v>4080</v>
      </c>
      <c r="B4081" t="s">
        <v>10722</v>
      </c>
      <c r="C4081" t="s">
        <v>6537</v>
      </c>
    </row>
    <row r="4082" spans="1:3" x14ac:dyDescent="0.2">
      <c r="A4082">
        <v>4081</v>
      </c>
      <c r="B4082" t="s">
        <v>10723</v>
      </c>
      <c r="C4082" t="s">
        <v>6537</v>
      </c>
    </row>
    <row r="4083" spans="1:3" x14ac:dyDescent="0.2">
      <c r="A4083">
        <v>4082</v>
      </c>
      <c r="B4083" t="s">
        <v>10724</v>
      </c>
      <c r="C4083" t="s">
        <v>8155</v>
      </c>
    </row>
    <row r="4084" spans="1:3" x14ac:dyDescent="0.2">
      <c r="A4084">
        <v>4083</v>
      </c>
      <c r="B4084" t="s">
        <v>10725</v>
      </c>
      <c r="C4084" t="s">
        <v>6537</v>
      </c>
    </row>
    <row r="4085" spans="1:3" x14ac:dyDescent="0.2">
      <c r="A4085">
        <v>4084</v>
      </c>
      <c r="B4085" t="s">
        <v>10726</v>
      </c>
      <c r="C4085" t="s">
        <v>6537</v>
      </c>
    </row>
    <row r="4086" spans="1:3" x14ac:dyDescent="0.2">
      <c r="A4086">
        <v>4085</v>
      </c>
      <c r="B4086" t="s">
        <v>10727</v>
      </c>
      <c r="C4086" t="s">
        <v>6537</v>
      </c>
    </row>
    <row r="4087" spans="1:3" x14ac:dyDescent="0.2">
      <c r="A4087">
        <v>4086</v>
      </c>
      <c r="B4087" t="s">
        <v>10728</v>
      </c>
      <c r="C4087" t="s">
        <v>6537</v>
      </c>
    </row>
    <row r="4088" spans="1:3" x14ac:dyDescent="0.2">
      <c r="A4088">
        <v>4087</v>
      </c>
      <c r="B4088" t="s">
        <v>10729</v>
      </c>
      <c r="C4088" t="s">
        <v>6537</v>
      </c>
    </row>
    <row r="4089" spans="1:3" x14ac:dyDescent="0.2">
      <c r="A4089">
        <v>4088</v>
      </c>
      <c r="B4089" t="s">
        <v>10730</v>
      </c>
      <c r="C4089" t="s">
        <v>6537</v>
      </c>
    </row>
    <row r="4090" spans="1:3" x14ac:dyDescent="0.2">
      <c r="A4090">
        <v>4089</v>
      </c>
      <c r="B4090" t="s">
        <v>10731</v>
      </c>
      <c r="C4090" t="s">
        <v>6537</v>
      </c>
    </row>
    <row r="4091" spans="1:3" x14ac:dyDescent="0.2">
      <c r="A4091">
        <v>4090</v>
      </c>
      <c r="B4091" t="s">
        <v>10732</v>
      </c>
      <c r="C4091" t="s">
        <v>6537</v>
      </c>
    </row>
    <row r="4092" spans="1:3" x14ac:dyDescent="0.2">
      <c r="A4092">
        <v>4091</v>
      </c>
      <c r="B4092" t="s">
        <v>10733</v>
      </c>
      <c r="C4092" t="s">
        <v>6537</v>
      </c>
    </row>
    <row r="4093" spans="1:3" x14ac:dyDescent="0.2">
      <c r="A4093">
        <v>4092</v>
      </c>
      <c r="B4093" t="s">
        <v>10734</v>
      </c>
      <c r="C4093" t="s">
        <v>6537</v>
      </c>
    </row>
    <row r="4094" spans="1:3" x14ac:dyDescent="0.2">
      <c r="A4094">
        <v>4093</v>
      </c>
      <c r="B4094" t="s">
        <v>10735</v>
      </c>
      <c r="C4094" t="s">
        <v>6537</v>
      </c>
    </row>
    <row r="4095" spans="1:3" x14ac:dyDescent="0.2">
      <c r="A4095">
        <v>4094</v>
      </c>
      <c r="B4095" t="s">
        <v>10736</v>
      </c>
      <c r="C4095" t="s">
        <v>6537</v>
      </c>
    </row>
    <row r="4096" spans="1:3" x14ac:dyDescent="0.2">
      <c r="A4096">
        <v>4095</v>
      </c>
      <c r="B4096" t="s">
        <v>10737</v>
      </c>
      <c r="C4096" t="s">
        <v>6537</v>
      </c>
    </row>
    <row r="4097" spans="1:3" x14ac:dyDescent="0.2">
      <c r="A4097">
        <v>4096</v>
      </c>
      <c r="B4097" t="s">
        <v>10738</v>
      </c>
      <c r="C4097" t="s">
        <v>6537</v>
      </c>
    </row>
    <row r="4098" spans="1:3" x14ac:dyDescent="0.2">
      <c r="A4098">
        <v>4097</v>
      </c>
      <c r="B4098" t="s">
        <v>10739</v>
      </c>
      <c r="C4098" t="s">
        <v>6537</v>
      </c>
    </row>
    <row r="4099" spans="1:3" x14ac:dyDescent="0.2">
      <c r="A4099">
        <v>4098</v>
      </c>
      <c r="B4099" t="s">
        <v>10740</v>
      </c>
      <c r="C4099" t="s">
        <v>10741</v>
      </c>
    </row>
    <row r="4100" spans="1:3" x14ac:dyDescent="0.2">
      <c r="A4100">
        <v>4099</v>
      </c>
      <c r="B4100" t="s">
        <v>10742</v>
      </c>
      <c r="C4100" t="s">
        <v>6537</v>
      </c>
    </row>
    <row r="4101" spans="1:3" x14ac:dyDescent="0.2">
      <c r="A4101">
        <v>4100</v>
      </c>
      <c r="B4101" t="s">
        <v>10743</v>
      </c>
      <c r="C4101" t="s">
        <v>6537</v>
      </c>
    </row>
    <row r="4102" spans="1:3" x14ac:dyDescent="0.2">
      <c r="A4102">
        <v>4101</v>
      </c>
      <c r="B4102" t="s">
        <v>10744</v>
      </c>
      <c r="C4102" t="s">
        <v>6537</v>
      </c>
    </row>
    <row r="4103" spans="1:3" x14ac:dyDescent="0.2">
      <c r="A4103">
        <v>4102</v>
      </c>
      <c r="B4103" t="s">
        <v>10745</v>
      </c>
      <c r="C4103" t="s">
        <v>6537</v>
      </c>
    </row>
    <row r="4104" spans="1:3" x14ac:dyDescent="0.2">
      <c r="A4104">
        <v>4103</v>
      </c>
      <c r="B4104" t="s">
        <v>10746</v>
      </c>
      <c r="C4104" t="s">
        <v>6537</v>
      </c>
    </row>
    <row r="4105" spans="1:3" x14ac:dyDescent="0.2">
      <c r="A4105">
        <v>4104</v>
      </c>
      <c r="B4105" t="s">
        <v>10747</v>
      </c>
      <c r="C4105" t="s">
        <v>6537</v>
      </c>
    </row>
    <row r="4106" spans="1:3" x14ac:dyDescent="0.2">
      <c r="A4106">
        <v>4105</v>
      </c>
      <c r="B4106" t="s">
        <v>10748</v>
      </c>
      <c r="C4106" t="s">
        <v>6537</v>
      </c>
    </row>
    <row r="4107" spans="1:3" x14ac:dyDescent="0.2">
      <c r="A4107">
        <v>4106</v>
      </c>
      <c r="B4107" t="s">
        <v>10749</v>
      </c>
      <c r="C4107" t="s">
        <v>6537</v>
      </c>
    </row>
    <row r="4108" spans="1:3" x14ac:dyDescent="0.2">
      <c r="A4108">
        <v>4107</v>
      </c>
      <c r="B4108" t="s">
        <v>10750</v>
      </c>
      <c r="C4108" t="s">
        <v>6537</v>
      </c>
    </row>
    <row r="4109" spans="1:3" x14ac:dyDescent="0.2">
      <c r="A4109">
        <v>4108</v>
      </c>
      <c r="B4109" t="s">
        <v>10751</v>
      </c>
      <c r="C4109" t="s">
        <v>6537</v>
      </c>
    </row>
    <row r="4110" spans="1:3" x14ac:dyDescent="0.2">
      <c r="A4110">
        <v>4109</v>
      </c>
      <c r="B4110" t="s">
        <v>10752</v>
      </c>
      <c r="C4110" t="s">
        <v>6537</v>
      </c>
    </row>
    <row r="4111" spans="1:3" x14ac:dyDescent="0.2">
      <c r="A4111">
        <v>4110</v>
      </c>
      <c r="B4111" t="s">
        <v>10753</v>
      </c>
      <c r="C4111" t="s">
        <v>6537</v>
      </c>
    </row>
    <row r="4112" spans="1:3" x14ac:dyDescent="0.2">
      <c r="A4112">
        <v>4111</v>
      </c>
      <c r="B4112" t="s">
        <v>10754</v>
      </c>
      <c r="C4112" t="s">
        <v>6537</v>
      </c>
    </row>
    <row r="4113" spans="1:3" x14ac:dyDescent="0.2">
      <c r="A4113">
        <v>4112</v>
      </c>
      <c r="B4113" t="s">
        <v>10755</v>
      </c>
      <c r="C4113" t="s">
        <v>6537</v>
      </c>
    </row>
    <row r="4114" spans="1:3" x14ac:dyDescent="0.2">
      <c r="A4114">
        <v>4113</v>
      </c>
      <c r="B4114" t="s">
        <v>10756</v>
      </c>
      <c r="C4114" t="s">
        <v>10757</v>
      </c>
    </row>
    <row r="4115" spans="1:3" x14ac:dyDescent="0.2">
      <c r="A4115">
        <v>4114</v>
      </c>
      <c r="B4115" t="s">
        <v>10758</v>
      </c>
      <c r="C4115" t="s">
        <v>6537</v>
      </c>
    </row>
    <row r="4116" spans="1:3" x14ac:dyDescent="0.2">
      <c r="A4116">
        <v>4115</v>
      </c>
      <c r="B4116" t="s">
        <v>10759</v>
      </c>
      <c r="C4116" t="s">
        <v>6537</v>
      </c>
    </row>
    <row r="4117" spans="1:3" x14ac:dyDescent="0.2">
      <c r="A4117">
        <v>4116</v>
      </c>
      <c r="B4117" t="s">
        <v>10760</v>
      </c>
      <c r="C4117" t="s">
        <v>6537</v>
      </c>
    </row>
    <row r="4118" spans="1:3" x14ac:dyDescent="0.2">
      <c r="A4118">
        <v>4117</v>
      </c>
      <c r="B4118" t="s">
        <v>10761</v>
      </c>
      <c r="C4118" t="s">
        <v>6537</v>
      </c>
    </row>
    <row r="4119" spans="1:3" x14ac:dyDescent="0.2">
      <c r="A4119">
        <v>4118</v>
      </c>
      <c r="B4119" t="s">
        <v>10762</v>
      </c>
      <c r="C4119" t="s">
        <v>6537</v>
      </c>
    </row>
    <row r="4120" spans="1:3" x14ac:dyDescent="0.2">
      <c r="A4120">
        <v>4119</v>
      </c>
      <c r="B4120" t="s">
        <v>10763</v>
      </c>
      <c r="C4120" t="s">
        <v>6537</v>
      </c>
    </row>
    <row r="4121" spans="1:3" x14ac:dyDescent="0.2">
      <c r="A4121">
        <v>4120</v>
      </c>
      <c r="B4121" t="s">
        <v>10764</v>
      </c>
      <c r="C4121" t="s">
        <v>6537</v>
      </c>
    </row>
    <row r="4122" spans="1:3" x14ac:dyDescent="0.2">
      <c r="A4122">
        <v>4121</v>
      </c>
      <c r="B4122" t="s">
        <v>10765</v>
      </c>
      <c r="C4122" t="s">
        <v>6537</v>
      </c>
    </row>
    <row r="4123" spans="1:3" x14ac:dyDescent="0.2">
      <c r="A4123">
        <v>4122</v>
      </c>
      <c r="B4123" t="s">
        <v>10766</v>
      </c>
      <c r="C4123" t="s">
        <v>6537</v>
      </c>
    </row>
    <row r="4124" spans="1:3" x14ac:dyDescent="0.2">
      <c r="A4124">
        <v>4123</v>
      </c>
      <c r="B4124" t="s">
        <v>10767</v>
      </c>
      <c r="C4124" t="s">
        <v>6537</v>
      </c>
    </row>
    <row r="4125" spans="1:3" x14ac:dyDescent="0.2">
      <c r="A4125">
        <v>4124</v>
      </c>
      <c r="B4125" t="s">
        <v>10768</v>
      </c>
      <c r="C4125" t="s">
        <v>6537</v>
      </c>
    </row>
    <row r="4126" spans="1:3" x14ac:dyDescent="0.2">
      <c r="A4126">
        <v>4125</v>
      </c>
      <c r="B4126" t="s">
        <v>10769</v>
      </c>
      <c r="C4126" t="s">
        <v>6537</v>
      </c>
    </row>
    <row r="4127" spans="1:3" x14ac:dyDescent="0.2">
      <c r="A4127">
        <v>4126</v>
      </c>
      <c r="B4127" t="s">
        <v>10770</v>
      </c>
      <c r="C4127" t="s">
        <v>6537</v>
      </c>
    </row>
    <row r="4128" spans="1:3" x14ac:dyDescent="0.2">
      <c r="A4128">
        <v>4127</v>
      </c>
      <c r="B4128" t="s">
        <v>10771</v>
      </c>
      <c r="C4128" t="s">
        <v>6537</v>
      </c>
    </row>
    <row r="4129" spans="1:3" x14ac:dyDescent="0.2">
      <c r="A4129">
        <v>4128</v>
      </c>
      <c r="B4129" t="s">
        <v>10772</v>
      </c>
      <c r="C4129" t="s">
        <v>6537</v>
      </c>
    </row>
    <row r="4130" spans="1:3" x14ac:dyDescent="0.2">
      <c r="A4130">
        <v>4129</v>
      </c>
      <c r="B4130" t="s">
        <v>10773</v>
      </c>
      <c r="C4130" t="s">
        <v>6537</v>
      </c>
    </row>
    <row r="4131" spans="1:3" x14ac:dyDescent="0.2">
      <c r="A4131">
        <v>4130</v>
      </c>
      <c r="B4131" t="s">
        <v>10774</v>
      </c>
      <c r="C4131" t="s">
        <v>6537</v>
      </c>
    </row>
    <row r="4132" spans="1:3" x14ac:dyDescent="0.2">
      <c r="A4132">
        <v>4131</v>
      </c>
      <c r="B4132" t="s">
        <v>10775</v>
      </c>
      <c r="C4132" t="s">
        <v>6537</v>
      </c>
    </row>
    <row r="4133" spans="1:3" x14ac:dyDescent="0.2">
      <c r="A4133">
        <v>4132</v>
      </c>
      <c r="B4133" t="s">
        <v>10776</v>
      </c>
      <c r="C4133" t="s">
        <v>6537</v>
      </c>
    </row>
    <row r="4134" spans="1:3" x14ac:dyDescent="0.2">
      <c r="A4134">
        <v>4133</v>
      </c>
      <c r="B4134" t="s">
        <v>10777</v>
      </c>
      <c r="C4134" t="s">
        <v>6537</v>
      </c>
    </row>
    <row r="4135" spans="1:3" x14ac:dyDescent="0.2">
      <c r="A4135">
        <v>4134</v>
      </c>
      <c r="B4135" t="s">
        <v>10778</v>
      </c>
      <c r="C4135" t="s">
        <v>6537</v>
      </c>
    </row>
    <row r="4136" spans="1:3" x14ac:dyDescent="0.2">
      <c r="A4136">
        <v>4135</v>
      </c>
      <c r="B4136" t="s">
        <v>10779</v>
      </c>
      <c r="C4136" t="s">
        <v>6537</v>
      </c>
    </row>
    <row r="4137" spans="1:3" x14ac:dyDescent="0.2">
      <c r="A4137">
        <v>4136</v>
      </c>
      <c r="B4137" t="s">
        <v>10780</v>
      </c>
      <c r="C4137" t="s">
        <v>6537</v>
      </c>
    </row>
    <row r="4138" spans="1:3" x14ac:dyDescent="0.2">
      <c r="A4138">
        <v>4137</v>
      </c>
      <c r="B4138" t="s">
        <v>10781</v>
      </c>
      <c r="C4138" t="s">
        <v>6537</v>
      </c>
    </row>
    <row r="4139" spans="1:3" x14ac:dyDescent="0.2">
      <c r="A4139">
        <v>4138</v>
      </c>
      <c r="B4139" t="s">
        <v>10782</v>
      </c>
      <c r="C4139" t="s">
        <v>10783</v>
      </c>
    </row>
    <row r="4140" spans="1:3" x14ac:dyDescent="0.2">
      <c r="A4140">
        <v>4139</v>
      </c>
      <c r="B4140" t="s">
        <v>10784</v>
      </c>
      <c r="C4140" t="s">
        <v>6537</v>
      </c>
    </row>
    <row r="4141" spans="1:3" x14ac:dyDescent="0.2">
      <c r="A4141">
        <v>4140</v>
      </c>
      <c r="B4141" t="s">
        <v>10785</v>
      </c>
      <c r="C4141" t="s">
        <v>6537</v>
      </c>
    </row>
    <row r="4142" spans="1:3" x14ac:dyDescent="0.2">
      <c r="A4142">
        <v>4141</v>
      </c>
      <c r="B4142" t="s">
        <v>5441</v>
      </c>
      <c r="C4142" t="s">
        <v>6537</v>
      </c>
    </row>
    <row r="4143" spans="1:3" x14ac:dyDescent="0.2">
      <c r="A4143">
        <v>4142</v>
      </c>
      <c r="B4143" t="s">
        <v>10786</v>
      </c>
      <c r="C4143" t="s">
        <v>6537</v>
      </c>
    </row>
    <row r="4144" spans="1:3" x14ac:dyDescent="0.2">
      <c r="A4144">
        <v>4143</v>
      </c>
      <c r="B4144" t="s">
        <v>10787</v>
      </c>
      <c r="C4144" t="s">
        <v>6537</v>
      </c>
    </row>
    <row r="4145" spans="1:3" x14ac:dyDescent="0.2">
      <c r="A4145">
        <v>4144</v>
      </c>
      <c r="B4145" t="s">
        <v>10788</v>
      </c>
      <c r="C4145" t="s">
        <v>6537</v>
      </c>
    </row>
    <row r="4146" spans="1:3" x14ac:dyDescent="0.2">
      <c r="A4146">
        <v>4145</v>
      </c>
      <c r="B4146" t="s">
        <v>10789</v>
      </c>
      <c r="C4146" t="s">
        <v>6537</v>
      </c>
    </row>
    <row r="4147" spans="1:3" x14ac:dyDescent="0.2">
      <c r="A4147">
        <v>4146</v>
      </c>
      <c r="B4147" t="s">
        <v>10790</v>
      </c>
      <c r="C4147" t="s">
        <v>7849</v>
      </c>
    </row>
    <row r="4148" spans="1:3" x14ac:dyDescent="0.2">
      <c r="A4148">
        <v>4147</v>
      </c>
      <c r="B4148" t="s">
        <v>10791</v>
      </c>
      <c r="C4148" t="s">
        <v>6537</v>
      </c>
    </row>
    <row r="4149" spans="1:3" x14ac:dyDescent="0.2">
      <c r="A4149">
        <v>4148</v>
      </c>
      <c r="B4149" t="s">
        <v>10792</v>
      </c>
      <c r="C4149" t="s">
        <v>6537</v>
      </c>
    </row>
    <row r="4150" spans="1:3" x14ac:dyDescent="0.2">
      <c r="A4150">
        <v>4149</v>
      </c>
      <c r="B4150" t="s">
        <v>10793</v>
      </c>
      <c r="C4150" t="s">
        <v>6537</v>
      </c>
    </row>
    <row r="4151" spans="1:3" x14ac:dyDescent="0.2">
      <c r="A4151">
        <v>4150</v>
      </c>
      <c r="B4151" t="s">
        <v>10794</v>
      </c>
      <c r="C4151" t="s">
        <v>6537</v>
      </c>
    </row>
    <row r="4152" spans="1:3" x14ac:dyDescent="0.2">
      <c r="A4152">
        <v>4151</v>
      </c>
      <c r="B4152" t="s">
        <v>10795</v>
      </c>
      <c r="C4152" t="s">
        <v>6537</v>
      </c>
    </row>
    <row r="4153" spans="1:3" x14ac:dyDescent="0.2">
      <c r="A4153">
        <v>4152</v>
      </c>
      <c r="B4153" t="s">
        <v>10796</v>
      </c>
      <c r="C4153" t="s">
        <v>6537</v>
      </c>
    </row>
    <row r="4154" spans="1:3" x14ac:dyDescent="0.2">
      <c r="A4154">
        <v>4153</v>
      </c>
      <c r="B4154" t="s">
        <v>10797</v>
      </c>
      <c r="C4154" t="s">
        <v>6537</v>
      </c>
    </row>
    <row r="4155" spans="1:3" x14ac:dyDescent="0.2">
      <c r="A4155">
        <v>4154</v>
      </c>
      <c r="B4155" t="s">
        <v>10798</v>
      </c>
      <c r="C4155" t="s">
        <v>6537</v>
      </c>
    </row>
    <row r="4156" spans="1:3" x14ac:dyDescent="0.2">
      <c r="A4156">
        <v>4155</v>
      </c>
      <c r="B4156" t="s">
        <v>10799</v>
      </c>
      <c r="C4156" t="s">
        <v>6537</v>
      </c>
    </row>
    <row r="4157" spans="1:3" x14ac:dyDescent="0.2">
      <c r="A4157">
        <v>4156</v>
      </c>
      <c r="B4157" t="s">
        <v>10800</v>
      </c>
      <c r="C4157" t="s">
        <v>6537</v>
      </c>
    </row>
    <row r="4158" spans="1:3" x14ac:dyDescent="0.2">
      <c r="A4158">
        <v>4157</v>
      </c>
      <c r="B4158" t="s">
        <v>10801</v>
      </c>
      <c r="C4158" t="s">
        <v>6537</v>
      </c>
    </row>
    <row r="4159" spans="1:3" x14ac:dyDescent="0.2">
      <c r="A4159">
        <v>4158</v>
      </c>
      <c r="B4159" t="s">
        <v>10802</v>
      </c>
      <c r="C4159" t="s">
        <v>6537</v>
      </c>
    </row>
    <row r="4160" spans="1:3" x14ac:dyDescent="0.2">
      <c r="A4160">
        <v>4159</v>
      </c>
      <c r="B4160" t="s">
        <v>10803</v>
      </c>
      <c r="C4160" t="s">
        <v>10804</v>
      </c>
    </row>
    <row r="4161" spans="1:3" x14ac:dyDescent="0.2">
      <c r="A4161">
        <v>4160</v>
      </c>
      <c r="B4161" t="s">
        <v>10803</v>
      </c>
      <c r="C4161" t="s">
        <v>10805</v>
      </c>
    </row>
    <row r="4162" spans="1:3" x14ac:dyDescent="0.2">
      <c r="A4162">
        <v>4161</v>
      </c>
      <c r="B4162" t="s">
        <v>10806</v>
      </c>
      <c r="C4162" t="s">
        <v>6537</v>
      </c>
    </row>
    <row r="4163" spans="1:3" x14ac:dyDescent="0.2">
      <c r="A4163">
        <v>4162</v>
      </c>
      <c r="B4163" t="s">
        <v>10807</v>
      </c>
      <c r="C4163" t="s">
        <v>10808</v>
      </c>
    </row>
    <row r="4164" spans="1:3" x14ac:dyDescent="0.2">
      <c r="A4164">
        <v>4163</v>
      </c>
      <c r="B4164" t="s">
        <v>10807</v>
      </c>
      <c r="C4164" t="s">
        <v>10809</v>
      </c>
    </row>
    <row r="4165" spans="1:3" x14ac:dyDescent="0.2">
      <c r="A4165">
        <v>4164</v>
      </c>
      <c r="B4165" t="s">
        <v>10810</v>
      </c>
      <c r="C4165" t="s">
        <v>6537</v>
      </c>
    </row>
    <row r="4166" spans="1:3" x14ac:dyDescent="0.2">
      <c r="A4166">
        <v>4165</v>
      </c>
      <c r="B4166" t="s">
        <v>10811</v>
      </c>
      <c r="C4166" t="s">
        <v>6537</v>
      </c>
    </row>
    <row r="4167" spans="1:3" x14ac:dyDescent="0.2">
      <c r="A4167">
        <v>4166</v>
      </c>
      <c r="B4167" t="s">
        <v>10812</v>
      </c>
      <c r="C4167" t="s">
        <v>6537</v>
      </c>
    </row>
    <row r="4168" spans="1:3" x14ac:dyDescent="0.2">
      <c r="A4168">
        <v>4167</v>
      </c>
      <c r="B4168" t="s">
        <v>10813</v>
      </c>
      <c r="C4168" t="s">
        <v>6537</v>
      </c>
    </row>
    <row r="4169" spans="1:3" x14ac:dyDescent="0.2">
      <c r="A4169">
        <v>4168</v>
      </c>
      <c r="B4169" t="s">
        <v>10814</v>
      </c>
      <c r="C4169" t="s">
        <v>6537</v>
      </c>
    </row>
    <row r="4170" spans="1:3" x14ac:dyDescent="0.2">
      <c r="A4170">
        <v>4169</v>
      </c>
      <c r="B4170" t="s">
        <v>10815</v>
      </c>
      <c r="C4170" t="s">
        <v>6537</v>
      </c>
    </row>
    <row r="4171" spans="1:3" x14ac:dyDescent="0.2">
      <c r="A4171">
        <v>4170</v>
      </c>
      <c r="B4171" t="s">
        <v>10816</v>
      </c>
      <c r="C4171" t="s">
        <v>6537</v>
      </c>
    </row>
    <row r="4172" spans="1:3" x14ac:dyDescent="0.2">
      <c r="A4172">
        <v>4171</v>
      </c>
      <c r="B4172" t="s">
        <v>10817</v>
      </c>
      <c r="C4172" t="s">
        <v>6537</v>
      </c>
    </row>
    <row r="4173" spans="1:3" x14ac:dyDescent="0.2">
      <c r="A4173">
        <v>4172</v>
      </c>
      <c r="B4173" t="s">
        <v>10818</v>
      </c>
      <c r="C4173" t="s">
        <v>6537</v>
      </c>
    </row>
    <row r="4174" spans="1:3" x14ac:dyDescent="0.2">
      <c r="A4174">
        <v>4173</v>
      </c>
      <c r="B4174" t="s">
        <v>10819</v>
      </c>
      <c r="C4174" t="s">
        <v>6537</v>
      </c>
    </row>
    <row r="4175" spans="1:3" x14ac:dyDescent="0.2">
      <c r="A4175">
        <v>4174</v>
      </c>
      <c r="B4175" t="s">
        <v>10820</v>
      </c>
      <c r="C4175" t="s">
        <v>6537</v>
      </c>
    </row>
    <row r="4176" spans="1:3" x14ac:dyDescent="0.2">
      <c r="A4176">
        <v>4175</v>
      </c>
      <c r="B4176" t="s">
        <v>10821</v>
      </c>
      <c r="C4176" t="s">
        <v>6537</v>
      </c>
    </row>
    <row r="4177" spans="1:3" x14ac:dyDescent="0.2">
      <c r="A4177">
        <v>4176</v>
      </c>
      <c r="B4177" t="s">
        <v>10822</v>
      </c>
      <c r="C4177" t="s">
        <v>6537</v>
      </c>
    </row>
    <row r="4178" spans="1:3" x14ac:dyDescent="0.2">
      <c r="A4178">
        <v>4177</v>
      </c>
      <c r="B4178" t="s">
        <v>10823</v>
      </c>
      <c r="C4178" t="s">
        <v>6537</v>
      </c>
    </row>
    <row r="4179" spans="1:3" x14ac:dyDescent="0.2">
      <c r="A4179">
        <v>4178</v>
      </c>
      <c r="B4179" t="s">
        <v>10824</v>
      </c>
      <c r="C4179" t="s">
        <v>6537</v>
      </c>
    </row>
    <row r="4180" spans="1:3" x14ac:dyDescent="0.2">
      <c r="A4180">
        <v>4179</v>
      </c>
      <c r="B4180" t="s">
        <v>10825</v>
      </c>
      <c r="C4180" t="s">
        <v>6537</v>
      </c>
    </row>
    <row r="4181" spans="1:3" x14ac:dyDescent="0.2">
      <c r="A4181">
        <v>4180</v>
      </c>
      <c r="B4181" t="s">
        <v>10826</v>
      </c>
      <c r="C4181" t="s">
        <v>6537</v>
      </c>
    </row>
    <row r="4182" spans="1:3" x14ac:dyDescent="0.2">
      <c r="A4182">
        <v>4181</v>
      </c>
      <c r="B4182" t="s">
        <v>10827</v>
      </c>
      <c r="C4182" t="s">
        <v>6537</v>
      </c>
    </row>
    <row r="4183" spans="1:3" x14ac:dyDescent="0.2">
      <c r="A4183">
        <v>4182</v>
      </c>
      <c r="B4183" t="s">
        <v>5406</v>
      </c>
      <c r="C4183" t="s">
        <v>6537</v>
      </c>
    </row>
    <row r="4184" spans="1:3" x14ac:dyDescent="0.2">
      <c r="A4184">
        <v>4183</v>
      </c>
      <c r="B4184" t="s">
        <v>10828</v>
      </c>
      <c r="C4184" t="s">
        <v>6537</v>
      </c>
    </row>
    <row r="4185" spans="1:3" x14ac:dyDescent="0.2">
      <c r="A4185">
        <v>4184</v>
      </c>
      <c r="B4185" t="s">
        <v>10829</v>
      </c>
      <c r="C4185" t="s">
        <v>6537</v>
      </c>
    </row>
    <row r="4186" spans="1:3" x14ac:dyDescent="0.2">
      <c r="A4186">
        <v>4185</v>
      </c>
      <c r="B4186" t="s">
        <v>10830</v>
      </c>
      <c r="C4186" t="s">
        <v>6537</v>
      </c>
    </row>
    <row r="4187" spans="1:3" x14ac:dyDescent="0.2">
      <c r="A4187">
        <v>4186</v>
      </c>
      <c r="B4187" t="s">
        <v>10831</v>
      </c>
      <c r="C4187" t="s">
        <v>6537</v>
      </c>
    </row>
    <row r="4188" spans="1:3" x14ac:dyDescent="0.2">
      <c r="A4188">
        <v>4187</v>
      </c>
      <c r="B4188" t="s">
        <v>10832</v>
      </c>
      <c r="C4188" t="s">
        <v>6537</v>
      </c>
    </row>
    <row r="4189" spans="1:3" x14ac:dyDescent="0.2">
      <c r="A4189">
        <v>4188</v>
      </c>
      <c r="B4189" t="s">
        <v>10833</v>
      </c>
      <c r="C4189" t="s">
        <v>6537</v>
      </c>
    </row>
    <row r="4190" spans="1:3" x14ac:dyDescent="0.2">
      <c r="A4190">
        <v>4189</v>
      </c>
      <c r="B4190" t="s">
        <v>10834</v>
      </c>
      <c r="C4190" t="s">
        <v>6537</v>
      </c>
    </row>
    <row r="4191" spans="1:3" x14ac:dyDescent="0.2">
      <c r="A4191">
        <v>4190</v>
      </c>
      <c r="B4191" t="s">
        <v>10835</v>
      </c>
      <c r="C4191" t="s">
        <v>6537</v>
      </c>
    </row>
    <row r="4192" spans="1:3" x14ac:dyDescent="0.2">
      <c r="A4192">
        <v>4191</v>
      </c>
      <c r="B4192" t="s">
        <v>10836</v>
      </c>
      <c r="C4192" t="s">
        <v>6537</v>
      </c>
    </row>
    <row r="4193" spans="1:3" x14ac:dyDescent="0.2">
      <c r="A4193">
        <v>4192</v>
      </c>
      <c r="B4193" t="s">
        <v>10837</v>
      </c>
      <c r="C4193" t="s">
        <v>6537</v>
      </c>
    </row>
    <row r="4194" spans="1:3" x14ac:dyDescent="0.2">
      <c r="A4194">
        <v>4193</v>
      </c>
      <c r="B4194" t="s">
        <v>10838</v>
      </c>
      <c r="C4194" t="s">
        <v>6537</v>
      </c>
    </row>
    <row r="4195" spans="1:3" x14ac:dyDescent="0.2">
      <c r="A4195">
        <v>4194</v>
      </c>
      <c r="B4195" t="s">
        <v>10839</v>
      </c>
      <c r="C4195" t="s">
        <v>6537</v>
      </c>
    </row>
    <row r="4196" spans="1:3" x14ac:dyDescent="0.2">
      <c r="A4196">
        <v>4195</v>
      </c>
      <c r="B4196" t="s">
        <v>10840</v>
      </c>
      <c r="C4196" t="s">
        <v>6537</v>
      </c>
    </row>
    <row r="4197" spans="1:3" x14ac:dyDescent="0.2">
      <c r="A4197">
        <v>4196</v>
      </c>
      <c r="B4197" t="s">
        <v>10841</v>
      </c>
      <c r="C4197" t="s">
        <v>6537</v>
      </c>
    </row>
    <row r="4198" spans="1:3" x14ac:dyDescent="0.2">
      <c r="A4198">
        <v>4197</v>
      </c>
      <c r="B4198" t="s">
        <v>10842</v>
      </c>
      <c r="C4198" t="s">
        <v>6537</v>
      </c>
    </row>
    <row r="4199" spans="1:3" x14ac:dyDescent="0.2">
      <c r="A4199">
        <v>4198</v>
      </c>
      <c r="B4199" t="s">
        <v>10843</v>
      </c>
      <c r="C4199" t="s">
        <v>6537</v>
      </c>
    </row>
    <row r="4200" spans="1:3" x14ac:dyDescent="0.2">
      <c r="A4200">
        <v>4199</v>
      </c>
      <c r="B4200" t="s">
        <v>10844</v>
      </c>
      <c r="C4200" t="s">
        <v>6537</v>
      </c>
    </row>
    <row r="4201" spans="1:3" x14ac:dyDescent="0.2">
      <c r="A4201">
        <v>4200</v>
      </c>
      <c r="B4201" t="s">
        <v>10845</v>
      </c>
      <c r="C4201" t="s">
        <v>6537</v>
      </c>
    </row>
    <row r="4202" spans="1:3" x14ac:dyDescent="0.2">
      <c r="A4202">
        <v>4201</v>
      </c>
      <c r="B4202" t="s">
        <v>10846</v>
      </c>
      <c r="C4202" t="s">
        <v>6537</v>
      </c>
    </row>
    <row r="4203" spans="1:3" x14ac:dyDescent="0.2">
      <c r="A4203">
        <v>4202</v>
      </c>
      <c r="B4203" t="s">
        <v>10847</v>
      </c>
      <c r="C4203" t="s">
        <v>6537</v>
      </c>
    </row>
    <row r="4204" spans="1:3" x14ac:dyDescent="0.2">
      <c r="A4204">
        <v>4203</v>
      </c>
      <c r="B4204" t="s">
        <v>10848</v>
      </c>
      <c r="C4204" t="s">
        <v>6537</v>
      </c>
    </row>
    <row r="4205" spans="1:3" x14ac:dyDescent="0.2">
      <c r="A4205">
        <v>4204</v>
      </c>
      <c r="B4205" t="s">
        <v>10849</v>
      </c>
      <c r="C4205" t="s">
        <v>6537</v>
      </c>
    </row>
    <row r="4206" spans="1:3" x14ac:dyDescent="0.2">
      <c r="A4206">
        <v>4205</v>
      </c>
      <c r="B4206" t="s">
        <v>3607</v>
      </c>
      <c r="C4206" t="s">
        <v>6537</v>
      </c>
    </row>
    <row r="4207" spans="1:3" x14ac:dyDescent="0.2">
      <c r="A4207">
        <v>4206</v>
      </c>
      <c r="B4207" t="s">
        <v>10850</v>
      </c>
      <c r="C4207" t="s">
        <v>6537</v>
      </c>
    </row>
    <row r="4208" spans="1:3" x14ac:dyDescent="0.2">
      <c r="A4208">
        <v>4207</v>
      </c>
      <c r="B4208" t="s">
        <v>10851</v>
      </c>
      <c r="C4208" t="s">
        <v>6537</v>
      </c>
    </row>
    <row r="4209" spans="1:3" x14ac:dyDescent="0.2">
      <c r="A4209">
        <v>4208</v>
      </c>
      <c r="B4209" t="s">
        <v>10852</v>
      </c>
      <c r="C4209" t="s">
        <v>6537</v>
      </c>
    </row>
    <row r="4210" spans="1:3" x14ac:dyDescent="0.2">
      <c r="A4210">
        <v>4209</v>
      </c>
      <c r="B4210" t="s">
        <v>10853</v>
      </c>
      <c r="C4210" t="s">
        <v>6537</v>
      </c>
    </row>
    <row r="4211" spans="1:3" x14ac:dyDescent="0.2">
      <c r="A4211">
        <v>4210</v>
      </c>
      <c r="B4211" t="s">
        <v>10854</v>
      </c>
      <c r="C4211" t="s">
        <v>6537</v>
      </c>
    </row>
    <row r="4212" spans="1:3" x14ac:dyDescent="0.2">
      <c r="A4212">
        <v>4211</v>
      </c>
      <c r="B4212" t="s">
        <v>10855</v>
      </c>
      <c r="C4212" t="s">
        <v>6537</v>
      </c>
    </row>
    <row r="4213" spans="1:3" x14ac:dyDescent="0.2">
      <c r="A4213">
        <v>4212</v>
      </c>
      <c r="B4213" t="s">
        <v>10856</v>
      </c>
      <c r="C4213" t="s">
        <v>10857</v>
      </c>
    </row>
    <row r="4214" spans="1:3" x14ac:dyDescent="0.2">
      <c r="A4214">
        <v>4213</v>
      </c>
      <c r="B4214" t="s">
        <v>10856</v>
      </c>
      <c r="C4214" t="s">
        <v>10858</v>
      </c>
    </row>
    <row r="4215" spans="1:3" x14ac:dyDescent="0.2">
      <c r="A4215">
        <v>4214</v>
      </c>
      <c r="B4215" t="s">
        <v>10859</v>
      </c>
      <c r="C4215" t="s">
        <v>6537</v>
      </c>
    </row>
    <row r="4216" spans="1:3" x14ac:dyDescent="0.2">
      <c r="A4216">
        <v>4215</v>
      </c>
      <c r="B4216" t="s">
        <v>10860</v>
      </c>
      <c r="C4216" t="s">
        <v>6537</v>
      </c>
    </row>
    <row r="4217" spans="1:3" x14ac:dyDescent="0.2">
      <c r="A4217">
        <v>4216</v>
      </c>
      <c r="B4217" t="s">
        <v>10861</v>
      </c>
      <c r="C4217" t="s">
        <v>6537</v>
      </c>
    </row>
    <row r="4218" spans="1:3" x14ac:dyDescent="0.2">
      <c r="A4218">
        <v>4217</v>
      </c>
      <c r="B4218" t="s">
        <v>10862</v>
      </c>
      <c r="C4218" t="s">
        <v>6537</v>
      </c>
    </row>
    <row r="4219" spans="1:3" x14ac:dyDescent="0.2">
      <c r="A4219">
        <v>4218</v>
      </c>
      <c r="B4219" t="s">
        <v>10863</v>
      </c>
      <c r="C4219" t="s">
        <v>6537</v>
      </c>
    </row>
    <row r="4220" spans="1:3" x14ac:dyDescent="0.2">
      <c r="A4220">
        <v>4219</v>
      </c>
      <c r="B4220" t="s">
        <v>10864</v>
      </c>
      <c r="C4220" t="s">
        <v>6537</v>
      </c>
    </row>
    <row r="4221" spans="1:3" x14ac:dyDescent="0.2">
      <c r="A4221">
        <v>4220</v>
      </c>
      <c r="B4221" t="s">
        <v>10865</v>
      </c>
      <c r="C4221" t="s">
        <v>6537</v>
      </c>
    </row>
    <row r="4222" spans="1:3" x14ac:dyDescent="0.2">
      <c r="A4222">
        <v>4221</v>
      </c>
      <c r="B4222" t="s">
        <v>10866</v>
      </c>
      <c r="C4222" t="s">
        <v>6537</v>
      </c>
    </row>
    <row r="4223" spans="1:3" x14ac:dyDescent="0.2">
      <c r="A4223">
        <v>4222</v>
      </c>
      <c r="B4223" t="s">
        <v>10867</v>
      </c>
      <c r="C4223" t="s">
        <v>6537</v>
      </c>
    </row>
    <row r="4224" spans="1:3" x14ac:dyDescent="0.2">
      <c r="A4224">
        <v>4223</v>
      </c>
      <c r="B4224" t="s">
        <v>10868</v>
      </c>
      <c r="C4224" t="s">
        <v>6537</v>
      </c>
    </row>
    <row r="4225" spans="1:3" x14ac:dyDescent="0.2">
      <c r="A4225">
        <v>4224</v>
      </c>
      <c r="B4225" t="s">
        <v>10869</v>
      </c>
      <c r="C4225" t="s">
        <v>6537</v>
      </c>
    </row>
    <row r="4226" spans="1:3" x14ac:dyDescent="0.2">
      <c r="A4226">
        <v>4225</v>
      </c>
      <c r="B4226" t="s">
        <v>10870</v>
      </c>
      <c r="C4226" t="s">
        <v>6537</v>
      </c>
    </row>
    <row r="4227" spans="1:3" x14ac:dyDescent="0.2">
      <c r="A4227">
        <v>4226</v>
      </c>
      <c r="B4227" t="s">
        <v>10871</v>
      </c>
      <c r="C4227" t="s">
        <v>6537</v>
      </c>
    </row>
    <row r="4228" spans="1:3" x14ac:dyDescent="0.2">
      <c r="A4228">
        <v>4227</v>
      </c>
      <c r="B4228" t="s">
        <v>10872</v>
      </c>
      <c r="C4228" t="s">
        <v>6537</v>
      </c>
    </row>
    <row r="4229" spans="1:3" x14ac:dyDescent="0.2">
      <c r="A4229">
        <v>4228</v>
      </c>
      <c r="B4229" t="s">
        <v>10873</v>
      </c>
      <c r="C4229" t="s">
        <v>6537</v>
      </c>
    </row>
    <row r="4230" spans="1:3" x14ac:dyDescent="0.2">
      <c r="A4230">
        <v>4229</v>
      </c>
      <c r="B4230" t="s">
        <v>10874</v>
      </c>
      <c r="C4230" t="s">
        <v>6537</v>
      </c>
    </row>
    <row r="4231" spans="1:3" x14ac:dyDescent="0.2">
      <c r="A4231">
        <v>4230</v>
      </c>
      <c r="B4231" t="s">
        <v>10875</v>
      </c>
      <c r="C4231" t="s">
        <v>6537</v>
      </c>
    </row>
    <row r="4232" spans="1:3" x14ac:dyDescent="0.2">
      <c r="A4232">
        <v>4231</v>
      </c>
      <c r="B4232" t="s">
        <v>10876</v>
      </c>
      <c r="C4232" t="s">
        <v>6537</v>
      </c>
    </row>
    <row r="4233" spans="1:3" x14ac:dyDescent="0.2">
      <c r="A4233">
        <v>4232</v>
      </c>
      <c r="B4233" t="s">
        <v>10877</v>
      </c>
      <c r="C4233" t="s">
        <v>6537</v>
      </c>
    </row>
    <row r="4234" spans="1:3" x14ac:dyDescent="0.2">
      <c r="A4234">
        <v>4233</v>
      </c>
      <c r="B4234" t="s">
        <v>10878</v>
      </c>
      <c r="C4234" t="s">
        <v>6537</v>
      </c>
    </row>
    <row r="4235" spans="1:3" x14ac:dyDescent="0.2">
      <c r="A4235">
        <v>4234</v>
      </c>
      <c r="B4235" t="s">
        <v>10879</v>
      </c>
      <c r="C4235" t="s">
        <v>6537</v>
      </c>
    </row>
    <row r="4236" spans="1:3" x14ac:dyDescent="0.2">
      <c r="A4236">
        <v>4235</v>
      </c>
      <c r="B4236" t="s">
        <v>10880</v>
      </c>
      <c r="C4236" t="s">
        <v>6537</v>
      </c>
    </row>
    <row r="4237" spans="1:3" x14ac:dyDescent="0.2">
      <c r="A4237">
        <v>4236</v>
      </c>
      <c r="B4237" t="s">
        <v>10881</v>
      </c>
      <c r="C4237" t="s">
        <v>6537</v>
      </c>
    </row>
    <row r="4238" spans="1:3" x14ac:dyDescent="0.2">
      <c r="A4238">
        <v>4237</v>
      </c>
      <c r="B4238" t="s">
        <v>10882</v>
      </c>
      <c r="C4238" t="s">
        <v>6537</v>
      </c>
    </row>
    <row r="4239" spans="1:3" x14ac:dyDescent="0.2">
      <c r="A4239">
        <v>4238</v>
      </c>
      <c r="B4239" t="s">
        <v>10883</v>
      </c>
      <c r="C4239" t="s">
        <v>6537</v>
      </c>
    </row>
    <row r="4240" spans="1:3" x14ac:dyDescent="0.2">
      <c r="A4240">
        <v>4239</v>
      </c>
      <c r="B4240" t="s">
        <v>10884</v>
      </c>
      <c r="C4240" t="s">
        <v>6537</v>
      </c>
    </row>
    <row r="4241" spans="1:3" x14ac:dyDescent="0.2">
      <c r="A4241">
        <v>4240</v>
      </c>
      <c r="B4241" t="s">
        <v>10885</v>
      </c>
      <c r="C4241" t="s">
        <v>6537</v>
      </c>
    </row>
    <row r="4242" spans="1:3" x14ac:dyDescent="0.2">
      <c r="A4242">
        <v>4241</v>
      </c>
      <c r="B4242" t="s">
        <v>10886</v>
      </c>
      <c r="C4242" t="s">
        <v>6537</v>
      </c>
    </row>
    <row r="4243" spans="1:3" x14ac:dyDescent="0.2">
      <c r="A4243">
        <v>4242</v>
      </c>
      <c r="B4243" t="s">
        <v>6004</v>
      </c>
      <c r="C4243" t="s">
        <v>6537</v>
      </c>
    </row>
    <row r="4244" spans="1:3" x14ac:dyDescent="0.2">
      <c r="A4244">
        <v>4243</v>
      </c>
      <c r="B4244" t="s">
        <v>10887</v>
      </c>
      <c r="C4244" t="s">
        <v>6537</v>
      </c>
    </row>
    <row r="4245" spans="1:3" x14ac:dyDescent="0.2">
      <c r="A4245">
        <v>4244</v>
      </c>
      <c r="B4245" t="s">
        <v>10888</v>
      </c>
      <c r="C4245" t="s">
        <v>6537</v>
      </c>
    </row>
    <row r="4246" spans="1:3" x14ac:dyDescent="0.2">
      <c r="A4246">
        <v>4245</v>
      </c>
      <c r="B4246" t="s">
        <v>10889</v>
      </c>
      <c r="C4246" t="s">
        <v>6537</v>
      </c>
    </row>
    <row r="4247" spans="1:3" x14ac:dyDescent="0.2">
      <c r="A4247">
        <v>4246</v>
      </c>
      <c r="B4247" t="s">
        <v>10890</v>
      </c>
      <c r="C4247" t="s">
        <v>6537</v>
      </c>
    </row>
    <row r="4248" spans="1:3" x14ac:dyDescent="0.2">
      <c r="A4248">
        <v>4247</v>
      </c>
      <c r="B4248" t="s">
        <v>10891</v>
      </c>
      <c r="C4248" t="s">
        <v>6537</v>
      </c>
    </row>
    <row r="4249" spans="1:3" x14ac:dyDescent="0.2">
      <c r="A4249">
        <v>4248</v>
      </c>
      <c r="B4249" t="s">
        <v>10892</v>
      </c>
      <c r="C4249" t="s">
        <v>6537</v>
      </c>
    </row>
    <row r="4250" spans="1:3" x14ac:dyDescent="0.2">
      <c r="A4250">
        <v>4249</v>
      </c>
      <c r="B4250" t="s">
        <v>10893</v>
      </c>
      <c r="C4250" t="s">
        <v>6537</v>
      </c>
    </row>
    <row r="4251" spans="1:3" x14ac:dyDescent="0.2">
      <c r="A4251">
        <v>4250</v>
      </c>
      <c r="B4251" t="s">
        <v>10894</v>
      </c>
      <c r="C4251" t="s">
        <v>6537</v>
      </c>
    </row>
    <row r="4252" spans="1:3" x14ac:dyDescent="0.2">
      <c r="A4252">
        <v>4251</v>
      </c>
      <c r="B4252" t="s">
        <v>10895</v>
      </c>
      <c r="C4252" t="s">
        <v>6537</v>
      </c>
    </row>
    <row r="4253" spans="1:3" x14ac:dyDescent="0.2">
      <c r="A4253">
        <v>4252</v>
      </c>
      <c r="B4253" t="s">
        <v>10896</v>
      </c>
      <c r="C4253" t="s">
        <v>6537</v>
      </c>
    </row>
    <row r="4254" spans="1:3" x14ac:dyDescent="0.2">
      <c r="A4254">
        <v>4253</v>
      </c>
      <c r="B4254" t="s">
        <v>10897</v>
      </c>
      <c r="C4254" t="s">
        <v>6537</v>
      </c>
    </row>
    <row r="4255" spans="1:3" x14ac:dyDescent="0.2">
      <c r="A4255">
        <v>4254</v>
      </c>
      <c r="B4255" t="s">
        <v>10898</v>
      </c>
      <c r="C4255" t="s">
        <v>6537</v>
      </c>
    </row>
    <row r="4256" spans="1:3" x14ac:dyDescent="0.2">
      <c r="A4256">
        <v>4255</v>
      </c>
      <c r="B4256" t="s">
        <v>10899</v>
      </c>
      <c r="C4256" t="s">
        <v>6537</v>
      </c>
    </row>
    <row r="4257" spans="1:3" x14ac:dyDescent="0.2">
      <c r="A4257">
        <v>4256</v>
      </c>
      <c r="B4257" t="s">
        <v>10900</v>
      </c>
      <c r="C4257" t="s">
        <v>6537</v>
      </c>
    </row>
    <row r="4258" spans="1:3" x14ac:dyDescent="0.2">
      <c r="A4258">
        <v>4257</v>
      </c>
      <c r="B4258" t="s">
        <v>10901</v>
      </c>
      <c r="C4258" t="s">
        <v>6537</v>
      </c>
    </row>
    <row r="4259" spans="1:3" x14ac:dyDescent="0.2">
      <c r="A4259">
        <v>4258</v>
      </c>
      <c r="B4259" t="s">
        <v>10902</v>
      </c>
      <c r="C4259" t="s">
        <v>6537</v>
      </c>
    </row>
    <row r="4260" spans="1:3" x14ac:dyDescent="0.2">
      <c r="A4260">
        <v>4259</v>
      </c>
      <c r="B4260" t="s">
        <v>10903</v>
      </c>
      <c r="C4260" t="s">
        <v>6537</v>
      </c>
    </row>
    <row r="4261" spans="1:3" x14ac:dyDescent="0.2">
      <c r="A4261">
        <v>4260</v>
      </c>
      <c r="B4261" t="s">
        <v>10904</v>
      </c>
      <c r="C4261" t="s">
        <v>6537</v>
      </c>
    </row>
    <row r="4262" spans="1:3" x14ac:dyDescent="0.2">
      <c r="A4262">
        <v>4261</v>
      </c>
      <c r="B4262" t="s">
        <v>10905</v>
      </c>
      <c r="C4262" t="s">
        <v>6537</v>
      </c>
    </row>
    <row r="4263" spans="1:3" x14ac:dyDescent="0.2">
      <c r="A4263">
        <v>4262</v>
      </c>
      <c r="B4263" t="s">
        <v>10906</v>
      </c>
      <c r="C4263" t="s">
        <v>6537</v>
      </c>
    </row>
    <row r="4264" spans="1:3" x14ac:dyDescent="0.2">
      <c r="A4264">
        <v>4263</v>
      </c>
      <c r="B4264" t="s">
        <v>10907</v>
      </c>
      <c r="C4264" t="s">
        <v>6537</v>
      </c>
    </row>
    <row r="4265" spans="1:3" x14ac:dyDescent="0.2">
      <c r="A4265">
        <v>4264</v>
      </c>
      <c r="B4265" t="s">
        <v>10908</v>
      </c>
      <c r="C4265" t="s">
        <v>6537</v>
      </c>
    </row>
    <row r="4266" spans="1:3" x14ac:dyDescent="0.2">
      <c r="A4266">
        <v>4265</v>
      </c>
      <c r="B4266" t="s">
        <v>10909</v>
      </c>
      <c r="C4266" t="s">
        <v>6537</v>
      </c>
    </row>
    <row r="4267" spans="1:3" x14ac:dyDescent="0.2">
      <c r="A4267">
        <v>4266</v>
      </c>
      <c r="B4267" t="s">
        <v>10910</v>
      </c>
      <c r="C4267" t="s">
        <v>6537</v>
      </c>
    </row>
    <row r="4268" spans="1:3" x14ac:dyDescent="0.2">
      <c r="A4268">
        <v>4267</v>
      </c>
      <c r="B4268" t="s">
        <v>10911</v>
      </c>
      <c r="C4268" t="s">
        <v>6537</v>
      </c>
    </row>
    <row r="4269" spans="1:3" x14ac:dyDescent="0.2">
      <c r="A4269">
        <v>4268</v>
      </c>
      <c r="B4269" t="s">
        <v>10912</v>
      </c>
      <c r="C4269" t="s">
        <v>6537</v>
      </c>
    </row>
    <row r="4270" spans="1:3" x14ac:dyDescent="0.2">
      <c r="A4270">
        <v>4269</v>
      </c>
      <c r="B4270" t="s">
        <v>10913</v>
      </c>
      <c r="C4270" t="s">
        <v>6537</v>
      </c>
    </row>
    <row r="4271" spans="1:3" x14ac:dyDescent="0.2">
      <c r="A4271">
        <v>4270</v>
      </c>
      <c r="B4271" t="s">
        <v>10914</v>
      </c>
      <c r="C4271" t="s">
        <v>6537</v>
      </c>
    </row>
    <row r="4272" spans="1:3" x14ac:dyDescent="0.2">
      <c r="A4272">
        <v>4271</v>
      </c>
      <c r="B4272" t="s">
        <v>10915</v>
      </c>
      <c r="C4272" t="s">
        <v>6537</v>
      </c>
    </row>
    <row r="4273" spans="1:3" x14ac:dyDescent="0.2">
      <c r="A4273">
        <v>4272</v>
      </c>
      <c r="B4273" t="s">
        <v>10916</v>
      </c>
      <c r="C4273" t="s">
        <v>6537</v>
      </c>
    </row>
    <row r="4274" spans="1:3" x14ac:dyDescent="0.2">
      <c r="A4274">
        <v>4273</v>
      </c>
      <c r="B4274" t="s">
        <v>10917</v>
      </c>
      <c r="C4274" t="s">
        <v>6537</v>
      </c>
    </row>
    <row r="4275" spans="1:3" x14ac:dyDescent="0.2">
      <c r="A4275">
        <v>4274</v>
      </c>
      <c r="B4275" t="s">
        <v>10918</v>
      </c>
      <c r="C4275" t="s">
        <v>6537</v>
      </c>
    </row>
    <row r="4276" spans="1:3" x14ac:dyDescent="0.2">
      <c r="A4276">
        <v>4275</v>
      </c>
      <c r="B4276" t="s">
        <v>10919</v>
      </c>
      <c r="C4276" t="s">
        <v>6537</v>
      </c>
    </row>
    <row r="4277" spans="1:3" x14ac:dyDescent="0.2">
      <c r="A4277">
        <v>4276</v>
      </c>
      <c r="B4277" t="s">
        <v>10920</v>
      </c>
      <c r="C4277" t="s">
        <v>6537</v>
      </c>
    </row>
    <row r="4278" spans="1:3" x14ac:dyDescent="0.2">
      <c r="A4278">
        <v>4277</v>
      </c>
      <c r="B4278" t="s">
        <v>10921</v>
      </c>
      <c r="C4278" t="s">
        <v>6537</v>
      </c>
    </row>
    <row r="4279" spans="1:3" x14ac:dyDescent="0.2">
      <c r="A4279">
        <v>4278</v>
      </c>
      <c r="B4279" t="s">
        <v>10921</v>
      </c>
      <c r="C4279" t="s">
        <v>6922</v>
      </c>
    </row>
    <row r="4280" spans="1:3" x14ac:dyDescent="0.2">
      <c r="A4280">
        <v>4279</v>
      </c>
      <c r="B4280" t="s">
        <v>10921</v>
      </c>
      <c r="C4280" t="s">
        <v>10588</v>
      </c>
    </row>
    <row r="4281" spans="1:3" x14ac:dyDescent="0.2">
      <c r="A4281">
        <v>4280</v>
      </c>
      <c r="B4281" t="s">
        <v>10921</v>
      </c>
      <c r="C4281" t="s">
        <v>10589</v>
      </c>
    </row>
    <row r="4282" spans="1:3" x14ac:dyDescent="0.2">
      <c r="A4282">
        <v>4281</v>
      </c>
      <c r="B4282" t="s">
        <v>10921</v>
      </c>
      <c r="C4282" t="s">
        <v>10922</v>
      </c>
    </row>
    <row r="4283" spans="1:3" x14ac:dyDescent="0.2">
      <c r="A4283">
        <v>4282</v>
      </c>
      <c r="B4283" t="s">
        <v>10923</v>
      </c>
      <c r="C4283" t="s">
        <v>6537</v>
      </c>
    </row>
    <row r="4284" spans="1:3" x14ac:dyDescent="0.2">
      <c r="A4284">
        <v>4283</v>
      </c>
      <c r="B4284" t="s">
        <v>10924</v>
      </c>
      <c r="C4284" t="s">
        <v>6537</v>
      </c>
    </row>
    <row r="4285" spans="1:3" x14ac:dyDescent="0.2">
      <c r="A4285">
        <v>4284</v>
      </c>
      <c r="B4285" t="s">
        <v>10925</v>
      </c>
      <c r="C4285" t="s">
        <v>6537</v>
      </c>
    </row>
    <row r="4286" spans="1:3" x14ac:dyDescent="0.2">
      <c r="A4286">
        <v>4285</v>
      </c>
      <c r="B4286" t="s">
        <v>10926</v>
      </c>
      <c r="C4286" t="s">
        <v>6537</v>
      </c>
    </row>
    <row r="4287" spans="1:3" x14ac:dyDescent="0.2">
      <c r="A4287">
        <v>4286</v>
      </c>
      <c r="B4287" t="s">
        <v>10927</v>
      </c>
      <c r="C4287" t="s">
        <v>6537</v>
      </c>
    </row>
    <row r="4288" spans="1:3" x14ac:dyDescent="0.2">
      <c r="A4288">
        <v>4287</v>
      </c>
      <c r="B4288" t="s">
        <v>10928</v>
      </c>
      <c r="C4288" t="s">
        <v>6537</v>
      </c>
    </row>
    <row r="4289" spans="1:3" x14ac:dyDescent="0.2">
      <c r="A4289">
        <v>4288</v>
      </c>
      <c r="B4289" t="s">
        <v>10929</v>
      </c>
      <c r="C4289" t="s">
        <v>6537</v>
      </c>
    </row>
    <row r="4290" spans="1:3" x14ac:dyDescent="0.2">
      <c r="A4290">
        <v>4289</v>
      </c>
      <c r="B4290" t="s">
        <v>10930</v>
      </c>
      <c r="C4290" t="s">
        <v>6537</v>
      </c>
    </row>
    <row r="4291" spans="1:3" x14ac:dyDescent="0.2">
      <c r="A4291">
        <v>4290</v>
      </c>
      <c r="B4291" t="s">
        <v>10931</v>
      </c>
      <c r="C4291" t="s">
        <v>6537</v>
      </c>
    </row>
    <row r="4292" spans="1:3" x14ac:dyDescent="0.2">
      <c r="A4292">
        <v>4291</v>
      </c>
      <c r="B4292" t="s">
        <v>10932</v>
      </c>
      <c r="C4292" t="s">
        <v>6537</v>
      </c>
    </row>
    <row r="4293" spans="1:3" x14ac:dyDescent="0.2">
      <c r="A4293">
        <v>4292</v>
      </c>
      <c r="B4293" t="s">
        <v>10933</v>
      </c>
      <c r="C4293" t="s">
        <v>6537</v>
      </c>
    </row>
    <row r="4294" spans="1:3" x14ac:dyDescent="0.2">
      <c r="A4294">
        <v>4293</v>
      </c>
      <c r="B4294" t="s">
        <v>10934</v>
      </c>
      <c r="C4294" t="s">
        <v>6537</v>
      </c>
    </row>
    <row r="4295" spans="1:3" x14ac:dyDescent="0.2">
      <c r="A4295">
        <v>4294</v>
      </c>
      <c r="B4295" t="s">
        <v>10935</v>
      </c>
      <c r="C4295" t="s">
        <v>6537</v>
      </c>
    </row>
    <row r="4296" spans="1:3" x14ac:dyDescent="0.2">
      <c r="A4296">
        <v>4295</v>
      </c>
      <c r="B4296" t="s">
        <v>10936</v>
      </c>
      <c r="C4296" t="s">
        <v>6537</v>
      </c>
    </row>
    <row r="4297" spans="1:3" x14ac:dyDescent="0.2">
      <c r="A4297">
        <v>4296</v>
      </c>
      <c r="B4297" t="s">
        <v>10937</v>
      </c>
      <c r="C4297" t="s">
        <v>6537</v>
      </c>
    </row>
    <row r="4298" spans="1:3" x14ac:dyDescent="0.2">
      <c r="A4298">
        <v>4297</v>
      </c>
      <c r="B4298" t="s">
        <v>10938</v>
      </c>
      <c r="C4298" t="s">
        <v>6537</v>
      </c>
    </row>
    <row r="4299" spans="1:3" x14ac:dyDescent="0.2">
      <c r="A4299">
        <v>4298</v>
      </c>
      <c r="B4299" t="s">
        <v>10939</v>
      </c>
      <c r="C4299" t="s">
        <v>6537</v>
      </c>
    </row>
    <row r="4300" spans="1:3" x14ac:dyDescent="0.2">
      <c r="A4300">
        <v>4299</v>
      </c>
      <c r="B4300" t="s">
        <v>10940</v>
      </c>
      <c r="C4300" t="s">
        <v>6537</v>
      </c>
    </row>
    <row r="4301" spans="1:3" x14ac:dyDescent="0.2">
      <c r="A4301">
        <v>4300</v>
      </c>
      <c r="B4301" t="s">
        <v>10941</v>
      </c>
      <c r="C4301" t="s">
        <v>6537</v>
      </c>
    </row>
    <row r="4302" spans="1:3" x14ac:dyDescent="0.2">
      <c r="A4302">
        <v>4301</v>
      </c>
      <c r="B4302" t="s">
        <v>10942</v>
      </c>
      <c r="C4302" t="s">
        <v>6537</v>
      </c>
    </row>
    <row r="4303" spans="1:3" x14ac:dyDescent="0.2">
      <c r="A4303">
        <v>4302</v>
      </c>
      <c r="B4303" t="s">
        <v>10943</v>
      </c>
      <c r="C4303" t="s">
        <v>6537</v>
      </c>
    </row>
    <row r="4304" spans="1:3" x14ac:dyDescent="0.2">
      <c r="A4304">
        <v>4303</v>
      </c>
      <c r="B4304" t="s">
        <v>10944</v>
      </c>
      <c r="C4304" t="s">
        <v>6537</v>
      </c>
    </row>
    <row r="4305" spans="1:3" x14ac:dyDescent="0.2">
      <c r="A4305">
        <v>4304</v>
      </c>
      <c r="B4305" t="s">
        <v>10945</v>
      </c>
      <c r="C4305" t="s">
        <v>6537</v>
      </c>
    </row>
    <row r="4306" spans="1:3" x14ac:dyDescent="0.2">
      <c r="A4306">
        <v>4305</v>
      </c>
      <c r="B4306" t="s">
        <v>10946</v>
      </c>
      <c r="C4306" t="s">
        <v>10947</v>
      </c>
    </row>
    <row r="4307" spans="1:3" x14ac:dyDescent="0.2">
      <c r="A4307">
        <v>4306</v>
      </c>
      <c r="B4307" t="s">
        <v>10948</v>
      </c>
      <c r="C4307" t="s">
        <v>6537</v>
      </c>
    </row>
    <row r="4308" spans="1:3" x14ac:dyDescent="0.2">
      <c r="A4308">
        <v>4307</v>
      </c>
      <c r="B4308" t="s">
        <v>10949</v>
      </c>
      <c r="C4308" t="s">
        <v>6537</v>
      </c>
    </row>
    <row r="4309" spans="1:3" x14ac:dyDescent="0.2">
      <c r="A4309">
        <v>4308</v>
      </c>
      <c r="B4309" t="s">
        <v>10950</v>
      </c>
      <c r="C4309" t="s">
        <v>6537</v>
      </c>
    </row>
    <row r="4310" spans="1:3" x14ac:dyDescent="0.2">
      <c r="A4310">
        <v>4309</v>
      </c>
      <c r="B4310" t="s">
        <v>10951</v>
      </c>
      <c r="C4310" t="s">
        <v>6537</v>
      </c>
    </row>
    <row r="4311" spans="1:3" x14ac:dyDescent="0.2">
      <c r="A4311">
        <v>4310</v>
      </c>
      <c r="B4311" t="s">
        <v>10952</v>
      </c>
      <c r="C4311" t="s">
        <v>6537</v>
      </c>
    </row>
    <row r="4312" spans="1:3" x14ac:dyDescent="0.2">
      <c r="A4312">
        <v>4311</v>
      </c>
      <c r="B4312" t="s">
        <v>10953</v>
      </c>
      <c r="C4312" t="s">
        <v>6537</v>
      </c>
    </row>
    <row r="4313" spans="1:3" x14ac:dyDescent="0.2">
      <c r="A4313">
        <v>4312</v>
      </c>
      <c r="B4313" t="s">
        <v>10954</v>
      </c>
      <c r="C4313" t="s">
        <v>6537</v>
      </c>
    </row>
    <row r="4314" spans="1:3" x14ac:dyDescent="0.2">
      <c r="A4314">
        <v>4313</v>
      </c>
      <c r="B4314" t="s">
        <v>10955</v>
      </c>
      <c r="C4314" t="s">
        <v>6537</v>
      </c>
    </row>
    <row r="4315" spans="1:3" x14ac:dyDescent="0.2">
      <c r="A4315">
        <v>4314</v>
      </c>
      <c r="B4315" t="s">
        <v>10956</v>
      </c>
      <c r="C4315" t="s">
        <v>6537</v>
      </c>
    </row>
    <row r="4316" spans="1:3" x14ac:dyDescent="0.2">
      <c r="A4316">
        <v>4315</v>
      </c>
      <c r="B4316" t="s">
        <v>10957</v>
      </c>
      <c r="C4316" t="s">
        <v>6537</v>
      </c>
    </row>
    <row r="4317" spans="1:3" x14ac:dyDescent="0.2">
      <c r="A4317">
        <v>4316</v>
      </c>
      <c r="B4317" t="s">
        <v>10958</v>
      </c>
      <c r="C4317" t="s">
        <v>6537</v>
      </c>
    </row>
    <row r="4318" spans="1:3" x14ac:dyDescent="0.2">
      <c r="A4318">
        <v>4317</v>
      </c>
      <c r="B4318" t="s">
        <v>10959</v>
      </c>
      <c r="C4318" t="s">
        <v>6537</v>
      </c>
    </row>
    <row r="4319" spans="1:3" x14ac:dyDescent="0.2">
      <c r="A4319">
        <v>4318</v>
      </c>
      <c r="B4319" t="s">
        <v>10960</v>
      </c>
      <c r="C4319" t="s">
        <v>6537</v>
      </c>
    </row>
    <row r="4320" spans="1:3" x14ac:dyDescent="0.2">
      <c r="A4320">
        <v>4319</v>
      </c>
      <c r="B4320" t="s">
        <v>10961</v>
      </c>
      <c r="C4320" t="s">
        <v>6537</v>
      </c>
    </row>
    <row r="4321" spans="1:3" x14ac:dyDescent="0.2">
      <c r="A4321">
        <v>4320</v>
      </c>
      <c r="B4321" t="s">
        <v>10962</v>
      </c>
      <c r="C4321" t="s">
        <v>6537</v>
      </c>
    </row>
    <row r="4322" spans="1:3" x14ac:dyDescent="0.2">
      <c r="A4322">
        <v>4321</v>
      </c>
      <c r="B4322" t="s">
        <v>10963</v>
      </c>
      <c r="C4322" t="s">
        <v>6537</v>
      </c>
    </row>
    <row r="4323" spans="1:3" x14ac:dyDescent="0.2">
      <c r="A4323">
        <v>4322</v>
      </c>
      <c r="B4323" t="s">
        <v>10964</v>
      </c>
      <c r="C4323" t="s">
        <v>6537</v>
      </c>
    </row>
    <row r="4324" spans="1:3" x14ac:dyDescent="0.2">
      <c r="A4324">
        <v>4323</v>
      </c>
      <c r="B4324" t="s">
        <v>10965</v>
      </c>
      <c r="C4324" t="s">
        <v>6537</v>
      </c>
    </row>
    <row r="4325" spans="1:3" x14ac:dyDescent="0.2">
      <c r="A4325">
        <v>4324</v>
      </c>
      <c r="B4325" t="s">
        <v>10966</v>
      </c>
      <c r="C4325" t="s">
        <v>6537</v>
      </c>
    </row>
    <row r="4326" spans="1:3" x14ac:dyDescent="0.2">
      <c r="A4326">
        <v>4325</v>
      </c>
      <c r="B4326" t="s">
        <v>10967</v>
      </c>
      <c r="C4326" t="s">
        <v>6537</v>
      </c>
    </row>
    <row r="4327" spans="1:3" x14ac:dyDescent="0.2">
      <c r="A4327">
        <v>4326</v>
      </c>
      <c r="B4327" t="s">
        <v>10968</v>
      </c>
      <c r="C4327" t="s">
        <v>6537</v>
      </c>
    </row>
    <row r="4328" spans="1:3" x14ac:dyDescent="0.2">
      <c r="A4328">
        <v>4327</v>
      </c>
      <c r="B4328" t="s">
        <v>10969</v>
      </c>
      <c r="C4328" t="s">
        <v>6537</v>
      </c>
    </row>
    <row r="4329" spans="1:3" x14ac:dyDescent="0.2">
      <c r="A4329">
        <v>4328</v>
      </c>
      <c r="B4329" t="s">
        <v>10970</v>
      </c>
      <c r="C4329" t="s">
        <v>6537</v>
      </c>
    </row>
    <row r="4330" spans="1:3" x14ac:dyDescent="0.2">
      <c r="A4330">
        <v>4329</v>
      </c>
      <c r="B4330" t="s">
        <v>10971</v>
      </c>
      <c r="C4330" t="s">
        <v>6537</v>
      </c>
    </row>
    <row r="4331" spans="1:3" x14ac:dyDescent="0.2">
      <c r="A4331">
        <v>4330</v>
      </c>
      <c r="B4331" t="s">
        <v>10972</v>
      </c>
      <c r="C4331" t="s">
        <v>6537</v>
      </c>
    </row>
    <row r="4332" spans="1:3" x14ac:dyDescent="0.2">
      <c r="A4332">
        <v>4331</v>
      </c>
      <c r="B4332" t="s">
        <v>10973</v>
      </c>
      <c r="C4332" t="s">
        <v>6537</v>
      </c>
    </row>
    <row r="4333" spans="1:3" x14ac:dyDescent="0.2">
      <c r="A4333">
        <v>4332</v>
      </c>
      <c r="B4333" t="s">
        <v>10974</v>
      </c>
      <c r="C4333" t="s">
        <v>6537</v>
      </c>
    </row>
    <row r="4334" spans="1:3" x14ac:dyDescent="0.2">
      <c r="A4334">
        <v>4333</v>
      </c>
      <c r="B4334" t="s">
        <v>10975</v>
      </c>
      <c r="C4334" t="s">
        <v>6537</v>
      </c>
    </row>
    <row r="4335" spans="1:3" x14ac:dyDescent="0.2">
      <c r="A4335">
        <v>4334</v>
      </c>
      <c r="B4335" t="s">
        <v>10976</v>
      </c>
      <c r="C4335" t="s">
        <v>6537</v>
      </c>
    </row>
    <row r="4336" spans="1:3" x14ac:dyDescent="0.2">
      <c r="A4336">
        <v>4335</v>
      </c>
      <c r="B4336" t="s">
        <v>10977</v>
      </c>
      <c r="C4336" t="s">
        <v>6537</v>
      </c>
    </row>
    <row r="4337" spans="1:3" x14ac:dyDescent="0.2">
      <c r="A4337">
        <v>4336</v>
      </c>
      <c r="B4337" t="s">
        <v>10978</v>
      </c>
      <c r="C4337" t="s">
        <v>6537</v>
      </c>
    </row>
    <row r="4338" spans="1:3" x14ac:dyDescent="0.2">
      <c r="A4338">
        <v>4337</v>
      </c>
      <c r="B4338" t="s">
        <v>10979</v>
      </c>
      <c r="C4338" t="s">
        <v>6537</v>
      </c>
    </row>
    <row r="4339" spans="1:3" x14ac:dyDescent="0.2">
      <c r="A4339">
        <v>4338</v>
      </c>
      <c r="B4339" t="s">
        <v>10980</v>
      </c>
      <c r="C4339" t="s">
        <v>6537</v>
      </c>
    </row>
    <row r="4340" spans="1:3" x14ac:dyDescent="0.2">
      <c r="A4340">
        <v>4339</v>
      </c>
      <c r="B4340" t="s">
        <v>10981</v>
      </c>
      <c r="C4340" t="s">
        <v>6537</v>
      </c>
    </row>
    <row r="4341" spans="1:3" x14ac:dyDescent="0.2">
      <c r="A4341">
        <v>4340</v>
      </c>
      <c r="B4341" t="s">
        <v>10982</v>
      </c>
      <c r="C4341" t="s">
        <v>6537</v>
      </c>
    </row>
    <row r="4342" spans="1:3" x14ac:dyDescent="0.2">
      <c r="A4342">
        <v>4341</v>
      </c>
      <c r="B4342" t="s">
        <v>10983</v>
      </c>
      <c r="C4342" t="s">
        <v>6537</v>
      </c>
    </row>
    <row r="4343" spans="1:3" x14ac:dyDescent="0.2">
      <c r="A4343">
        <v>4342</v>
      </c>
      <c r="B4343" t="s">
        <v>10984</v>
      </c>
      <c r="C4343" t="s">
        <v>6537</v>
      </c>
    </row>
    <row r="4344" spans="1:3" x14ac:dyDescent="0.2">
      <c r="A4344">
        <v>4343</v>
      </c>
      <c r="B4344" t="s">
        <v>10985</v>
      </c>
      <c r="C4344" t="s">
        <v>6537</v>
      </c>
    </row>
    <row r="4345" spans="1:3" x14ac:dyDescent="0.2">
      <c r="A4345">
        <v>4344</v>
      </c>
      <c r="B4345" t="s">
        <v>311</v>
      </c>
      <c r="C4345" t="s">
        <v>6537</v>
      </c>
    </row>
    <row r="4346" spans="1:3" x14ac:dyDescent="0.2">
      <c r="A4346">
        <v>4345</v>
      </c>
      <c r="B4346" t="s">
        <v>10986</v>
      </c>
      <c r="C4346" t="s">
        <v>6537</v>
      </c>
    </row>
    <row r="4347" spans="1:3" x14ac:dyDescent="0.2">
      <c r="A4347">
        <v>4346</v>
      </c>
      <c r="B4347" t="s">
        <v>10987</v>
      </c>
      <c r="C4347" t="s">
        <v>6537</v>
      </c>
    </row>
    <row r="4348" spans="1:3" x14ac:dyDescent="0.2">
      <c r="A4348">
        <v>4347</v>
      </c>
      <c r="B4348" t="s">
        <v>10988</v>
      </c>
      <c r="C4348" t="s">
        <v>6537</v>
      </c>
    </row>
    <row r="4349" spans="1:3" x14ac:dyDescent="0.2">
      <c r="A4349">
        <v>4348</v>
      </c>
      <c r="B4349" t="s">
        <v>10989</v>
      </c>
      <c r="C4349" t="s">
        <v>6537</v>
      </c>
    </row>
    <row r="4350" spans="1:3" x14ac:dyDescent="0.2">
      <c r="A4350">
        <v>4349</v>
      </c>
      <c r="B4350" t="s">
        <v>10990</v>
      </c>
      <c r="C4350" t="s">
        <v>6537</v>
      </c>
    </row>
    <row r="4351" spans="1:3" x14ac:dyDescent="0.2">
      <c r="A4351">
        <v>4350</v>
      </c>
      <c r="B4351" t="s">
        <v>10991</v>
      </c>
      <c r="C4351" t="s">
        <v>6537</v>
      </c>
    </row>
    <row r="4352" spans="1:3" x14ac:dyDescent="0.2">
      <c r="A4352">
        <v>4351</v>
      </c>
      <c r="B4352" t="s">
        <v>10992</v>
      </c>
      <c r="C4352" t="s">
        <v>6537</v>
      </c>
    </row>
    <row r="4353" spans="1:3" x14ac:dyDescent="0.2">
      <c r="A4353">
        <v>4352</v>
      </c>
      <c r="B4353" t="s">
        <v>10993</v>
      </c>
      <c r="C4353" t="s">
        <v>6537</v>
      </c>
    </row>
    <row r="4354" spans="1:3" x14ac:dyDescent="0.2">
      <c r="A4354">
        <v>4353</v>
      </c>
      <c r="B4354" t="s">
        <v>10994</v>
      </c>
      <c r="C4354" t="s">
        <v>6537</v>
      </c>
    </row>
    <row r="4355" spans="1:3" x14ac:dyDescent="0.2">
      <c r="A4355">
        <v>4354</v>
      </c>
      <c r="B4355" t="s">
        <v>10995</v>
      </c>
      <c r="C4355" t="s">
        <v>6537</v>
      </c>
    </row>
    <row r="4356" spans="1:3" x14ac:dyDescent="0.2">
      <c r="A4356">
        <v>4355</v>
      </c>
      <c r="B4356" t="s">
        <v>10996</v>
      </c>
      <c r="C4356" t="s">
        <v>6537</v>
      </c>
    </row>
    <row r="4357" spans="1:3" x14ac:dyDescent="0.2">
      <c r="A4357">
        <v>4356</v>
      </c>
      <c r="B4357" t="s">
        <v>10997</v>
      </c>
      <c r="C4357" t="s">
        <v>6537</v>
      </c>
    </row>
    <row r="4358" spans="1:3" x14ac:dyDescent="0.2">
      <c r="A4358">
        <v>4357</v>
      </c>
      <c r="B4358" t="s">
        <v>10998</v>
      </c>
      <c r="C4358" t="s">
        <v>6537</v>
      </c>
    </row>
    <row r="4359" spans="1:3" x14ac:dyDescent="0.2">
      <c r="A4359">
        <v>4358</v>
      </c>
      <c r="B4359" t="s">
        <v>10999</v>
      </c>
      <c r="C4359" t="s">
        <v>6537</v>
      </c>
    </row>
    <row r="4360" spans="1:3" x14ac:dyDescent="0.2">
      <c r="A4360">
        <v>4359</v>
      </c>
      <c r="B4360" t="s">
        <v>11000</v>
      </c>
      <c r="C4360" t="s">
        <v>6537</v>
      </c>
    </row>
    <row r="4361" spans="1:3" x14ac:dyDescent="0.2">
      <c r="A4361">
        <v>4360</v>
      </c>
      <c r="B4361" t="s">
        <v>11001</v>
      </c>
      <c r="C4361" t="s">
        <v>6537</v>
      </c>
    </row>
    <row r="4362" spans="1:3" x14ac:dyDescent="0.2">
      <c r="A4362">
        <v>4361</v>
      </c>
      <c r="B4362" t="s">
        <v>11002</v>
      </c>
      <c r="C4362" t="s">
        <v>6537</v>
      </c>
    </row>
    <row r="4363" spans="1:3" x14ac:dyDescent="0.2">
      <c r="A4363">
        <v>4362</v>
      </c>
      <c r="B4363" t="s">
        <v>11003</v>
      </c>
      <c r="C4363" t="s">
        <v>6537</v>
      </c>
    </row>
    <row r="4364" spans="1:3" x14ac:dyDescent="0.2">
      <c r="A4364">
        <v>4363</v>
      </c>
      <c r="B4364" t="s">
        <v>11004</v>
      </c>
      <c r="C4364" t="s">
        <v>6537</v>
      </c>
    </row>
    <row r="4365" spans="1:3" x14ac:dyDescent="0.2">
      <c r="A4365">
        <v>4364</v>
      </c>
      <c r="B4365" t="s">
        <v>11005</v>
      </c>
      <c r="C4365" t="s">
        <v>6537</v>
      </c>
    </row>
    <row r="4366" spans="1:3" x14ac:dyDescent="0.2">
      <c r="A4366">
        <v>4365</v>
      </c>
      <c r="B4366" t="s">
        <v>11006</v>
      </c>
      <c r="C4366" t="s">
        <v>6537</v>
      </c>
    </row>
    <row r="4367" spans="1:3" x14ac:dyDescent="0.2">
      <c r="A4367">
        <v>4366</v>
      </c>
      <c r="B4367" t="s">
        <v>11007</v>
      </c>
      <c r="C4367" t="s">
        <v>6537</v>
      </c>
    </row>
    <row r="4368" spans="1:3" x14ac:dyDescent="0.2">
      <c r="A4368">
        <v>4367</v>
      </c>
      <c r="B4368" t="s">
        <v>11008</v>
      </c>
      <c r="C4368" t="s">
        <v>6537</v>
      </c>
    </row>
    <row r="4369" spans="1:3" x14ac:dyDescent="0.2">
      <c r="A4369">
        <v>4368</v>
      </c>
      <c r="B4369" t="s">
        <v>11009</v>
      </c>
      <c r="C4369" t="s">
        <v>6537</v>
      </c>
    </row>
    <row r="4370" spans="1:3" x14ac:dyDescent="0.2">
      <c r="A4370">
        <v>4369</v>
      </c>
      <c r="B4370" t="s">
        <v>11010</v>
      </c>
      <c r="C4370" t="s">
        <v>6537</v>
      </c>
    </row>
    <row r="4371" spans="1:3" x14ac:dyDescent="0.2">
      <c r="A4371">
        <v>4370</v>
      </c>
      <c r="B4371" t="s">
        <v>11011</v>
      </c>
      <c r="C4371" t="s">
        <v>11012</v>
      </c>
    </row>
    <row r="4372" spans="1:3" x14ac:dyDescent="0.2">
      <c r="A4372">
        <v>4371</v>
      </c>
      <c r="B4372" t="s">
        <v>11013</v>
      </c>
      <c r="C4372" t="s">
        <v>6537</v>
      </c>
    </row>
    <row r="4373" spans="1:3" x14ac:dyDescent="0.2">
      <c r="A4373">
        <v>4372</v>
      </c>
      <c r="B4373" t="s">
        <v>11014</v>
      </c>
      <c r="C4373" t="s">
        <v>6537</v>
      </c>
    </row>
    <row r="4374" spans="1:3" x14ac:dyDescent="0.2">
      <c r="A4374">
        <v>4373</v>
      </c>
      <c r="B4374" t="s">
        <v>11015</v>
      </c>
      <c r="C4374" t="s">
        <v>6537</v>
      </c>
    </row>
    <row r="4375" spans="1:3" x14ac:dyDescent="0.2">
      <c r="A4375">
        <v>4374</v>
      </c>
      <c r="B4375" t="s">
        <v>11016</v>
      </c>
      <c r="C4375" t="s">
        <v>6537</v>
      </c>
    </row>
    <row r="4376" spans="1:3" x14ac:dyDescent="0.2">
      <c r="A4376">
        <v>4375</v>
      </c>
      <c r="B4376" t="s">
        <v>11017</v>
      </c>
      <c r="C4376" t="s">
        <v>6537</v>
      </c>
    </row>
    <row r="4377" spans="1:3" x14ac:dyDescent="0.2">
      <c r="A4377">
        <v>4376</v>
      </c>
      <c r="B4377" t="s">
        <v>11018</v>
      </c>
      <c r="C4377" t="s">
        <v>6537</v>
      </c>
    </row>
    <row r="4378" spans="1:3" x14ac:dyDescent="0.2">
      <c r="A4378">
        <v>4377</v>
      </c>
      <c r="B4378" t="s">
        <v>11019</v>
      </c>
      <c r="C4378" t="s">
        <v>6537</v>
      </c>
    </row>
    <row r="4379" spans="1:3" x14ac:dyDescent="0.2">
      <c r="A4379">
        <v>4378</v>
      </c>
      <c r="B4379" t="s">
        <v>11020</v>
      </c>
      <c r="C4379" t="s">
        <v>6537</v>
      </c>
    </row>
    <row r="4380" spans="1:3" x14ac:dyDescent="0.2">
      <c r="A4380">
        <v>4379</v>
      </c>
      <c r="B4380" t="s">
        <v>11021</v>
      </c>
      <c r="C4380" t="s">
        <v>6537</v>
      </c>
    </row>
    <row r="4381" spans="1:3" x14ac:dyDescent="0.2">
      <c r="A4381">
        <v>4380</v>
      </c>
      <c r="B4381" t="s">
        <v>11022</v>
      </c>
      <c r="C4381" t="s">
        <v>6537</v>
      </c>
    </row>
    <row r="4382" spans="1:3" x14ac:dyDescent="0.2">
      <c r="A4382">
        <v>4381</v>
      </c>
      <c r="B4382" t="s">
        <v>11023</v>
      </c>
      <c r="C4382" t="s">
        <v>7335</v>
      </c>
    </row>
    <row r="4383" spans="1:3" x14ac:dyDescent="0.2">
      <c r="A4383">
        <v>4382</v>
      </c>
      <c r="B4383" t="s">
        <v>11023</v>
      </c>
      <c r="C4383" t="s">
        <v>11024</v>
      </c>
    </row>
    <row r="4384" spans="1:3" x14ac:dyDescent="0.2">
      <c r="A4384">
        <v>4383</v>
      </c>
      <c r="B4384" t="s">
        <v>11023</v>
      </c>
      <c r="C4384" t="s">
        <v>11025</v>
      </c>
    </row>
    <row r="4385" spans="1:3" x14ac:dyDescent="0.2">
      <c r="A4385">
        <v>4384</v>
      </c>
      <c r="B4385" t="s">
        <v>11026</v>
      </c>
      <c r="C4385" t="s">
        <v>6537</v>
      </c>
    </row>
    <row r="4386" spans="1:3" x14ac:dyDescent="0.2">
      <c r="A4386">
        <v>4385</v>
      </c>
      <c r="B4386" t="s">
        <v>11027</v>
      </c>
      <c r="C4386" t="s">
        <v>7335</v>
      </c>
    </row>
    <row r="4387" spans="1:3" x14ac:dyDescent="0.2">
      <c r="A4387">
        <v>4386</v>
      </c>
      <c r="B4387" t="s">
        <v>11027</v>
      </c>
      <c r="C4387" t="s">
        <v>11028</v>
      </c>
    </row>
    <row r="4388" spans="1:3" x14ac:dyDescent="0.2">
      <c r="A4388">
        <v>4387</v>
      </c>
      <c r="B4388" t="s">
        <v>11027</v>
      </c>
      <c r="C4388" t="s">
        <v>11029</v>
      </c>
    </row>
    <row r="4389" spans="1:3" x14ac:dyDescent="0.2">
      <c r="A4389">
        <v>4388</v>
      </c>
      <c r="B4389" t="s">
        <v>11027</v>
      </c>
      <c r="C4389" t="s">
        <v>11030</v>
      </c>
    </row>
    <row r="4390" spans="1:3" x14ac:dyDescent="0.2">
      <c r="A4390">
        <v>4389</v>
      </c>
      <c r="B4390" t="s">
        <v>11027</v>
      </c>
      <c r="C4390" t="s">
        <v>11031</v>
      </c>
    </row>
    <row r="4391" spans="1:3" x14ac:dyDescent="0.2">
      <c r="A4391">
        <v>4390</v>
      </c>
      <c r="B4391" t="s">
        <v>11027</v>
      </c>
      <c r="C4391" t="s">
        <v>11032</v>
      </c>
    </row>
    <row r="4392" spans="1:3" x14ac:dyDescent="0.2">
      <c r="A4392">
        <v>4391</v>
      </c>
      <c r="B4392" t="s">
        <v>11033</v>
      </c>
      <c r="C4392" t="s">
        <v>6537</v>
      </c>
    </row>
    <row r="4393" spans="1:3" x14ac:dyDescent="0.2">
      <c r="A4393">
        <v>4392</v>
      </c>
      <c r="B4393" t="s">
        <v>11034</v>
      </c>
      <c r="C4393" t="s">
        <v>6537</v>
      </c>
    </row>
    <row r="4394" spans="1:3" x14ac:dyDescent="0.2">
      <c r="A4394">
        <v>4393</v>
      </c>
      <c r="B4394" t="s">
        <v>11035</v>
      </c>
      <c r="C4394" t="s">
        <v>6537</v>
      </c>
    </row>
    <row r="4395" spans="1:3" x14ac:dyDescent="0.2">
      <c r="A4395">
        <v>4394</v>
      </c>
      <c r="B4395" t="s">
        <v>11036</v>
      </c>
      <c r="C4395" t="s">
        <v>6537</v>
      </c>
    </row>
    <row r="4396" spans="1:3" x14ac:dyDescent="0.2">
      <c r="A4396">
        <v>4395</v>
      </c>
      <c r="B4396" t="s">
        <v>11037</v>
      </c>
      <c r="C4396" t="s">
        <v>6537</v>
      </c>
    </row>
    <row r="4397" spans="1:3" x14ac:dyDescent="0.2">
      <c r="A4397">
        <v>4396</v>
      </c>
      <c r="B4397" t="s">
        <v>11038</v>
      </c>
      <c r="C4397" t="s">
        <v>6537</v>
      </c>
    </row>
    <row r="4398" spans="1:3" x14ac:dyDescent="0.2">
      <c r="A4398">
        <v>4397</v>
      </c>
      <c r="B4398" t="s">
        <v>11039</v>
      </c>
      <c r="C4398" t="s">
        <v>6922</v>
      </c>
    </row>
    <row r="4399" spans="1:3" x14ac:dyDescent="0.2">
      <c r="A4399">
        <v>4398</v>
      </c>
      <c r="B4399" t="s">
        <v>11039</v>
      </c>
      <c r="C4399" t="s">
        <v>9318</v>
      </c>
    </row>
    <row r="4400" spans="1:3" x14ac:dyDescent="0.2">
      <c r="A4400">
        <v>4399</v>
      </c>
      <c r="B4400" t="s">
        <v>11039</v>
      </c>
      <c r="C4400" t="s">
        <v>6923</v>
      </c>
    </row>
    <row r="4401" spans="1:3" x14ac:dyDescent="0.2">
      <c r="A4401">
        <v>4400</v>
      </c>
      <c r="B4401" t="s">
        <v>11040</v>
      </c>
      <c r="C4401" t="s">
        <v>6537</v>
      </c>
    </row>
    <row r="4402" spans="1:3" x14ac:dyDescent="0.2">
      <c r="A4402">
        <v>4401</v>
      </c>
      <c r="B4402" t="s">
        <v>11041</v>
      </c>
      <c r="C4402" t="s">
        <v>6537</v>
      </c>
    </row>
    <row r="4403" spans="1:3" x14ac:dyDescent="0.2">
      <c r="A4403">
        <v>4402</v>
      </c>
      <c r="B4403" t="s">
        <v>11042</v>
      </c>
      <c r="C4403" t="s">
        <v>6537</v>
      </c>
    </row>
    <row r="4404" spans="1:3" x14ac:dyDescent="0.2">
      <c r="A4404">
        <v>4403</v>
      </c>
      <c r="B4404" t="s">
        <v>11043</v>
      </c>
      <c r="C4404" t="s">
        <v>6537</v>
      </c>
    </row>
    <row r="4405" spans="1:3" x14ac:dyDescent="0.2">
      <c r="A4405">
        <v>4404</v>
      </c>
      <c r="B4405" t="s">
        <v>11044</v>
      </c>
      <c r="C4405" t="s">
        <v>6537</v>
      </c>
    </row>
    <row r="4406" spans="1:3" x14ac:dyDescent="0.2">
      <c r="A4406">
        <v>4405</v>
      </c>
      <c r="B4406" t="s">
        <v>11045</v>
      </c>
      <c r="C4406" t="s">
        <v>6537</v>
      </c>
    </row>
    <row r="4407" spans="1:3" x14ac:dyDescent="0.2">
      <c r="A4407">
        <v>4406</v>
      </c>
      <c r="B4407" t="s">
        <v>11046</v>
      </c>
      <c r="C4407" t="s">
        <v>6537</v>
      </c>
    </row>
    <row r="4408" spans="1:3" x14ac:dyDescent="0.2">
      <c r="A4408">
        <v>4407</v>
      </c>
      <c r="B4408" t="s">
        <v>11047</v>
      </c>
      <c r="C4408" t="s">
        <v>6537</v>
      </c>
    </row>
    <row r="4409" spans="1:3" x14ac:dyDescent="0.2">
      <c r="A4409">
        <v>4408</v>
      </c>
      <c r="B4409" t="s">
        <v>11048</v>
      </c>
      <c r="C4409" t="s">
        <v>6537</v>
      </c>
    </row>
    <row r="4410" spans="1:3" x14ac:dyDescent="0.2">
      <c r="A4410">
        <v>4409</v>
      </c>
      <c r="B4410" t="s">
        <v>11049</v>
      </c>
      <c r="C4410" t="s">
        <v>6537</v>
      </c>
    </row>
    <row r="4411" spans="1:3" x14ac:dyDescent="0.2">
      <c r="A4411">
        <v>4410</v>
      </c>
      <c r="B4411" t="s">
        <v>11050</v>
      </c>
      <c r="C4411" t="s">
        <v>6537</v>
      </c>
    </row>
    <row r="4412" spans="1:3" x14ac:dyDescent="0.2">
      <c r="A4412">
        <v>4411</v>
      </c>
      <c r="B4412" t="s">
        <v>11051</v>
      </c>
      <c r="C4412" t="s">
        <v>6537</v>
      </c>
    </row>
    <row r="4413" spans="1:3" x14ac:dyDescent="0.2">
      <c r="A4413">
        <v>4412</v>
      </c>
      <c r="B4413" t="s">
        <v>11052</v>
      </c>
      <c r="C4413" t="s">
        <v>11053</v>
      </c>
    </row>
    <row r="4414" spans="1:3" x14ac:dyDescent="0.2">
      <c r="A4414">
        <v>4413</v>
      </c>
      <c r="B4414" t="s">
        <v>11054</v>
      </c>
      <c r="C4414" t="s">
        <v>6537</v>
      </c>
    </row>
    <row r="4415" spans="1:3" x14ac:dyDescent="0.2">
      <c r="A4415">
        <v>4414</v>
      </c>
      <c r="B4415" t="s">
        <v>11055</v>
      </c>
      <c r="C4415" t="s">
        <v>6537</v>
      </c>
    </row>
    <row r="4416" spans="1:3" x14ac:dyDescent="0.2">
      <c r="A4416">
        <v>4415</v>
      </c>
      <c r="B4416" t="s">
        <v>11056</v>
      </c>
      <c r="C4416" t="s">
        <v>6537</v>
      </c>
    </row>
    <row r="4417" spans="1:3" x14ac:dyDescent="0.2">
      <c r="A4417">
        <v>4416</v>
      </c>
      <c r="B4417" t="s">
        <v>11057</v>
      </c>
      <c r="C4417" t="s">
        <v>6537</v>
      </c>
    </row>
    <row r="4418" spans="1:3" x14ac:dyDescent="0.2">
      <c r="A4418">
        <v>4417</v>
      </c>
      <c r="B4418" t="s">
        <v>11058</v>
      </c>
      <c r="C4418" t="s">
        <v>6537</v>
      </c>
    </row>
    <row r="4419" spans="1:3" x14ac:dyDescent="0.2">
      <c r="A4419">
        <v>4418</v>
      </c>
      <c r="B4419" t="s">
        <v>11059</v>
      </c>
      <c r="C4419" t="s">
        <v>6537</v>
      </c>
    </row>
    <row r="4420" spans="1:3" x14ac:dyDescent="0.2">
      <c r="A4420">
        <v>4419</v>
      </c>
      <c r="B4420" t="s">
        <v>11060</v>
      </c>
      <c r="C4420" t="s">
        <v>6537</v>
      </c>
    </row>
    <row r="4421" spans="1:3" x14ac:dyDescent="0.2">
      <c r="A4421">
        <v>4420</v>
      </c>
      <c r="B4421" t="s">
        <v>11061</v>
      </c>
      <c r="C4421" t="s">
        <v>6537</v>
      </c>
    </row>
    <row r="4422" spans="1:3" x14ac:dyDescent="0.2">
      <c r="A4422">
        <v>4421</v>
      </c>
      <c r="B4422" t="s">
        <v>11062</v>
      </c>
      <c r="C4422" t="s">
        <v>6537</v>
      </c>
    </row>
    <row r="4423" spans="1:3" x14ac:dyDescent="0.2">
      <c r="A4423">
        <v>4422</v>
      </c>
      <c r="B4423" t="s">
        <v>11063</v>
      </c>
      <c r="C4423" t="s">
        <v>6537</v>
      </c>
    </row>
    <row r="4424" spans="1:3" x14ac:dyDescent="0.2">
      <c r="A4424">
        <v>4423</v>
      </c>
      <c r="B4424" t="s">
        <v>2888</v>
      </c>
      <c r="C4424" t="s">
        <v>6537</v>
      </c>
    </row>
    <row r="4425" spans="1:3" x14ac:dyDescent="0.2">
      <c r="A4425">
        <v>4424</v>
      </c>
      <c r="B4425" t="s">
        <v>11064</v>
      </c>
      <c r="C4425" t="s">
        <v>6537</v>
      </c>
    </row>
    <row r="4426" spans="1:3" x14ac:dyDescent="0.2">
      <c r="A4426">
        <v>4425</v>
      </c>
      <c r="B4426" t="s">
        <v>11065</v>
      </c>
      <c r="C4426" t="s">
        <v>6537</v>
      </c>
    </row>
    <row r="4427" spans="1:3" x14ac:dyDescent="0.2">
      <c r="A4427">
        <v>4426</v>
      </c>
      <c r="B4427" t="s">
        <v>11066</v>
      </c>
      <c r="C4427" t="s">
        <v>6537</v>
      </c>
    </row>
    <row r="4428" spans="1:3" x14ac:dyDescent="0.2">
      <c r="A4428">
        <v>4427</v>
      </c>
      <c r="B4428" t="s">
        <v>2888</v>
      </c>
      <c r="C4428" t="s">
        <v>11067</v>
      </c>
    </row>
    <row r="4429" spans="1:3" x14ac:dyDescent="0.2">
      <c r="A4429">
        <v>4428</v>
      </c>
      <c r="B4429" t="s">
        <v>11068</v>
      </c>
      <c r="C4429" t="s">
        <v>6537</v>
      </c>
    </row>
    <row r="4430" spans="1:3" x14ac:dyDescent="0.2">
      <c r="A4430">
        <v>4429</v>
      </c>
      <c r="B4430" t="s">
        <v>11069</v>
      </c>
      <c r="C4430" t="s">
        <v>6537</v>
      </c>
    </row>
    <row r="4431" spans="1:3" x14ac:dyDescent="0.2">
      <c r="A4431">
        <v>4430</v>
      </c>
      <c r="B4431" t="s">
        <v>11070</v>
      </c>
      <c r="C4431" t="s">
        <v>6537</v>
      </c>
    </row>
    <row r="4432" spans="1:3" x14ac:dyDescent="0.2">
      <c r="A4432">
        <v>4431</v>
      </c>
      <c r="B4432" t="s">
        <v>11071</v>
      </c>
      <c r="C4432" t="s">
        <v>6537</v>
      </c>
    </row>
    <row r="4433" spans="1:3" x14ac:dyDescent="0.2">
      <c r="A4433">
        <v>4432</v>
      </c>
      <c r="B4433" t="s">
        <v>11072</v>
      </c>
      <c r="C4433" t="s">
        <v>6537</v>
      </c>
    </row>
    <row r="4434" spans="1:3" x14ac:dyDescent="0.2">
      <c r="A4434">
        <v>4433</v>
      </c>
      <c r="B4434" t="s">
        <v>11073</v>
      </c>
      <c r="C4434" t="s">
        <v>6537</v>
      </c>
    </row>
    <row r="4435" spans="1:3" x14ac:dyDescent="0.2">
      <c r="A4435">
        <v>4434</v>
      </c>
      <c r="B4435" t="s">
        <v>11074</v>
      </c>
      <c r="C4435" t="s">
        <v>6537</v>
      </c>
    </row>
    <row r="4436" spans="1:3" x14ac:dyDescent="0.2">
      <c r="A4436">
        <v>4435</v>
      </c>
      <c r="B4436" t="s">
        <v>11075</v>
      </c>
      <c r="C4436" t="s">
        <v>6537</v>
      </c>
    </row>
    <row r="4437" spans="1:3" x14ac:dyDescent="0.2">
      <c r="A4437">
        <v>4436</v>
      </c>
      <c r="B4437" t="s">
        <v>11076</v>
      </c>
      <c r="C4437" t="s">
        <v>6537</v>
      </c>
    </row>
    <row r="4438" spans="1:3" x14ac:dyDescent="0.2">
      <c r="A4438">
        <v>4437</v>
      </c>
      <c r="B4438" t="s">
        <v>11077</v>
      </c>
      <c r="C4438" t="s">
        <v>6537</v>
      </c>
    </row>
    <row r="4439" spans="1:3" x14ac:dyDescent="0.2">
      <c r="A4439">
        <v>4438</v>
      </c>
      <c r="B4439" t="s">
        <v>11078</v>
      </c>
      <c r="C4439" t="s">
        <v>6537</v>
      </c>
    </row>
    <row r="4440" spans="1:3" x14ac:dyDescent="0.2">
      <c r="A4440">
        <v>4439</v>
      </c>
      <c r="B4440" t="s">
        <v>11079</v>
      </c>
      <c r="C4440" t="s">
        <v>6537</v>
      </c>
    </row>
    <row r="4441" spans="1:3" x14ac:dyDescent="0.2">
      <c r="A4441">
        <v>4440</v>
      </c>
      <c r="B4441" t="s">
        <v>11080</v>
      </c>
      <c r="C4441" t="s">
        <v>6537</v>
      </c>
    </row>
    <row r="4442" spans="1:3" x14ac:dyDescent="0.2">
      <c r="A4442">
        <v>4441</v>
      </c>
      <c r="B4442" t="s">
        <v>11081</v>
      </c>
      <c r="C4442" t="s">
        <v>6537</v>
      </c>
    </row>
    <row r="4443" spans="1:3" x14ac:dyDescent="0.2">
      <c r="A4443">
        <v>4442</v>
      </c>
      <c r="B4443" t="s">
        <v>11082</v>
      </c>
      <c r="C4443" t="s">
        <v>6537</v>
      </c>
    </row>
    <row r="4444" spans="1:3" x14ac:dyDescent="0.2">
      <c r="A4444">
        <v>4443</v>
      </c>
      <c r="B4444" t="s">
        <v>11083</v>
      </c>
      <c r="C4444" t="s">
        <v>6537</v>
      </c>
    </row>
    <row r="4445" spans="1:3" x14ac:dyDescent="0.2">
      <c r="A4445">
        <v>4444</v>
      </c>
      <c r="B4445" t="s">
        <v>11084</v>
      </c>
      <c r="C4445" t="s">
        <v>6537</v>
      </c>
    </row>
    <row r="4446" spans="1:3" x14ac:dyDescent="0.2">
      <c r="A4446">
        <v>4445</v>
      </c>
      <c r="B4446" t="s">
        <v>11085</v>
      </c>
      <c r="C4446" t="s">
        <v>6537</v>
      </c>
    </row>
    <row r="4447" spans="1:3" x14ac:dyDescent="0.2">
      <c r="A4447">
        <v>4446</v>
      </c>
      <c r="B4447" t="s">
        <v>11086</v>
      </c>
      <c r="C4447" t="s">
        <v>6537</v>
      </c>
    </row>
    <row r="4448" spans="1:3" x14ac:dyDescent="0.2">
      <c r="A4448">
        <v>4447</v>
      </c>
      <c r="B4448" t="s">
        <v>11087</v>
      </c>
      <c r="C4448" t="s">
        <v>6537</v>
      </c>
    </row>
    <row r="4449" spans="1:3" x14ac:dyDescent="0.2">
      <c r="A4449">
        <v>4448</v>
      </c>
      <c r="B4449" t="s">
        <v>11088</v>
      </c>
      <c r="C4449" t="s">
        <v>6537</v>
      </c>
    </row>
    <row r="4450" spans="1:3" x14ac:dyDescent="0.2">
      <c r="A4450">
        <v>4449</v>
      </c>
      <c r="B4450" t="s">
        <v>11089</v>
      </c>
      <c r="C4450" t="s">
        <v>6537</v>
      </c>
    </row>
    <row r="4451" spans="1:3" x14ac:dyDescent="0.2">
      <c r="A4451">
        <v>4450</v>
      </c>
      <c r="B4451" t="s">
        <v>11090</v>
      </c>
      <c r="C4451" t="s">
        <v>6537</v>
      </c>
    </row>
    <row r="4452" spans="1:3" x14ac:dyDescent="0.2">
      <c r="A4452">
        <v>4451</v>
      </c>
      <c r="B4452" t="s">
        <v>11091</v>
      </c>
      <c r="C4452" t="s">
        <v>11092</v>
      </c>
    </row>
    <row r="4453" spans="1:3" x14ac:dyDescent="0.2">
      <c r="A4453">
        <v>4452</v>
      </c>
      <c r="B4453" t="s">
        <v>11093</v>
      </c>
      <c r="C4453" t="s">
        <v>6537</v>
      </c>
    </row>
    <row r="4454" spans="1:3" x14ac:dyDescent="0.2">
      <c r="A4454">
        <v>4453</v>
      </c>
      <c r="B4454" t="s">
        <v>11094</v>
      </c>
      <c r="C4454" t="s">
        <v>6537</v>
      </c>
    </row>
    <row r="4455" spans="1:3" x14ac:dyDescent="0.2">
      <c r="A4455">
        <v>4454</v>
      </c>
      <c r="B4455" t="s">
        <v>11095</v>
      </c>
      <c r="C4455" t="s">
        <v>6537</v>
      </c>
    </row>
    <row r="4456" spans="1:3" x14ac:dyDescent="0.2">
      <c r="A4456">
        <v>4455</v>
      </c>
      <c r="B4456" t="s">
        <v>5288</v>
      </c>
      <c r="C4456" t="s">
        <v>6537</v>
      </c>
    </row>
    <row r="4457" spans="1:3" x14ac:dyDescent="0.2">
      <c r="A4457">
        <v>4456</v>
      </c>
      <c r="B4457" t="s">
        <v>11096</v>
      </c>
      <c r="C4457" t="s">
        <v>6537</v>
      </c>
    </row>
    <row r="4458" spans="1:3" x14ac:dyDescent="0.2">
      <c r="A4458">
        <v>4457</v>
      </c>
      <c r="B4458" t="s">
        <v>11097</v>
      </c>
      <c r="C4458" t="s">
        <v>6537</v>
      </c>
    </row>
    <row r="4459" spans="1:3" x14ac:dyDescent="0.2">
      <c r="A4459">
        <v>4458</v>
      </c>
      <c r="B4459" t="s">
        <v>11098</v>
      </c>
      <c r="C4459" t="s">
        <v>6537</v>
      </c>
    </row>
    <row r="4460" spans="1:3" x14ac:dyDescent="0.2">
      <c r="A4460">
        <v>4459</v>
      </c>
      <c r="B4460" t="s">
        <v>11099</v>
      </c>
      <c r="C4460" t="s">
        <v>6537</v>
      </c>
    </row>
    <row r="4461" spans="1:3" x14ac:dyDescent="0.2">
      <c r="A4461">
        <v>4460</v>
      </c>
      <c r="B4461" t="s">
        <v>11100</v>
      </c>
      <c r="C4461" t="s">
        <v>6537</v>
      </c>
    </row>
    <row r="4462" spans="1:3" x14ac:dyDescent="0.2">
      <c r="A4462">
        <v>4461</v>
      </c>
      <c r="B4462" t="s">
        <v>11101</v>
      </c>
      <c r="C4462" t="s">
        <v>6537</v>
      </c>
    </row>
    <row r="4463" spans="1:3" x14ac:dyDescent="0.2">
      <c r="A4463">
        <v>4462</v>
      </c>
      <c r="B4463" t="s">
        <v>11102</v>
      </c>
      <c r="C4463" t="s">
        <v>6537</v>
      </c>
    </row>
    <row r="4464" spans="1:3" x14ac:dyDescent="0.2">
      <c r="A4464">
        <v>4463</v>
      </c>
      <c r="B4464" t="s">
        <v>11103</v>
      </c>
      <c r="C4464" t="s">
        <v>6537</v>
      </c>
    </row>
    <row r="4465" spans="1:3" x14ac:dyDescent="0.2">
      <c r="A4465">
        <v>4464</v>
      </c>
      <c r="B4465" t="s">
        <v>11104</v>
      </c>
      <c r="C4465" t="s">
        <v>6537</v>
      </c>
    </row>
    <row r="4466" spans="1:3" x14ac:dyDescent="0.2">
      <c r="A4466">
        <v>4465</v>
      </c>
      <c r="B4466" t="s">
        <v>11105</v>
      </c>
      <c r="C4466" t="s">
        <v>6537</v>
      </c>
    </row>
    <row r="4467" spans="1:3" x14ac:dyDescent="0.2">
      <c r="A4467">
        <v>4466</v>
      </c>
      <c r="B4467" t="s">
        <v>11106</v>
      </c>
      <c r="C4467" t="s">
        <v>6537</v>
      </c>
    </row>
    <row r="4468" spans="1:3" x14ac:dyDescent="0.2">
      <c r="A4468">
        <v>4467</v>
      </c>
      <c r="B4468" t="s">
        <v>11107</v>
      </c>
      <c r="C4468" t="s">
        <v>6537</v>
      </c>
    </row>
    <row r="4469" spans="1:3" x14ac:dyDescent="0.2">
      <c r="A4469">
        <v>4468</v>
      </c>
      <c r="B4469" t="s">
        <v>11108</v>
      </c>
      <c r="C4469" t="s">
        <v>6537</v>
      </c>
    </row>
    <row r="4470" spans="1:3" x14ac:dyDescent="0.2">
      <c r="A4470">
        <v>4469</v>
      </c>
      <c r="B4470" t="s">
        <v>11109</v>
      </c>
      <c r="C4470" t="s">
        <v>6537</v>
      </c>
    </row>
    <row r="4471" spans="1:3" x14ac:dyDescent="0.2">
      <c r="A4471">
        <v>4470</v>
      </c>
      <c r="B4471" t="s">
        <v>11110</v>
      </c>
      <c r="C4471" t="s">
        <v>6537</v>
      </c>
    </row>
    <row r="4472" spans="1:3" x14ac:dyDescent="0.2">
      <c r="A4472">
        <v>4471</v>
      </c>
      <c r="B4472" t="s">
        <v>11111</v>
      </c>
      <c r="C4472" t="s">
        <v>6537</v>
      </c>
    </row>
    <row r="4473" spans="1:3" x14ac:dyDescent="0.2">
      <c r="A4473">
        <v>4472</v>
      </c>
      <c r="B4473" t="s">
        <v>11112</v>
      </c>
      <c r="C4473" t="s">
        <v>11113</v>
      </c>
    </row>
    <row r="4474" spans="1:3" x14ac:dyDescent="0.2">
      <c r="A4474">
        <v>4473</v>
      </c>
      <c r="B4474" t="s">
        <v>11114</v>
      </c>
      <c r="C4474" t="s">
        <v>6537</v>
      </c>
    </row>
    <row r="4475" spans="1:3" x14ac:dyDescent="0.2">
      <c r="A4475">
        <v>4474</v>
      </c>
      <c r="B4475" t="s">
        <v>11115</v>
      </c>
      <c r="C4475" t="s">
        <v>6537</v>
      </c>
    </row>
    <row r="4476" spans="1:3" x14ac:dyDescent="0.2">
      <c r="A4476">
        <v>4475</v>
      </c>
      <c r="B4476" t="s">
        <v>11116</v>
      </c>
      <c r="C4476" t="s">
        <v>6537</v>
      </c>
    </row>
    <row r="4477" spans="1:3" x14ac:dyDescent="0.2">
      <c r="A4477">
        <v>4476</v>
      </c>
      <c r="B4477" t="s">
        <v>11117</v>
      </c>
      <c r="C4477" t="s">
        <v>6537</v>
      </c>
    </row>
    <row r="4478" spans="1:3" x14ac:dyDescent="0.2">
      <c r="A4478">
        <v>4477</v>
      </c>
      <c r="B4478" t="s">
        <v>11118</v>
      </c>
      <c r="C4478" t="s">
        <v>6537</v>
      </c>
    </row>
    <row r="4479" spans="1:3" x14ac:dyDescent="0.2">
      <c r="A4479">
        <v>4478</v>
      </c>
      <c r="B4479" t="s">
        <v>11119</v>
      </c>
      <c r="C4479" t="s">
        <v>6537</v>
      </c>
    </row>
    <row r="4480" spans="1:3" x14ac:dyDescent="0.2">
      <c r="A4480">
        <v>4479</v>
      </c>
      <c r="B4480" t="s">
        <v>11120</v>
      </c>
      <c r="C4480" t="s">
        <v>6537</v>
      </c>
    </row>
    <row r="4481" spans="1:3" x14ac:dyDescent="0.2">
      <c r="A4481">
        <v>4480</v>
      </c>
      <c r="B4481" t="s">
        <v>11121</v>
      </c>
      <c r="C4481" t="s">
        <v>6537</v>
      </c>
    </row>
    <row r="4482" spans="1:3" x14ac:dyDescent="0.2">
      <c r="A4482">
        <v>4481</v>
      </c>
      <c r="B4482" t="s">
        <v>11122</v>
      </c>
      <c r="C4482" t="s">
        <v>6537</v>
      </c>
    </row>
    <row r="4483" spans="1:3" x14ac:dyDescent="0.2">
      <c r="A4483">
        <v>4482</v>
      </c>
      <c r="B4483" t="s">
        <v>11123</v>
      </c>
      <c r="C4483" t="s">
        <v>6537</v>
      </c>
    </row>
    <row r="4484" spans="1:3" x14ac:dyDescent="0.2">
      <c r="A4484">
        <v>4483</v>
      </c>
      <c r="B4484" t="s">
        <v>11124</v>
      </c>
      <c r="C4484" t="s">
        <v>6537</v>
      </c>
    </row>
    <row r="4485" spans="1:3" x14ac:dyDescent="0.2">
      <c r="A4485">
        <v>4484</v>
      </c>
      <c r="B4485" t="s">
        <v>11125</v>
      </c>
      <c r="C4485" t="s">
        <v>6537</v>
      </c>
    </row>
    <row r="4486" spans="1:3" x14ac:dyDescent="0.2">
      <c r="A4486">
        <v>4485</v>
      </c>
      <c r="B4486" t="s">
        <v>11126</v>
      </c>
      <c r="C4486" t="s">
        <v>6537</v>
      </c>
    </row>
    <row r="4487" spans="1:3" x14ac:dyDescent="0.2">
      <c r="A4487">
        <v>4486</v>
      </c>
      <c r="B4487" t="s">
        <v>11127</v>
      </c>
      <c r="C4487" t="s">
        <v>6537</v>
      </c>
    </row>
    <row r="4488" spans="1:3" x14ac:dyDescent="0.2">
      <c r="A4488">
        <v>4487</v>
      </c>
      <c r="B4488" t="s">
        <v>11128</v>
      </c>
      <c r="C4488" t="s">
        <v>6537</v>
      </c>
    </row>
    <row r="4489" spans="1:3" x14ac:dyDescent="0.2">
      <c r="A4489">
        <v>4488</v>
      </c>
      <c r="B4489" t="s">
        <v>11129</v>
      </c>
      <c r="C4489" t="s">
        <v>6537</v>
      </c>
    </row>
    <row r="4490" spans="1:3" x14ac:dyDescent="0.2">
      <c r="A4490">
        <v>4489</v>
      </c>
      <c r="B4490" t="s">
        <v>11130</v>
      </c>
      <c r="C4490" t="s">
        <v>6537</v>
      </c>
    </row>
    <row r="4491" spans="1:3" x14ac:dyDescent="0.2">
      <c r="A4491">
        <v>4490</v>
      </c>
      <c r="B4491" t="s">
        <v>11131</v>
      </c>
      <c r="C4491" t="s">
        <v>6537</v>
      </c>
    </row>
    <row r="4492" spans="1:3" x14ac:dyDescent="0.2">
      <c r="A4492">
        <v>4491</v>
      </c>
      <c r="B4492" t="s">
        <v>5110</v>
      </c>
      <c r="C4492" t="s">
        <v>6537</v>
      </c>
    </row>
    <row r="4493" spans="1:3" x14ac:dyDescent="0.2">
      <c r="A4493">
        <v>4492</v>
      </c>
      <c r="B4493" t="s">
        <v>11132</v>
      </c>
      <c r="C4493" t="s">
        <v>6537</v>
      </c>
    </row>
    <row r="4494" spans="1:3" x14ac:dyDescent="0.2">
      <c r="A4494">
        <v>4493</v>
      </c>
      <c r="B4494" t="s">
        <v>11133</v>
      </c>
      <c r="C4494" t="s">
        <v>6537</v>
      </c>
    </row>
    <row r="4495" spans="1:3" x14ac:dyDescent="0.2">
      <c r="A4495">
        <v>4494</v>
      </c>
      <c r="B4495" t="s">
        <v>11134</v>
      </c>
      <c r="C4495" t="s">
        <v>6537</v>
      </c>
    </row>
    <row r="4496" spans="1:3" x14ac:dyDescent="0.2">
      <c r="A4496">
        <v>4495</v>
      </c>
      <c r="B4496" t="s">
        <v>11135</v>
      </c>
      <c r="C4496" t="s">
        <v>6537</v>
      </c>
    </row>
    <row r="4497" spans="1:3" x14ac:dyDescent="0.2">
      <c r="A4497">
        <v>4496</v>
      </c>
      <c r="B4497" t="s">
        <v>11136</v>
      </c>
      <c r="C4497" t="s">
        <v>6537</v>
      </c>
    </row>
    <row r="4498" spans="1:3" x14ac:dyDescent="0.2">
      <c r="A4498">
        <v>4497</v>
      </c>
      <c r="B4498" t="s">
        <v>11137</v>
      </c>
      <c r="C4498" t="s">
        <v>6537</v>
      </c>
    </row>
    <row r="4499" spans="1:3" x14ac:dyDescent="0.2">
      <c r="A4499">
        <v>4498</v>
      </c>
      <c r="B4499" t="s">
        <v>11138</v>
      </c>
      <c r="C4499" t="s">
        <v>6537</v>
      </c>
    </row>
    <row r="4500" spans="1:3" x14ac:dyDescent="0.2">
      <c r="A4500">
        <v>4499</v>
      </c>
      <c r="B4500" t="s">
        <v>11139</v>
      </c>
      <c r="C4500" t="s">
        <v>6537</v>
      </c>
    </row>
    <row r="4501" spans="1:3" x14ac:dyDescent="0.2">
      <c r="A4501">
        <v>4500</v>
      </c>
      <c r="B4501" t="s">
        <v>11140</v>
      </c>
      <c r="C4501" t="s">
        <v>6537</v>
      </c>
    </row>
    <row r="4502" spans="1:3" x14ac:dyDescent="0.2">
      <c r="A4502">
        <v>4501</v>
      </c>
      <c r="B4502" t="s">
        <v>11141</v>
      </c>
      <c r="C4502" t="s">
        <v>6537</v>
      </c>
    </row>
    <row r="4503" spans="1:3" x14ac:dyDescent="0.2">
      <c r="A4503">
        <v>4502</v>
      </c>
      <c r="B4503" t="s">
        <v>11142</v>
      </c>
      <c r="C4503" t="s">
        <v>6537</v>
      </c>
    </row>
    <row r="4504" spans="1:3" x14ac:dyDescent="0.2">
      <c r="A4504">
        <v>4503</v>
      </c>
      <c r="B4504" t="s">
        <v>11143</v>
      </c>
      <c r="C4504" t="s">
        <v>6537</v>
      </c>
    </row>
    <row r="4505" spans="1:3" x14ac:dyDescent="0.2">
      <c r="A4505">
        <v>4504</v>
      </c>
      <c r="B4505" t="s">
        <v>11144</v>
      </c>
      <c r="C4505" t="s">
        <v>6537</v>
      </c>
    </row>
    <row r="4506" spans="1:3" x14ac:dyDescent="0.2">
      <c r="A4506">
        <v>4505</v>
      </c>
      <c r="B4506" t="s">
        <v>11145</v>
      </c>
      <c r="C4506" t="s">
        <v>6537</v>
      </c>
    </row>
    <row r="4507" spans="1:3" x14ac:dyDescent="0.2">
      <c r="A4507">
        <v>4506</v>
      </c>
      <c r="B4507" t="s">
        <v>11146</v>
      </c>
      <c r="C4507" t="s">
        <v>6537</v>
      </c>
    </row>
    <row r="4508" spans="1:3" x14ac:dyDescent="0.2">
      <c r="A4508">
        <v>4507</v>
      </c>
      <c r="B4508" t="s">
        <v>11147</v>
      </c>
      <c r="C4508" t="s">
        <v>6537</v>
      </c>
    </row>
    <row r="4509" spans="1:3" x14ac:dyDescent="0.2">
      <c r="A4509">
        <v>4508</v>
      </c>
      <c r="B4509" t="s">
        <v>11148</v>
      </c>
      <c r="C4509" t="s">
        <v>6537</v>
      </c>
    </row>
    <row r="4510" spans="1:3" x14ac:dyDescent="0.2">
      <c r="A4510">
        <v>4509</v>
      </c>
      <c r="B4510" t="s">
        <v>11149</v>
      </c>
      <c r="C4510" t="s">
        <v>6537</v>
      </c>
    </row>
    <row r="4511" spans="1:3" x14ac:dyDescent="0.2">
      <c r="A4511">
        <v>4510</v>
      </c>
      <c r="B4511" t="s">
        <v>11150</v>
      </c>
      <c r="C4511" t="s">
        <v>6537</v>
      </c>
    </row>
    <row r="4512" spans="1:3" x14ac:dyDescent="0.2">
      <c r="A4512">
        <v>4511</v>
      </c>
      <c r="B4512" t="s">
        <v>11151</v>
      </c>
      <c r="C4512" t="s">
        <v>6537</v>
      </c>
    </row>
    <row r="4513" spans="1:3" x14ac:dyDescent="0.2">
      <c r="A4513">
        <v>4512</v>
      </c>
      <c r="B4513" t="s">
        <v>11152</v>
      </c>
      <c r="C4513" t="s">
        <v>6537</v>
      </c>
    </row>
    <row r="4514" spans="1:3" x14ac:dyDescent="0.2">
      <c r="A4514">
        <v>4513</v>
      </c>
      <c r="B4514" t="s">
        <v>11153</v>
      </c>
      <c r="C4514" t="s">
        <v>6537</v>
      </c>
    </row>
    <row r="4515" spans="1:3" x14ac:dyDescent="0.2">
      <c r="A4515">
        <v>4514</v>
      </c>
      <c r="B4515" t="s">
        <v>11154</v>
      </c>
      <c r="C4515" t="s">
        <v>6537</v>
      </c>
    </row>
    <row r="4516" spans="1:3" x14ac:dyDescent="0.2">
      <c r="A4516">
        <v>4515</v>
      </c>
      <c r="B4516" t="s">
        <v>11155</v>
      </c>
      <c r="C4516" t="s">
        <v>6537</v>
      </c>
    </row>
    <row r="4517" spans="1:3" x14ac:dyDescent="0.2">
      <c r="A4517">
        <v>4516</v>
      </c>
      <c r="B4517" t="s">
        <v>11156</v>
      </c>
      <c r="C4517" t="s">
        <v>6537</v>
      </c>
    </row>
    <row r="4518" spans="1:3" x14ac:dyDescent="0.2">
      <c r="A4518">
        <v>4517</v>
      </c>
      <c r="B4518" t="s">
        <v>11157</v>
      </c>
      <c r="C4518" t="s">
        <v>6537</v>
      </c>
    </row>
    <row r="4519" spans="1:3" x14ac:dyDescent="0.2">
      <c r="A4519">
        <v>4518</v>
      </c>
      <c r="B4519" t="s">
        <v>11158</v>
      </c>
      <c r="C4519" t="s">
        <v>6537</v>
      </c>
    </row>
    <row r="4520" spans="1:3" x14ac:dyDescent="0.2">
      <c r="A4520">
        <v>4519</v>
      </c>
      <c r="B4520" t="s">
        <v>11159</v>
      </c>
      <c r="C4520" t="s">
        <v>6537</v>
      </c>
    </row>
    <row r="4521" spans="1:3" x14ac:dyDescent="0.2">
      <c r="A4521">
        <v>4520</v>
      </c>
      <c r="B4521" t="s">
        <v>11160</v>
      </c>
      <c r="C4521" t="s">
        <v>6537</v>
      </c>
    </row>
    <row r="4522" spans="1:3" x14ac:dyDescent="0.2">
      <c r="A4522">
        <v>4521</v>
      </c>
      <c r="B4522" t="s">
        <v>11161</v>
      </c>
      <c r="C4522" t="s">
        <v>11162</v>
      </c>
    </row>
    <row r="4523" spans="1:3" x14ac:dyDescent="0.2">
      <c r="A4523">
        <v>4522</v>
      </c>
      <c r="B4523" t="s">
        <v>11161</v>
      </c>
      <c r="C4523" t="s">
        <v>11163</v>
      </c>
    </row>
    <row r="4524" spans="1:3" x14ac:dyDescent="0.2">
      <c r="A4524">
        <v>4523</v>
      </c>
      <c r="B4524" t="s">
        <v>11161</v>
      </c>
      <c r="C4524" t="s">
        <v>11164</v>
      </c>
    </row>
    <row r="4525" spans="1:3" x14ac:dyDescent="0.2">
      <c r="A4525">
        <v>4524</v>
      </c>
      <c r="B4525" t="s">
        <v>11165</v>
      </c>
      <c r="C4525" t="s">
        <v>6537</v>
      </c>
    </row>
    <row r="4526" spans="1:3" x14ac:dyDescent="0.2">
      <c r="A4526">
        <v>4525</v>
      </c>
      <c r="B4526" t="s">
        <v>11166</v>
      </c>
      <c r="C4526" t="s">
        <v>6537</v>
      </c>
    </row>
    <row r="4527" spans="1:3" x14ac:dyDescent="0.2">
      <c r="A4527">
        <v>4526</v>
      </c>
      <c r="B4527" t="s">
        <v>11167</v>
      </c>
      <c r="C4527" t="s">
        <v>6537</v>
      </c>
    </row>
    <row r="4528" spans="1:3" x14ac:dyDescent="0.2">
      <c r="A4528">
        <v>4527</v>
      </c>
      <c r="B4528" t="s">
        <v>11168</v>
      </c>
      <c r="C4528" t="s">
        <v>6537</v>
      </c>
    </row>
    <row r="4529" spans="1:3" x14ac:dyDescent="0.2">
      <c r="A4529">
        <v>4528</v>
      </c>
      <c r="B4529" t="s">
        <v>11169</v>
      </c>
      <c r="C4529" t="s">
        <v>6537</v>
      </c>
    </row>
    <row r="4530" spans="1:3" x14ac:dyDescent="0.2">
      <c r="A4530">
        <v>4529</v>
      </c>
      <c r="B4530" t="s">
        <v>11170</v>
      </c>
      <c r="C4530" t="s">
        <v>6537</v>
      </c>
    </row>
    <row r="4531" spans="1:3" x14ac:dyDescent="0.2">
      <c r="A4531">
        <v>4530</v>
      </c>
      <c r="B4531" t="s">
        <v>221</v>
      </c>
      <c r="C4531" t="s">
        <v>6537</v>
      </c>
    </row>
    <row r="4532" spans="1:3" x14ac:dyDescent="0.2">
      <c r="A4532">
        <v>4531</v>
      </c>
      <c r="B4532" t="s">
        <v>11171</v>
      </c>
      <c r="C4532" t="s">
        <v>6537</v>
      </c>
    </row>
    <row r="4533" spans="1:3" x14ac:dyDescent="0.2">
      <c r="A4533">
        <v>4532</v>
      </c>
      <c r="B4533" t="s">
        <v>11172</v>
      </c>
      <c r="C4533" t="s">
        <v>6537</v>
      </c>
    </row>
    <row r="4534" spans="1:3" x14ac:dyDescent="0.2">
      <c r="A4534">
        <v>4533</v>
      </c>
      <c r="B4534" t="s">
        <v>11173</v>
      </c>
      <c r="C4534" t="s">
        <v>6537</v>
      </c>
    </row>
    <row r="4535" spans="1:3" x14ac:dyDescent="0.2">
      <c r="A4535">
        <v>4534</v>
      </c>
      <c r="B4535" t="s">
        <v>11174</v>
      </c>
      <c r="C4535" t="s">
        <v>6537</v>
      </c>
    </row>
    <row r="4536" spans="1:3" x14ac:dyDescent="0.2">
      <c r="A4536">
        <v>4535</v>
      </c>
      <c r="B4536" t="s">
        <v>11175</v>
      </c>
      <c r="C4536" t="s">
        <v>6537</v>
      </c>
    </row>
    <row r="4537" spans="1:3" x14ac:dyDescent="0.2">
      <c r="A4537">
        <v>4536</v>
      </c>
      <c r="B4537" t="s">
        <v>11176</v>
      </c>
      <c r="C4537" t="s">
        <v>6537</v>
      </c>
    </row>
    <row r="4538" spans="1:3" x14ac:dyDescent="0.2">
      <c r="A4538">
        <v>4537</v>
      </c>
      <c r="B4538" t="s">
        <v>11177</v>
      </c>
      <c r="C4538" t="s">
        <v>6537</v>
      </c>
    </row>
    <row r="4539" spans="1:3" x14ac:dyDescent="0.2">
      <c r="A4539">
        <v>4538</v>
      </c>
      <c r="B4539" t="s">
        <v>11178</v>
      </c>
      <c r="C4539" t="s">
        <v>6537</v>
      </c>
    </row>
    <row r="4540" spans="1:3" x14ac:dyDescent="0.2">
      <c r="A4540">
        <v>4539</v>
      </c>
      <c r="B4540" t="s">
        <v>11179</v>
      </c>
      <c r="C4540" t="s">
        <v>6537</v>
      </c>
    </row>
    <row r="4541" spans="1:3" x14ac:dyDescent="0.2">
      <c r="A4541">
        <v>4540</v>
      </c>
      <c r="B4541" t="s">
        <v>11180</v>
      </c>
      <c r="C4541" t="s">
        <v>6537</v>
      </c>
    </row>
    <row r="4542" spans="1:3" x14ac:dyDescent="0.2">
      <c r="A4542">
        <v>4541</v>
      </c>
      <c r="B4542" t="s">
        <v>11181</v>
      </c>
      <c r="C4542" t="s">
        <v>6537</v>
      </c>
    </row>
    <row r="4543" spans="1:3" x14ac:dyDescent="0.2">
      <c r="A4543">
        <v>4542</v>
      </c>
      <c r="B4543" t="s">
        <v>11182</v>
      </c>
      <c r="C4543" t="s">
        <v>6537</v>
      </c>
    </row>
    <row r="4544" spans="1:3" x14ac:dyDescent="0.2">
      <c r="A4544">
        <v>4543</v>
      </c>
      <c r="B4544" t="s">
        <v>11183</v>
      </c>
      <c r="C4544" t="s">
        <v>6537</v>
      </c>
    </row>
    <row r="4545" spans="1:3" x14ac:dyDescent="0.2">
      <c r="A4545">
        <v>4544</v>
      </c>
      <c r="B4545" t="s">
        <v>11184</v>
      </c>
      <c r="C4545" t="s">
        <v>6537</v>
      </c>
    </row>
    <row r="4546" spans="1:3" x14ac:dyDescent="0.2">
      <c r="A4546">
        <v>4545</v>
      </c>
      <c r="B4546" t="s">
        <v>11185</v>
      </c>
      <c r="C4546" t="s">
        <v>6537</v>
      </c>
    </row>
    <row r="4547" spans="1:3" x14ac:dyDescent="0.2">
      <c r="A4547">
        <v>4546</v>
      </c>
      <c r="B4547" t="s">
        <v>11186</v>
      </c>
      <c r="C4547" t="s">
        <v>6537</v>
      </c>
    </row>
    <row r="4548" spans="1:3" x14ac:dyDescent="0.2">
      <c r="A4548">
        <v>4547</v>
      </c>
      <c r="B4548" t="s">
        <v>11187</v>
      </c>
      <c r="C4548" t="s">
        <v>6537</v>
      </c>
    </row>
    <row r="4549" spans="1:3" x14ac:dyDescent="0.2">
      <c r="A4549">
        <v>4548</v>
      </c>
      <c r="B4549" t="s">
        <v>11188</v>
      </c>
      <c r="C4549" t="s">
        <v>6537</v>
      </c>
    </row>
    <row r="4550" spans="1:3" x14ac:dyDescent="0.2">
      <c r="A4550">
        <v>4549</v>
      </c>
      <c r="B4550" t="s">
        <v>11189</v>
      </c>
      <c r="C4550" t="s">
        <v>6537</v>
      </c>
    </row>
    <row r="4551" spans="1:3" x14ac:dyDescent="0.2">
      <c r="A4551">
        <v>4550</v>
      </c>
      <c r="B4551" t="s">
        <v>11190</v>
      </c>
      <c r="C4551" t="s">
        <v>6537</v>
      </c>
    </row>
    <row r="4552" spans="1:3" x14ac:dyDescent="0.2">
      <c r="A4552">
        <v>4551</v>
      </c>
      <c r="B4552" t="s">
        <v>11191</v>
      </c>
      <c r="C4552" t="s">
        <v>6537</v>
      </c>
    </row>
    <row r="4553" spans="1:3" x14ac:dyDescent="0.2">
      <c r="A4553">
        <v>4552</v>
      </c>
      <c r="B4553" t="s">
        <v>11192</v>
      </c>
      <c r="C4553" t="s">
        <v>6537</v>
      </c>
    </row>
    <row r="4554" spans="1:3" x14ac:dyDescent="0.2">
      <c r="A4554">
        <v>4553</v>
      </c>
      <c r="B4554" t="s">
        <v>11193</v>
      </c>
      <c r="C4554" t="s">
        <v>6537</v>
      </c>
    </row>
    <row r="4555" spans="1:3" x14ac:dyDescent="0.2">
      <c r="A4555">
        <v>4554</v>
      </c>
      <c r="B4555" t="s">
        <v>11194</v>
      </c>
      <c r="C4555" t="s">
        <v>6537</v>
      </c>
    </row>
    <row r="4556" spans="1:3" x14ac:dyDescent="0.2">
      <c r="A4556">
        <v>4555</v>
      </c>
      <c r="B4556" t="s">
        <v>11195</v>
      </c>
      <c r="C4556" t="s">
        <v>6537</v>
      </c>
    </row>
    <row r="4557" spans="1:3" x14ac:dyDescent="0.2">
      <c r="A4557">
        <v>4556</v>
      </c>
      <c r="B4557" t="s">
        <v>11196</v>
      </c>
      <c r="C4557" t="s">
        <v>6537</v>
      </c>
    </row>
    <row r="4558" spans="1:3" x14ac:dyDescent="0.2">
      <c r="A4558">
        <v>4557</v>
      </c>
      <c r="B4558" t="s">
        <v>11197</v>
      </c>
      <c r="C4558" t="s">
        <v>6537</v>
      </c>
    </row>
    <row r="4559" spans="1:3" x14ac:dyDescent="0.2">
      <c r="A4559">
        <v>4558</v>
      </c>
      <c r="B4559" t="s">
        <v>11198</v>
      </c>
      <c r="C4559" t="s">
        <v>6537</v>
      </c>
    </row>
    <row r="4560" spans="1:3" x14ac:dyDescent="0.2">
      <c r="A4560">
        <v>4559</v>
      </c>
      <c r="B4560" t="s">
        <v>11199</v>
      </c>
      <c r="C4560" t="s">
        <v>6922</v>
      </c>
    </row>
    <row r="4561" spans="1:3" x14ac:dyDescent="0.2">
      <c r="A4561">
        <v>4560</v>
      </c>
      <c r="B4561" t="s">
        <v>11200</v>
      </c>
      <c r="C4561" t="s">
        <v>6537</v>
      </c>
    </row>
    <row r="4562" spans="1:3" x14ac:dyDescent="0.2">
      <c r="A4562">
        <v>4561</v>
      </c>
      <c r="B4562" t="s">
        <v>11201</v>
      </c>
      <c r="C4562" t="s">
        <v>6537</v>
      </c>
    </row>
    <row r="4563" spans="1:3" x14ac:dyDescent="0.2">
      <c r="A4563">
        <v>4562</v>
      </c>
      <c r="B4563" t="s">
        <v>11202</v>
      </c>
      <c r="C4563" t="s">
        <v>6537</v>
      </c>
    </row>
    <row r="4564" spans="1:3" x14ac:dyDescent="0.2">
      <c r="A4564">
        <v>4563</v>
      </c>
      <c r="B4564" t="s">
        <v>11203</v>
      </c>
      <c r="C4564" t="s">
        <v>6537</v>
      </c>
    </row>
    <row r="4565" spans="1:3" x14ac:dyDescent="0.2">
      <c r="A4565">
        <v>4564</v>
      </c>
      <c r="B4565" t="s">
        <v>11204</v>
      </c>
      <c r="C4565" t="s">
        <v>11205</v>
      </c>
    </row>
    <row r="4566" spans="1:3" x14ac:dyDescent="0.2">
      <c r="A4566">
        <v>4565</v>
      </c>
      <c r="B4566" t="s">
        <v>11206</v>
      </c>
      <c r="C4566" t="s">
        <v>6537</v>
      </c>
    </row>
    <row r="4567" spans="1:3" x14ac:dyDescent="0.2">
      <c r="A4567">
        <v>4566</v>
      </c>
      <c r="B4567" t="s">
        <v>11207</v>
      </c>
      <c r="C4567" t="s">
        <v>6537</v>
      </c>
    </row>
    <row r="4568" spans="1:3" x14ac:dyDescent="0.2">
      <c r="A4568">
        <v>4567</v>
      </c>
      <c r="B4568" t="s">
        <v>11208</v>
      </c>
      <c r="C4568" t="s">
        <v>6537</v>
      </c>
    </row>
    <row r="4569" spans="1:3" x14ac:dyDescent="0.2">
      <c r="A4569">
        <v>4568</v>
      </c>
      <c r="B4569" t="s">
        <v>11209</v>
      </c>
      <c r="C4569" t="s">
        <v>6537</v>
      </c>
    </row>
    <row r="4570" spans="1:3" x14ac:dyDescent="0.2">
      <c r="A4570">
        <v>4569</v>
      </c>
      <c r="B4570" t="s">
        <v>11210</v>
      </c>
      <c r="C4570" t="s">
        <v>6537</v>
      </c>
    </row>
    <row r="4571" spans="1:3" x14ac:dyDescent="0.2">
      <c r="A4571">
        <v>4570</v>
      </c>
      <c r="B4571" t="s">
        <v>11211</v>
      </c>
      <c r="C4571" t="s">
        <v>6537</v>
      </c>
    </row>
    <row r="4572" spans="1:3" x14ac:dyDescent="0.2">
      <c r="A4572">
        <v>4571</v>
      </c>
      <c r="B4572" t="s">
        <v>11212</v>
      </c>
      <c r="C4572" t="s">
        <v>6537</v>
      </c>
    </row>
    <row r="4573" spans="1:3" x14ac:dyDescent="0.2">
      <c r="A4573">
        <v>4572</v>
      </c>
      <c r="B4573" t="s">
        <v>11213</v>
      </c>
      <c r="C4573" t="s">
        <v>6537</v>
      </c>
    </row>
    <row r="4574" spans="1:3" x14ac:dyDescent="0.2">
      <c r="A4574">
        <v>4573</v>
      </c>
      <c r="B4574" t="s">
        <v>11214</v>
      </c>
      <c r="C4574" t="s">
        <v>6537</v>
      </c>
    </row>
    <row r="4575" spans="1:3" x14ac:dyDescent="0.2">
      <c r="A4575">
        <v>4574</v>
      </c>
      <c r="B4575" t="s">
        <v>11215</v>
      </c>
      <c r="C4575" t="s">
        <v>11216</v>
      </c>
    </row>
    <row r="4576" spans="1:3" x14ac:dyDescent="0.2">
      <c r="A4576">
        <v>4575</v>
      </c>
      <c r="B4576" t="s">
        <v>11215</v>
      </c>
      <c r="C4576" t="s">
        <v>9318</v>
      </c>
    </row>
    <row r="4577" spans="1:3" x14ac:dyDescent="0.2">
      <c r="A4577">
        <v>4576</v>
      </c>
      <c r="B4577" t="s">
        <v>11215</v>
      </c>
      <c r="C4577" t="s">
        <v>10589</v>
      </c>
    </row>
    <row r="4578" spans="1:3" x14ac:dyDescent="0.2">
      <c r="A4578">
        <v>4577</v>
      </c>
      <c r="B4578" t="s">
        <v>11215</v>
      </c>
      <c r="C4578" t="s">
        <v>9323</v>
      </c>
    </row>
    <row r="4579" spans="1:3" x14ac:dyDescent="0.2">
      <c r="A4579">
        <v>4578</v>
      </c>
      <c r="B4579" t="s">
        <v>11217</v>
      </c>
      <c r="C4579" t="s">
        <v>6537</v>
      </c>
    </row>
    <row r="4580" spans="1:3" x14ac:dyDescent="0.2">
      <c r="A4580">
        <v>4579</v>
      </c>
      <c r="B4580" t="s">
        <v>11218</v>
      </c>
      <c r="C4580" t="s">
        <v>6537</v>
      </c>
    </row>
    <row r="4581" spans="1:3" x14ac:dyDescent="0.2">
      <c r="A4581">
        <v>4580</v>
      </c>
      <c r="B4581" t="s">
        <v>11219</v>
      </c>
      <c r="C4581" t="s">
        <v>6537</v>
      </c>
    </row>
    <row r="4582" spans="1:3" x14ac:dyDescent="0.2">
      <c r="A4582">
        <v>4581</v>
      </c>
      <c r="B4582" t="s">
        <v>11220</v>
      </c>
      <c r="C4582" t="s">
        <v>6537</v>
      </c>
    </row>
    <row r="4583" spans="1:3" x14ac:dyDescent="0.2">
      <c r="A4583">
        <v>4582</v>
      </c>
      <c r="B4583" t="s">
        <v>11221</v>
      </c>
      <c r="C4583" t="s">
        <v>6537</v>
      </c>
    </row>
    <row r="4584" spans="1:3" x14ac:dyDescent="0.2">
      <c r="A4584">
        <v>4583</v>
      </c>
      <c r="B4584" t="s">
        <v>11222</v>
      </c>
      <c r="C4584" t="s">
        <v>6537</v>
      </c>
    </row>
    <row r="4585" spans="1:3" x14ac:dyDescent="0.2">
      <c r="A4585">
        <v>4584</v>
      </c>
      <c r="B4585" t="s">
        <v>11223</v>
      </c>
      <c r="C4585" t="s">
        <v>6537</v>
      </c>
    </row>
    <row r="4586" spans="1:3" x14ac:dyDescent="0.2">
      <c r="A4586">
        <v>4585</v>
      </c>
      <c r="B4586" t="s">
        <v>11224</v>
      </c>
      <c r="C4586" t="s">
        <v>6537</v>
      </c>
    </row>
    <row r="4587" spans="1:3" x14ac:dyDescent="0.2">
      <c r="A4587">
        <v>4586</v>
      </c>
      <c r="B4587" t="s">
        <v>11225</v>
      </c>
      <c r="C4587" t="s">
        <v>6537</v>
      </c>
    </row>
    <row r="4588" spans="1:3" x14ac:dyDescent="0.2">
      <c r="A4588">
        <v>4587</v>
      </c>
      <c r="B4588" t="s">
        <v>11226</v>
      </c>
      <c r="C4588" t="s">
        <v>11227</v>
      </c>
    </row>
    <row r="4589" spans="1:3" x14ac:dyDescent="0.2">
      <c r="A4589">
        <v>4588</v>
      </c>
      <c r="B4589" t="s">
        <v>11228</v>
      </c>
      <c r="C4589" t="s">
        <v>6537</v>
      </c>
    </row>
    <row r="4590" spans="1:3" x14ac:dyDescent="0.2">
      <c r="A4590">
        <v>4589</v>
      </c>
      <c r="B4590" t="s">
        <v>11229</v>
      </c>
      <c r="C4590" t="s">
        <v>6537</v>
      </c>
    </row>
    <row r="4591" spans="1:3" x14ac:dyDescent="0.2">
      <c r="A4591">
        <v>4590</v>
      </c>
      <c r="B4591" t="s">
        <v>11230</v>
      </c>
      <c r="C4591" t="s">
        <v>6537</v>
      </c>
    </row>
    <row r="4592" spans="1:3" x14ac:dyDescent="0.2">
      <c r="A4592">
        <v>4591</v>
      </c>
      <c r="B4592" t="s">
        <v>11231</v>
      </c>
      <c r="C4592" t="s">
        <v>6537</v>
      </c>
    </row>
    <row r="4593" spans="1:3" x14ac:dyDescent="0.2">
      <c r="A4593">
        <v>4592</v>
      </c>
      <c r="B4593" t="s">
        <v>11231</v>
      </c>
      <c r="C4593" t="s">
        <v>11232</v>
      </c>
    </row>
    <row r="4594" spans="1:3" x14ac:dyDescent="0.2">
      <c r="A4594">
        <v>4593</v>
      </c>
      <c r="B4594" t="s">
        <v>11231</v>
      </c>
      <c r="C4594" t="s">
        <v>11233</v>
      </c>
    </row>
    <row r="4595" spans="1:3" x14ac:dyDescent="0.2">
      <c r="A4595">
        <v>4594</v>
      </c>
      <c r="B4595" t="s">
        <v>11231</v>
      </c>
      <c r="C4595" t="s">
        <v>11234</v>
      </c>
    </row>
    <row r="4596" spans="1:3" x14ac:dyDescent="0.2">
      <c r="A4596">
        <v>4595</v>
      </c>
      <c r="B4596" t="s">
        <v>11235</v>
      </c>
      <c r="C4596" t="s">
        <v>6537</v>
      </c>
    </row>
    <row r="4597" spans="1:3" x14ac:dyDescent="0.2">
      <c r="A4597">
        <v>4596</v>
      </c>
      <c r="B4597" t="s">
        <v>11236</v>
      </c>
      <c r="C4597" t="s">
        <v>6537</v>
      </c>
    </row>
    <row r="4598" spans="1:3" x14ac:dyDescent="0.2">
      <c r="A4598">
        <v>4597</v>
      </c>
      <c r="B4598" t="s">
        <v>11237</v>
      </c>
      <c r="C4598" t="s">
        <v>6537</v>
      </c>
    </row>
    <row r="4599" spans="1:3" x14ac:dyDescent="0.2">
      <c r="A4599">
        <v>4598</v>
      </c>
      <c r="B4599" t="s">
        <v>11238</v>
      </c>
      <c r="C4599" t="s">
        <v>6537</v>
      </c>
    </row>
    <row r="4600" spans="1:3" x14ac:dyDescent="0.2">
      <c r="A4600">
        <v>4599</v>
      </c>
      <c r="B4600" t="s">
        <v>11239</v>
      </c>
      <c r="C4600" t="s">
        <v>6537</v>
      </c>
    </row>
    <row r="4601" spans="1:3" x14ac:dyDescent="0.2">
      <c r="A4601">
        <v>4600</v>
      </c>
      <c r="B4601" t="s">
        <v>11240</v>
      </c>
      <c r="C4601" t="s">
        <v>6537</v>
      </c>
    </row>
    <row r="4602" spans="1:3" x14ac:dyDescent="0.2">
      <c r="A4602">
        <v>4601</v>
      </c>
      <c r="B4602" t="s">
        <v>11241</v>
      </c>
      <c r="C4602" t="s">
        <v>6537</v>
      </c>
    </row>
    <row r="4603" spans="1:3" x14ac:dyDescent="0.2">
      <c r="A4603">
        <v>4602</v>
      </c>
      <c r="B4603" t="s">
        <v>11242</v>
      </c>
      <c r="C4603" t="s">
        <v>6537</v>
      </c>
    </row>
    <row r="4604" spans="1:3" x14ac:dyDescent="0.2">
      <c r="A4604">
        <v>4603</v>
      </c>
      <c r="B4604" t="s">
        <v>11243</v>
      </c>
      <c r="C4604" t="s">
        <v>6537</v>
      </c>
    </row>
    <row r="4605" spans="1:3" x14ac:dyDescent="0.2">
      <c r="A4605">
        <v>4604</v>
      </c>
      <c r="B4605" t="s">
        <v>11244</v>
      </c>
      <c r="C4605" t="s">
        <v>6537</v>
      </c>
    </row>
    <row r="4606" spans="1:3" x14ac:dyDescent="0.2">
      <c r="A4606">
        <v>4605</v>
      </c>
      <c r="B4606" t="s">
        <v>11245</v>
      </c>
      <c r="C4606" t="s">
        <v>6537</v>
      </c>
    </row>
    <row r="4607" spans="1:3" x14ac:dyDescent="0.2">
      <c r="A4607">
        <v>4606</v>
      </c>
      <c r="B4607" t="s">
        <v>11246</v>
      </c>
      <c r="C4607" t="s">
        <v>6537</v>
      </c>
    </row>
    <row r="4608" spans="1:3" x14ac:dyDescent="0.2">
      <c r="A4608">
        <v>4607</v>
      </c>
      <c r="B4608" t="s">
        <v>11247</v>
      </c>
      <c r="C4608" t="s">
        <v>6537</v>
      </c>
    </row>
    <row r="4609" spans="1:3" x14ac:dyDescent="0.2">
      <c r="A4609">
        <v>4608</v>
      </c>
      <c r="B4609" t="s">
        <v>11248</v>
      </c>
      <c r="C4609" t="s">
        <v>6537</v>
      </c>
    </row>
    <row r="4610" spans="1:3" x14ac:dyDescent="0.2">
      <c r="A4610">
        <v>4609</v>
      </c>
      <c r="B4610" t="s">
        <v>11249</v>
      </c>
      <c r="C4610" t="s">
        <v>6537</v>
      </c>
    </row>
    <row r="4611" spans="1:3" x14ac:dyDescent="0.2">
      <c r="A4611">
        <v>4610</v>
      </c>
      <c r="B4611" t="s">
        <v>11250</v>
      </c>
      <c r="C4611" t="s">
        <v>6537</v>
      </c>
    </row>
    <row r="4612" spans="1:3" x14ac:dyDescent="0.2">
      <c r="A4612">
        <v>4611</v>
      </c>
      <c r="B4612" t="s">
        <v>11251</v>
      </c>
      <c r="C4612" t="s">
        <v>6537</v>
      </c>
    </row>
    <row r="4613" spans="1:3" x14ac:dyDescent="0.2">
      <c r="A4613">
        <v>4612</v>
      </c>
      <c r="B4613" t="s">
        <v>11251</v>
      </c>
      <c r="C4613" t="s">
        <v>11252</v>
      </c>
    </row>
    <row r="4614" spans="1:3" x14ac:dyDescent="0.2">
      <c r="A4614">
        <v>4613</v>
      </c>
      <c r="B4614" t="s">
        <v>11251</v>
      </c>
      <c r="C4614" t="s">
        <v>11253</v>
      </c>
    </row>
    <row r="4615" spans="1:3" x14ac:dyDescent="0.2">
      <c r="A4615">
        <v>4614</v>
      </c>
      <c r="B4615" t="s">
        <v>11254</v>
      </c>
      <c r="C4615" t="s">
        <v>6537</v>
      </c>
    </row>
    <row r="4616" spans="1:3" x14ac:dyDescent="0.2">
      <c r="A4616">
        <v>4615</v>
      </c>
      <c r="B4616" t="s">
        <v>11255</v>
      </c>
      <c r="C4616" t="s">
        <v>6537</v>
      </c>
    </row>
    <row r="4617" spans="1:3" x14ac:dyDescent="0.2">
      <c r="A4617">
        <v>4616</v>
      </c>
      <c r="B4617" t="s">
        <v>11256</v>
      </c>
      <c r="C4617" t="s">
        <v>6537</v>
      </c>
    </row>
    <row r="4618" spans="1:3" x14ac:dyDescent="0.2">
      <c r="A4618">
        <v>4617</v>
      </c>
      <c r="B4618" t="s">
        <v>11257</v>
      </c>
      <c r="C4618" t="s">
        <v>6537</v>
      </c>
    </row>
    <row r="4619" spans="1:3" x14ac:dyDescent="0.2">
      <c r="A4619">
        <v>4618</v>
      </c>
      <c r="B4619" t="s">
        <v>11258</v>
      </c>
      <c r="C4619" t="s">
        <v>6537</v>
      </c>
    </row>
    <row r="4620" spans="1:3" x14ac:dyDescent="0.2">
      <c r="A4620">
        <v>4619</v>
      </c>
      <c r="B4620" t="s">
        <v>11259</v>
      </c>
      <c r="C4620" t="s">
        <v>6537</v>
      </c>
    </row>
    <row r="4621" spans="1:3" x14ac:dyDescent="0.2">
      <c r="A4621">
        <v>4620</v>
      </c>
      <c r="B4621" t="s">
        <v>11260</v>
      </c>
      <c r="C4621" t="s">
        <v>6537</v>
      </c>
    </row>
    <row r="4622" spans="1:3" x14ac:dyDescent="0.2">
      <c r="A4622">
        <v>4621</v>
      </c>
      <c r="B4622" t="s">
        <v>11261</v>
      </c>
      <c r="C4622" t="s">
        <v>6537</v>
      </c>
    </row>
    <row r="4623" spans="1:3" x14ac:dyDescent="0.2">
      <c r="A4623">
        <v>4622</v>
      </c>
      <c r="B4623" t="s">
        <v>11262</v>
      </c>
      <c r="C4623" t="s">
        <v>6537</v>
      </c>
    </row>
    <row r="4624" spans="1:3" x14ac:dyDescent="0.2">
      <c r="A4624">
        <v>4623</v>
      </c>
      <c r="B4624" t="s">
        <v>11263</v>
      </c>
      <c r="C4624" t="s">
        <v>6537</v>
      </c>
    </row>
    <row r="4625" spans="1:3" x14ac:dyDescent="0.2">
      <c r="A4625">
        <v>4624</v>
      </c>
      <c r="B4625" t="s">
        <v>11264</v>
      </c>
      <c r="C4625" t="s">
        <v>11265</v>
      </c>
    </row>
    <row r="4626" spans="1:3" x14ac:dyDescent="0.2">
      <c r="A4626">
        <v>4625</v>
      </c>
      <c r="B4626" t="s">
        <v>11264</v>
      </c>
      <c r="C4626" t="s">
        <v>11266</v>
      </c>
    </row>
    <row r="4627" spans="1:3" x14ac:dyDescent="0.2">
      <c r="A4627">
        <v>4626</v>
      </c>
      <c r="B4627" t="s">
        <v>11267</v>
      </c>
      <c r="C4627" t="s">
        <v>6537</v>
      </c>
    </row>
    <row r="4628" spans="1:3" x14ac:dyDescent="0.2">
      <c r="A4628">
        <v>4627</v>
      </c>
      <c r="B4628" t="s">
        <v>11268</v>
      </c>
      <c r="C4628" t="s">
        <v>6537</v>
      </c>
    </row>
    <row r="4629" spans="1:3" x14ac:dyDescent="0.2">
      <c r="A4629">
        <v>4628</v>
      </c>
      <c r="B4629" t="s">
        <v>11269</v>
      </c>
      <c r="C4629" t="s">
        <v>6537</v>
      </c>
    </row>
    <row r="4630" spans="1:3" x14ac:dyDescent="0.2">
      <c r="A4630">
        <v>4629</v>
      </c>
      <c r="B4630" t="s">
        <v>11270</v>
      </c>
      <c r="C4630" t="s">
        <v>6537</v>
      </c>
    </row>
    <row r="4631" spans="1:3" x14ac:dyDescent="0.2">
      <c r="A4631">
        <v>4630</v>
      </c>
      <c r="B4631" t="s">
        <v>11271</v>
      </c>
      <c r="C4631" t="s">
        <v>6537</v>
      </c>
    </row>
    <row r="4632" spans="1:3" x14ac:dyDescent="0.2">
      <c r="A4632">
        <v>4631</v>
      </c>
      <c r="B4632" t="s">
        <v>11272</v>
      </c>
      <c r="C4632" t="s">
        <v>6537</v>
      </c>
    </row>
    <row r="4633" spans="1:3" x14ac:dyDescent="0.2">
      <c r="A4633">
        <v>4632</v>
      </c>
      <c r="B4633" t="s">
        <v>11273</v>
      </c>
      <c r="C4633" t="s">
        <v>6537</v>
      </c>
    </row>
    <row r="4634" spans="1:3" x14ac:dyDescent="0.2">
      <c r="A4634">
        <v>4633</v>
      </c>
      <c r="B4634" t="s">
        <v>11274</v>
      </c>
      <c r="C4634" t="s">
        <v>6537</v>
      </c>
    </row>
    <row r="4635" spans="1:3" x14ac:dyDescent="0.2">
      <c r="A4635">
        <v>4634</v>
      </c>
      <c r="B4635" t="s">
        <v>11275</v>
      </c>
      <c r="C4635" t="s">
        <v>6537</v>
      </c>
    </row>
    <row r="4636" spans="1:3" x14ac:dyDescent="0.2">
      <c r="A4636">
        <v>4635</v>
      </c>
      <c r="B4636" t="s">
        <v>11276</v>
      </c>
      <c r="C4636" t="s">
        <v>6537</v>
      </c>
    </row>
    <row r="4637" spans="1:3" x14ac:dyDescent="0.2">
      <c r="A4637">
        <v>4636</v>
      </c>
      <c r="B4637" t="s">
        <v>11277</v>
      </c>
      <c r="C4637" t="s">
        <v>11278</v>
      </c>
    </row>
    <row r="4638" spans="1:3" x14ac:dyDescent="0.2">
      <c r="A4638">
        <v>4637</v>
      </c>
      <c r="B4638" t="s">
        <v>11277</v>
      </c>
      <c r="C4638" t="s">
        <v>11279</v>
      </c>
    </row>
    <row r="4639" spans="1:3" x14ac:dyDescent="0.2">
      <c r="A4639">
        <v>4638</v>
      </c>
      <c r="B4639" t="s">
        <v>11277</v>
      </c>
      <c r="C4639" t="s">
        <v>11280</v>
      </c>
    </row>
    <row r="4640" spans="1:3" x14ac:dyDescent="0.2">
      <c r="A4640">
        <v>4639</v>
      </c>
      <c r="B4640" t="s">
        <v>11281</v>
      </c>
      <c r="C4640" t="s">
        <v>6537</v>
      </c>
    </row>
    <row r="4641" spans="1:3" x14ac:dyDescent="0.2">
      <c r="A4641">
        <v>4640</v>
      </c>
      <c r="B4641" t="s">
        <v>11282</v>
      </c>
      <c r="C4641" t="s">
        <v>6537</v>
      </c>
    </row>
    <row r="4642" spans="1:3" x14ac:dyDescent="0.2">
      <c r="A4642">
        <v>4641</v>
      </c>
      <c r="B4642" t="s">
        <v>11283</v>
      </c>
      <c r="C4642" t="s">
        <v>6537</v>
      </c>
    </row>
    <row r="4643" spans="1:3" x14ac:dyDescent="0.2">
      <c r="A4643">
        <v>4642</v>
      </c>
      <c r="B4643" t="s">
        <v>11284</v>
      </c>
      <c r="C4643" t="s">
        <v>6537</v>
      </c>
    </row>
    <row r="4644" spans="1:3" x14ac:dyDescent="0.2">
      <c r="A4644">
        <v>4643</v>
      </c>
      <c r="B4644" t="s">
        <v>11285</v>
      </c>
      <c r="C4644" t="s">
        <v>6537</v>
      </c>
    </row>
    <row r="4645" spans="1:3" x14ac:dyDescent="0.2">
      <c r="A4645">
        <v>4644</v>
      </c>
      <c r="B4645" t="s">
        <v>11286</v>
      </c>
      <c r="C4645" t="s">
        <v>6537</v>
      </c>
    </row>
    <row r="4646" spans="1:3" x14ac:dyDescent="0.2">
      <c r="A4646">
        <v>4645</v>
      </c>
      <c r="B4646" t="s">
        <v>11287</v>
      </c>
      <c r="C4646" t="s">
        <v>6537</v>
      </c>
    </row>
    <row r="4647" spans="1:3" x14ac:dyDescent="0.2">
      <c r="A4647">
        <v>4646</v>
      </c>
      <c r="B4647" t="s">
        <v>11288</v>
      </c>
      <c r="C4647" t="s">
        <v>6537</v>
      </c>
    </row>
    <row r="4648" spans="1:3" x14ac:dyDescent="0.2">
      <c r="A4648">
        <v>4647</v>
      </c>
      <c r="B4648" t="s">
        <v>11289</v>
      </c>
      <c r="C4648" t="s">
        <v>6537</v>
      </c>
    </row>
    <row r="4649" spans="1:3" x14ac:dyDescent="0.2">
      <c r="A4649">
        <v>4648</v>
      </c>
      <c r="B4649" t="s">
        <v>11290</v>
      </c>
      <c r="C4649" t="s">
        <v>6537</v>
      </c>
    </row>
    <row r="4650" spans="1:3" x14ac:dyDescent="0.2">
      <c r="A4650">
        <v>4649</v>
      </c>
      <c r="B4650" t="s">
        <v>11291</v>
      </c>
      <c r="C4650" t="s">
        <v>6537</v>
      </c>
    </row>
    <row r="4651" spans="1:3" x14ac:dyDescent="0.2">
      <c r="A4651">
        <v>4650</v>
      </c>
      <c r="B4651" t="s">
        <v>11292</v>
      </c>
      <c r="C4651" t="s">
        <v>6537</v>
      </c>
    </row>
    <row r="4652" spans="1:3" x14ac:dyDescent="0.2">
      <c r="A4652">
        <v>4651</v>
      </c>
      <c r="B4652" t="s">
        <v>11293</v>
      </c>
      <c r="C4652" t="s">
        <v>6537</v>
      </c>
    </row>
    <row r="4653" spans="1:3" x14ac:dyDescent="0.2">
      <c r="A4653">
        <v>4652</v>
      </c>
      <c r="B4653" t="s">
        <v>11294</v>
      </c>
      <c r="C4653" t="s">
        <v>6537</v>
      </c>
    </row>
    <row r="4654" spans="1:3" x14ac:dyDescent="0.2">
      <c r="A4654">
        <v>4653</v>
      </c>
      <c r="B4654" t="s">
        <v>11295</v>
      </c>
      <c r="C4654" t="s">
        <v>6537</v>
      </c>
    </row>
    <row r="4655" spans="1:3" x14ac:dyDescent="0.2">
      <c r="A4655">
        <v>4654</v>
      </c>
      <c r="B4655" t="s">
        <v>11296</v>
      </c>
      <c r="C4655" t="s">
        <v>6537</v>
      </c>
    </row>
    <row r="4656" spans="1:3" x14ac:dyDescent="0.2">
      <c r="A4656">
        <v>4655</v>
      </c>
      <c r="B4656" t="s">
        <v>11297</v>
      </c>
      <c r="C4656" t="s">
        <v>6537</v>
      </c>
    </row>
    <row r="4657" spans="1:3" x14ac:dyDescent="0.2">
      <c r="A4657">
        <v>4656</v>
      </c>
      <c r="B4657" t="s">
        <v>11298</v>
      </c>
      <c r="C4657" t="s">
        <v>6537</v>
      </c>
    </row>
    <row r="4658" spans="1:3" x14ac:dyDescent="0.2">
      <c r="A4658">
        <v>4657</v>
      </c>
      <c r="B4658" t="s">
        <v>11299</v>
      </c>
      <c r="C4658" t="s">
        <v>6537</v>
      </c>
    </row>
    <row r="4659" spans="1:3" x14ac:dyDescent="0.2">
      <c r="A4659">
        <v>4658</v>
      </c>
      <c r="B4659" t="s">
        <v>11300</v>
      </c>
      <c r="C4659" t="s">
        <v>6537</v>
      </c>
    </row>
    <row r="4660" spans="1:3" x14ac:dyDescent="0.2">
      <c r="A4660">
        <v>4659</v>
      </c>
      <c r="B4660" t="s">
        <v>11301</v>
      </c>
      <c r="C4660" t="s">
        <v>6537</v>
      </c>
    </row>
    <row r="4661" spans="1:3" x14ac:dyDescent="0.2">
      <c r="A4661">
        <v>4660</v>
      </c>
      <c r="B4661" t="s">
        <v>11302</v>
      </c>
      <c r="C4661" t="s">
        <v>6537</v>
      </c>
    </row>
    <row r="4662" spans="1:3" x14ac:dyDescent="0.2">
      <c r="A4662">
        <v>4661</v>
      </c>
      <c r="B4662" t="s">
        <v>11303</v>
      </c>
      <c r="C4662" t="s">
        <v>6537</v>
      </c>
    </row>
    <row r="4663" spans="1:3" x14ac:dyDescent="0.2">
      <c r="A4663">
        <v>4662</v>
      </c>
      <c r="B4663" t="s">
        <v>11304</v>
      </c>
      <c r="C4663" t="s">
        <v>6537</v>
      </c>
    </row>
    <row r="4664" spans="1:3" x14ac:dyDescent="0.2">
      <c r="A4664">
        <v>4663</v>
      </c>
      <c r="B4664" t="s">
        <v>11305</v>
      </c>
      <c r="C4664" t="s">
        <v>6537</v>
      </c>
    </row>
    <row r="4665" spans="1:3" x14ac:dyDescent="0.2">
      <c r="A4665">
        <v>4664</v>
      </c>
      <c r="B4665" t="s">
        <v>11306</v>
      </c>
      <c r="C4665" t="s">
        <v>6537</v>
      </c>
    </row>
    <row r="4666" spans="1:3" x14ac:dyDescent="0.2">
      <c r="A4666">
        <v>4665</v>
      </c>
      <c r="B4666" t="s">
        <v>11307</v>
      </c>
      <c r="C4666" t="s">
        <v>6537</v>
      </c>
    </row>
    <row r="4667" spans="1:3" x14ac:dyDescent="0.2">
      <c r="A4667">
        <v>4666</v>
      </c>
      <c r="B4667" t="s">
        <v>11308</v>
      </c>
      <c r="C4667" t="s">
        <v>6961</v>
      </c>
    </row>
    <row r="4668" spans="1:3" x14ac:dyDescent="0.2">
      <c r="A4668">
        <v>4667</v>
      </c>
      <c r="B4668" t="s">
        <v>11309</v>
      </c>
      <c r="C4668" t="s">
        <v>6537</v>
      </c>
    </row>
    <row r="4669" spans="1:3" x14ac:dyDescent="0.2">
      <c r="A4669">
        <v>4668</v>
      </c>
      <c r="B4669" t="s">
        <v>11310</v>
      </c>
      <c r="C4669" t="s">
        <v>6537</v>
      </c>
    </row>
    <row r="4670" spans="1:3" x14ac:dyDescent="0.2">
      <c r="A4670">
        <v>4669</v>
      </c>
      <c r="B4670" t="s">
        <v>11311</v>
      </c>
      <c r="C4670" t="s">
        <v>6537</v>
      </c>
    </row>
    <row r="4671" spans="1:3" x14ac:dyDescent="0.2">
      <c r="A4671">
        <v>4670</v>
      </c>
      <c r="B4671" t="s">
        <v>11312</v>
      </c>
      <c r="C4671" t="s">
        <v>11313</v>
      </c>
    </row>
    <row r="4672" spans="1:3" x14ac:dyDescent="0.2">
      <c r="A4672">
        <v>4671</v>
      </c>
      <c r="B4672" t="s">
        <v>11312</v>
      </c>
      <c r="C4672" t="s">
        <v>11314</v>
      </c>
    </row>
    <row r="4673" spans="1:3" x14ac:dyDescent="0.2">
      <c r="A4673">
        <v>4672</v>
      </c>
      <c r="B4673" t="s">
        <v>11312</v>
      </c>
      <c r="C4673" t="s">
        <v>11315</v>
      </c>
    </row>
    <row r="4674" spans="1:3" x14ac:dyDescent="0.2">
      <c r="A4674">
        <v>4673</v>
      </c>
      <c r="B4674" t="s">
        <v>11316</v>
      </c>
      <c r="C4674" t="s">
        <v>7440</v>
      </c>
    </row>
    <row r="4675" spans="1:3" x14ac:dyDescent="0.2">
      <c r="A4675">
        <v>4674</v>
      </c>
      <c r="B4675" t="s">
        <v>11316</v>
      </c>
      <c r="C4675" t="s">
        <v>11317</v>
      </c>
    </row>
    <row r="4676" spans="1:3" x14ac:dyDescent="0.2">
      <c r="A4676">
        <v>4675</v>
      </c>
      <c r="B4676" t="s">
        <v>11316</v>
      </c>
      <c r="C4676" t="s">
        <v>11318</v>
      </c>
    </row>
    <row r="4677" spans="1:3" x14ac:dyDescent="0.2">
      <c r="A4677">
        <v>4676</v>
      </c>
      <c r="B4677" t="s">
        <v>11316</v>
      </c>
      <c r="C4677" t="s">
        <v>11319</v>
      </c>
    </row>
    <row r="4678" spans="1:3" x14ac:dyDescent="0.2">
      <c r="A4678">
        <v>4677</v>
      </c>
      <c r="B4678" t="s">
        <v>11316</v>
      </c>
      <c r="C4678" t="s">
        <v>11320</v>
      </c>
    </row>
    <row r="4679" spans="1:3" x14ac:dyDescent="0.2">
      <c r="A4679">
        <v>4678</v>
      </c>
      <c r="B4679" t="s">
        <v>11316</v>
      </c>
      <c r="C4679" t="s">
        <v>11321</v>
      </c>
    </row>
    <row r="4680" spans="1:3" x14ac:dyDescent="0.2">
      <c r="A4680">
        <v>4679</v>
      </c>
      <c r="B4680" t="s">
        <v>11316</v>
      </c>
      <c r="C4680" t="s">
        <v>11322</v>
      </c>
    </row>
    <row r="4681" spans="1:3" x14ac:dyDescent="0.2">
      <c r="A4681">
        <v>4680</v>
      </c>
      <c r="B4681" t="s">
        <v>11316</v>
      </c>
      <c r="C4681" t="s">
        <v>7441</v>
      </c>
    </row>
    <row r="4682" spans="1:3" x14ac:dyDescent="0.2">
      <c r="A4682">
        <v>4681</v>
      </c>
      <c r="B4682" t="s">
        <v>11316</v>
      </c>
      <c r="C4682" t="s">
        <v>7442</v>
      </c>
    </row>
    <row r="4683" spans="1:3" x14ac:dyDescent="0.2">
      <c r="A4683">
        <v>4682</v>
      </c>
      <c r="B4683" t="s">
        <v>11316</v>
      </c>
      <c r="C4683" t="s">
        <v>7443</v>
      </c>
    </row>
    <row r="4684" spans="1:3" x14ac:dyDescent="0.2">
      <c r="A4684">
        <v>4683</v>
      </c>
      <c r="B4684" t="s">
        <v>11316</v>
      </c>
      <c r="C4684" t="s">
        <v>11323</v>
      </c>
    </row>
    <row r="4685" spans="1:3" x14ac:dyDescent="0.2">
      <c r="A4685">
        <v>4684</v>
      </c>
      <c r="B4685" t="s">
        <v>11324</v>
      </c>
      <c r="C4685" t="s">
        <v>6537</v>
      </c>
    </row>
    <row r="4686" spans="1:3" x14ac:dyDescent="0.2">
      <c r="A4686">
        <v>4685</v>
      </c>
      <c r="B4686" t="s">
        <v>11325</v>
      </c>
      <c r="C4686" t="s">
        <v>6537</v>
      </c>
    </row>
    <row r="4687" spans="1:3" x14ac:dyDescent="0.2">
      <c r="A4687">
        <v>4686</v>
      </c>
      <c r="B4687" t="s">
        <v>11326</v>
      </c>
      <c r="C4687" t="s">
        <v>6537</v>
      </c>
    </row>
    <row r="4688" spans="1:3" x14ac:dyDescent="0.2">
      <c r="A4688">
        <v>4687</v>
      </c>
      <c r="B4688" t="s">
        <v>11327</v>
      </c>
      <c r="C4688" t="s">
        <v>6537</v>
      </c>
    </row>
    <row r="4689" spans="1:3" x14ac:dyDescent="0.2">
      <c r="A4689">
        <v>4688</v>
      </c>
      <c r="B4689" t="s">
        <v>11328</v>
      </c>
      <c r="C4689" t="s">
        <v>6537</v>
      </c>
    </row>
    <row r="4690" spans="1:3" x14ac:dyDescent="0.2">
      <c r="A4690">
        <v>4689</v>
      </c>
      <c r="B4690" t="s">
        <v>11329</v>
      </c>
      <c r="C4690" t="s">
        <v>6537</v>
      </c>
    </row>
    <row r="4691" spans="1:3" x14ac:dyDescent="0.2">
      <c r="A4691">
        <v>4690</v>
      </c>
      <c r="B4691" t="s">
        <v>11330</v>
      </c>
      <c r="C4691" t="s">
        <v>6537</v>
      </c>
    </row>
    <row r="4692" spans="1:3" x14ac:dyDescent="0.2">
      <c r="A4692">
        <v>4691</v>
      </c>
      <c r="B4692" t="s">
        <v>11331</v>
      </c>
      <c r="C4692" t="s">
        <v>6537</v>
      </c>
    </row>
    <row r="4693" spans="1:3" x14ac:dyDescent="0.2">
      <c r="A4693">
        <v>4692</v>
      </c>
      <c r="B4693" t="s">
        <v>11332</v>
      </c>
      <c r="C4693" t="s">
        <v>6537</v>
      </c>
    </row>
    <row r="4694" spans="1:3" x14ac:dyDescent="0.2">
      <c r="A4694">
        <v>4693</v>
      </c>
      <c r="B4694" t="s">
        <v>11333</v>
      </c>
      <c r="C4694" t="s">
        <v>6537</v>
      </c>
    </row>
    <row r="4695" spans="1:3" x14ac:dyDescent="0.2">
      <c r="A4695">
        <v>4694</v>
      </c>
      <c r="B4695" t="s">
        <v>11334</v>
      </c>
      <c r="C4695" t="s">
        <v>6537</v>
      </c>
    </row>
    <row r="4696" spans="1:3" x14ac:dyDescent="0.2">
      <c r="A4696">
        <v>4695</v>
      </c>
      <c r="B4696" t="s">
        <v>11335</v>
      </c>
      <c r="C4696" t="s">
        <v>6537</v>
      </c>
    </row>
    <row r="4697" spans="1:3" x14ac:dyDescent="0.2">
      <c r="A4697">
        <v>4696</v>
      </c>
      <c r="B4697" t="s">
        <v>11336</v>
      </c>
      <c r="C4697" t="s">
        <v>6537</v>
      </c>
    </row>
    <row r="4698" spans="1:3" x14ac:dyDescent="0.2">
      <c r="A4698">
        <v>4697</v>
      </c>
      <c r="B4698" t="s">
        <v>11337</v>
      </c>
      <c r="C4698" t="s">
        <v>6537</v>
      </c>
    </row>
    <row r="4699" spans="1:3" x14ac:dyDescent="0.2">
      <c r="A4699">
        <v>4698</v>
      </c>
      <c r="B4699" t="s">
        <v>11338</v>
      </c>
      <c r="C4699" t="s">
        <v>6537</v>
      </c>
    </row>
    <row r="4700" spans="1:3" x14ac:dyDescent="0.2">
      <c r="A4700">
        <v>4699</v>
      </c>
      <c r="B4700" t="s">
        <v>11339</v>
      </c>
      <c r="C4700" t="s">
        <v>6537</v>
      </c>
    </row>
    <row r="4701" spans="1:3" x14ac:dyDescent="0.2">
      <c r="A4701">
        <v>4700</v>
      </c>
      <c r="B4701" t="s">
        <v>11340</v>
      </c>
      <c r="C4701" t="s">
        <v>6537</v>
      </c>
    </row>
    <row r="4702" spans="1:3" x14ac:dyDescent="0.2">
      <c r="A4702">
        <v>4701</v>
      </c>
      <c r="B4702" t="s">
        <v>11341</v>
      </c>
      <c r="C4702" t="s">
        <v>6537</v>
      </c>
    </row>
    <row r="4703" spans="1:3" x14ac:dyDescent="0.2">
      <c r="A4703">
        <v>4702</v>
      </c>
      <c r="B4703" t="s">
        <v>11342</v>
      </c>
      <c r="C4703" t="s">
        <v>6537</v>
      </c>
    </row>
    <row r="4704" spans="1:3" x14ac:dyDescent="0.2">
      <c r="A4704">
        <v>4703</v>
      </c>
      <c r="B4704" t="s">
        <v>11343</v>
      </c>
      <c r="C4704" t="s">
        <v>6537</v>
      </c>
    </row>
    <row r="4705" spans="1:3" x14ac:dyDescent="0.2">
      <c r="A4705">
        <v>4704</v>
      </c>
      <c r="B4705" t="s">
        <v>11344</v>
      </c>
      <c r="C4705" t="s">
        <v>6537</v>
      </c>
    </row>
    <row r="4706" spans="1:3" x14ac:dyDescent="0.2">
      <c r="A4706">
        <v>4705</v>
      </c>
      <c r="B4706" t="s">
        <v>11345</v>
      </c>
      <c r="C4706" t="s">
        <v>6537</v>
      </c>
    </row>
    <row r="4707" spans="1:3" x14ac:dyDescent="0.2">
      <c r="A4707">
        <v>4706</v>
      </c>
      <c r="B4707" t="s">
        <v>11346</v>
      </c>
      <c r="C4707" t="s">
        <v>6537</v>
      </c>
    </row>
    <row r="4708" spans="1:3" x14ac:dyDescent="0.2">
      <c r="A4708">
        <v>4707</v>
      </c>
      <c r="B4708" t="s">
        <v>11347</v>
      </c>
      <c r="C4708" t="s">
        <v>11348</v>
      </c>
    </row>
    <row r="4709" spans="1:3" x14ac:dyDescent="0.2">
      <c r="A4709">
        <v>4708</v>
      </c>
      <c r="B4709" t="s">
        <v>11349</v>
      </c>
      <c r="C4709" t="s">
        <v>6537</v>
      </c>
    </row>
    <row r="4710" spans="1:3" x14ac:dyDescent="0.2">
      <c r="A4710">
        <v>4709</v>
      </c>
      <c r="B4710" t="s">
        <v>11350</v>
      </c>
      <c r="C4710" t="s">
        <v>6537</v>
      </c>
    </row>
    <row r="4711" spans="1:3" x14ac:dyDescent="0.2">
      <c r="A4711">
        <v>4710</v>
      </c>
      <c r="B4711" t="s">
        <v>11351</v>
      </c>
      <c r="C4711" t="s">
        <v>6537</v>
      </c>
    </row>
    <row r="4712" spans="1:3" x14ac:dyDescent="0.2">
      <c r="A4712">
        <v>4711</v>
      </c>
      <c r="B4712" t="s">
        <v>11352</v>
      </c>
      <c r="C4712" t="s">
        <v>6537</v>
      </c>
    </row>
    <row r="4713" spans="1:3" x14ac:dyDescent="0.2">
      <c r="A4713">
        <v>4712</v>
      </c>
      <c r="B4713" t="s">
        <v>11353</v>
      </c>
      <c r="C4713" t="s">
        <v>6537</v>
      </c>
    </row>
    <row r="4714" spans="1:3" x14ac:dyDescent="0.2">
      <c r="A4714">
        <v>4713</v>
      </c>
      <c r="B4714" t="s">
        <v>11354</v>
      </c>
      <c r="C4714" t="s">
        <v>6537</v>
      </c>
    </row>
    <row r="4715" spans="1:3" x14ac:dyDescent="0.2">
      <c r="A4715">
        <v>4714</v>
      </c>
      <c r="B4715" t="s">
        <v>11355</v>
      </c>
      <c r="C4715" t="s">
        <v>6537</v>
      </c>
    </row>
    <row r="4716" spans="1:3" x14ac:dyDescent="0.2">
      <c r="A4716">
        <v>4715</v>
      </c>
      <c r="B4716" t="s">
        <v>11346</v>
      </c>
      <c r="C4716" t="s">
        <v>11356</v>
      </c>
    </row>
    <row r="4717" spans="1:3" x14ac:dyDescent="0.2">
      <c r="A4717">
        <v>4716</v>
      </c>
      <c r="B4717" t="s">
        <v>11357</v>
      </c>
      <c r="C4717" t="s">
        <v>6537</v>
      </c>
    </row>
    <row r="4718" spans="1:3" x14ac:dyDescent="0.2">
      <c r="A4718">
        <v>4717</v>
      </c>
      <c r="B4718" t="s">
        <v>11358</v>
      </c>
      <c r="C4718" t="s">
        <v>6537</v>
      </c>
    </row>
    <row r="4719" spans="1:3" x14ac:dyDescent="0.2">
      <c r="A4719">
        <v>4718</v>
      </c>
      <c r="B4719" t="s">
        <v>11359</v>
      </c>
      <c r="C4719" t="s">
        <v>6537</v>
      </c>
    </row>
    <row r="4720" spans="1:3" x14ac:dyDescent="0.2">
      <c r="A4720">
        <v>4719</v>
      </c>
      <c r="B4720" t="s">
        <v>11360</v>
      </c>
      <c r="C4720" t="s">
        <v>6537</v>
      </c>
    </row>
    <row r="4721" spans="1:3" x14ac:dyDescent="0.2">
      <c r="A4721">
        <v>4720</v>
      </c>
      <c r="B4721" t="s">
        <v>11361</v>
      </c>
      <c r="C4721" t="s">
        <v>6537</v>
      </c>
    </row>
    <row r="4722" spans="1:3" x14ac:dyDescent="0.2">
      <c r="A4722">
        <v>4721</v>
      </c>
      <c r="B4722" t="s">
        <v>11362</v>
      </c>
      <c r="C4722" t="s">
        <v>6537</v>
      </c>
    </row>
    <row r="4723" spans="1:3" x14ac:dyDescent="0.2">
      <c r="A4723">
        <v>4722</v>
      </c>
      <c r="B4723" t="s">
        <v>11363</v>
      </c>
      <c r="C4723" t="s">
        <v>6537</v>
      </c>
    </row>
    <row r="4724" spans="1:3" x14ac:dyDescent="0.2">
      <c r="A4724">
        <v>4723</v>
      </c>
      <c r="B4724" t="s">
        <v>11364</v>
      </c>
      <c r="C4724" t="s">
        <v>6537</v>
      </c>
    </row>
    <row r="4725" spans="1:3" x14ac:dyDescent="0.2">
      <c r="A4725">
        <v>4724</v>
      </c>
      <c r="B4725" t="s">
        <v>11365</v>
      </c>
      <c r="C4725" t="s">
        <v>6537</v>
      </c>
    </row>
    <row r="4726" spans="1:3" x14ac:dyDescent="0.2">
      <c r="A4726">
        <v>4725</v>
      </c>
      <c r="B4726" t="s">
        <v>11366</v>
      </c>
      <c r="C4726" t="s">
        <v>6537</v>
      </c>
    </row>
    <row r="4727" spans="1:3" x14ac:dyDescent="0.2">
      <c r="A4727">
        <v>4726</v>
      </c>
      <c r="B4727" t="s">
        <v>11367</v>
      </c>
      <c r="C4727" t="s">
        <v>6537</v>
      </c>
    </row>
    <row r="4728" spans="1:3" x14ac:dyDescent="0.2">
      <c r="A4728">
        <v>4727</v>
      </c>
      <c r="B4728" t="s">
        <v>11368</v>
      </c>
      <c r="C4728" t="s">
        <v>6537</v>
      </c>
    </row>
    <row r="4729" spans="1:3" x14ac:dyDescent="0.2">
      <c r="A4729">
        <v>4728</v>
      </c>
      <c r="B4729" t="s">
        <v>11369</v>
      </c>
      <c r="C4729" t="s">
        <v>6537</v>
      </c>
    </row>
    <row r="4730" spans="1:3" x14ac:dyDescent="0.2">
      <c r="A4730">
        <v>4729</v>
      </c>
      <c r="B4730" t="s">
        <v>11370</v>
      </c>
      <c r="C4730" t="s">
        <v>6537</v>
      </c>
    </row>
    <row r="4731" spans="1:3" x14ac:dyDescent="0.2">
      <c r="A4731">
        <v>4730</v>
      </c>
      <c r="B4731" t="s">
        <v>11371</v>
      </c>
      <c r="C4731" t="s">
        <v>6537</v>
      </c>
    </row>
    <row r="4732" spans="1:3" x14ac:dyDescent="0.2">
      <c r="A4732">
        <v>4731</v>
      </c>
      <c r="B4732" t="s">
        <v>11372</v>
      </c>
      <c r="C4732" t="s">
        <v>6537</v>
      </c>
    </row>
    <row r="4733" spans="1:3" x14ac:dyDescent="0.2">
      <c r="A4733">
        <v>4732</v>
      </c>
      <c r="B4733" t="s">
        <v>11373</v>
      </c>
      <c r="C4733" t="s">
        <v>6537</v>
      </c>
    </row>
    <row r="4734" spans="1:3" x14ac:dyDescent="0.2">
      <c r="A4734">
        <v>4733</v>
      </c>
      <c r="B4734" t="s">
        <v>11374</v>
      </c>
      <c r="C4734" t="s">
        <v>6537</v>
      </c>
    </row>
    <row r="4735" spans="1:3" x14ac:dyDescent="0.2">
      <c r="A4735">
        <v>4734</v>
      </c>
      <c r="B4735" t="s">
        <v>11375</v>
      </c>
      <c r="C4735" t="s">
        <v>6537</v>
      </c>
    </row>
    <row r="4736" spans="1:3" x14ac:dyDescent="0.2">
      <c r="A4736">
        <v>4735</v>
      </c>
      <c r="B4736" t="s">
        <v>11376</v>
      </c>
      <c r="C4736" t="s">
        <v>6537</v>
      </c>
    </row>
    <row r="4737" spans="1:3" x14ac:dyDescent="0.2">
      <c r="A4737">
        <v>4736</v>
      </c>
      <c r="B4737" t="s">
        <v>11377</v>
      </c>
      <c r="C4737" t="s">
        <v>6537</v>
      </c>
    </row>
    <row r="4738" spans="1:3" x14ac:dyDescent="0.2">
      <c r="A4738">
        <v>4737</v>
      </c>
      <c r="B4738" t="s">
        <v>11378</v>
      </c>
      <c r="C4738" t="s">
        <v>6537</v>
      </c>
    </row>
    <row r="4739" spans="1:3" x14ac:dyDescent="0.2">
      <c r="A4739">
        <v>4738</v>
      </c>
      <c r="B4739" t="s">
        <v>11379</v>
      </c>
      <c r="C4739" t="s">
        <v>6537</v>
      </c>
    </row>
    <row r="4740" spans="1:3" x14ac:dyDescent="0.2">
      <c r="A4740">
        <v>4739</v>
      </c>
      <c r="B4740" t="s">
        <v>11380</v>
      </c>
      <c r="C4740" t="s">
        <v>6537</v>
      </c>
    </row>
    <row r="4741" spans="1:3" x14ac:dyDescent="0.2">
      <c r="A4741">
        <v>4740</v>
      </c>
      <c r="B4741" t="s">
        <v>11381</v>
      </c>
      <c r="C4741" t="s">
        <v>6537</v>
      </c>
    </row>
    <row r="4742" spans="1:3" x14ac:dyDescent="0.2">
      <c r="A4742">
        <v>4741</v>
      </c>
      <c r="B4742" t="s">
        <v>11382</v>
      </c>
      <c r="C4742" t="s">
        <v>6537</v>
      </c>
    </row>
    <row r="4743" spans="1:3" x14ac:dyDescent="0.2">
      <c r="A4743">
        <v>4742</v>
      </c>
      <c r="B4743" t="s">
        <v>11383</v>
      </c>
      <c r="C4743" t="s">
        <v>6537</v>
      </c>
    </row>
    <row r="4744" spans="1:3" x14ac:dyDescent="0.2">
      <c r="A4744">
        <v>4743</v>
      </c>
      <c r="B4744" t="s">
        <v>11384</v>
      </c>
      <c r="C4744" t="s">
        <v>6537</v>
      </c>
    </row>
    <row r="4745" spans="1:3" x14ac:dyDescent="0.2">
      <c r="A4745">
        <v>4744</v>
      </c>
      <c r="B4745" t="s">
        <v>11385</v>
      </c>
      <c r="C4745" t="s">
        <v>6537</v>
      </c>
    </row>
    <row r="4746" spans="1:3" x14ac:dyDescent="0.2">
      <c r="A4746">
        <v>4745</v>
      </c>
      <c r="B4746" t="s">
        <v>11386</v>
      </c>
      <c r="C4746" t="s">
        <v>6537</v>
      </c>
    </row>
    <row r="4747" spans="1:3" x14ac:dyDescent="0.2">
      <c r="A4747">
        <v>4746</v>
      </c>
      <c r="B4747" t="s">
        <v>11387</v>
      </c>
      <c r="C4747" t="s">
        <v>6537</v>
      </c>
    </row>
    <row r="4748" spans="1:3" x14ac:dyDescent="0.2">
      <c r="A4748">
        <v>4747</v>
      </c>
      <c r="B4748" t="s">
        <v>11388</v>
      </c>
      <c r="C4748" t="s">
        <v>6537</v>
      </c>
    </row>
    <row r="4749" spans="1:3" x14ac:dyDescent="0.2">
      <c r="A4749">
        <v>4748</v>
      </c>
      <c r="B4749" t="s">
        <v>11389</v>
      </c>
      <c r="C4749" t="s">
        <v>6537</v>
      </c>
    </row>
    <row r="4750" spans="1:3" x14ac:dyDescent="0.2">
      <c r="A4750">
        <v>4749</v>
      </c>
      <c r="B4750" t="s">
        <v>11390</v>
      </c>
      <c r="C4750" t="s">
        <v>6537</v>
      </c>
    </row>
    <row r="4751" spans="1:3" x14ac:dyDescent="0.2">
      <c r="A4751">
        <v>4750</v>
      </c>
      <c r="B4751" t="s">
        <v>11391</v>
      </c>
      <c r="C4751" t="s">
        <v>6537</v>
      </c>
    </row>
    <row r="4752" spans="1:3" x14ac:dyDescent="0.2">
      <c r="A4752">
        <v>4751</v>
      </c>
      <c r="B4752" t="s">
        <v>11392</v>
      </c>
      <c r="C4752" t="s">
        <v>6537</v>
      </c>
    </row>
    <row r="4753" spans="1:3" x14ac:dyDescent="0.2">
      <c r="A4753">
        <v>4752</v>
      </c>
      <c r="B4753" t="s">
        <v>11393</v>
      </c>
      <c r="C4753" t="s">
        <v>6537</v>
      </c>
    </row>
    <row r="4754" spans="1:3" x14ac:dyDescent="0.2">
      <c r="A4754">
        <v>4753</v>
      </c>
      <c r="B4754" t="s">
        <v>11394</v>
      </c>
      <c r="C4754" t="s">
        <v>6537</v>
      </c>
    </row>
    <row r="4755" spans="1:3" x14ac:dyDescent="0.2">
      <c r="A4755">
        <v>4754</v>
      </c>
      <c r="B4755" t="s">
        <v>11395</v>
      </c>
      <c r="C4755" t="s">
        <v>6537</v>
      </c>
    </row>
    <row r="4756" spans="1:3" x14ac:dyDescent="0.2">
      <c r="A4756">
        <v>4755</v>
      </c>
      <c r="B4756" t="s">
        <v>11396</v>
      </c>
      <c r="C4756" t="s">
        <v>6537</v>
      </c>
    </row>
    <row r="4757" spans="1:3" x14ac:dyDescent="0.2">
      <c r="A4757">
        <v>4756</v>
      </c>
      <c r="B4757" t="s">
        <v>11397</v>
      </c>
      <c r="C4757" t="s">
        <v>6537</v>
      </c>
    </row>
    <row r="4758" spans="1:3" x14ac:dyDescent="0.2">
      <c r="A4758">
        <v>4757</v>
      </c>
      <c r="B4758" t="s">
        <v>11398</v>
      </c>
      <c r="C4758" t="s">
        <v>6537</v>
      </c>
    </row>
    <row r="4759" spans="1:3" x14ac:dyDescent="0.2">
      <c r="A4759">
        <v>4758</v>
      </c>
      <c r="B4759" t="s">
        <v>11399</v>
      </c>
      <c r="C4759" t="s">
        <v>6537</v>
      </c>
    </row>
    <row r="4760" spans="1:3" x14ac:dyDescent="0.2">
      <c r="A4760">
        <v>4759</v>
      </c>
      <c r="B4760" t="s">
        <v>11400</v>
      </c>
      <c r="C4760" t="s">
        <v>6537</v>
      </c>
    </row>
    <row r="4761" spans="1:3" x14ac:dyDescent="0.2">
      <c r="A4761">
        <v>4760</v>
      </c>
      <c r="B4761" t="s">
        <v>11401</v>
      </c>
      <c r="C4761" t="s">
        <v>6537</v>
      </c>
    </row>
    <row r="4762" spans="1:3" x14ac:dyDescent="0.2">
      <c r="A4762">
        <v>4761</v>
      </c>
      <c r="B4762" t="s">
        <v>11402</v>
      </c>
      <c r="C4762" t="s">
        <v>6537</v>
      </c>
    </row>
    <row r="4763" spans="1:3" x14ac:dyDescent="0.2">
      <c r="A4763">
        <v>4762</v>
      </c>
      <c r="B4763" t="s">
        <v>11403</v>
      </c>
      <c r="C4763" t="s">
        <v>6537</v>
      </c>
    </row>
    <row r="4764" spans="1:3" x14ac:dyDescent="0.2">
      <c r="A4764">
        <v>4763</v>
      </c>
      <c r="B4764" t="s">
        <v>11404</v>
      </c>
      <c r="C4764" t="s">
        <v>6537</v>
      </c>
    </row>
    <row r="4765" spans="1:3" x14ac:dyDescent="0.2">
      <c r="A4765">
        <v>4764</v>
      </c>
      <c r="B4765" t="s">
        <v>11405</v>
      </c>
      <c r="C4765" t="s">
        <v>6537</v>
      </c>
    </row>
    <row r="4766" spans="1:3" x14ac:dyDescent="0.2">
      <c r="A4766">
        <v>4765</v>
      </c>
      <c r="B4766" t="s">
        <v>11406</v>
      </c>
      <c r="C4766" t="s">
        <v>6537</v>
      </c>
    </row>
    <row r="4767" spans="1:3" x14ac:dyDescent="0.2">
      <c r="A4767">
        <v>4766</v>
      </c>
      <c r="B4767" t="s">
        <v>11407</v>
      </c>
      <c r="C4767" t="s">
        <v>6537</v>
      </c>
    </row>
    <row r="4768" spans="1:3" x14ac:dyDescent="0.2">
      <c r="A4768">
        <v>4767</v>
      </c>
      <c r="B4768" t="s">
        <v>11408</v>
      </c>
      <c r="C4768" t="s">
        <v>6537</v>
      </c>
    </row>
    <row r="4769" spans="1:3" x14ac:dyDescent="0.2">
      <c r="A4769">
        <v>4768</v>
      </c>
      <c r="B4769" t="s">
        <v>11409</v>
      </c>
      <c r="C4769" t="s">
        <v>6537</v>
      </c>
    </row>
    <row r="4770" spans="1:3" x14ac:dyDescent="0.2">
      <c r="A4770">
        <v>4769</v>
      </c>
      <c r="B4770" t="s">
        <v>11410</v>
      </c>
      <c r="C4770" t="s">
        <v>6537</v>
      </c>
    </row>
    <row r="4771" spans="1:3" x14ac:dyDescent="0.2">
      <c r="A4771">
        <v>4770</v>
      </c>
      <c r="B4771" t="s">
        <v>11411</v>
      </c>
      <c r="C4771" t="s">
        <v>6537</v>
      </c>
    </row>
    <row r="4772" spans="1:3" x14ac:dyDescent="0.2">
      <c r="A4772">
        <v>4771</v>
      </c>
      <c r="B4772" t="s">
        <v>11412</v>
      </c>
      <c r="C4772" t="s">
        <v>6537</v>
      </c>
    </row>
    <row r="4773" spans="1:3" x14ac:dyDescent="0.2">
      <c r="A4773">
        <v>4772</v>
      </c>
      <c r="B4773" t="s">
        <v>11413</v>
      </c>
      <c r="C4773" t="s">
        <v>6537</v>
      </c>
    </row>
    <row r="4774" spans="1:3" x14ac:dyDescent="0.2">
      <c r="A4774">
        <v>4773</v>
      </c>
      <c r="B4774" t="s">
        <v>11414</v>
      </c>
      <c r="C4774" t="s">
        <v>6537</v>
      </c>
    </row>
    <row r="4775" spans="1:3" x14ac:dyDescent="0.2">
      <c r="A4775">
        <v>4774</v>
      </c>
      <c r="B4775" t="s">
        <v>11415</v>
      </c>
      <c r="C4775" t="s">
        <v>6537</v>
      </c>
    </row>
    <row r="4776" spans="1:3" x14ac:dyDescent="0.2">
      <c r="A4776">
        <v>4775</v>
      </c>
      <c r="B4776" t="s">
        <v>11416</v>
      </c>
      <c r="C4776" t="s">
        <v>6537</v>
      </c>
    </row>
    <row r="4777" spans="1:3" x14ac:dyDescent="0.2">
      <c r="A4777">
        <v>4776</v>
      </c>
      <c r="B4777" t="s">
        <v>11417</v>
      </c>
      <c r="C4777" t="s">
        <v>7335</v>
      </c>
    </row>
    <row r="4778" spans="1:3" x14ac:dyDescent="0.2">
      <c r="A4778">
        <v>4777</v>
      </c>
      <c r="B4778" t="s">
        <v>11417</v>
      </c>
      <c r="C4778" t="s">
        <v>11418</v>
      </c>
    </row>
    <row r="4779" spans="1:3" x14ac:dyDescent="0.2">
      <c r="A4779">
        <v>4778</v>
      </c>
      <c r="B4779" t="s">
        <v>11417</v>
      </c>
      <c r="C4779" t="s">
        <v>11419</v>
      </c>
    </row>
    <row r="4780" spans="1:3" x14ac:dyDescent="0.2">
      <c r="A4780">
        <v>4779</v>
      </c>
      <c r="B4780" t="s">
        <v>11417</v>
      </c>
      <c r="C4780" t="s">
        <v>11420</v>
      </c>
    </row>
    <row r="4781" spans="1:3" x14ac:dyDescent="0.2">
      <c r="A4781">
        <v>4780</v>
      </c>
      <c r="B4781" t="s">
        <v>11417</v>
      </c>
      <c r="C4781" t="s">
        <v>11024</v>
      </c>
    </row>
    <row r="4782" spans="1:3" x14ac:dyDescent="0.2">
      <c r="A4782">
        <v>4781</v>
      </c>
      <c r="B4782" t="s">
        <v>11421</v>
      </c>
      <c r="C4782" t="s">
        <v>6537</v>
      </c>
    </row>
    <row r="4783" spans="1:3" x14ac:dyDescent="0.2">
      <c r="A4783">
        <v>4782</v>
      </c>
      <c r="B4783" t="s">
        <v>11422</v>
      </c>
      <c r="C4783" t="s">
        <v>11423</v>
      </c>
    </row>
    <row r="4784" spans="1:3" x14ac:dyDescent="0.2">
      <c r="A4784">
        <v>4783</v>
      </c>
      <c r="B4784" t="s">
        <v>11422</v>
      </c>
      <c r="C4784" t="s">
        <v>11424</v>
      </c>
    </row>
    <row r="4785" spans="1:3" x14ac:dyDescent="0.2">
      <c r="A4785">
        <v>4784</v>
      </c>
      <c r="B4785" t="s">
        <v>11422</v>
      </c>
      <c r="C4785" t="s">
        <v>11425</v>
      </c>
    </row>
    <row r="4786" spans="1:3" x14ac:dyDescent="0.2">
      <c r="A4786">
        <v>4785</v>
      </c>
      <c r="B4786" t="s">
        <v>11426</v>
      </c>
      <c r="C4786" t="s">
        <v>6537</v>
      </c>
    </row>
    <row r="4787" spans="1:3" x14ac:dyDescent="0.2">
      <c r="A4787">
        <v>4786</v>
      </c>
      <c r="B4787" t="s">
        <v>11427</v>
      </c>
      <c r="C4787" t="s">
        <v>6537</v>
      </c>
    </row>
    <row r="4788" spans="1:3" x14ac:dyDescent="0.2">
      <c r="A4788">
        <v>4787</v>
      </c>
      <c r="B4788" t="s">
        <v>11428</v>
      </c>
      <c r="C4788" t="s">
        <v>6537</v>
      </c>
    </row>
    <row r="4789" spans="1:3" x14ac:dyDescent="0.2">
      <c r="A4789">
        <v>4788</v>
      </c>
      <c r="B4789" t="s">
        <v>11429</v>
      </c>
      <c r="C4789" t="s">
        <v>6537</v>
      </c>
    </row>
    <row r="4790" spans="1:3" x14ac:dyDescent="0.2">
      <c r="A4790">
        <v>4789</v>
      </c>
      <c r="B4790" t="s">
        <v>11430</v>
      </c>
      <c r="C4790" t="s">
        <v>6537</v>
      </c>
    </row>
    <row r="4791" spans="1:3" x14ac:dyDescent="0.2">
      <c r="A4791">
        <v>4790</v>
      </c>
      <c r="B4791" t="s">
        <v>11431</v>
      </c>
      <c r="C4791" t="s">
        <v>6537</v>
      </c>
    </row>
    <row r="4792" spans="1:3" x14ac:dyDescent="0.2">
      <c r="A4792">
        <v>4791</v>
      </c>
      <c r="B4792" t="s">
        <v>11432</v>
      </c>
      <c r="C4792" t="s">
        <v>6537</v>
      </c>
    </row>
    <row r="4793" spans="1:3" x14ac:dyDescent="0.2">
      <c r="A4793">
        <v>4792</v>
      </c>
      <c r="B4793" t="s">
        <v>11433</v>
      </c>
      <c r="C4793" t="s">
        <v>6537</v>
      </c>
    </row>
    <row r="4794" spans="1:3" x14ac:dyDescent="0.2">
      <c r="A4794">
        <v>4793</v>
      </c>
      <c r="B4794" t="s">
        <v>11434</v>
      </c>
      <c r="C4794" t="s">
        <v>6537</v>
      </c>
    </row>
    <row r="4795" spans="1:3" x14ac:dyDescent="0.2">
      <c r="A4795">
        <v>4794</v>
      </c>
      <c r="B4795" t="s">
        <v>11435</v>
      </c>
      <c r="C4795" t="s">
        <v>6537</v>
      </c>
    </row>
    <row r="4796" spans="1:3" x14ac:dyDescent="0.2">
      <c r="A4796">
        <v>4795</v>
      </c>
      <c r="B4796" t="s">
        <v>11436</v>
      </c>
      <c r="C4796" t="s">
        <v>6537</v>
      </c>
    </row>
    <row r="4797" spans="1:3" x14ac:dyDescent="0.2">
      <c r="A4797">
        <v>4796</v>
      </c>
      <c r="B4797" t="s">
        <v>11437</v>
      </c>
      <c r="C4797" t="s">
        <v>6537</v>
      </c>
    </row>
    <row r="4798" spans="1:3" x14ac:dyDescent="0.2">
      <c r="A4798">
        <v>4797</v>
      </c>
      <c r="B4798" t="s">
        <v>6447</v>
      </c>
      <c r="C4798" t="s">
        <v>6537</v>
      </c>
    </row>
    <row r="4799" spans="1:3" x14ac:dyDescent="0.2">
      <c r="A4799">
        <v>4798</v>
      </c>
      <c r="B4799" t="s">
        <v>11438</v>
      </c>
      <c r="C4799" t="s">
        <v>6537</v>
      </c>
    </row>
    <row r="4800" spans="1:3" x14ac:dyDescent="0.2">
      <c r="A4800">
        <v>4799</v>
      </c>
      <c r="B4800" t="s">
        <v>11439</v>
      </c>
      <c r="C4800" t="s">
        <v>6537</v>
      </c>
    </row>
    <row r="4801" spans="1:3" x14ac:dyDescent="0.2">
      <c r="A4801">
        <v>4800</v>
      </c>
      <c r="B4801" t="s">
        <v>11440</v>
      </c>
      <c r="C4801" t="s">
        <v>6537</v>
      </c>
    </row>
    <row r="4802" spans="1:3" x14ac:dyDescent="0.2">
      <c r="A4802">
        <v>4801</v>
      </c>
      <c r="B4802" t="s">
        <v>11441</v>
      </c>
      <c r="C4802" t="s">
        <v>6537</v>
      </c>
    </row>
    <row r="4803" spans="1:3" x14ac:dyDescent="0.2">
      <c r="A4803">
        <v>4802</v>
      </c>
      <c r="B4803" t="s">
        <v>11442</v>
      </c>
      <c r="C4803" t="s">
        <v>6537</v>
      </c>
    </row>
    <row r="4804" spans="1:3" x14ac:dyDescent="0.2">
      <c r="A4804">
        <v>4803</v>
      </c>
      <c r="B4804" t="s">
        <v>11443</v>
      </c>
      <c r="C4804" t="s">
        <v>6537</v>
      </c>
    </row>
    <row r="4805" spans="1:3" x14ac:dyDescent="0.2">
      <c r="A4805">
        <v>4804</v>
      </c>
      <c r="B4805" t="s">
        <v>11444</v>
      </c>
      <c r="C4805" t="s">
        <v>6537</v>
      </c>
    </row>
    <row r="4806" spans="1:3" x14ac:dyDescent="0.2">
      <c r="A4806">
        <v>4805</v>
      </c>
      <c r="B4806" t="s">
        <v>11445</v>
      </c>
      <c r="C4806" t="s">
        <v>6537</v>
      </c>
    </row>
    <row r="4807" spans="1:3" x14ac:dyDescent="0.2">
      <c r="A4807">
        <v>4806</v>
      </c>
      <c r="B4807" t="s">
        <v>11446</v>
      </c>
      <c r="C4807" t="s">
        <v>6537</v>
      </c>
    </row>
    <row r="4808" spans="1:3" x14ac:dyDescent="0.2">
      <c r="A4808">
        <v>4807</v>
      </c>
      <c r="B4808" t="s">
        <v>11447</v>
      </c>
      <c r="C4808" t="s">
        <v>6537</v>
      </c>
    </row>
    <row r="4809" spans="1:3" x14ac:dyDescent="0.2">
      <c r="A4809">
        <v>4808</v>
      </c>
      <c r="B4809" t="s">
        <v>11448</v>
      </c>
      <c r="C4809" t="s">
        <v>6537</v>
      </c>
    </row>
    <row r="4810" spans="1:3" x14ac:dyDescent="0.2">
      <c r="A4810">
        <v>4809</v>
      </c>
      <c r="B4810" t="s">
        <v>11449</v>
      </c>
      <c r="C4810" t="s">
        <v>6537</v>
      </c>
    </row>
    <row r="4811" spans="1:3" x14ac:dyDescent="0.2">
      <c r="A4811">
        <v>4810</v>
      </c>
      <c r="B4811" t="s">
        <v>11450</v>
      </c>
      <c r="C4811" t="s">
        <v>6537</v>
      </c>
    </row>
    <row r="4812" spans="1:3" x14ac:dyDescent="0.2">
      <c r="A4812">
        <v>4811</v>
      </c>
      <c r="B4812" t="s">
        <v>11451</v>
      </c>
      <c r="C4812" t="s">
        <v>6537</v>
      </c>
    </row>
    <row r="4813" spans="1:3" x14ac:dyDescent="0.2">
      <c r="A4813">
        <v>4812</v>
      </c>
      <c r="B4813" t="s">
        <v>11452</v>
      </c>
      <c r="C4813" t="s">
        <v>6537</v>
      </c>
    </row>
    <row r="4814" spans="1:3" x14ac:dyDescent="0.2">
      <c r="A4814">
        <v>4813</v>
      </c>
      <c r="B4814" t="s">
        <v>11453</v>
      </c>
      <c r="C4814" t="s">
        <v>6537</v>
      </c>
    </row>
    <row r="4815" spans="1:3" x14ac:dyDescent="0.2">
      <c r="A4815">
        <v>4814</v>
      </c>
      <c r="B4815" t="s">
        <v>11454</v>
      </c>
      <c r="C4815" t="s">
        <v>6537</v>
      </c>
    </row>
    <row r="4816" spans="1:3" x14ac:dyDescent="0.2">
      <c r="A4816">
        <v>4815</v>
      </c>
      <c r="B4816" t="s">
        <v>11455</v>
      </c>
      <c r="C4816" t="s">
        <v>6537</v>
      </c>
    </row>
    <row r="4817" spans="1:3" x14ac:dyDescent="0.2">
      <c r="A4817">
        <v>4816</v>
      </c>
      <c r="B4817" t="s">
        <v>11456</v>
      </c>
      <c r="C4817" t="s">
        <v>6537</v>
      </c>
    </row>
    <row r="4818" spans="1:3" x14ac:dyDescent="0.2">
      <c r="A4818">
        <v>4817</v>
      </c>
      <c r="B4818" t="s">
        <v>11457</v>
      </c>
      <c r="C4818" t="s">
        <v>6537</v>
      </c>
    </row>
    <row r="4819" spans="1:3" x14ac:dyDescent="0.2">
      <c r="A4819">
        <v>4818</v>
      </c>
      <c r="B4819" t="s">
        <v>11458</v>
      </c>
      <c r="C4819" t="s">
        <v>6537</v>
      </c>
    </row>
    <row r="4820" spans="1:3" x14ac:dyDescent="0.2">
      <c r="A4820">
        <v>4819</v>
      </c>
      <c r="B4820" t="s">
        <v>11459</v>
      </c>
      <c r="C4820" t="s">
        <v>6537</v>
      </c>
    </row>
    <row r="4821" spans="1:3" x14ac:dyDescent="0.2">
      <c r="A4821">
        <v>4820</v>
      </c>
      <c r="B4821" t="s">
        <v>11460</v>
      </c>
      <c r="C4821" t="s">
        <v>6537</v>
      </c>
    </row>
    <row r="4822" spans="1:3" x14ac:dyDescent="0.2">
      <c r="A4822">
        <v>4821</v>
      </c>
      <c r="B4822" t="s">
        <v>11461</v>
      </c>
      <c r="C4822" t="s">
        <v>6923</v>
      </c>
    </row>
    <row r="4823" spans="1:3" x14ac:dyDescent="0.2">
      <c r="A4823">
        <v>4822</v>
      </c>
      <c r="B4823" t="s">
        <v>11462</v>
      </c>
      <c r="C4823" t="s">
        <v>6537</v>
      </c>
    </row>
    <row r="4824" spans="1:3" x14ac:dyDescent="0.2">
      <c r="A4824">
        <v>4823</v>
      </c>
      <c r="B4824" t="s">
        <v>11463</v>
      </c>
      <c r="C4824" t="s">
        <v>6537</v>
      </c>
    </row>
    <row r="4825" spans="1:3" x14ac:dyDescent="0.2">
      <c r="A4825">
        <v>4824</v>
      </c>
      <c r="B4825" t="s">
        <v>11464</v>
      </c>
      <c r="C4825" t="s">
        <v>6537</v>
      </c>
    </row>
    <row r="4826" spans="1:3" x14ac:dyDescent="0.2">
      <c r="A4826">
        <v>4825</v>
      </c>
      <c r="B4826" t="s">
        <v>11465</v>
      </c>
      <c r="C4826" t="s">
        <v>6537</v>
      </c>
    </row>
    <row r="4827" spans="1:3" x14ac:dyDescent="0.2">
      <c r="A4827">
        <v>4826</v>
      </c>
      <c r="B4827" t="s">
        <v>11466</v>
      </c>
      <c r="C4827" t="s">
        <v>6537</v>
      </c>
    </row>
    <row r="4828" spans="1:3" x14ac:dyDescent="0.2">
      <c r="A4828">
        <v>4827</v>
      </c>
      <c r="B4828" t="s">
        <v>11467</v>
      </c>
      <c r="C4828" t="s">
        <v>6537</v>
      </c>
    </row>
    <row r="4829" spans="1:3" x14ac:dyDescent="0.2">
      <c r="A4829">
        <v>4828</v>
      </c>
      <c r="B4829" t="s">
        <v>11468</v>
      </c>
      <c r="C4829" t="s">
        <v>6537</v>
      </c>
    </row>
    <row r="4830" spans="1:3" x14ac:dyDescent="0.2">
      <c r="A4830">
        <v>4829</v>
      </c>
      <c r="B4830" t="s">
        <v>11469</v>
      </c>
      <c r="C4830" t="s">
        <v>6537</v>
      </c>
    </row>
    <row r="4831" spans="1:3" x14ac:dyDescent="0.2">
      <c r="A4831">
        <v>4830</v>
      </c>
      <c r="B4831" t="s">
        <v>11470</v>
      </c>
      <c r="C4831" t="s">
        <v>6537</v>
      </c>
    </row>
    <row r="4832" spans="1:3" x14ac:dyDescent="0.2">
      <c r="A4832">
        <v>4831</v>
      </c>
      <c r="B4832" t="s">
        <v>11471</v>
      </c>
      <c r="C4832" t="s">
        <v>6537</v>
      </c>
    </row>
    <row r="4833" spans="1:3" x14ac:dyDescent="0.2">
      <c r="A4833">
        <v>4832</v>
      </c>
      <c r="B4833" t="s">
        <v>11472</v>
      </c>
      <c r="C4833" t="s">
        <v>6537</v>
      </c>
    </row>
    <row r="4834" spans="1:3" x14ac:dyDescent="0.2">
      <c r="A4834">
        <v>4833</v>
      </c>
      <c r="B4834" t="s">
        <v>11473</v>
      </c>
      <c r="C4834" t="s">
        <v>6537</v>
      </c>
    </row>
    <row r="4835" spans="1:3" x14ac:dyDescent="0.2">
      <c r="A4835">
        <v>4834</v>
      </c>
      <c r="B4835" t="s">
        <v>11474</v>
      </c>
      <c r="C4835" t="s">
        <v>6537</v>
      </c>
    </row>
    <row r="4836" spans="1:3" x14ac:dyDescent="0.2">
      <c r="A4836">
        <v>4835</v>
      </c>
      <c r="B4836" t="s">
        <v>11475</v>
      </c>
      <c r="C4836" t="s">
        <v>6537</v>
      </c>
    </row>
    <row r="4837" spans="1:3" x14ac:dyDescent="0.2">
      <c r="A4837">
        <v>4836</v>
      </c>
      <c r="B4837" t="s">
        <v>11476</v>
      </c>
      <c r="C4837" t="s">
        <v>6537</v>
      </c>
    </row>
    <row r="4838" spans="1:3" x14ac:dyDescent="0.2">
      <c r="A4838">
        <v>4837</v>
      </c>
      <c r="B4838" t="s">
        <v>11477</v>
      </c>
      <c r="C4838" t="s">
        <v>6537</v>
      </c>
    </row>
    <row r="4839" spans="1:3" x14ac:dyDescent="0.2">
      <c r="A4839">
        <v>4838</v>
      </c>
      <c r="B4839" t="s">
        <v>11478</v>
      </c>
      <c r="C4839" t="s">
        <v>6537</v>
      </c>
    </row>
    <row r="4840" spans="1:3" x14ac:dyDescent="0.2">
      <c r="A4840">
        <v>4839</v>
      </c>
      <c r="B4840" t="s">
        <v>11479</v>
      </c>
      <c r="C4840" t="s">
        <v>11480</v>
      </c>
    </row>
    <row r="4841" spans="1:3" x14ac:dyDescent="0.2">
      <c r="A4841">
        <v>4840</v>
      </c>
      <c r="B4841" t="s">
        <v>11479</v>
      </c>
      <c r="C4841" t="s">
        <v>11481</v>
      </c>
    </row>
    <row r="4842" spans="1:3" x14ac:dyDescent="0.2">
      <c r="A4842">
        <v>4841</v>
      </c>
      <c r="B4842" t="s">
        <v>11479</v>
      </c>
      <c r="C4842" t="s">
        <v>11482</v>
      </c>
    </row>
    <row r="4843" spans="1:3" x14ac:dyDescent="0.2">
      <c r="A4843">
        <v>4842</v>
      </c>
      <c r="B4843" t="s">
        <v>11479</v>
      </c>
      <c r="C4843" t="s">
        <v>11483</v>
      </c>
    </row>
    <row r="4844" spans="1:3" x14ac:dyDescent="0.2">
      <c r="A4844">
        <v>4843</v>
      </c>
      <c r="B4844" t="s">
        <v>11479</v>
      </c>
      <c r="C4844" t="s">
        <v>11484</v>
      </c>
    </row>
    <row r="4845" spans="1:3" x14ac:dyDescent="0.2">
      <c r="A4845">
        <v>4844</v>
      </c>
      <c r="B4845" t="s">
        <v>11479</v>
      </c>
      <c r="C4845" t="s">
        <v>11485</v>
      </c>
    </row>
    <row r="4846" spans="1:3" x14ac:dyDescent="0.2">
      <c r="A4846">
        <v>4845</v>
      </c>
      <c r="B4846" t="s">
        <v>11479</v>
      </c>
      <c r="C4846" t="s">
        <v>11486</v>
      </c>
    </row>
    <row r="4847" spans="1:3" x14ac:dyDescent="0.2">
      <c r="A4847">
        <v>4846</v>
      </c>
      <c r="B4847" t="s">
        <v>11487</v>
      </c>
      <c r="C4847" t="s">
        <v>6537</v>
      </c>
    </row>
    <row r="4848" spans="1:3" x14ac:dyDescent="0.2">
      <c r="A4848">
        <v>4847</v>
      </c>
      <c r="B4848" t="s">
        <v>11488</v>
      </c>
      <c r="C4848" t="s">
        <v>6537</v>
      </c>
    </row>
    <row r="4849" spans="1:3" x14ac:dyDescent="0.2">
      <c r="A4849">
        <v>4848</v>
      </c>
      <c r="B4849" t="s">
        <v>11489</v>
      </c>
      <c r="C4849" t="s">
        <v>6537</v>
      </c>
    </row>
    <row r="4850" spans="1:3" x14ac:dyDescent="0.2">
      <c r="A4850">
        <v>4849</v>
      </c>
      <c r="B4850" t="s">
        <v>11490</v>
      </c>
      <c r="C4850" t="s">
        <v>6537</v>
      </c>
    </row>
    <row r="4851" spans="1:3" x14ac:dyDescent="0.2">
      <c r="A4851">
        <v>4850</v>
      </c>
      <c r="B4851" t="s">
        <v>11491</v>
      </c>
      <c r="C4851" t="s">
        <v>6537</v>
      </c>
    </row>
    <row r="4852" spans="1:3" x14ac:dyDescent="0.2">
      <c r="A4852">
        <v>4851</v>
      </c>
      <c r="B4852" t="s">
        <v>11492</v>
      </c>
      <c r="C4852" t="s">
        <v>6537</v>
      </c>
    </row>
    <row r="4853" spans="1:3" x14ac:dyDescent="0.2">
      <c r="A4853">
        <v>4852</v>
      </c>
      <c r="B4853" t="s">
        <v>11493</v>
      </c>
      <c r="C4853" t="s">
        <v>6537</v>
      </c>
    </row>
    <row r="4854" spans="1:3" x14ac:dyDescent="0.2">
      <c r="A4854">
        <v>4853</v>
      </c>
      <c r="B4854" t="s">
        <v>11494</v>
      </c>
      <c r="C4854" t="s">
        <v>6537</v>
      </c>
    </row>
    <row r="4855" spans="1:3" x14ac:dyDescent="0.2">
      <c r="A4855">
        <v>4854</v>
      </c>
      <c r="B4855" t="s">
        <v>11495</v>
      </c>
      <c r="C4855" t="s">
        <v>11496</v>
      </c>
    </row>
    <row r="4856" spans="1:3" x14ac:dyDescent="0.2">
      <c r="A4856">
        <v>4855</v>
      </c>
      <c r="B4856" t="s">
        <v>11497</v>
      </c>
      <c r="C4856" t="s">
        <v>6537</v>
      </c>
    </row>
    <row r="4857" spans="1:3" x14ac:dyDescent="0.2">
      <c r="A4857">
        <v>4856</v>
      </c>
      <c r="B4857" t="s">
        <v>11498</v>
      </c>
      <c r="C4857" t="s">
        <v>6537</v>
      </c>
    </row>
    <row r="4858" spans="1:3" x14ac:dyDescent="0.2">
      <c r="A4858">
        <v>4857</v>
      </c>
      <c r="B4858" t="s">
        <v>11499</v>
      </c>
      <c r="C4858" t="s">
        <v>6537</v>
      </c>
    </row>
    <row r="4859" spans="1:3" x14ac:dyDescent="0.2">
      <c r="A4859">
        <v>4858</v>
      </c>
      <c r="B4859" t="s">
        <v>11500</v>
      </c>
      <c r="C4859" t="s">
        <v>6537</v>
      </c>
    </row>
    <row r="4860" spans="1:3" x14ac:dyDescent="0.2">
      <c r="A4860">
        <v>4859</v>
      </c>
      <c r="B4860" t="s">
        <v>11501</v>
      </c>
      <c r="C4860" t="s">
        <v>6537</v>
      </c>
    </row>
    <row r="4861" spans="1:3" x14ac:dyDescent="0.2">
      <c r="A4861">
        <v>4860</v>
      </c>
      <c r="B4861" t="s">
        <v>11502</v>
      </c>
      <c r="C4861" t="s">
        <v>7335</v>
      </c>
    </row>
    <row r="4862" spans="1:3" x14ac:dyDescent="0.2">
      <c r="A4862">
        <v>4861</v>
      </c>
      <c r="B4862" t="s">
        <v>11502</v>
      </c>
      <c r="C4862" t="s">
        <v>11028</v>
      </c>
    </row>
    <row r="4863" spans="1:3" x14ac:dyDescent="0.2">
      <c r="A4863">
        <v>4862</v>
      </c>
      <c r="B4863" t="s">
        <v>11502</v>
      </c>
      <c r="C4863" t="s">
        <v>11503</v>
      </c>
    </row>
    <row r="4864" spans="1:3" x14ac:dyDescent="0.2">
      <c r="A4864">
        <v>4863</v>
      </c>
      <c r="B4864" t="s">
        <v>11502</v>
      </c>
      <c r="C4864" t="s">
        <v>11420</v>
      </c>
    </row>
    <row r="4865" spans="1:3" x14ac:dyDescent="0.2">
      <c r="A4865">
        <v>4864</v>
      </c>
      <c r="B4865" t="s">
        <v>11502</v>
      </c>
      <c r="C4865" t="s">
        <v>11031</v>
      </c>
    </row>
    <row r="4866" spans="1:3" x14ac:dyDescent="0.2">
      <c r="A4866">
        <v>4865</v>
      </c>
      <c r="B4866" t="s">
        <v>11502</v>
      </c>
      <c r="C4866" t="s">
        <v>11504</v>
      </c>
    </row>
    <row r="4867" spans="1:3" x14ac:dyDescent="0.2">
      <c r="A4867">
        <v>4866</v>
      </c>
      <c r="B4867" t="s">
        <v>11505</v>
      </c>
      <c r="C4867" t="s">
        <v>6537</v>
      </c>
    </row>
    <row r="4868" spans="1:3" x14ac:dyDescent="0.2">
      <c r="A4868">
        <v>4867</v>
      </c>
      <c r="B4868" t="s">
        <v>11506</v>
      </c>
      <c r="C4868" t="s">
        <v>6537</v>
      </c>
    </row>
    <row r="4869" spans="1:3" x14ac:dyDescent="0.2">
      <c r="A4869">
        <v>4868</v>
      </c>
      <c r="B4869" t="s">
        <v>11507</v>
      </c>
      <c r="C4869" t="s">
        <v>6537</v>
      </c>
    </row>
    <row r="4870" spans="1:3" x14ac:dyDescent="0.2">
      <c r="A4870">
        <v>4869</v>
      </c>
      <c r="B4870" t="s">
        <v>11508</v>
      </c>
      <c r="C4870" t="s">
        <v>6537</v>
      </c>
    </row>
    <row r="4871" spans="1:3" x14ac:dyDescent="0.2">
      <c r="A4871">
        <v>4870</v>
      </c>
      <c r="B4871" t="s">
        <v>11509</v>
      </c>
      <c r="C4871" t="s">
        <v>6537</v>
      </c>
    </row>
    <row r="4872" spans="1:3" x14ac:dyDescent="0.2">
      <c r="A4872">
        <v>4871</v>
      </c>
      <c r="B4872" t="s">
        <v>11510</v>
      </c>
      <c r="C4872" t="s">
        <v>6537</v>
      </c>
    </row>
    <row r="4873" spans="1:3" x14ac:dyDescent="0.2">
      <c r="A4873">
        <v>4872</v>
      </c>
      <c r="B4873" t="s">
        <v>11511</v>
      </c>
      <c r="C4873" t="s">
        <v>6537</v>
      </c>
    </row>
    <row r="4874" spans="1:3" x14ac:dyDescent="0.2">
      <c r="A4874">
        <v>4873</v>
      </c>
      <c r="B4874" t="s">
        <v>11512</v>
      </c>
      <c r="C4874" t="s">
        <v>6537</v>
      </c>
    </row>
    <row r="4875" spans="1:3" x14ac:dyDescent="0.2">
      <c r="A4875">
        <v>4874</v>
      </c>
      <c r="B4875" t="s">
        <v>11513</v>
      </c>
      <c r="C4875" t="s">
        <v>6537</v>
      </c>
    </row>
    <row r="4876" spans="1:3" x14ac:dyDescent="0.2">
      <c r="A4876">
        <v>4875</v>
      </c>
      <c r="B4876" t="s">
        <v>11514</v>
      </c>
      <c r="C4876" t="s">
        <v>6537</v>
      </c>
    </row>
    <row r="4877" spans="1:3" x14ac:dyDescent="0.2">
      <c r="A4877">
        <v>4876</v>
      </c>
      <c r="B4877" t="s">
        <v>11514</v>
      </c>
      <c r="C4877" t="s">
        <v>7335</v>
      </c>
    </row>
    <row r="4878" spans="1:3" x14ac:dyDescent="0.2">
      <c r="A4878">
        <v>4877</v>
      </c>
      <c r="B4878" t="s">
        <v>11514</v>
      </c>
      <c r="C4878" t="s">
        <v>11515</v>
      </c>
    </row>
    <row r="4879" spans="1:3" x14ac:dyDescent="0.2">
      <c r="A4879">
        <v>4878</v>
      </c>
      <c r="B4879" t="s">
        <v>11514</v>
      </c>
      <c r="C4879" t="s">
        <v>11420</v>
      </c>
    </row>
    <row r="4880" spans="1:3" x14ac:dyDescent="0.2">
      <c r="A4880">
        <v>4879</v>
      </c>
      <c r="B4880" t="s">
        <v>11514</v>
      </c>
      <c r="C4880" t="s">
        <v>11516</v>
      </c>
    </row>
    <row r="4881" spans="1:3" x14ac:dyDescent="0.2">
      <c r="A4881">
        <v>4880</v>
      </c>
      <c r="B4881" t="s">
        <v>11514</v>
      </c>
      <c r="C4881" t="s">
        <v>11517</v>
      </c>
    </row>
    <row r="4882" spans="1:3" x14ac:dyDescent="0.2">
      <c r="A4882">
        <v>4881</v>
      </c>
      <c r="B4882" t="s">
        <v>11514</v>
      </c>
      <c r="C4882" t="s">
        <v>11518</v>
      </c>
    </row>
    <row r="4883" spans="1:3" x14ac:dyDescent="0.2">
      <c r="A4883">
        <v>4882</v>
      </c>
      <c r="B4883" t="s">
        <v>11514</v>
      </c>
      <c r="C4883" t="s">
        <v>11519</v>
      </c>
    </row>
    <row r="4884" spans="1:3" x14ac:dyDescent="0.2">
      <c r="A4884">
        <v>4883</v>
      </c>
      <c r="B4884" t="s">
        <v>11514</v>
      </c>
      <c r="C4884" t="s">
        <v>7337</v>
      </c>
    </row>
    <row r="4885" spans="1:3" x14ac:dyDescent="0.2">
      <c r="A4885">
        <v>4884</v>
      </c>
      <c r="B4885" t="s">
        <v>11514</v>
      </c>
      <c r="C4885" t="s">
        <v>11520</v>
      </c>
    </row>
    <row r="4886" spans="1:3" x14ac:dyDescent="0.2">
      <c r="A4886">
        <v>4885</v>
      </c>
      <c r="B4886" t="s">
        <v>11521</v>
      </c>
      <c r="C4886" t="s">
        <v>6537</v>
      </c>
    </row>
    <row r="4887" spans="1:3" x14ac:dyDescent="0.2">
      <c r="A4887">
        <v>4886</v>
      </c>
      <c r="B4887" t="s">
        <v>11522</v>
      </c>
      <c r="C4887" t="s">
        <v>6537</v>
      </c>
    </row>
    <row r="4888" spans="1:3" x14ac:dyDescent="0.2">
      <c r="A4888">
        <v>4887</v>
      </c>
      <c r="B4888" t="s">
        <v>11523</v>
      </c>
      <c r="C4888" t="s">
        <v>6537</v>
      </c>
    </row>
    <row r="4889" spans="1:3" x14ac:dyDescent="0.2">
      <c r="A4889">
        <v>4888</v>
      </c>
      <c r="B4889" t="s">
        <v>11524</v>
      </c>
      <c r="C4889" t="s">
        <v>6537</v>
      </c>
    </row>
    <row r="4890" spans="1:3" x14ac:dyDescent="0.2">
      <c r="A4890">
        <v>4889</v>
      </c>
      <c r="B4890" t="s">
        <v>11525</v>
      </c>
      <c r="C4890" t="s">
        <v>6537</v>
      </c>
    </row>
    <row r="4891" spans="1:3" x14ac:dyDescent="0.2">
      <c r="A4891">
        <v>4890</v>
      </c>
      <c r="B4891" t="s">
        <v>11526</v>
      </c>
      <c r="C4891" t="s">
        <v>6537</v>
      </c>
    </row>
    <row r="4892" spans="1:3" x14ac:dyDescent="0.2">
      <c r="A4892">
        <v>4891</v>
      </c>
      <c r="B4892" t="s">
        <v>11527</v>
      </c>
      <c r="C4892" t="s">
        <v>6537</v>
      </c>
    </row>
    <row r="4893" spans="1:3" x14ac:dyDescent="0.2">
      <c r="A4893">
        <v>4892</v>
      </c>
      <c r="B4893" t="s">
        <v>11528</v>
      </c>
      <c r="C4893" t="s">
        <v>6537</v>
      </c>
    </row>
    <row r="4894" spans="1:3" x14ac:dyDescent="0.2">
      <c r="A4894">
        <v>4893</v>
      </c>
      <c r="B4894" t="s">
        <v>11529</v>
      </c>
      <c r="C4894" t="s">
        <v>6537</v>
      </c>
    </row>
    <row r="4895" spans="1:3" x14ac:dyDescent="0.2">
      <c r="A4895">
        <v>4894</v>
      </c>
      <c r="B4895" t="s">
        <v>11530</v>
      </c>
      <c r="C4895" t="s">
        <v>6537</v>
      </c>
    </row>
    <row r="4896" spans="1:3" x14ac:dyDescent="0.2">
      <c r="A4896">
        <v>4895</v>
      </c>
      <c r="B4896" t="s">
        <v>11531</v>
      </c>
      <c r="C4896" t="s">
        <v>6537</v>
      </c>
    </row>
    <row r="4897" spans="1:3" x14ac:dyDescent="0.2">
      <c r="A4897">
        <v>4896</v>
      </c>
      <c r="B4897" t="s">
        <v>11532</v>
      </c>
      <c r="C4897" t="s">
        <v>6537</v>
      </c>
    </row>
    <row r="4898" spans="1:3" x14ac:dyDescent="0.2">
      <c r="A4898">
        <v>4897</v>
      </c>
      <c r="B4898" t="s">
        <v>11533</v>
      </c>
      <c r="C4898" t="s">
        <v>6537</v>
      </c>
    </row>
    <row r="4899" spans="1:3" x14ac:dyDescent="0.2">
      <c r="A4899">
        <v>4898</v>
      </c>
      <c r="B4899" t="s">
        <v>11534</v>
      </c>
      <c r="C4899" t="s">
        <v>6537</v>
      </c>
    </row>
    <row r="4900" spans="1:3" x14ac:dyDescent="0.2">
      <c r="A4900">
        <v>4899</v>
      </c>
      <c r="B4900" t="s">
        <v>11535</v>
      </c>
      <c r="C4900" t="s">
        <v>6537</v>
      </c>
    </row>
    <row r="4901" spans="1:3" x14ac:dyDescent="0.2">
      <c r="A4901">
        <v>4900</v>
      </c>
      <c r="B4901" t="s">
        <v>11536</v>
      </c>
      <c r="C4901" t="s">
        <v>9064</v>
      </c>
    </row>
    <row r="4902" spans="1:3" x14ac:dyDescent="0.2">
      <c r="A4902">
        <v>4901</v>
      </c>
      <c r="B4902" t="s">
        <v>11537</v>
      </c>
      <c r="C4902" t="s">
        <v>6537</v>
      </c>
    </row>
    <row r="4903" spans="1:3" x14ac:dyDescent="0.2">
      <c r="A4903">
        <v>4902</v>
      </c>
      <c r="B4903" t="s">
        <v>11538</v>
      </c>
      <c r="C4903" t="s">
        <v>6537</v>
      </c>
    </row>
    <row r="4904" spans="1:3" x14ac:dyDescent="0.2">
      <c r="A4904">
        <v>4903</v>
      </c>
      <c r="B4904" t="s">
        <v>11539</v>
      </c>
      <c r="C4904" t="s">
        <v>6537</v>
      </c>
    </row>
    <row r="4905" spans="1:3" x14ac:dyDescent="0.2">
      <c r="A4905">
        <v>4904</v>
      </c>
      <c r="B4905" t="s">
        <v>11540</v>
      </c>
      <c r="C4905" t="s">
        <v>6537</v>
      </c>
    </row>
    <row r="4906" spans="1:3" x14ac:dyDescent="0.2">
      <c r="A4906">
        <v>4905</v>
      </c>
      <c r="B4906" t="s">
        <v>11541</v>
      </c>
      <c r="C4906" t="s">
        <v>6537</v>
      </c>
    </row>
    <row r="4907" spans="1:3" x14ac:dyDescent="0.2">
      <c r="A4907">
        <v>4906</v>
      </c>
      <c r="B4907" t="s">
        <v>11542</v>
      </c>
      <c r="C4907" t="s">
        <v>11543</v>
      </c>
    </row>
    <row r="4908" spans="1:3" x14ac:dyDescent="0.2">
      <c r="A4908">
        <v>4907</v>
      </c>
      <c r="B4908" t="s">
        <v>11542</v>
      </c>
      <c r="C4908" t="s">
        <v>11544</v>
      </c>
    </row>
    <row r="4909" spans="1:3" x14ac:dyDescent="0.2">
      <c r="A4909">
        <v>4908</v>
      </c>
      <c r="B4909" t="s">
        <v>11542</v>
      </c>
      <c r="C4909" t="s">
        <v>7522</v>
      </c>
    </row>
    <row r="4910" spans="1:3" x14ac:dyDescent="0.2">
      <c r="A4910">
        <v>4909</v>
      </c>
      <c r="B4910" t="s">
        <v>11545</v>
      </c>
      <c r="C4910" t="s">
        <v>6537</v>
      </c>
    </row>
    <row r="4911" spans="1:3" x14ac:dyDescent="0.2">
      <c r="A4911">
        <v>4910</v>
      </c>
      <c r="B4911" t="s">
        <v>11546</v>
      </c>
      <c r="C4911" t="s">
        <v>6537</v>
      </c>
    </row>
    <row r="4912" spans="1:3" x14ac:dyDescent="0.2">
      <c r="A4912">
        <v>4911</v>
      </c>
      <c r="B4912" t="s">
        <v>11547</v>
      </c>
      <c r="C4912" t="s">
        <v>6537</v>
      </c>
    </row>
    <row r="4913" spans="1:3" x14ac:dyDescent="0.2">
      <c r="A4913">
        <v>4912</v>
      </c>
      <c r="B4913" t="s">
        <v>11548</v>
      </c>
      <c r="C4913" t="s">
        <v>6537</v>
      </c>
    </row>
    <row r="4914" spans="1:3" x14ac:dyDescent="0.2">
      <c r="A4914">
        <v>4913</v>
      </c>
      <c r="B4914" t="s">
        <v>11549</v>
      </c>
      <c r="C4914" t="s">
        <v>6537</v>
      </c>
    </row>
    <row r="4915" spans="1:3" x14ac:dyDescent="0.2">
      <c r="A4915">
        <v>4914</v>
      </c>
      <c r="B4915" t="s">
        <v>11550</v>
      </c>
      <c r="C4915" t="s">
        <v>6537</v>
      </c>
    </row>
    <row r="4916" spans="1:3" x14ac:dyDescent="0.2">
      <c r="A4916">
        <v>4915</v>
      </c>
      <c r="B4916" t="s">
        <v>11551</v>
      </c>
      <c r="C4916" t="s">
        <v>6537</v>
      </c>
    </row>
    <row r="4917" spans="1:3" x14ac:dyDescent="0.2">
      <c r="A4917">
        <v>4916</v>
      </c>
      <c r="B4917" t="s">
        <v>11552</v>
      </c>
      <c r="C4917" t="s">
        <v>6537</v>
      </c>
    </row>
    <row r="4918" spans="1:3" x14ac:dyDescent="0.2">
      <c r="A4918">
        <v>4917</v>
      </c>
      <c r="B4918" t="s">
        <v>11553</v>
      </c>
      <c r="C4918" t="s">
        <v>6537</v>
      </c>
    </row>
    <row r="4919" spans="1:3" x14ac:dyDescent="0.2">
      <c r="A4919">
        <v>4918</v>
      </c>
      <c r="B4919" t="s">
        <v>11554</v>
      </c>
      <c r="C4919" t="s">
        <v>6537</v>
      </c>
    </row>
    <row r="4920" spans="1:3" x14ac:dyDescent="0.2">
      <c r="A4920">
        <v>4919</v>
      </c>
      <c r="B4920" t="s">
        <v>11555</v>
      </c>
      <c r="C4920" t="s">
        <v>6537</v>
      </c>
    </row>
    <row r="4921" spans="1:3" x14ac:dyDescent="0.2">
      <c r="A4921">
        <v>4920</v>
      </c>
      <c r="B4921" t="s">
        <v>11556</v>
      </c>
      <c r="C4921" t="s">
        <v>6537</v>
      </c>
    </row>
    <row r="4922" spans="1:3" x14ac:dyDescent="0.2">
      <c r="A4922">
        <v>4921</v>
      </c>
      <c r="B4922" t="s">
        <v>11557</v>
      </c>
      <c r="C4922" t="s">
        <v>11558</v>
      </c>
    </row>
    <row r="4923" spans="1:3" x14ac:dyDescent="0.2">
      <c r="A4923">
        <v>4922</v>
      </c>
      <c r="B4923" t="s">
        <v>11559</v>
      </c>
      <c r="C4923" t="s">
        <v>6537</v>
      </c>
    </row>
    <row r="4924" spans="1:3" x14ac:dyDescent="0.2">
      <c r="A4924">
        <v>4923</v>
      </c>
      <c r="B4924" t="s">
        <v>11560</v>
      </c>
      <c r="C4924" t="s">
        <v>6537</v>
      </c>
    </row>
    <row r="4925" spans="1:3" x14ac:dyDescent="0.2">
      <c r="A4925">
        <v>4924</v>
      </c>
      <c r="B4925" t="s">
        <v>11561</v>
      </c>
      <c r="C4925" t="s">
        <v>6537</v>
      </c>
    </row>
    <row r="4926" spans="1:3" x14ac:dyDescent="0.2">
      <c r="A4926">
        <v>4925</v>
      </c>
      <c r="B4926" t="s">
        <v>11562</v>
      </c>
      <c r="C4926" t="s">
        <v>6537</v>
      </c>
    </row>
    <row r="4927" spans="1:3" x14ac:dyDescent="0.2">
      <c r="A4927">
        <v>4926</v>
      </c>
      <c r="B4927" t="s">
        <v>11563</v>
      </c>
      <c r="C4927" t="s">
        <v>6537</v>
      </c>
    </row>
    <row r="4928" spans="1:3" x14ac:dyDescent="0.2">
      <c r="A4928">
        <v>4927</v>
      </c>
      <c r="B4928" t="s">
        <v>11564</v>
      </c>
      <c r="C4928" t="s">
        <v>6537</v>
      </c>
    </row>
    <row r="4929" spans="1:3" x14ac:dyDescent="0.2">
      <c r="A4929">
        <v>4928</v>
      </c>
      <c r="B4929" t="s">
        <v>11565</v>
      </c>
      <c r="C4929" t="s">
        <v>6537</v>
      </c>
    </row>
    <row r="4930" spans="1:3" x14ac:dyDescent="0.2">
      <c r="A4930">
        <v>4929</v>
      </c>
      <c r="B4930" t="s">
        <v>11566</v>
      </c>
      <c r="C4930" t="s">
        <v>6537</v>
      </c>
    </row>
    <row r="4931" spans="1:3" x14ac:dyDescent="0.2">
      <c r="A4931">
        <v>4930</v>
      </c>
      <c r="B4931" t="s">
        <v>11567</v>
      </c>
      <c r="C4931" t="s">
        <v>8155</v>
      </c>
    </row>
    <row r="4932" spans="1:3" x14ac:dyDescent="0.2">
      <c r="A4932">
        <v>4931</v>
      </c>
      <c r="B4932" t="s">
        <v>11568</v>
      </c>
      <c r="C4932" t="s">
        <v>11569</v>
      </c>
    </row>
    <row r="4933" spans="1:3" x14ac:dyDescent="0.2">
      <c r="A4933">
        <v>4932</v>
      </c>
      <c r="B4933" t="s">
        <v>11570</v>
      </c>
      <c r="C4933" t="s">
        <v>6537</v>
      </c>
    </row>
    <row r="4934" spans="1:3" x14ac:dyDescent="0.2">
      <c r="A4934">
        <v>4933</v>
      </c>
      <c r="B4934" t="s">
        <v>11571</v>
      </c>
      <c r="C4934" t="s">
        <v>6537</v>
      </c>
    </row>
    <row r="4935" spans="1:3" x14ac:dyDescent="0.2">
      <c r="A4935">
        <v>4934</v>
      </c>
      <c r="B4935" t="s">
        <v>11572</v>
      </c>
      <c r="C4935" t="s">
        <v>6537</v>
      </c>
    </row>
    <row r="4936" spans="1:3" x14ac:dyDescent="0.2">
      <c r="A4936">
        <v>4935</v>
      </c>
      <c r="B4936" t="s">
        <v>11573</v>
      </c>
      <c r="C4936" t="s">
        <v>11574</v>
      </c>
    </row>
    <row r="4937" spans="1:3" x14ac:dyDescent="0.2">
      <c r="A4937">
        <v>4936</v>
      </c>
      <c r="B4937" t="s">
        <v>11573</v>
      </c>
      <c r="C4937" t="s">
        <v>11574</v>
      </c>
    </row>
    <row r="4938" spans="1:3" x14ac:dyDescent="0.2">
      <c r="A4938">
        <v>4937</v>
      </c>
      <c r="B4938" t="s">
        <v>11575</v>
      </c>
      <c r="C4938" t="s">
        <v>11576</v>
      </c>
    </row>
    <row r="4939" spans="1:3" x14ac:dyDescent="0.2">
      <c r="A4939">
        <v>4938</v>
      </c>
      <c r="B4939" t="s">
        <v>11575</v>
      </c>
      <c r="C4939" t="s">
        <v>11577</v>
      </c>
    </row>
    <row r="4940" spans="1:3" x14ac:dyDescent="0.2">
      <c r="A4940">
        <v>4939</v>
      </c>
      <c r="B4940" t="s">
        <v>11575</v>
      </c>
      <c r="C4940" t="s">
        <v>11578</v>
      </c>
    </row>
    <row r="4941" spans="1:3" x14ac:dyDescent="0.2">
      <c r="A4941">
        <v>4940</v>
      </c>
      <c r="B4941" t="s">
        <v>11575</v>
      </c>
      <c r="C4941" t="s">
        <v>11579</v>
      </c>
    </row>
    <row r="4942" spans="1:3" x14ac:dyDescent="0.2">
      <c r="A4942">
        <v>4941</v>
      </c>
      <c r="B4942" t="s">
        <v>11580</v>
      </c>
      <c r="C4942" t="s">
        <v>6537</v>
      </c>
    </row>
    <row r="4943" spans="1:3" x14ac:dyDescent="0.2">
      <c r="A4943">
        <v>4942</v>
      </c>
      <c r="B4943" t="s">
        <v>11581</v>
      </c>
      <c r="C4943" t="s">
        <v>6537</v>
      </c>
    </row>
    <row r="4944" spans="1:3" x14ac:dyDescent="0.2">
      <c r="A4944">
        <v>4943</v>
      </c>
      <c r="B4944" t="s">
        <v>11582</v>
      </c>
      <c r="C4944" t="s">
        <v>6537</v>
      </c>
    </row>
    <row r="4945" spans="1:3" x14ac:dyDescent="0.2">
      <c r="A4945">
        <v>4944</v>
      </c>
      <c r="B4945" t="s">
        <v>11583</v>
      </c>
      <c r="C4945" t="s">
        <v>6537</v>
      </c>
    </row>
    <row r="4946" spans="1:3" x14ac:dyDescent="0.2">
      <c r="A4946">
        <v>4945</v>
      </c>
      <c r="B4946" t="s">
        <v>11584</v>
      </c>
      <c r="C4946" t="s">
        <v>6537</v>
      </c>
    </row>
    <row r="4947" spans="1:3" x14ac:dyDescent="0.2">
      <c r="A4947">
        <v>4946</v>
      </c>
      <c r="B4947" t="s">
        <v>11585</v>
      </c>
      <c r="C4947" t="s">
        <v>6537</v>
      </c>
    </row>
    <row r="4948" spans="1:3" x14ac:dyDescent="0.2">
      <c r="A4948">
        <v>4947</v>
      </c>
      <c r="B4948" t="s">
        <v>11586</v>
      </c>
      <c r="C4948" t="s">
        <v>6537</v>
      </c>
    </row>
    <row r="4949" spans="1:3" x14ac:dyDescent="0.2">
      <c r="A4949">
        <v>4948</v>
      </c>
      <c r="B4949" t="s">
        <v>11587</v>
      </c>
      <c r="C4949" t="s">
        <v>6537</v>
      </c>
    </row>
    <row r="4950" spans="1:3" x14ac:dyDescent="0.2">
      <c r="A4950">
        <v>4949</v>
      </c>
      <c r="B4950" t="s">
        <v>11588</v>
      </c>
      <c r="C4950" t="s">
        <v>6537</v>
      </c>
    </row>
    <row r="4951" spans="1:3" x14ac:dyDescent="0.2">
      <c r="A4951">
        <v>4950</v>
      </c>
      <c r="B4951" t="s">
        <v>11589</v>
      </c>
      <c r="C4951" t="s">
        <v>6537</v>
      </c>
    </row>
    <row r="4952" spans="1:3" x14ac:dyDescent="0.2">
      <c r="A4952">
        <v>4951</v>
      </c>
      <c r="B4952" t="s">
        <v>11590</v>
      </c>
      <c r="C4952" t="s">
        <v>6537</v>
      </c>
    </row>
    <row r="4953" spans="1:3" x14ac:dyDescent="0.2">
      <c r="A4953">
        <v>4952</v>
      </c>
      <c r="B4953" t="s">
        <v>11591</v>
      </c>
      <c r="C4953" t="s">
        <v>6537</v>
      </c>
    </row>
    <row r="4954" spans="1:3" x14ac:dyDescent="0.2">
      <c r="A4954">
        <v>4953</v>
      </c>
      <c r="B4954" t="s">
        <v>11592</v>
      </c>
      <c r="C4954" t="s">
        <v>6537</v>
      </c>
    </row>
    <row r="4955" spans="1:3" x14ac:dyDescent="0.2">
      <c r="A4955">
        <v>4954</v>
      </c>
      <c r="B4955" t="s">
        <v>11593</v>
      </c>
      <c r="C4955" t="s">
        <v>6537</v>
      </c>
    </row>
    <row r="4956" spans="1:3" x14ac:dyDescent="0.2">
      <c r="A4956">
        <v>4955</v>
      </c>
      <c r="B4956" t="s">
        <v>11594</v>
      </c>
      <c r="C4956" t="s">
        <v>6537</v>
      </c>
    </row>
    <row r="4957" spans="1:3" x14ac:dyDescent="0.2">
      <c r="A4957">
        <v>4956</v>
      </c>
      <c r="B4957" t="s">
        <v>11595</v>
      </c>
      <c r="C4957" t="s">
        <v>6537</v>
      </c>
    </row>
    <row r="4958" spans="1:3" x14ac:dyDescent="0.2">
      <c r="A4958">
        <v>4957</v>
      </c>
      <c r="B4958" t="s">
        <v>11596</v>
      </c>
      <c r="C4958" t="s">
        <v>6537</v>
      </c>
    </row>
    <row r="4959" spans="1:3" x14ac:dyDescent="0.2">
      <c r="A4959">
        <v>4958</v>
      </c>
      <c r="B4959" t="s">
        <v>11597</v>
      </c>
      <c r="C4959" t="s">
        <v>6537</v>
      </c>
    </row>
    <row r="4960" spans="1:3" x14ac:dyDescent="0.2">
      <c r="A4960">
        <v>4959</v>
      </c>
      <c r="B4960" t="s">
        <v>11598</v>
      </c>
      <c r="C4960" t="s">
        <v>6537</v>
      </c>
    </row>
    <row r="4961" spans="1:3" x14ac:dyDescent="0.2">
      <c r="A4961">
        <v>4960</v>
      </c>
      <c r="B4961" t="s">
        <v>11599</v>
      </c>
      <c r="C4961" t="s">
        <v>11600</v>
      </c>
    </row>
    <row r="4962" spans="1:3" x14ac:dyDescent="0.2">
      <c r="A4962">
        <v>4961</v>
      </c>
      <c r="B4962" t="s">
        <v>11599</v>
      </c>
      <c r="C4962" t="s">
        <v>11601</v>
      </c>
    </row>
    <row r="4963" spans="1:3" x14ac:dyDescent="0.2">
      <c r="A4963">
        <v>4962</v>
      </c>
      <c r="B4963" t="s">
        <v>11599</v>
      </c>
      <c r="C4963" t="s">
        <v>11602</v>
      </c>
    </row>
    <row r="4964" spans="1:3" x14ac:dyDescent="0.2">
      <c r="A4964">
        <v>4963</v>
      </c>
      <c r="B4964" t="s">
        <v>11603</v>
      </c>
      <c r="C4964" t="s">
        <v>6537</v>
      </c>
    </row>
    <row r="4965" spans="1:3" x14ac:dyDescent="0.2">
      <c r="A4965">
        <v>4964</v>
      </c>
      <c r="B4965" t="s">
        <v>11604</v>
      </c>
      <c r="C4965" t="s">
        <v>6537</v>
      </c>
    </row>
    <row r="4966" spans="1:3" x14ac:dyDescent="0.2">
      <c r="A4966">
        <v>4965</v>
      </c>
      <c r="B4966" t="s">
        <v>11605</v>
      </c>
      <c r="C4966" t="s">
        <v>6537</v>
      </c>
    </row>
    <row r="4967" spans="1:3" x14ac:dyDescent="0.2">
      <c r="A4967">
        <v>4966</v>
      </c>
      <c r="B4967" t="s">
        <v>11606</v>
      </c>
      <c r="C4967" t="s">
        <v>6537</v>
      </c>
    </row>
    <row r="4968" spans="1:3" x14ac:dyDescent="0.2">
      <c r="A4968">
        <v>4967</v>
      </c>
      <c r="B4968" t="s">
        <v>11607</v>
      </c>
      <c r="C4968" t="s">
        <v>6537</v>
      </c>
    </row>
    <row r="4969" spans="1:3" x14ac:dyDescent="0.2">
      <c r="A4969">
        <v>4968</v>
      </c>
      <c r="B4969" t="s">
        <v>11608</v>
      </c>
      <c r="C4969" t="s">
        <v>6537</v>
      </c>
    </row>
    <row r="4970" spans="1:3" x14ac:dyDescent="0.2">
      <c r="A4970">
        <v>4969</v>
      </c>
      <c r="B4970" t="s">
        <v>11609</v>
      </c>
      <c r="C4970" t="s">
        <v>6537</v>
      </c>
    </row>
    <row r="4971" spans="1:3" x14ac:dyDescent="0.2">
      <c r="A4971">
        <v>4970</v>
      </c>
      <c r="B4971" t="s">
        <v>11610</v>
      </c>
      <c r="C4971" t="s">
        <v>6537</v>
      </c>
    </row>
    <row r="4972" spans="1:3" x14ac:dyDescent="0.2">
      <c r="A4972">
        <v>4971</v>
      </c>
      <c r="B4972" t="s">
        <v>11611</v>
      </c>
      <c r="C4972" t="s">
        <v>6537</v>
      </c>
    </row>
    <row r="4973" spans="1:3" x14ac:dyDescent="0.2">
      <c r="A4973">
        <v>4972</v>
      </c>
      <c r="B4973" t="s">
        <v>11612</v>
      </c>
      <c r="C4973" t="s">
        <v>6537</v>
      </c>
    </row>
    <row r="4974" spans="1:3" x14ac:dyDescent="0.2">
      <c r="A4974">
        <v>4973</v>
      </c>
      <c r="B4974" t="s">
        <v>11613</v>
      </c>
      <c r="C4974" t="s">
        <v>6537</v>
      </c>
    </row>
    <row r="4975" spans="1:3" x14ac:dyDescent="0.2">
      <c r="A4975">
        <v>4974</v>
      </c>
      <c r="B4975" t="s">
        <v>11614</v>
      </c>
      <c r="C4975" t="s">
        <v>6537</v>
      </c>
    </row>
    <row r="4976" spans="1:3" x14ac:dyDescent="0.2">
      <c r="A4976">
        <v>4975</v>
      </c>
      <c r="B4976" t="s">
        <v>11615</v>
      </c>
      <c r="C4976" t="s">
        <v>6537</v>
      </c>
    </row>
    <row r="4977" spans="1:3" x14ac:dyDescent="0.2">
      <c r="A4977">
        <v>4976</v>
      </c>
      <c r="B4977" t="s">
        <v>11616</v>
      </c>
      <c r="C4977" t="s">
        <v>6537</v>
      </c>
    </row>
    <row r="4978" spans="1:3" x14ac:dyDescent="0.2">
      <c r="A4978">
        <v>4977</v>
      </c>
      <c r="B4978" t="s">
        <v>11617</v>
      </c>
      <c r="C4978" t="s">
        <v>6537</v>
      </c>
    </row>
    <row r="4979" spans="1:3" x14ac:dyDescent="0.2">
      <c r="A4979">
        <v>4978</v>
      </c>
      <c r="B4979" t="s">
        <v>11618</v>
      </c>
      <c r="C4979" t="s">
        <v>6537</v>
      </c>
    </row>
    <row r="4980" spans="1:3" x14ac:dyDescent="0.2">
      <c r="A4980">
        <v>4979</v>
      </c>
      <c r="B4980" t="s">
        <v>11619</v>
      </c>
      <c r="C4980" t="s">
        <v>6537</v>
      </c>
    </row>
    <row r="4981" spans="1:3" x14ac:dyDescent="0.2">
      <c r="A4981">
        <v>4980</v>
      </c>
      <c r="B4981" t="s">
        <v>11620</v>
      </c>
      <c r="C4981" t="s">
        <v>6537</v>
      </c>
    </row>
    <row r="4982" spans="1:3" x14ac:dyDescent="0.2">
      <c r="A4982">
        <v>4981</v>
      </c>
      <c r="B4982" t="s">
        <v>11621</v>
      </c>
      <c r="C4982" t="s">
        <v>6537</v>
      </c>
    </row>
    <row r="4983" spans="1:3" x14ac:dyDescent="0.2">
      <c r="A4983">
        <v>4982</v>
      </c>
      <c r="B4983" t="s">
        <v>11622</v>
      </c>
      <c r="C4983" t="s">
        <v>7545</v>
      </c>
    </row>
    <row r="4984" spans="1:3" x14ac:dyDescent="0.2">
      <c r="A4984">
        <v>4983</v>
      </c>
      <c r="B4984" t="s">
        <v>11622</v>
      </c>
      <c r="C4984" t="s">
        <v>11623</v>
      </c>
    </row>
    <row r="4985" spans="1:3" x14ac:dyDescent="0.2">
      <c r="A4985">
        <v>4984</v>
      </c>
      <c r="B4985" t="s">
        <v>11624</v>
      </c>
      <c r="C4985" t="s">
        <v>6537</v>
      </c>
    </row>
    <row r="4986" spans="1:3" x14ac:dyDescent="0.2">
      <c r="A4986">
        <v>4985</v>
      </c>
      <c r="B4986" t="s">
        <v>11625</v>
      </c>
      <c r="C4986" t="s">
        <v>6537</v>
      </c>
    </row>
    <row r="4987" spans="1:3" x14ac:dyDescent="0.2">
      <c r="A4987">
        <v>4986</v>
      </c>
      <c r="B4987" t="s">
        <v>11626</v>
      </c>
      <c r="C4987" t="s">
        <v>6537</v>
      </c>
    </row>
    <row r="4988" spans="1:3" x14ac:dyDescent="0.2">
      <c r="A4988">
        <v>4987</v>
      </c>
      <c r="B4988" t="s">
        <v>11627</v>
      </c>
      <c r="C4988" t="s">
        <v>6537</v>
      </c>
    </row>
    <row r="4989" spans="1:3" x14ac:dyDescent="0.2">
      <c r="A4989">
        <v>4988</v>
      </c>
      <c r="B4989" t="s">
        <v>11628</v>
      </c>
      <c r="C4989" t="s">
        <v>6537</v>
      </c>
    </row>
    <row r="4990" spans="1:3" x14ac:dyDescent="0.2">
      <c r="A4990">
        <v>4989</v>
      </c>
      <c r="B4990" t="s">
        <v>11629</v>
      </c>
      <c r="C4990" t="s">
        <v>6537</v>
      </c>
    </row>
    <row r="4991" spans="1:3" x14ac:dyDescent="0.2">
      <c r="A4991">
        <v>4990</v>
      </c>
      <c r="B4991" t="s">
        <v>11630</v>
      </c>
      <c r="C4991" t="s">
        <v>6537</v>
      </c>
    </row>
    <row r="4992" spans="1:3" x14ac:dyDescent="0.2">
      <c r="A4992">
        <v>4991</v>
      </c>
      <c r="B4992" t="s">
        <v>11631</v>
      </c>
      <c r="C4992" t="s">
        <v>6537</v>
      </c>
    </row>
    <row r="4993" spans="1:3" x14ac:dyDescent="0.2">
      <c r="A4993">
        <v>4992</v>
      </c>
      <c r="B4993" t="s">
        <v>11632</v>
      </c>
      <c r="C4993" t="s">
        <v>6537</v>
      </c>
    </row>
    <row r="4994" spans="1:3" x14ac:dyDescent="0.2">
      <c r="A4994">
        <v>4993</v>
      </c>
      <c r="B4994" t="s">
        <v>11633</v>
      </c>
      <c r="C4994" t="s">
        <v>6537</v>
      </c>
    </row>
    <row r="4995" spans="1:3" x14ac:dyDescent="0.2">
      <c r="A4995">
        <v>4994</v>
      </c>
      <c r="B4995" t="s">
        <v>11634</v>
      </c>
      <c r="C4995" t="s">
        <v>6537</v>
      </c>
    </row>
    <row r="4996" spans="1:3" x14ac:dyDescent="0.2">
      <c r="A4996">
        <v>4995</v>
      </c>
      <c r="B4996" t="s">
        <v>11635</v>
      </c>
      <c r="C4996" t="s">
        <v>6537</v>
      </c>
    </row>
    <row r="4997" spans="1:3" x14ac:dyDescent="0.2">
      <c r="A4997">
        <v>4996</v>
      </c>
      <c r="B4997" t="s">
        <v>11636</v>
      </c>
      <c r="C4997" t="s">
        <v>6537</v>
      </c>
    </row>
    <row r="4998" spans="1:3" x14ac:dyDescent="0.2">
      <c r="A4998">
        <v>4997</v>
      </c>
      <c r="B4998" t="s">
        <v>11637</v>
      </c>
      <c r="C4998" t="s">
        <v>6537</v>
      </c>
    </row>
    <row r="4999" spans="1:3" x14ac:dyDescent="0.2">
      <c r="A4999">
        <v>4998</v>
      </c>
      <c r="B4999" t="s">
        <v>11638</v>
      </c>
      <c r="C4999" t="s">
        <v>6537</v>
      </c>
    </row>
    <row r="5000" spans="1:3" x14ac:dyDescent="0.2">
      <c r="A5000">
        <v>4999</v>
      </c>
      <c r="B5000" t="s">
        <v>11639</v>
      </c>
      <c r="C5000" t="s">
        <v>6537</v>
      </c>
    </row>
    <row r="5001" spans="1:3" x14ac:dyDescent="0.2">
      <c r="A5001">
        <v>5000</v>
      </c>
      <c r="B5001" t="s">
        <v>11640</v>
      </c>
      <c r="C5001" t="s">
        <v>11641</v>
      </c>
    </row>
    <row r="5002" spans="1:3" x14ac:dyDescent="0.2">
      <c r="A5002">
        <v>5001</v>
      </c>
      <c r="B5002" t="s">
        <v>11640</v>
      </c>
      <c r="C5002" t="s">
        <v>11642</v>
      </c>
    </row>
    <row r="5003" spans="1:3" x14ac:dyDescent="0.2">
      <c r="A5003">
        <v>5002</v>
      </c>
      <c r="B5003" t="s">
        <v>11640</v>
      </c>
      <c r="C5003" t="s">
        <v>11643</v>
      </c>
    </row>
    <row r="5004" spans="1:3" x14ac:dyDescent="0.2">
      <c r="A5004">
        <v>5003</v>
      </c>
      <c r="B5004" t="s">
        <v>11640</v>
      </c>
      <c r="C5004" t="s">
        <v>11644</v>
      </c>
    </row>
    <row r="5005" spans="1:3" x14ac:dyDescent="0.2">
      <c r="A5005">
        <v>5004</v>
      </c>
      <c r="B5005" t="s">
        <v>11640</v>
      </c>
      <c r="C5005" t="s">
        <v>11645</v>
      </c>
    </row>
    <row r="5006" spans="1:3" x14ac:dyDescent="0.2">
      <c r="A5006">
        <v>5005</v>
      </c>
      <c r="B5006" t="s">
        <v>11640</v>
      </c>
      <c r="C5006" t="s">
        <v>11646</v>
      </c>
    </row>
    <row r="5007" spans="1:3" x14ac:dyDescent="0.2">
      <c r="A5007">
        <v>5006</v>
      </c>
      <c r="B5007" t="s">
        <v>11640</v>
      </c>
      <c r="C5007" t="s">
        <v>11647</v>
      </c>
    </row>
    <row r="5008" spans="1:3" x14ac:dyDescent="0.2">
      <c r="A5008">
        <v>5007</v>
      </c>
      <c r="B5008" t="s">
        <v>11640</v>
      </c>
      <c r="C5008" t="s">
        <v>11648</v>
      </c>
    </row>
    <row r="5009" spans="1:3" x14ac:dyDescent="0.2">
      <c r="A5009">
        <v>5008</v>
      </c>
      <c r="B5009" t="s">
        <v>11649</v>
      </c>
      <c r="C5009" t="s">
        <v>6537</v>
      </c>
    </row>
    <row r="5010" spans="1:3" x14ac:dyDescent="0.2">
      <c r="A5010">
        <v>5009</v>
      </c>
      <c r="B5010" t="s">
        <v>11650</v>
      </c>
      <c r="C5010" t="s">
        <v>6537</v>
      </c>
    </row>
    <row r="5011" spans="1:3" x14ac:dyDescent="0.2">
      <c r="A5011">
        <v>5010</v>
      </c>
      <c r="B5011" t="s">
        <v>11651</v>
      </c>
      <c r="C5011" t="s">
        <v>6537</v>
      </c>
    </row>
    <row r="5012" spans="1:3" x14ac:dyDescent="0.2">
      <c r="A5012">
        <v>5011</v>
      </c>
      <c r="B5012" t="s">
        <v>11652</v>
      </c>
      <c r="C5012" t="s">
        <v>6537</v>
      </c>
    </row>
    <row r="5013" spans="1:3" x14ac:dyDescent="0.2">
      <c r="A5013">
        <v>5012</v>
      </c>
      <c r="B5013" t="s">
        <v>11653</v>
      </c>
      <c r="C5013" t="s">
        <v>6537</v>
      </c>
    </row>
    <row r="5014" spans="1:3" x14ac:dyDescent="0.2">
      <c r="A5014">
        <v>5013</v>
      </c>
      <c r="B5014" t="s">
        <v>11654</v>
      </c>
      <c r="C5014" t="s">
        <v>6537</v>
      </c>
    </row>
    <row r="5015" spans="1:3" x14ac:dyDescent="0.2">
      <c r="A5015">
        <v>5014</v>
      </c>
      <c r="B5015" t="s">
        <v>11655</v>
      </c>
      <c r="C5015" t="s">
        <v>6537</v>
      </c>
    </row>
    <row r="5016" spans="1:3" x14ac:dyDescent="0.2">
      <c r="A5016">
        <v>5015</v>
      </c>
      <c r="B5016" t="s">
        <v>11656</v>
      </c>
      <c r="C5016" t="s">
        <v>6537</v>
      </c>
    </row>
    <row r="5017" spans="1:3" x14ac:dyDescent="0.2">
      <c r="A5017">
        <v>5016</v>
      </c>
      <c r="B5017" t="s">
        <v>11657</v>
      </c>
      <c r="C5017" t="s">
        <v>6537</v>
      </c>
    </row>
    <row r="5018" spans="1:3" x14ac:dyDescent="0.2">
      <c r="A5018">
        <v>5017</v>
      </c>
      <c r="B5018" t="s">
        <v>11658</v>
      </c>
      <c r="C5018" t="s">
        <v>6537</v>
      </c>
    </row>
    <row r="5019" spans="1:3" x14ac:dyDescent="0.2">
      <c r="A5019">
        <v>5018</v>
      </c>
      <c r="B5019" t="s">
        <v>11659</v>
      </c>
      <c r="C5019" t="s">
        <v>6537</v>
      </c>
    </row>
    <row r="5020" spans="1:3" x14ac:dyDescent="0.2">
      <c r="A5020">
        <v>5019</v>
      </c>
      <c r="B5020" t="s">
        <v>11660</v>
      </c>
      <c r="C5020" t="s">
        <v>6537</v>
      </c>
    </row>
    <row r="5021" spans="1:3" x14ac:dyDescent="0.2">
      <c r="A5021">
        <v>5020</v>
      </c>
      <c r="B5021" t="s">
        <v>11661</v>
      </c>
      <c r="C5021" t="s">
        <v>6537</v>
      </c>
    </row>
    <row r="5022" spans="1:3" x14ac:dyDescent="0.2">
      <c r="A5022">
        <v>5021</v>
      </c>
      <c r="B5022" t="s">
        <v>11662</v>
      </c>
      <c r="C5022" t="s">
        <v>6537</v>
      </c>
    </row>
    <row r="5023" spans="1:3" x14ac:dyDescent="0.2">
      <c r="A5023">
        <v>5022</v>
      </c>
      <c r="B5023" t="s">
        <v>11663</v>
      </c>
      <c r="C5023" t="s">
        <v>6537</v>
      </c>
    </row>
    <row r="5024" spans="1:3" x14ac:dyDescent="0.2">
      <c r="A5024">
        <v>5023</v>
      </c>
      <c r="B5024" t="s">
        <v>11664</v>
      </c>
      <c r="C5024" t="s">
        <v>6537</v>
      </c>
    </row>
    <row r="5025" spans="1:3" x14ac:dyDescent="0.2">
      <c r="A5025">
        <v>5024</v>
      </c>
      <c r="B5025" t="s">
        <v>11665</v>
      </c>
      <c r="C5025" t="s">
        <v>6537</v>
      </c>
    </row>
    <row r="5026" spans="1:3" x14ac:dyDescent="0.2">
      <c r="A5026">
        <v>5025</v>
      </c>
      <c r="B5026" t="s">
        <v>11666</v>
      </c>
      <c r="C5026" t="s">
        <v>6537</v>
      </c>
    </row>
    <row r="5027" spans="1:3" x14ac:dyDescent="0.2">
      <c r="A5027">
        <v>5026</v>
      </c>
      <c r="B5027" t="s">
        <v>11667</v>
      </c>
      <c r="C5027" t="s">
        <v>11668</v>
      </c>
    </row>
    <row r="5028" spans="1:3" x14ac:dyDescent="0.2">
      <c r="A5028">
        <v>5027</v>
      </c>
      <c r="B5028" t="s">
        <v>11669</v>
      </c>
      <c r="C5028" t="s">
        <v>6537</v>
      </c>
    </row>
    <row r="5029" spans="1:3" x14ac:dyDescent="0.2">
      <c r="A5029">
        <v>5028</v>
      </c>
      <c r="B5029" t="s">
        <v>11670</v>
      </c>
      <c r="C5029" t="s">
        <v>6537</v>
      </c>
    </row>
    <row r="5030" spans="1:3" x14ac:dyDescent="0.2">
      <c r="A5030">
        <v>5029</v>
      </c>
      <c r="B5030" t="s">
        <v>11671</v>
      </c>
      <c r="C5030" t="s">
        <v>6537</v>
      </c>
    </row>
    <row r="5031" spans="1:3" x14ac:dyDescent="0.2">
      <c r="A5031">
        <v>5030</v>
      </c>
      <c r="B5031" t="s">
        <v>11672</v>
      </c>
      <c r="C5031" t="s">
        <v>6537</v>
      </c>
    </row>
    <row r="5032" spans="1:3" x14ac:dyDescent="0.2">
      <c r="A5032">
        <v>5031</v>
      </c>
      <c r="B5032" t="s">
        <v>11673</v>
      </c>
      <c r="C5032" t="s">
        <v>6537</v>
      </c>
    </row>
    <row r="5033" spans="1:3" x14ac:dyDescent="0.2">
      <c r="A5033">
        <v>5032</v>
      </c>
      <c r="B5033" t="s">
        <v>11674</v>
      </c>
      <c r="C5033" t="s">
        <v>6537</v>
      </c>
    </row>
    <row r="5034" spans="1:3" x14ac:dyDescent="0.2">
      <c r="A5034">
        <v>5033</v>
      </c>
      <c r="B5034" t="s">
        <v>11675</v>
      </c>
      <c r="C5034" t="s">
        <v>6537</v>
      </c>
    </row>
    <row r="5035" spans="1:3" x14ac:dyDescent="0.2">
      <c r="A5035">
        <v>5034</v>
      </c>
      <c r="B5035" t="s">
        <v>11676</v>
      </c>
      <c r="C5035" t="s">
        <v>11677</v>
      </c>
    </row>
    <row r="5036" spans="1:3" x14ac:dyDescent="0.2">
      <c r="A5036">
        <v>5035</v>
      </c>
      <c r="B5036" t="s">
        <v>11678</v>
      </c>
      <c r="C5036" t="s">
        <v>6537</v>
      </c>
    </row>
    <row r="5037" spans="1:3" x14ac:dyDescent="0.2">
      <c r="A5037">
        <v>5036</v>
      </c>
      <c r="B5037" t="s">
        <v>11679</v>
      </c>
      <c r="C5037" t="s">
        <v>7556</v>
      </c>
    </row>
    <row r="5038" spans="1:3" x14ac:dyDescent="0.2">
      <c r="A5038">
        <v>5037</v>
      </c>
      <c r="B5038" t="s">
        <v>11679</v>
      </c>
      <c r="C5038" t="s">
        <v>11680</v>
      </c>
    </row>
    <row r="5039" spans="1:3" x14ac:dyDescent="0.2">
      <c r="A5039">
        <v>5038</v>
      </c>
      <c r="B5039" t="s">
        <v>11679</v>
      </c>
      <c r="C5039" t="s">
        <v>11681</v>
      </c>
    </row>
    <row r="5040" spans="1:3" x14ac:dyDescent="0.2">
      <c r="A5040">
        <v>5039</v>
      </c>
      <c r="B5040" t="s">
        <v>11679</v>
      </c>
      <c r="C5040" t="s">
        <v>11682</v>
      </c>
    </row>
    <row r="5041" spans="1:3" x14ac:dyDescent="0.2">
      <c r="A5041">
        <v>5040</v>
      </c>
      <c r="B5041" t="s">
        <v>11679</v>
      </c>
      <c r="C5041" t="s">
        <v>11683</v>
      </c>
    </row>
    <row r="5042" spans="1:3" x14ac:dyDescent="0.2">
      <c r="A5042">
        <v>5041</v>
      </c>
      <c r="B5042" t="s">
        <v>11684</v>
      </c>
      <c r="C5042" t="s">
        <v>11685</v>
      </c>
    </row>
    <row r="5043" spans="1:3" x14ac:dyDescent="0.2">
      <c r="A5043">
        <v>5042</v>
      </c>
      <c r="B5043" t="s">
        <v>11684</v>
      </c>
      <c r="C5043" t="s">
        <v>11686</v>
      </c>
    </row>
    <row r="5044" spans="1:3" x14ac:dyDescent="0.2">
      <c r="A5044">
        <v>5043</v>
      </c>
      <c r="B5044" t="s">
        <v>11684</v>
      </c>
      <c r="C5044" t="s">
        <v>11687</v>
      </c>
    </row>
    <row r="5045" spans="1:3" x14ac:dyDescent="0.2">
      <c r="A5045">
        <v>5044</v>
      </c>
      <c r="B5045" t="s">
        <v>11684</v>
      </c>
      <c r="C5045" t="s">
        <v>11688</v>
      </c>
    </row>
    <row r="5046" spans="1:3" x14ac:dyDescent="0.2">
      <c r="A5046">
        <v>5045</v>
      </c>
      <c r="B5046" t="s">
        <v>11684</v>
      </c>
      <c r="C5046" t="s">
        <v>11689</v>
      </c>
    </row>
    <row r="5047" spans="1:3" x14ac:dyDescent="0.2">
      <c r="A5047">
        <v>5046</v>
      </c>
      <c r="B5047" t="s">
        <v>11690</v>
      </c>
      <c r="C5047" t="s">
        <v>6537</v>
      </c>
    </row>
    <row r="5048" spans="1:3" x14ac:dyDescent="0.2">
      <c r="A5048">
        <v>5047</v>
      </c>
      <c r="B5048" t="s">
        <v>11691</v>
      </c>
      <c r="C5048" t="s">
        <v>6537</v>
      </c>
    </row>
    <row r="5049" spans="1:3" x14ac:dyDescent="0.2">
      <c r="A5049">
        <v>5048</v>
      </c>
      <c r="B5049" t="s">
        <v>11692</v>
      </c>
      <c r="C5049" t="s">
        <v>6537</v>
      </c>
    </row>
    <row r="5050" spans="1:3" x14ac:dyDescent="0.2">
      <c r="A5050">
        <v>5049</v>
      </c>
      <c r="B5050" t="s">
        <v>11693</v>
      </c>
      <c r="C5050" t="s">
        <v>6537</v>
      </c>
    </row>
    <row r="5051" spans="1:3" x14ac:dyDescent="0.2">
      <c r="A5051">
        <v>5050</v>
      </c>
      <c r="B5051" t="s">
        <v>11694</v>
      </c>
      <c r="C5051" t="s">
        <v>6537</v>
      </c>
    </row>
    <row r="5052" spans="1:3" x14ac:dyDescent="0.2">
      <c r="A5052">
        <v>5051</v>
      </c>
      <c r="B5052" t="s">
        <v>11695</v>
      </c>
      <c r="C5052" t="s">
        <v>6537</v>
      </c>
    </row>
    <row r="5053" spans="1:3" x14ac:dyDescent="0.2">
      <c r="A5053">
        <v>5052</v>
      </c>
      <c r="B5053" t="s">
        <v>11696</v>
      </c>
      <c r="C5053" t="s">
        <v>6537</v>
      </c>
    </row>
    <row r="5054" spans="1:3" x14ac:dyDescent="0.2">
      <c r="A5054">
        <v>5053</v>
      </c>
      <c r="B5054" t="s">
        <v>11697</v>
      </c>
      <c r="C5054" t="s">
        <v>6537</v>
      </c>
    </row>
    <row r="5055" spans="1:3" x14ac:dyDescent="0.2">
      <c r="A5055">
        <v>5054</v>
      </c>
      <c r="B5055" t="s">
        <v>11698</v>
      </c>
      <c r="C5055" t="s">
        <v>6537</v>
      </c>
    </row>
    <row r="5056" spans="1:3" x14ac:dyDescent="0.2">
      <c r="A5056">
        <v>5055</v>
      </c>
      <c r="B5056" t="s">
        <v>11699</v>
      </c>
      <c r="C5056" t="s">
        <v>6537</v>
      </c>
    </row>
    <row r="5057" spans="1:3" x14ac:dyDescent="0.2">
      <c r="A5057">
        <v>5056</v>
      </c>
      <c r="B5057" t="s">
        <v>11700</v>
      </c>
      <c r="C5057" t="s">
        <v>6537</v>
      </c>
    </row>
    <row r="5058" spans="1:3" x14ac:dyDescent="0.2">
      <c r="A5058">
        <v>5057</v>
      </c>
      <c r="B5058" t="s">
        <v>11701</v>
      </c>
      <c r="C5058" t="s">
        <v>6537</v>
      </c>
    </row>
    <row r="5059" spans="1:3" x14ac:dyDescent="0.2">
      <c r="A5059">
        <v>5058</v>
      </c>
      <c r="B5059" t="s">
        <v>51</v>
      </c>
      <c r="C5059" t="s">
        <v>6537</v>
      </c>
    </row>
    <row r="5060" spans="1:3" x14ac:dyDescent="0.2">
      <c r="A5060">
        <v>5059</v>
      </c>
      <c r="B5060" t="s">
        <v>11702</v>
      </c>
      <c r="C5060" t="s">
        <v>6537</v>
      </c>
    </row>
    <row r="5061" spans="1:3" x14ac:dyDescent="0.2">
      <c r="A5061">
        <v>5060</v>
      </c>
      <c r="B5061" t="s">
        <v>11703</v>
      </c>
      <c r="C5061" t="s">
        <v>6537</v>
      </c>
    </row>
    <row r="5062" spans="1:3" x14ac:dyDescent="0.2">
      <c r="A5062">
        <v>5061</v>
      </c>
      <c r="B5062" t="s">
        <v>11704</v>
      </c>
      <c r="C5062" t="s">
        <v>6537</v>
      </c>
    </row>
    <row r="5063" spans="1:3" x14ac:dyDescent="0.2">
      <c r="A5063">
        <v>5062</v>
      </c>
      <c r="B5063" t="s">
        <v>11705</v>
      </c>
      <c r="C5063" t="s">
        <v>6537</v>
      </c>
    </row>
    <row r="5064" spans="1:3" x14ac:dyDescent="0.2">
      <c r="A5064">
        <v>5063</v>
      </c>
      <c r="B5064" t="s">
        <v>11706</v>
      </c>
      <c r="C5064" t="s">
        <v>6537</v>
      </c>
    </row>
    <row r="5065" spans="1:3" x14ac:dyDescent="0.2">
      <c r="A5065">
        <v>5064</v>
      </c>
      <c r="B5065" t="s">
        <v>11707</v>
      </c>
      <c r="C5065" t="s">
        <v>6537</v>
      </c>
    </row>
    <row r="5066" spans="1:3" x14ac:dyDescent="0.2">
      <c r="A5066">
        <v>5065</v>
      </c>
      <c r="B5066" t="s">
        <v>11708</v>
      </c>
      <c r="C5066" t="s">
        <v>6537</v>
      </c>
    </row>
    <row r="5067" spans="1:3" x14ac:dyDescent="0.2">
      <c r="A5067">
        <v>5066</v>
      </c>
      <c r="B5067" t="s">
        <v>11709</v>
      </c>
      <c r="C5067" t="s">
        <v>6537</v>
      </c>
    </row>
    <row r="5068" spans="1:3" x14ac:dyDescent="0.2">
      <c r="A5068">
        <v>5067</v>
      </c>
      <c r="B5068" t="s">
        <v>11710</v>
      </c>
      <c r="C5068" t="s">
        <v>6537</v>
      </c>
    </row>
    <row r="5069" spans="1:3" x14ac:dyDescent="0.2">
      <c r="A5069">
        <v>5068</v>
      </c>
      <c r="B5069" t="s">
        <v>11711</v>
      </c>
      <c r="C5069" t="s">
        <v>6537</v>
      </c>
    </row>
    <row r="5070" spans="1:3" x14ac:dyDescent="0.2">
      <c r="A5070">
        <v>5069</v>
      </c>
      <c r="B5070" t="s">
        <v>6350</v>
      </c>
      <c r="C5070" t="s">
        <v>6537</v>
      </c>
    </row>
    <row r="5071" spans="1:3" x14ac:dyDescent="0.2">
      <c r="A5071">
        <v>5070</v>
      </c>
      <c r="B5071" t="s">
        <v>11712</v>
      </c>
      <c r="C5071" t="s">
        <v>6537</v>
      </c>
    </row>
    <row r="5072" spans="1:3" x14ac:dyDescent="0.2">
      <c r="A5072">
        <v>5071</v>
      </c>
      <c r="B5072" t="s">
        <v>11713</v>
      </c>
      <c r="C5072" t="s">
        <v>6537</v>
      </c>
    </row>
    <row r="5073" spans="1:3" x14ac:dyDescent="0.2">
      <c r="A5073">
        <v>5072</v>
      </c>
      <c r="B5073" t="s">
        <v>11714</v>
      </c>
      <c r="C5073" t="s">
        <v>6537</v>
      </c>
    </row>
    <row r="5074" spans="1:3" x14ac:dyDescent="0.2">
      <c r="A5074">
        <v>5073</v>
      </c>
      <c r="B5074" t="s">
        <v>11715</v>
      </c>
      <c r="C5074" t="s">
        <v>6537</v>
      </c>
    </row>
    <row r="5075" spans="1:3" x14ac:dyDescent="0.2">
      <c r="A5075">
        <v>5074</v>
      </c>
      <c r="B5075" t="s">
        <v>11716</v>
      </c>
      <c r="C5075" t="s">
        <v>6537</v>
      </c>
    </row>
    <row r="5076" spans="1:3" x14ac:dyDescent="0.2">
      <c r="A5076">
        <v>5075</v>
      </c>
      <c r="B5076" t="s">
        <v>11717</v>
      </c>
      <c r="C5076" t="s">
        <v>6537</v>
      </c>
    </row>
    <row r="5077" spans="1:3" x14ac:dyDescent="0.2">
      <c r="A5077">
        <v>5076</v>
      </c>
      <c r="B5077" t="s">
        <v>11718</v>
      </c>
      <c r="C5077" t="s">
        <v>6537</v>
      </c>
    </row>
    <row r="5078" spans="1:3" x14ac:dyDescent="0.2">
      <c r="A5078">
        <v>5077</v>
      </c>
      <c r="B5078" t="s">
        <v>11719</v>
      </c>
      <c r="C5078" t="s">
        <v>6537</v>
      </c>
    </row>
    <row r="5079" spans="1:3" x14ac:dyDescent="0.2">
      <c r="A5079">
        <v>5078</v>
      </c>
      <c r="B5079" t="s">
        <v>11720</v>
      </c>
      <c r="C5079" t="s">
        <v>6537</v>
      </c>
    </row>
    <row r="5080" spans="1:3" x14ac:dyDescent="0.2">
      <c r="A5080">
        <v>5079</v>
      </c>
      <c r="B5080" t="s">
        <v>11721</v>
      </c>
      <c r="C5080" t="s">
        <v>6537</v>
      </c>
    </row>
    <row r="5081" spans="1:3" x14ac:dyDescent="0.2">
      <c r="A5081">
        <v>5080</v>
      </c>
      <c r="B5081" t="s">
        <v>11722</v>
      </c>
      <c r="C5081" t="s">
        <v>6537</v>
      </c>
    </row>
    <row r="5082" spans="1:3" x14ac:dyDescent="0.2">
      <c r="A5082">
        <v>5081</v>
      </c>
      <c r="B5082" t="s">
        <v>11723</v>
      </c>
      <c r="C5082" t="s">
        <v>6537</v>
      </c>
    </row>
    <row r="5083" spans="1:3" x14ac:dyDescent="0.2">
      <c r="A5083">
        <v>5082</v>
      </c>
      <c r="B5083" t="s">
        <v>11724</v>
      </c>
      <c r="C5083" t="s">
        <v>6537</v>
      </c>
    </row>
    <row r="5084" spans="1:3" x14ac:dyDescent="0.2">
      <c r="A5084">
        <v>5083</v>
      </c>
      <c r="B5084" t="s">
        <v>11725</v>
      </c>
      <c r="C5084" t="s">
        <v>6537</v>
      </c>
    </row>
    <row r="5085" spans="1:3" x14ac:dyDescent="0.2">
      <c r="A5085">
        <v>5084</v>
      </c>
      <c r="B5085" t="s">
        <v>11726</v>
      </c>
      <c r="C5085" t="s">
        <v>6537</v>
      </c>
    </row>
    <row r="5086" spans="1:3" x14ac:dyDescent="0.2">
      <c r="A5086">
        <v>5085</v>
      </c>
      <c r="B5086" t="s">
        <v>11727</v>
      </c>
      <c r="C5086" t="s">
        <v>6537</v>
      </c>
    </row>
    <row r="5087" spans="1:3" x14ac:dyDescent="0.2">
      <c r="A5087">
        <v>5086</v>
      </c>
      <c r="B5087" t="s">
        <v>11728</v>
      </c>
      <c r="C5087" t="s">
        <v>6537</v>
      </c>
    </row>
    <row r="5088" spans="1:3" x14ac:dyDescent="0.2">
      <c r="A5088">
        <v>5087</v>
      </c>
      <c r="B5088" t="s">
        <v>11729</v>
      </c>
      <c r="C5088" t="s">
        <v>6537</v>
      </c>
    </row>
    <row r="5089" spans="1:3" x14ac:dyDescent="0.2">
      <c r="A5089">
        <v>5088</v>
      </c>
      <c r="B5089" t="s">
        <v>11730</v>
      </c>
      <c r="C5089" t="s">
        <v>6537</v>
      </c>
    </row>
    <row r="5090" spans="1:3" x14ac:dyDescent="0.2">
      <c r="A5090">
        <v>5089</v>
      </c>
      <c r="B5090" t="s">
        <v>11731</v>
      </c>
      <c r="C5090" t="s">
        <v>6537</v>
      </c>
    </row>
    <row r="5091" spans="1:3" x14ac:dyDescent="0.2">
      <c r="A5091">
        <v>5090</v>
      </c>
      <c r="B5091" t="s">
        <v>11732</v>
      </c>
      <c r="C5091" t="s">
        <v>6537</v>
      </c>
    </row>
    <row r="5092" spans="1:3" x14ac:dyDescent="0.2">
      <c r="A5092">
        <v>5091</v>
      </c>
      <c r="B5092" t="s">
        <v>11733</v>
      </c>
      <c r="C5092" t="s">
        <v>6537</v>
      </c>
    </row>
    <row r="5093" spans="1:3" x14ac:dyDescent="0.2">
      <c r="A5093">
        <v>5092</v>
      </c>
      <c r="B5093" t="s">
        <v>11734</v>
      </c>
      <c r="C5093" t="s">
        <v>6537</v>
      </c>
    </row>
    <row r="5094" spans="1:3" x14ac:dyDescent="0.2">
      <c r="A5094">
        <v>5093</v>
      </c>
      <c r="B5094" t="s">
        <v>11735</v>
      </c>
      <c r="C5094" t="s">
        <v>6537</v>
      </c>
    </row>
    <row r="5095" spans="1:3" x14ac:dyDescent="0.2">
      <c r="A5095">
        <v>5094</v>
      </c>
      <c r="B5095" t="s">
        <v>11736</v>
      </c>
      <c r="C5095" t="s">
        <v>6537</v>
      </c>
    </row>
    <row r="5096" spans="1:3" x14ac:dyDescent="0.2">
      <c r="A5096">
        <v>5095</v>
      </c>
      <c r="B5096" t="s">
        <v>11737</v>
      </c>
      <c r="C5096" t="s">
        <v>6537</v>
      </c>
    </row>
    <row r="5097" spans="1:3" x14ac:dyDescent="0.2">
      <c r="A5097">
        <v>5096</v>
      </c>
      <c r="B5097" t="s">
        <v>11738</v>
      </c>
      <c r="C5097" t="s">
        <v>6537</v>
      </c>
    </row>
    <row r="5098" spans="1:3" x14ac:dyDescent="0.2">
      <c r="A5098">
        <v>5097</v>
      </c>
      <c r="B5098" t="s">
        <v>11739</v>
      </c>
      <c r="C5098" t="s">
        <v>6537</v>
      </c>
    </row>
    <row r="5099" spans="1:3" x14ac:dyDescent="0.2">
      <c r="A5099">
        <v>5098</v>
      </c>
      <c r="B5099" t="s">
        <v>11740</v>
      </c>
      <c r="C5099" t="s">
        <v>6537</v>
      </c>
    </row>
    <row r="5100" spans="1:3" x14ac:dyDescent="0.2">
      <c r="A5100">
        <v>5099</v>
      </c>
      <c r="B5100" t="s">
        <v>11741</v>
      </c>
      <c r="C5100" t="s">
        <v>6537</v>
      </c>
    </row>
    <row r="5101" spans="1:3" x14ac:dyDescent="0.2">
      <c r="A5101">
        <v>5100</v>
      </c>
      <c r="B5101" t="s">
        <v>11742</v>
      </c>
      <c r="C5101" t="s">
        <v>11743</v>
      </c>
    </row>
    <row r="5102" spans="1:3" x14ac:dyDescent="0.2">
      <c r="A5102">
        <v>5101</v>
      </c>
      <c r="B5102" t="s">
        <v>11744</v>
      </c>
      <c r="C5102" t="s">
        <v>6537</v>
      </c>
    </row>
    <row r="5103" spans="1:3" x14ac:dyDescent="0.2">
      <c r="A5103">
        <v>5102</v>
      </c>
      <c r="B5103" t="s">
        <v>11745</v>
      </c>
      <c r="C5103" t="s">
        <v>9127</v>
      </c>
    </row>
    <row r="5104" spans="1:3" x14ac:dyDescent="0.2">
      <c r="A5104">
        <v>5103</v>
      </c>
      <c r="B5104" t="s">
        <v>11746</v>
      </c>
      <c r="C5104" t="s">
        <v>6537</v>
      </c>
    </row>
    <row r="5105" spans="1:3" x14ac:dyDescent="0.2">
      <c r="A5105">
        <v>5104</v>
      </c>
      <c r="B5105" t="s">
        <v>11747</v>
      </c>
      <c r="C5105" t="s">
        <v>6537</v>
      </c>
    </row>
    <row r="5106" spans="1:3" x14ac:dyDescent="0.2">
      <c r="A5106">
        <v>5105</v>
      </c>
      <c r="B5106" t="s">
        <v>11748</v>
      </c>
      <c r="C5106" t="s">
        <v>6537</v>
      </c>
    </row>
    <row r="5107" spans="1:3" x14ac:dyDescent="0.2">
      <c r="A5107">
        <v>5106</v>
      </c>
      <c r="B5107" t="s">
        <v>11749</v>
      </c>
      <c r="C5107" t="s">
        <v>6537</v>
      </c>
    </row>
    <row r="5108" spans="1:3" x14ac:dyDescent="0.2">
      <c r="A5108">
        <v>5107</v>
      </c>
      <c r="B5108" t="s">
        <v>11750</v>
      </c>
      <c r="C5108" t="s">
        <v>6537</v>
      </c>
    </row>
    <row r="5109" spans="1:3" x14ac:dyDescent="0.2">
      <c r="A5109">
        <v>5108</v>
      </c>
      <c r="B5109" t="s">
        <v>11751</v>
      </c>
      <c r="C5109" t="s">
        <v>6537</v>
      </c>
    </row>
    <row r="5110" spans="1:3" x14ac:dyDescent="0.2">
      <c r="A5110">
        <v>5109</v>
      </c>
      <c r="B5110" t="s">
        <v>11752</v>
      </c>
      <c r="C5110" t="s">
        <v>6537</v>
      </c>
    </row>
    <row r="5111" spans="1:3" x14ac:dyDescent="0.2">
      <c r="A5111">
        <v>5110</v>
      </c>
      <c r="B5111" t="s">
        <v>11753</v>
      </c>
      <c r="C5111" t="s">
        <v>6537</v>
      </c>
    </row>
    <row r="5112" spans="1:3" x14ac:dyDescent="0.2">
      <c r="A5112">
        <v>5111</v>
      </c>
      <c r="B5112" t="s">
        <v>11754</v>
      </c>
      <c r="C5112" t="s">
        <v>6537</v>
      </c>
    </row>
    <row r="5113" spans="1:3" x14ac:dyDescent="0.2">
      <c r="A5113">
        <v>5112</v>
      </c>
      <c r="B5113" t="s">
        <v>11755</v>
      </c>
      <c r="C5113" t="s">
        <v>6537</v>
      </c>
    </row>
    <row r="5114" spans="1:3" x14ac:dyDescent="0.2">
      <c r="A5114">
        <v>5113</v>
      </c>
      <c r="B5114" t="s">
        <v>11756</v>
      </c>
      <c r="C5114" t="s">
        <v>6537</v>
      </c>
    </row>
    <row r="5115" spans="1:3" x14ac:dyDescent="0.2">
      <c r="A5115">
        <v>5114</v>
      </c>
      <c r="B5115" t="s">
        <v>11757</v>
      </c>
      <c r="C5115" t="s">
        <v>6537</v>
      </c>
    </row>
    <row r="5116" spans="1:3" x14ac:dyDescent="0.2">
      <c r="A5116">
        <v>5115</v>
      </c>
      <c r="B5116" t="s">
        <v>11758</v>
      </c>
      <c r="C5116" t="s">
        <v>6537</v>
      </c>
    </row>
    <row r="5117" spans="1:3" x14ac:dyDescent="0.2">
      <c r="A5117">
        <v>5116</v>
      </c>
      <c r="B5117" t="s">
        <v>11759</v>
      </c>
      <c r="C5117" t="s">
        <v>6537</v>
      </c>
    </row>
    <row r="5118" spans="1:3" x14ac:dyDescent="0.2">
      <c r="A5118">
        <v>5117</v>
      </c>
      <c r="B5118" t="s">
        <v>11760</v>
      </c>
      <c r="C5118" t="s">
        <v>6537</v>
      </c>
    </row>
    <row r="5119" spans="1:3" x14ac:dyDescent="0.2">
      <c r="A5119">
        <v>5118</v>
      </c>
      <c r="B5119" t="s">
        <v>11761</v>
      </c>
      <c r="C5119" t="s">
        <v>6537</v>
      </c>
    </row>
    <row r="5120" spans="1:3" x14ac:dyDescent="0.2">
      <c r="A5120">
        <v>5119</v>
      </c>
      <c r="B5120" t="s">
        <v>11762</v>
      </c>
      <c r="C5120" t="s">
        <v>6537</v>
      </c>
    </row>
    <row r="5121" spans="1:3" x14ac:dyDescent="0.2">
      <c r="A5121">
        <v>5120</v>
      </c>
      <c r="B5121" t="s">
        <v>11763</v>
      </c>
      <c r="C5121" t="s">
        <v>6537</v>
      </c>
    </row>
    <row r="5122" spans="1:3" x14ac:dyDescent="0.2">
      <c r="A5122">
        <v>5121</v>
      </c>
      <c r="B5122" t="s">
        <v>11764</v>
      </c>
      <c r="C5122" t="s">
        <v>6537</v>
      </c>
    </row>
    <row r="5123" spans="1:3" x14ac:dyDescent="0.2">
      <c r="A5123">
        <v>5122</v>
      </c>
      <c r="B5123" t="s">
        <v>11765</v>
      </c>
      <c r="C5123" t="s">
        <v>6537</v>
      </c>
    </row>
    <row r="5124" spans="1:3" x14ac:dyDescent="0.2">
      <c r="A5124">
        <v>5123</v>
      </c>
      <c r="B5124" t="s">
        <v>11766</v>
      </c>
      <c r="C5124" t="s">
        <v>6537</v>
      </c>
    </row>
    <row r="5125" spans="1:3" x14ac:dyDescent="0.2">
      <c r="A5125">
        <v>5124</v>
      </c>
      <c r="B5125" t="s">
        <v>11767</v>
      </c>
      <c r="C5125" t="s">
        <v>6537</v>
      </c>
    </row>
    <row r="5126" spans="1:3" x14ac:dyDescent="0.2">
      <c r="A5126">
        <v>5125</v>
      </c>
      <c r="B5126" t="s">
        <v>11768</v>
      </c>
      <c r="C5126" t="s">
        <v>6537</v>
      </c>
    </row>
    <row r="5127" spans="1:3" x14ac:dyDescent="0.2">
      <c r="A5127">
        <v>5126</v>
      </c>
      <c r="B5127" t="s">
        <v>11769</v>
      </c>
      <c r="C5127" t="s">
        <v>6537</v>
      </c>
    </row>
    <row r="5128" spans="1:3" x14ac:dyDescent="0.2">
      <c r="A5128">
        <v>5127</v>
      </c>
      <c r="B5128" t="s">
        <v>11770</v>
      </c>
      <c r="C5128" t="s">
        <v>6537</v>
      </c>
    </row>
    <row r="5129" spans="1:3" x14ac:dyDescent="0.2">
      <c r="A5129">
        <v>5128</v>
      </c>
      <c r="B5129" t="s">
        <v>11771</v>
      </c>
      <c r="C5129" t="s">
        <v>11772</v>
      </c>
    </row>
    <row r="5130" spans="1:3" x14ac:dyDescent="0.2">
      <c r="A5130">
        <v>5129</v>
      </c>
      <c r="B5130" t="s">
        <v>11773</v>
      </c>
      <c r="C5130" t="s">
        <v>6537</v>
      </c>
    </row>
    <row r="5131" spans="1:3" x14ac:dyDescent="0.2">
      <c r="A5131">
        <v>5130</v>
      </c>
      <c r="B5131" t="s">
        <v>11774</v>
      </c>
      <c r="C5131" t="s">
        <v>6537</v>
      </c>
    </row>
    <row r="5132" spans="1:3" x14ac:dyDescent="0.2">
      <c r="A5132">
        <v>5131</v>
      </c>
      <c r="B5132" t="s">
        <v>11775</v>
      </c>
      <c r="C5132" t="s">
        <v>6537</v>
      </c>
    </row>
    <row r="5133" spans="1:3" x14ac:dyDescent="0.2">
      <c r="A5133">
        <v>5132</v>
      </c>
      <c r="B5133" t="s">
        <v>11776</v>
      </c>
      <c r="C5133" t="s">
        <v>6537</v>
      </c>
    </row>
    <row r="5134" spans="1:3" x14ac:dyDescent="0.2">
      <c r="A5134">
        <v>5133</v>
      </c>
      <c r="B5134" t="s">
        <v>11777</v>
      </c>
      <c r="C5134" t="s">
        <v>6537</v>
      </c>
    </row>
    <row r="5135" spans="1:3" x14ac:dyDescent="0.2">
      <c r="A5135">
        <v>5134</v>
      </c>
      <c r="B5135" t="s">
        <v>11778</v>
      </c>
      <c r="C5135" t="s">
        <v>6537</v>
      </c>
    </row>
    <row r="5136" spans="1:3" x14ac:dyDescent="0.2">
      <c r="A5136">
        <v>5135</v>
      </c>
      <c r="B5136" t="s">
        <v>11779</v>
      </c>
      <c r="C5136" t="s">
        <v>6537</v>
      </c>
    </row>
    <row r="5137" spans="1:3" x14ac:dyDescent="0.2">
      <c r="A5137">
        <v>5136</v>
      </c>
      <c r="B5137" t="s">
        <v>11780</v>
      </c>
      <c r="C5137" t="s">
        <v>6537</v>
      </c>
    </row>
    <row r="5138" spans="1:3" x14ac:dyDescent="0.2">
      <c r="A5138">
        <v>5137</v>
      </c>
      <c r="B5138" t="s">
        <v>11781</v>
      </c>
      <c r="C5138" t="s">
        <v>6537</v>
      </c>
    </row>
    <row r="5139" spans="1:3" x14ac:dyDescent="0.2">
      <c r="A5139">
        <v>5138</v>
      </c>
      <c r="B5139" t="s">
        <v>11782</v>
      </c>
      <c r="C5139" t="s">
        <v>6537</v>
      </c>
    </row>
    <row r="5140" spans="1:3" x14ac:dyDescent="0.2">
      <c r="A5140">
        <v>5139</v>
      </c>
      <c r="B5140" t="s">
        <v>11783</v>
      </c>
      <c r="C5140" t="s">
        <v>6537</v>
      </c>
    </row>
    <row r="5141" spans="1:3" x14ac:dyDescent="0.2">
      <c r="A5141">
        <v>5140</v>
      </c>
      <c r="B5141" t="s">
        <v>11784</v>
      </c>
      <c r="C5141" t="s">
        <v>11785</v>
      </c>
    </row>
    <row r="5142" spans="1:3" x14ac:dyDescent="0.2">
      <c r="A5142">
        <v>5141</v>
      </c>
      <c r="B5142" t="s">
        <v>11786</v>
      </c>
      <c r="C5142" t="s">
        <v>6537</v>
      </c>
    </row>
    <row r="5143" spans="1:3" x14ac:dyDescent="0.2">
      <c r="A5143">
        <v>5142</v>
      </c>
      <c r="B5143" t="s">
        <v>11787</v>
      </c>
      <c r="C5143" t="s">
        <v>6537</v>
      </c>
    </row>
    <row r="5144" spans="1:3" x14ac:dyDescent="0.2">
      <c r="A5144">
        <v>5143</v>
      </c>
      <c r="B5144" t="s">
        <v>11788</v>
      </c>
      <c r="C5144" t="s">
        <v>6537</v>
      </c>
    </row>
    <row r="5145" spans="1:3" x14ac:dyDescent="0.2">
      <c r="A5145">
        <v>5144</v>
      </c>
      <c r="B5145" t="s">
        <v>11789</v>
      </c>
      <c r="C5145" t="s">
        <v>6537</v>
      </c>
    </row>
    <row r="5146" spans="1:3" x14ac:dyDescent="0.2">
      <c r="A5146">
        <v>5145</v>
      </c>
      <c r="B5146" t="s">
        <v>11790</v>
      </c>
      <c r="C5146" t="s">
        <v>6537</v>
      </c>
    </row>
    <row r="5147" spans="1:3" x14ac:dyDescent="0.2">
      <c r="A5147">
        <v>5146</v>
      </c>
      <c r="B5147" t="s">
        <v>11791</v>
      </c>
      <c r="C5147" t="s">
        <v>6537</v>
      </c>
    </row>
    <row r="5148" spans="1:3" x14ac:dyDescent="0.2">
      <c r="A5148">
        <v>5147</v>
      </c>
      <c r="B5148" t="s">
        <v>11792</v>
      </c>
      <c r="C5148" t="s">
        <v>6537</v>
      </c>
    </row>
    <row r="5149" spans="1:3" x14ac:dyDescent="0.2">
      <c r="A5149">
        <v>5148</v>
      </c>
      <c r="B5149" t="s">
        <v>11793</v>
      </c>
      <c r="C5149" t="s">
        <v>6537</v>
      </c>
    </row>
    <row r="5150" spans="1:3" x14ac:dyDescent="0.2">
      <c r="A5150">
        <v>5149</v>
      </c>
      <c r="B5150" t="s">
        <v>11794</v>
      </c>
      <c r="C5150" t="s">
        <v>6537</v>
      </c>
    </row>
    <row r="5151" spans="1:3" x14ac:dyDescent="0.2">
      <c r="A5151">
        <v>5150</v>
      </c>
      <c r="B5151" t="s">
        <v>11795</v>
      </c>
      <c r="C5151" t="s">
        <v>6537</v>
      </c>
    </row>
    <row r="5152" spans="1:3" x14ac:dyDescent="0.2">
      <c r="A5152">
        <v>5151</v>
      </c>
      <c r="B5152" t="s">
        <v>11796</v>
      </c>
      <c r="C5152" t="s">
        <v>6537</v>
      </c>
    </row>
    <row r="5153" spans="1:3" x14ac:dyDescent="0.2">
      <c r="A5153">
        <v>5152</v>
      </c>
      <c r="B5153" t="s">
        <v>11797</v>
      </c>
      <c r="C5153" t="s">
        <v>6537</v>
      </c>
    </row>
    <row r="5154" spans="1:3" x14ac:dyDescent="0.2">
      <c r="A5154">
        <v>5153</v>
      </c>
      <c r="B5154" t="s">
        <v>11798</v>
      </c>
      <c r="C5154" t="s">
        <v>6537</v>
      </c>
    </row>
    <row r="5155" spans="1:3" x14ac:dyDescent="0.2">
      <c r="A5155">
        <v>5154</v>
      </c>
      <c r="B5155" t="s">
        <v>11799</v>
      </c>
      <c r="C5155" t="s">
        <v>6537</v>
      </c>
    </row>
    <row r="5156" spans="1:3" x14ac:dyDescent="0.2">
      <c r="A5156">
        <v>5155</v>
      </c>
      <c r="B5156" t="s">
        <v>11800</v>
      </c>
      <c r="C5156" t="s">
        <v>6537</v>
      </c>
    </row>
    <row r="5157" spans="1:3" x14ac:dyDescent="0.2">
      <c r="A5157">
        <v>5156</v>
      </c>
      <c r="B5157" t="s">
        <v>11801</v>
      </c>
      <c r="C5157" t="s">
        <v>6537</v>
      </c>
    </row>
    <row r="5158" spans="1:3" x14ac:dyDescent="0.2">
      <c r="A5158">
        <v>5157</v>
      </c>
      <c r="B5158" t="s">
        <v>11802</v>
      </c>
      <c r="C5158" t="s">
        <v>6537</v>
      </c>
    </row>
    <row r="5159" spans="1:3" x14ac:dyDescent="0.2">
      <c r="A5159">
        <v>5158</v>
      </c>
      <c r="B5159" t="s">
        <v>11803</v>
      </c>
      <c r="C5159" t="s">
        <v>6537</v>
      </c>
    </row>
    <row r="5160" spans="1:3" x14ac:dyDescent="0.2">
      <c r="A5160">
        <v>5159</v>
      </c>
      <c r="B5160" t="s">
        <v>11804</v>
      </c>
      <c r="C5160" t="s">
        <v>6537</v>
      </c>
    </row>
    <row r="5161" spans="1:3" x14ac:dyDescent="0.2">
      <c r="A5161">
        <v>5160</v>
      </c>
      <c r="B5161" t="s">
        <v>11805</v>
      </c>
      <c r="C5161" t="s">
        <v>6537</v>
      </c>
    </row>
    <row r="5162" spans="1:3" x14ac:dyDescent="0.2">
      <c r="A5162">
        <v>5161</v>
      </c>
      <c r="B5162" t="s">
        <v>11806</v>
      </c>
      <c r="C5162" t="s">
        <v>6537</v>
      </c>
    </row>
    <row r="5163" spans="1:3" x14ac:dyDescent="0.2">
      <c r="A5163">
        <v>5162</v>
      </c>
      <c r="B5163" t="s">
        <v>11807</v>
      </c>
      <c r="C5163" t="s">
        <v>6537</v>
      </c>
    </row>
    <row r="5164" spans="1:3" x14ac:dyDescent="0.2">
      <c r="A5164">
        <v>5163</v>
      </c>
      <c r="B5164" t="s">
        <v>11808</v>
      </c>
      <c r="C5164" t="s">
        <v>6537</v>
      </c>
    </row>
    <row r="5165" spans="1:3" x14ac:dyDescent="0.2">
      <c r="A5165">
        <v>5164</v>
      </c>
      <c r="B5165" t="s">
        <v>11809</v>
      </c>
      <c r="C5165" t="s">
        <v>6537</v>
      </c>
    </row>
    <row r="5166" spans="1:3" x14ac:dyDescent="0.2">
      <c r="A5166">
        <v>5165</v>
      </c>
      <c r="B5166" t="s">
        <v>11810</v>
      </c>
      <c r="C5166" t="s">
        <v>6537</v>
      </c>
    </row>
    <row r="5167" spans="1:3" x14ac:dyDescent="0.2">
      <c r="A5167">
        <v>5166</v>
      </c>
      <c r="B5167" t="s">
        <v>11811</v>
      </c>
      <c r="C5167" t="s">
        <v>6537</v>
      </c>
    </row>
    <row r="5168" spans="1:3" x14ac:dyDescent="0.2">
      <c r="A5168">
        <v>5167</v>
      </c>
      <c r="B5168" t="s">
        <v>11812</v>
      </c>
      <c r="C5168" t="s">
        <v>6537</v>
      </c>
    </row>
    <row r="5169" spans="1:3" x14ac:dyDescent="0.2">
      <c r="A5169">
        <v>5168</v>
      </c>
      <c r="B5169" t="s">
        <v>11813</v>
      </c>
      <c r="C5169" t="s">
        <v>6537</v>
      </c>
    </row>
    <row r="5170" spans="1:3" x14ac:dyDescent="0.2">
      <c r="A5170">
        <v>5169</v>
      </c>
      <c r="B5170" t="s">
        <v>11814</v>
      </c>
      <c r="C5170" t="s">
        <v>6537</v>
      </c>
    </row>
    <row r="5171" spans="1:3" x14ac:dyDescent="0.2">
      <c r="A5171">
        <v>5170</v>
      </c>
      <c r="B5171" t="s">
        <v>11815</v>
      </c>
      <c r="C5171" t="s">
        <v>6537</v>
      </c>
    </row>
    <row r="5172" spans="1:3" x14ac:dyDescent="0.2">
      <c r="A5172">
        <v>5171</v>
      </c>
      <c r="B5172" t="s">
        <v>11816</v>
      </c>
      <c r="C5172" t="s">
        <v>6537</v>
      </c>
    </row>
    <row r="5173" spans="1:3" x14ac:dyDescent="0.2">
      <c r="A5173">
        <v>5172</v>
      </c>
      <c r="B5173" t="s">
        <v>11817</v>
      </c>
      <c r="C5173" t="s">
        <v>6537</v>
      </c>
    </row>
    <row r="5174" spans="1:3" x14ac:dyDescent="0.2">
      <c r="A5174">
        <v>5173</v>
      </c>
      <c r="B5174" t="s">
        <v>11818</v>
      </c>
      <c r="C5174" t="s">
        <v>11819</v>
      </c>
    </row>
    <row r="5175" spans="1:3" x14ac:dyDescent="0.2">
      <c r="A5175">
        <v>5174</v>
      </c>
      <c r="B5175" t="s">
        <v>11820</v>
      </c>
      <c r="C5175" t="s">
        <v>6537</v>
      </c>
    </row>
    <row r="5176" spans="1:3" x14ac:dyDescent="0.2">
      <c r="A5176">
        <v>5175</v>
      </c>
      <c r="B5176" t="s">
        <v>11821</v>
      </c>
      <c r="C5176" t="s">
        <v>6537</v>
      </c>
    </row>
    <row r="5177" spans="1:3" x14ac:dyDescent="0.2">
      <c r="A5177">
        <v>5176</v>
      </c>
      <c r="B5177" t="s">
        <v>11822</v>
      </c>
      <c r="C5177" t="s">
        <v>6537</v>
      </c>
    </row>
    <row r="5178" spans="1:3" x14ac:dyDescent="0.2">
      <c r="A5178">
        <v>5177</v>
      </c>
      <c r="B5178" t="s">
        <v>11823</v>
      </c>
      <c r="C5178" t="s">
        <v>6537</v>
      </c>
    </row>
    <row r="5179" spans="1:3" x14ac:dyDescent="0.2">
      <c r="A5179">
        <v>5178</v>
      </c>
      <c r="B5179" t="s">
        <v>11824</v>
      </c>
      <c r="C5179" t="s">
        <v>6537</v>
      </c>
    </row>
    <row r="5180" spans="1:3" x14ac:dyDescent="0.2">
      <c r="A5180">
        <v>5179</v>
      </c>
      <c r="B5180" t="s">
        <v>11825</v>
      </c>
      <c r="C5180" t="s">
        <v>6537</v>
      </c>
    </row>
    <row r="5181" spans="1:3" x14ac:dyDescent="0.2">
      <c r="A5181">
        <v>5180</v>
      </c>
      <c r="B5181" t="s">
        <v>11826</v>
      </c>
      <c r="C5181" t="s">
        <v>6537</v>
      </c>
    </row>
    <row r="5182" spans="1:3" x14ac:dyDescent="0.2">
      <c r="A5182">
        <v>5181</v>
      </c>
      <c r="B5182" t="s">
        <v>11827</v>
      </c>
      <c r="C5182" t="s">
        <v>6537</v>
      </c>
    </row>
    <row r="5183" spans="1:3" x14ac:dyDescent="0.2">
      <c r="A5183">
        <v>5182</v>
      </c>
      <c r="B5183" t="s">
        <v>11828</v>
      </c>
      <c r="C5183" t="s">
        <v>6537</v>
      </c>
    </row>
    <row r="5184" spans="1:3" x14ac:dyDescent="0.2">
      <c r="A5184">
        <v>5183</v>
      </c>
      <c r="B5184" t="s">
        <v>11829</v>
      </c>
      <c r="C5184" t="s">
        <v>6537</v>
      </c>
    </row>
    <row r="5185" spans="1:3" x14ac:dyDescent="0.2">
      <c r="A5185">
        <v>5184</v>
      </c>
      <c r="B5185" t="s">
        <v>11830</v>
      </c>
      <c r="C5185" t="s">
        <v>6537</v>
      </c>
    </row>
    <row r="5186" spans="1:3" x14ac:dyDescent="0.2">
      <c r="A5186">
        <v>5185</v>
      </c>
      <c r="B5186" t="s">
        <v>11831</v>
      </c>
      <c r="C5186" t="s">
        <v>6537</v>
      </c>
    </row>
    <row r="5187" spans="1:3" x14ac:dyDescent="0.2">
      <c r="A5187">
        <v>5186</v>
      </c>
      <c r="B5187" t="s">
        <v>11832</v>
      </c>
      <c r="C5187" t="s">
        <v>6537</v>
      </c>
    </row>
    <row r="5188" spans="1:3" x14ac:dyDescent="0.2">
      <c r="A5188">
        <v>5187</v>
      </c>
      <c r="B5188" t="s">
        <v>11833</v>
      </c>
      <c r="C5188" t="s">
        <v>11834</v>
      </c>
    </row>
    <row r="5189" spans="1:3" x14ac:dyDescent="0.2">
      <c r="A5189">
        <v>5188</v>
      </c>
      <c r="B5189" t="s">
        <v>11835</v>
      </c>
      <c r="C5189" t="s">
        <v>6537</v>
      </c>
    </row>
    <row r="5190" spans="1:3" x14ac:dyDescent="0.2">
      <c r="A5190">
        <v>5189</v>
      </c>
      <c r="B5190" t="s">
        <v>11836</v>
      </c>
      <c r="C5190" t="s">
        <v>6537</v>
      </c>
    </row>
    <row r="5191" spans="1:3" x14ac:dyDescent="0.2">
      <c r="A5191">
        <v>5190</v>
      </c>
      <c r="B5191" t="s">
        <v>11837</v>
      </c>
      <c r="C5191" t="s">
        <v>6537</v>
      </c>
    </row>
    <row r="5192" spans="1:3" x14ac:dyDescent="0.2">
      <c r="A5192">
        <v>5191</v>
      </c>
      <c r="B5192" t="s">
        <v>11838</v>
      </c>
      <c r="C5192" t="s">
        <v>6537</v>
      </c>
    </row>
    <row r="5193" spans="1:3" x14ac:dyDescent="0.2">
      <c r="A5193">
        <v>5192</v>
      </c>
      <c r="B5193" t="s">
        <v>11839</v>
      </c>
      <c r="C5193" t="s">
        <v>6537</v>
      </c>
    </row>
    <row r="5194" spans="1:3" x14ac:dyDescent="0.2">
      <c r="A5194">
        <v>5193</v>
      </c>
      <c r="B5194" t="s">
        <v>11840</v>
      </c>
      <c r="C5194" t="s">
        <v>6537</v>
      </c>
    </row>
    <row r="5195" spans="1:3" x14ac:dyDescent="0.2">
      <c r="A5195">
        <v>5194</v>
      </c>
      <c r="B5195" t="s">
        <v>11841</v>
      </c>
      <c r="C5195" t="s">
        <v>6537</v>
      </c>
    </row>
    <row r="5196" spans="1:3" x14ac:dyDescent="0.2">
      <c r="A5196">
        <v>5195</v>
      </c>
      <c r="B5196" t="s">
        <v>11842</v>
      </c>
      <c r="C5196" t="s">
        <v>6537</v>
      </c>
    </row>
    <row r="5197" spans="1:3" x14ac:dyDescent="0.2">
      <c r="A5197">
        <v>5196</v>
      </c>
      <c r="B5197" t="s">
        <v>11843</v>
      </c>
      <c r="C5197" t="s">
        <v>6537</v>
      </c>
    </row>
    <row r="5198" spans="1:3" x14ac:dyDescent="0.2">
      <c r="A5198">
        <v>5197</v>
      </c>
      <c r="B5198" t="s">
        <v>11844</v>
      </c>
      <c r="C5198" t="s">
        <v>6537</v>
      </c>
    </row>
    <row r="5199" spans="1:3" x14ac:dyDescent="0.2">
      <c r="A5199">
        <v>5198</v>
      </c>
      <c r="B5199" t="s">
        <v>11845</v>
      </c>
      <c r="C5199" t="s">
        <v>6537</v>
      </c>
    </row>
    <row r="5200" spans="1:3" x14ac:dyDescent="0.2">
      <c r="A5200">
        <v>5199</v>
      </c>
      <c r="B5200" t="s">
        <v>11846</v>
      </c>
      <c r="C5200" t="s">
        <v>6537</v>
      </c>
    </row>
    <row r="5201" spans="1:3" x14ac:dyDescent="0.2">
      <c r="A5201">
        <v>5200</v>
      </c>
      <c r="B5201" t="s">
        <v>11847</v>
      </c>
      <c r="C5201" t="s">
        <v>6537</v>
      </c>
    </row>
    <row r="5202" spans="1:3" x14ac:dyDescent="0.2">
      <c r="A5202">
        <v>5201</v>
      </c>
      <c r="B5202" t="s">
        <v>11848</v>
      </c>
      <c r="C5202" t="s">
        <v>6537</v>
      </c>
    </row>
    <row r="5203" spans="1:3" x14ac:dyDescent="0.2">
      <c r="A5203">
        <v>5202</v>
      </c>
      <c r="B5203" t="s">
        <v>11849</v>
      </c>
      <c r="C5203" t="s">
        <v>6537</v>
      </c>
    </row>
    <row r="5204" spans="1:3" x14ac:dyDescent="0.2">
      <c r="A5204">
        <v>5203</v>
      </c>
      <c r="B5204" t="s">
        <v>11850</v>
      </c>
      <c r="C5204" t="s">
        <v>6537</v>
      </c>
    </row>
    <row r="5205" spans="1:3" x14ac:dyDescent="0.2">
      <c r="A5205">
        <v>5204</v>
      </c>
      <c r="B5205" t="s">
        <v>11851</v>
      </c>
      <c r="C5205" t="s">
        <v>6537</v>
      </c>
    </row>
    <row r="5206" spans="1:3" x14ac:dyDescent="0.2">
      <c r="A5206">
        <v>5205</v>
      </c>
      <c r="B5206" t="s">
        <v>11852</v>
      </c>
      <c r="C5206" t="s">
        <v>6537</v>
      </c>
    </row>
    <row r="5207" spans="1:3" x14ac:dyDescent="0.2">
      <c r="A5207">
        <v>5206</v>
      </c>
      <c r="B5207" t="s">
        <v>11853</v>
      </c>
      <c r="C5207" t="s">
        <v>6537</v>
      </c>
    </row>
    <row r="5208" spans="1:3" x14ac:dyDescent="0.2">
      <c r="A5208">
        <v>5207</v>
      </c>
      <c r="B5208" t="s">
        <v>11854</v>
      </c>
      <c r="C5208" t="s">
        <v>6537</v>
      </c>
    </row>
    <row r="5209" spans="1:3" x14ac:dyDescent="0.2">
      <c r="A5209">
        <v>5208</v>
      </c>
      <c r="B5209" t="s">
        <v>11855</v>
      </c>
      <c r="C5209" t="s">
        <v>6537</v>
      </c>
    </row>
    <row r="5210" spans="1:3" x14ac:dyDescent="0.2">
      <c r="A5210">
        <v>5209</v>
      </c>
      <c r="B5210" t="s">
        <v>11856</v>
      </c>
      <c r="C5210" t="s">
        <v>6537</v>
      </c>
    </row>
    <row r="5211" spans="1:3" x14ac:dyDescent="0.2">
      <c r="A5211">
        <v>5210</v>
      </c>
      <c r="B5211" t="s">
        <v>11857</v>
      </c>
      <c r="C5211" t="s">
        <v>6537</v>
      </c>
    </row>
    <row r="5212" spans="1:3" x14ac:dyDescent="0.2">
      <c r="A5212">
        <v>5211</v>
      </c>
      <c r="B5212" t="s">
        <v>11858</v>
      </c>
      <c r="C5212" t="s">
        <v>11859</v>
      </c>
    </row>
    <row r="5213" spans="1:3" x14ac:dyDescent="0.2">
      <c r="A5213">
        <v>5212</v>
      </c>
      <c r="B5213" t="s">
        <v>11858</v>
      </c>
      <c r="C5213" t="s">
        <v>11860</v>
      </c>
    </row>
    <row r="5214" spans="1:3" x14ac:dyDescent="0.2">
      <c r="A5214">
        <v>5213</v>
      </c>
      <c r="B5214" t="s">
        <v>11858</v>
      </c>
      <c r="C5214" t="s">
        <v>11861</v>
      </c>
    </row>
    <row r="5215" spans="1:3" x14ac:dyDescent="0.2">
      <c r="A5215">
        <v>5214</v>
      </c>
      <c r="B5215" t="s">
        <v>11858</v>
      </c>
      <c r="C5215" t="s">
        <v>11862</v>
      </c>
    </row>
    <row r="5216" spans="1:3" x14ac:dyDescent="0.2">
      <c r="A5216">
        <v>5215</v>
      </c>
      <c r="B5216" t="s">
        <v>11858</v>
      </c>
      <c r="C5216" t="s">
        <v>11863</v>
      </c>
    </row>
    <row r="5217" spans="1:3" x14ac:dyDescent="0.2">
      <c r="A5217">
        <v>5216</v>
      </c>
      <c r="B5217" t="s">
        <v>11858</v>
      </c>
      <c r="C5217" t="s">
        <v>11864</v>
      </c>
    </row>
    <row r="5218" spans="1:3" x14ac:dyDescent="0.2">
      <c r="A5218">
        <v>5217</v>
      </c>
      <c r="B5218" t="s">
        <v>11858</v>
      </c>
      <c r="C5218" t="s">
        <v>11865</v>
      </c>
    </row>
    <row r="5219" spans="1:3" x14ac:dyDescent="0.2">
      <c r="A5219">
        <v>5218</v>
      </c>
      <c r="B5219" t="s">
        <v>11866</v>
      </c>
      <c r="C5219" t="s">
        <v>6537</v>
      </c>
    </row>
    <row r="5220" spans="1:3" x14ac:dyDescent="0.2">
      <c r="A5220">
        <v>5219</v>
      </c>
      <c r="B5220" t="s">
        <v>11867</v>
      </c>
      <c r="C5220" t="s">
        <v>6537</v>
      </c>
    </row>
    <row r="5221" spans="1:3" x14ac:dyDescent="0.2">
      <c r="A5221">
        <v>5220</v>
      </c>
      <c r="B5221" t="s">
        <v>11868</v>
      </c>
      <c r="C5221" t="s">
        <v>6537</v>
      </c>
    </row>
    <row r="5222" spans="1:3" x14ac:dyDescent="0.2">
      <c r="A5222">
        <v>5221</v>
      </c>
      <c r="B5222" t="s">
        <v>11869</v>
      </c>
      <c r="C5222" t="s">
        <v>6537</v>
      </c>
    </row>
    <row r="5223" spans="1:3" x14ac:dyDescent="0.2">
      <c r="A5223">
        <v>5222</v>
      </c>
      <c r="B5223" t="s">
        <v>11870</v>
      </c>
      <c r="C5223" t="s">
        <v>6537</v>
      </c>
    </row>
    <row r="5224" spans="1:3" x14ac:dyDescent="0.2">
      <c r="A5224">
        <v>5223</v>
      </c>
      <c r="B5224" t="s">
        <v>11871</v>
      </c>
      <c r="C5224" t="s">
        <v>6537</v>
      </c>
    </row>
    <row r="5225" spans="1:3" x14ac:dyDescent="0.2">
      <c r="A5225">
        <v>5224</v>
      </c>
      <c r="B5225" t="s">
        <v>11872</v>
      </c>
      <c r="C5225" t="s">
        <v>6537</v>
      </c>
    </row>
    <row r="5226" spans="1:3" x14ac:dyDescent="0.2">
      <c r="A5226">
        <v>5225</v>
      </c>
      <c r="B5226" t="s">
        <v>11873</v>
      </c>
      <c r="C5226" t="s">
        <v>6537</v>
      </c>
    </row>
    <row r="5227" spans="1:3" x14ac:dyDescent="0.2">
      <c r="A5227">
        <v>5226</v>
      </c>
      <c r="B5227" t="s">
        <v>5238</v>
      </c>
      <c r="C5227" t="s">
        <v>6537</v>
      </c>
    </row>
    <row r="5228" spans="1:3" x14ac:dyDescent="0.2">
      <c r="A5228">
        <v>5227</v>
      </c>
      <c r="B5228" t="s">
        <v>11874</v>
      </c>
      <c r="C5228" t="s">
        <v>6537</v>
      </c>
    </row>
    <row r="5229" spans="1:3" x14ac:dyDescent="0.2">
      <c r="A5229">
        <v>5228</v>
      </c>
      <c r="B5229" t="s">
        <v>11875</v>
      </c>
      <c r="C5229" t="s">
        <v>6537</v>
      </c>
    </row>
    <row r="5230" spans="1:3" x14ac:dyDescent="0.2">
      <c r="A5230">
        <v>5229</v>
      </c>
      <c r="B5230" t="s">
        <v>11876</v>
      </c>
      <c r="C5230" t="s">
        <v>6537</v>
      </c>
    </row>
    <row r="5231" spans="1:3" x14ac:dyDescent="0.2">
      <c r="A5231">
        <v>5230</v>
      </c>
      <c r="B5231" t="s">
        <v>11877</v>
      </c>
      <c r="C5231" t="s">
        <v>6537</v>
      </c>
    </row>
    <row r="5232" spans="1:3" x14ac:dyDescent="0.2">
      <c r="A5232">
        <v>5231</v>
      </c>
      <c r="B5232" t="s">
        <v>11878</v>
      </c>
      <c r="C5232" t="s">
        <v>6537</v>
      </c>
    </row>
    <row r="5233" spans="1:3" x14ac:dyDescent="0.2">
      <c r="A5233">
        <v>5232</v>
      </c>
      <c r="B5233" t="s">
        <v>11879</v>
      </c>
      <c r="C5233" t="s">
        <v>6537</v>
      </c>
    </row>
    <row r="5234" spans="1:3" x14ac:dyDescent="0.2">
      <c r="A5234">
        <v>5233</v>
      </c>
      <c r="B5234" t="s">
        <v>11880</v>
      </c>
      <c r="C5234" t="s">
        <v>6537</v>
      </c>
    </row>
    <row r="5235" spans="1:3" x14ac:dyDescent="0.2">
      <c r="A5235">
        <v>5234</v>
      </c>
      <c r="B5235" t="s">
        <v>11881</v>
      </c>
      <c r="C5235" t="s">
        <v>6537</v>
      </c>
    </row>
    <row r="5236" spans="1:3" x14ac:dyDescent="0.2">
      <c r="A5236">
        <v>5235</v>
      </c>
      <c r="B5236" t="s">
        <v>11882</v>
      </c>
      <c r="C5236" t="s">
        <v>6537</v>
      </c>
    </row>
    <row r="5237" spans="1:3" x14ac:dyDescent="0.2">
      <c r="A5237">
        <v>5236</v>
      </c>
      <c r="B5237" t="s">
        <v>11883</v>
      </c>
      <c r="C5237" t="s">
        <v>6537</v>
      </c>
    </row>
    <row r="5238" spans="1:3" x14ac:dyDescent="0.2">
      <c r="A5238">
        <v>5237</v>
      </c>
      <c r="B5238" t="s">
        <v>11884</v>
      </c>
      <c r="C5238" t="s">
        <v>6537</v>
      </c>
    </row>
    <row r="5239" spans="1:3" x14ac:dyDescent="0.2">
      <c r="A5239">
        <v>5238</v>
      </c>
      <c r="B5239" t="s">
        <v>11885</v>
      </c>
      <c r="C5239" t="s">
        <v>6537</v>
      </c>
    </row>
    <row r="5240" spans="1:3" x14ac:dyDescent="0.2">
      <c r="A5240">
        <v>5239</v>
      </c>
      <c r="B5240" t="s">
        <v>11886</v>
      </c>
      <c r="C5240" t="s">
        <v>6537</v>
      </c>
    </row>
    <row r="5241" spans="1:3" x14ac:dyDescent="0.2">
      <c r="A5241">
        <v>5240</v>
      </c>
      <c r="B5241" t="s">
        <v>11887</v>
      </c>
      <c r="C5241" t="s">
        <v>6537</v>
      </c>
    </row>
    <row r="5242" spans="1:3" x14ac:dyDescent="0.2">
      <c r="A5242">
        <v>5241</v>
      </c>
      <c r="B5242" t="s">
        <v>11888</v>
      </c>
      <c r="C5242" t="s">
        <v>6537</v>
      </c>
    </row>
    <row r="5243" spans="1:3" x14ac:dyDescent="0.2">
      <c r="A5243">
        <v>5242</v>
      </c>
      <c r="B5243" t="s">
        <v>11889</v>
      </c>
      <c r="C5243" t="s">
        <v>6537</v>
      </c>
    </row>
    <row r="5244" spans="1:3" x14ac:dyDescent="0.2">
      <c r="A5244">
        <v>5243</v>
      </c>
      <c r="B5244" t="s">
        <v>11890</v>
      </c>
      <c r="C5244" t="s">
        <v>6537</v>
      </c>
    </row>
    <row r="5245" spans="1:3" x14ac:dyDescent="0.2">
      <c r="A5245">
        <v>5244</v>
      </c>
      <c r="B5245" t="s">
        <v>11891</v>
      </c>
      <c r="C5245" t="s">
        <v>6537</v>
      </c>
    </row>
    <row r="5246" spans="1:3" x14ac:dyDescent="0.2">
      <c r="A5246">
        <v>5245</v>
      </c>
      <c r="B5246" t="s">
        <v>11892</v>
      </c>
      <c r="C5246" t="s">
        <v>6537</v>
      </c>
    </row>
    <row r="5247" spans="1:3" x14ac:dyDescent="0.2">
      <c r="A5247">
        <v>5246</v>
      </c>
      <c r="B5247" t="s">
        <v>11893</v>
      </c>
      <c r="C5247" t="s">
        <v>6537</v>
      </c>
    </row>
    <row r="5248" spans="1:3" x14ac:dyDescent="0.2">
      <c r="A5248">
        <v>5247</v>
      </c>
      <c r="B5248" t="s">
        <v>11894</v>
      </c>
      <c r="C5248" t="s">
        <v>6537</v>
      </c>
    </row>
    <row r="5249" spans="1:3" x14ac:dyDescent="0.2">
      <c r="A5249">
        <v>5248</v>
      </c>
      <c r="B5249" t="s">
        <v>11895</v>
      </c>
      <c r="C5249" t="s">
        <v>6537</v>
      </c>
    </row>
    <row r="5250" spans="1:3" x14ac:dyDescent="0.2">
      <c r="A5250">
        <v>5249</v>
      </c>
      <c r="B5250" t="s">
        <v>11896</v>
      </c>
      <c r="C5250" t="s">
        <v>6537</v>
      </c>
    </row>
    <row r="5251" spans="1:3" x14ac:dyDescent="0.2">
      <c r="A5251">
        <v>5250</v>
      </c>
      <c r="B5251" t="s">
        <v>11897</v>
      </c>
      <c r="C5251" t="s">
        <v>6537</v>
      </c>
    </row>
    <row r="5252" spans="1:3" x14ac:dyDescent="0.2">
      <c r="A5252">
        <v>5251</v>
      </c>
      <c r="B5252" t="s">
        <v>11898</v>
      </c>
      <c r="C5252" t="s">
        <v>6537</v>
      </c>
    </row>
    <row r="5253" spans="1:3" x14ac:dyDescent="0.2">
      <c r="A5253">
        <v>5252</v>
      </c>
      <c r="B5253" t="s">
        <v>11899</v>
      </c>
      <c r="C5253" t="s">
        <v>6537</v>
      </c>
    </row>
    <row r="5254" spans="1:3" x14ac:dyDescent="0.2">
      <c r="A5254">
        <v>5253</v>
      </c>
      <c r="B5254" t="s">
        <v>11900</v>
      </c>
      <c r="C5254" t="s">
        <v>6537</v>
      </c>
    </row>
    <row r="5255" spans="1:3" x14ac:dyDescent="0.2">
      <c r="A5255">
        <v>5254</v>
      </c>
      <c r="B5255" t="s">
        <v>11901</v>
      </c>
      <c r="C5255" t="s">
        <v>6537</v>
      </c>
    </row>
    <row r="5256" spans="1:3" x14ac:dyDescent="0.2">
      <c r="A5256">
        <v>5255</v>
      </c>
      <c r="B5256" t="s">
        <v>11902</v>
      </c>
      <c r="C5256" t="s">
        <v>6537</v>
      </c>
    </row>
    <row r="5257" spans="1:3" x14ac:dyDescent="0.2">
      <c r="A5257">
        <v>5256</v>
      </c>
      <c r="B5257" t="s">
        <v>11903</v>
      </c>
      <c r="C5257" t="s">
        <v>6537</v>
      </c>
    </row>
    <row r="5258" spans="1:3" x14ac:dyDescent="0.2">
      <c r="A5258">
        <v>5257</v>
      </c>
      <c r="B5258" t="s">
        <v>11904</v>
      </c>
      <c r="C5258" t="s">
        <v>6537</v>
      </c>
    </row>
    <row r="5259" spans="1:3" x14ac:dyDescent="0.2">
      <c r="A5259">
        <v>5258</v>
      </c>
      <c r="B5259" t="s">
        <v>11905</v>
      </c>
      <c r="C5259" t="s">
        <v>6537</v>
      </c>
    </row>
    <row r="5260" spans="1:3" x14ac:dyDescent="0.2">
      <c r="A5260">
        <v>5259</v>
      </c>
      <c r="B5260" t="s">
        <v>11906</v>
      </c>
      <c r="C5260" t="s">
        <v>6537</v>
      </c>
    </row>
    <row r="5261" spans="1:3" x14ac:dyDescent="0.2">
      <c r="A5261">
        <v>5260</v>
      </c>
      <c r="B5261" t="s">
        <v>11907</v>
      </c>
      <c r="C5261" t="s">
        <v>6537</v>
      </c>
    </row>
    <row r="5262" spans="1:3" x14ac:dyDescent="0.2">
      <c r="A5262">
        <v>5261</v>
      </c>
      <c r="B5262" t="s">
        <v>11908</v>
      </c>
      <c r="C5262" t="s">
        <v>6537</v>
      </c>
    </row>
    <row r="5263" spans="1:3" x14ac:dyDescent="0.2">
      <c r="A5263">
        <v>5262</v>
      </c>
      <c r="B5263" t="s">
        <v>11909</v>
      </c>
      <c r="C5263" t="s">
        <v>9225</v>
      </c>
    </row>
    <row r="5264" spans="1:3" x14ac:dyDescent="0.2">
      <c r="A5264">
        <v>5263</v>
      </c>
      <c r="B5264" t="s">
        <v>11909</v>
      </c>
      <c r="C5264" t="s">
        <v>11910</v>
      </c>
    </row>
    <row r="5265" spans="1:3" x14ac:dyDescent="0.2">
      <c r="A5265">
        <v>5264</v>
      </c>
      <c r="B5265" t="s">
        <v>11911</v>
      </c>
      <c r="C5265" t="s">
        <v>6537</v>
      </c>
    </row>
    <row r="5266" spans="1:3" x14ac:dyDescent="0.2">
      <c r="A5266">
        <v>5265</v>
      </c>
      <c r="B5266" t="s">
        <v>11912</v>
      </c>
      <c r="C5266" t="s">
        <v>6537</v>
      </c>
    </row>
    <row r="5267" spans="1:3" x14ac:dyDescent="0.2">
      <c r="A5267">
        <v>5266</v>
      </c>
      <c r="B5267" t="s">
        <v>11913</v>
      </c>
      <c r="C5267" t="s">
        <v>6537</v>
      </c>
    </row>
    <row r="5268" spans="1:3" x14ac:dyDescent="0.2">
      <c r="A5268">
        <v>5267</v>
      </c>
      <c r="B5268" t="s">
        <v>11914</v>
      </c>
      <c r="C5268" t="s">
        <v>6537</v>
      </c>
    </row>
    <row r="5269" spans="1:3" x14ac:dyDescent="0.2">
      <c r="A5269">
        <v>5268</v>
      </c>
      <c r="B5269" t="s">
        <v>11915</v>
      </c>
      <c r="C5269" t="s">
        <v>6537</v>
      </c>
    </row>
    <row r="5270" spans="1:3" x14ac:dyDescent="0.2">
      <c r="A5270">
        <v>5269</v>
      </c>
      <c r="B5270" t="s">
        <v>11916</v>
      </c>
      <c r="C5270" t="s">
        <v>6537</v>
      </c>
    </row>
    <row r="5271" spans="1:3" x14ac:dyDescent="0.2">
      <c r="A5271">
        <v>5270</v>
      </c>
      <c r="B5271" t="s">
        <v>11917</v>
      </c>
      <c r="C5271" t="s">
        <v>6537</v>
      </c>
    </row>
    <row r="5272" spans="1:3" x14ac:dyDescent="0.2">
      <c r="A5272">
        <v>5271</v>
      </c>
      <c r="B5272" t="s">
        <v>11918</v>
      </c>
      <c r="C5272" t="s">
        <v>6537</v>
      </c>
    </row>
    <row r="5273" spans="1:3" x14ac:dyDescent="0.2">
      <c r="A5273">
        <v>5272</v>
      </c>
      <c r="B5273" t="s">
        <v>11919</v>
      </c>
      <c r="C5273" t="s">
        <v>6537</v>
      </c>
    </row>
    <row r="5274" spans="1:3" x14ac:dyDescent="0.2">
      <c r="A5274">
        <v>5273</v>
      </c>
      <c r="B5274" t="s">
        <v>11920</v>
      </c>
      <c r="C5274" t="s">
        <v>6537</v>
      </c>
    </row>
    <row r="5275" spans="1:3" x14ac:dyDescent="0.2">
      <c r="A5275">
        <v>5274</v>
      </c>
      <c r="B5275" t="s">
        <v>11921</v>
      </c>
      <c r="C5275" t="s">
        <v>6537</v>
      </c>
    </row>
    <row r="5276" spans="1:3" x14ac:dyDescent="0.2">
      <c r="A5276">
        <v>5275</v>
      </c>
      <c r="B5276" t="s">
        <v>11922</v>
      </c>
      <c r="C5276" t="s">
        <v>6537</v>
      </c>
    </row>
    <row r="5277" spans="1:3" x14ac:dyDescent="0.2">
      <c r="A5277">
        <v>5276</v>
      </c>
      <c r="B5277" t="s">
        <v>11923</v>
      </c>
      <c r="C5277" t="s">
        <v>6537</v>
      </c>
    </row>
    <row r="5278" spans="1:3" x14ac:dyDescent="0.2">
      <c r="A5278">
        <v>5277</v>
      </c>
      <c r="B5278" t="s">
        <v>11924</v>
      </c>
      <c r="C5278" t="s">
        <v>6537</v>
      </c>
    </row>
    <row r="5279" spans="1:3" x14ac:dyDescent="0.2">
      <c r="A5279">
        <v>5278</v>
      </c>
      <c r="B5279" t="s">
        <v>5639</v>
      </c>
      <c r="C5279" t="s">
        <v>6537</v>
      </c>
    </row>
    <row r="5280" spans="1:3" x14ac:dyDescent="0.2">
      <c r="A5280">
        <v>5279</v>
      </c>
      <c r="B5280" t="s">
        <v>11925</v>
      </c>
      <c r="C5280" t="s">
        <v>6537</v>
      </c>
    </row>
    <row r="5281" spans="1:3" x14ac:dyDescent="0.2">
      <c r="A5281">
        <v>5280</v>
      </c>
      <c r="B5281" t="s">
        <v>11926</v>
      </c>
      <c r="C5281" t="s">
        <v>6537</v>
      </c>
    </row>
    <row r="5282" spans="1:3" x14ac:dyDescent="0.2">
      <c r="A5282">
        <v>5281</v>
      </c>
      <c r="B5282" t="s">
        <v>11927</v>
      </c>
      <c r="C5282" t="s">
        <v>6537</v>
      </c>
    </row>
    <row r="5283" spans="1:3" x14ac:dyDescent="0.2">
      <c r="A5283">
        <v>5282</v>
      </c>
      <c r="B5283" t="s">
        <v>11928</v>
      </c>
      <c r="C5283" t="s">
        <v>6537</v>
      </c>
    </row>
    <row r="5284" spans="1:3" x14ac:dyDescent="0.2">
      <c r="A5284">
        <v>5283</v>
      </c>
      <c r="B5284" t="s">
        <v>11929</v>
      </c>
      <c r="C5284" t="s">
        <v>6537</v>
      </c>
    </row>
    <row r="5285" spans="1:3" x14ac:dyDescent="0.2">
      <c r="A5285">
        <v>5284</v>
      </c>
      <c r="B5285" t="s">
        <v>11930</v>
      </c>
      <c r="C5285" t="s">
        <v>11931</v>
      </c>
    </row>
    <row r="5286" spans="1:3" x14ac:dyDescent="0.2">
      <c r="A5286">
        <v>5285</v>
      </c>
      <c r="B5286" t="s">
        <v>11932</v>
      </c>
      <c r="C5286" t="s">
        <v>6537</v>
      </c>
    </row>
    <row r="5287" spans="1:3" x14ac:dyDescent="0.2">
      <c r="A5287">
        <v>5286</v>
      </c>
      <c r="B5287" t="s">
        <v>11933</v>
      </c>
      <c r="C5287" t="s">
        <v>11934</v>
      </c>
    </row>
    <row r="5288" spans="1:3" x14ac:dyDescent="0.2">
      <c r="A5288">
        <v>5287</v>
      </c>
      <c r="B5288" t="s">
        <v>11935</v>
      </c>
      <c r="C5288" t="s">
        <v>6537</v>
      </c>
    </row>
    <row r="5289" spans="1:3" x14ac:dyDescent="0.2">
      <c r="A5289">
        <v>5288</v>
      </c>
      <c r="B5289" t="s">
        <v>11936</v>
      </c>
      <c r="C5289" t="s">
        <v>6537</v>
      </c>
    </row>
    <row r="5290" spans="1:3" x14ac:dyDescent="0.2">
      <c r="A5290">
        <v>5289</v>
      </c>
      <c r="B5290" t="s">
        <v>11937</v>
      </c>
      <c r="C5290" t="s">
        <v>6537</v>
      </c>
    </row>
    <row r="5291" spans="1:3" x14ac:dyDescent="0.2">
      <c r="A5291">
        <v>5290</v>
      </c>
      <c r="B5291" t="s">
        <v>11938</v>
      </c>
      <c r="C5291" t="s">
        <v>6537</v>
      </c>
    </row>
    <row r="5292" spans="1:3" x14ac:dyDescent="0.2">
      <c r="A5292">
        <v>5291</v>
      </c>
      <c r="B5292" t="s">
        <v>11939</v>
      </c>
      <c r="C5292" t="s">
        <v>6537</v>
      </c>
    </row>
    <row r="5293" spans="1:3" x14ac:dyDescent="0.2">
      <c r="A5293">
        <v>5292</v>
      </c>
      <c r="B5293" t="s">
        <v>11940</v>
      </c>
      <c r="C5293" t="s">
        <v>6537</v>
      </c>
    </row>
    <row r="5294" spans="1:3" x14ac:dyDescent="0.2">
      <c r="A5294">
        <v>5293</v>
      </c>
      <c r="B5294" t="s">
        <v>11941</v>
      </c>
      <c r="C5294" t="s">
        <v>6537</v>
      </c>
    </row>
    <row r="5295" spans="1:3" x14ac:dyDescent="0.2">
      <c r="A5295">
        <v>5294</v>
      </c>
      <c r="B5295" t="s">
        <v>11942</v>
      </c>
      <c r="C5295" t="s">
        <v>6537</v>
      </c>
    </row>
    <row r="5296" spans="1:3" x14ac:dyDescent="0.2">
      <c r="A5296">
        <v>5295</v>
      </c>
      <c r="B5296" t="s">
        <v>11943</v>
      </c>
      <c r="C5296" t="s">
        <v>6537</v>
      </c>
    </row>
    <row r="5297" spans="1:3" x14ac:dyDescent="0.2">
      <c r="A5297">
        <v>5296</v>
      </c>
      <c r="B5297" t="s">
        <v>11944</v>
      </c>
      <c r="C5297" t="s">
        <v>6537</v>
      </c>
    </row>
    <row r="5298" spans="1:3" x14ac:dyDescent="0.2">
      <c r="A5298">
        <v>5297</v>
      </c>
      <c r="B5298" t="s">
        <v>11945</v>
      </c>
      <c r="C5298" t="s">
        <v>6537</v>
      </c>
    </row>
    <row r="5299" spans="1:3" x14ac:dyDescent="0.2">
      <c r="A5299">
        <v>5298</v>
      </c>
      <c r="B5299" t="s">
        <v>11946</v>
      </c>
      <c r="C5299" t="s">
        <v>6537</v>
      </c>
    </row>
    <row r="5300" spans="1:3" x14ac:dyDescent="0.2">
      <c r="A5300">
        <v>5299</v>
      </c>
      <c r="B5300" t="s">
        <v>11947</v>
      </c>
      <c r="C5300" t="s">
        <v>6537</v>
      </c>
    </row>
    <row r="5301" spans="1:3" x14ac:dyDescent="0.2">
      <c r="A5301">
        <v>5300</v>
      </c>
      <c r="B5301" t="s">
        <v>11948</v>
      </c>
      <c r="C5301" t="s">
        <v>6537</v>
      </c>
    </row>
    <row r="5302" spans="1:3" x14ac:dyDescent="0.2">
      <c r="A5302">
        <v>5301</v>
      </c>
      <c r="B5302" t="s">
        <v>11949</v>
      </c>
      <c r="C5302" t="s">
        <v>6537</v>
      </c>
    </row>
    <row r="5303" spans="1:3" x14ac:dyDescent="0.2">
      <c r="A5303">
        <v>5302</v>
      </c>
      <c r="B5303" t="s">
        <v>11950</v>
      </c>
      <c r="C5303" t="s">
        <v>6537</v>
      </c>
    </row>
    <row r="5304" spans="1:3" x14ac:dyDescent="0.2">
      <c r="A5304">
        <v>5303</v>
      </c>
      <c r="B5304" t="s">
        <v>11951</v>
      </c>
      <c r="C5304" t="s">
        <v>6537</v>
      </c>
    </row>
    <row r="5305" spans="1:3" x14ac:dyDescent="0.2">
      <c r="A5305">
        <v>5304</v>
      </c>
      <c r="B5305" t="s">
        <v>11952</v>
      </c>
      <c r="C5305" t="s">
        <v>6537</v>
      </c>
    </row>
    <row r="5306" spans="1:3" x14ac:dyDescent="0.2">
      <c r="A5306">
        <v>5305</v>
      </c>
      <c r="B5306" t="s">
        <v>11953</v>
      </c>
      <c r="C5306" t="s">
        <v>11954</v>
      </c>
    </row>
    <row r="5307" spans="1:3" x14ac:dyDescent="0.2">
      <c r="A5307">
        <v>5306</v>
      </c>
      <c r="B5307" t="s">
        <v>11955</v>
      </c>
      <c r="C5307" t="s">
        <v>6537</v>
      </c>
    </row>
    <row r="5308" spans="1:3" x14ac:dyDescent="0.2">
      <c r="A5308">
        <v>5307</v>
      </c>
      <c r="B5308" t="s">
        <v>11956</v>
      </c>
      <c r="C5308" t="s">
        <v>6537</v>
      </c>
    </row>
    <row r="5309" spans="1:3" x14ac:dyDescent="0.2">
      <c r="A5309">
        <v>5308</v>
      </c>
      <c r="B5309" t="s">
        <v>11957</v>
      </c>
      <c r="C5309" t="s">
        <v>6537</v>
      </c>
    </row>
    <row r="5310" spans="1:3" x14ac:dyDescent="0.2">
      <c r="A5310">
        <v>5309</v>
      </c>
      <c r="B5310" t="s">
        <v>11958</v>
      </c>
      <c r="C5310" t="s">
        <v>6537</v>
      </c>
    </row>
    <row r="5311" spans="1:3" x14ac:dyDescent="0.2">
      <c r="A5311">
        <v>5310</v>
      </c>
      <c r="B5311" t="s">
        <v>11959</v>
      </c>
      <c r="C5311" t="s">
        <v>6537</v>
      </c>
    </row>
    <row r="5312" spans="1:3" x14ac:dyDescent="0.2">
      <c r="A5312">
        <v>5311</v>
      </c>
      <c r="B5312" t="s">
        <v>11960</v>
      </c>
      <c r="C5312" t="s">
        <v>6537</v>
      </c>
    </row>
    <row r="5313" spans="1:3" x14ac:dyDescent="0.2">
      <c r="A5313">
        <v>5312</v>
      </c>
      <c r="B5313" t="s">
        <v>11961</v>
      </c>
      <c r="C5313" t="s">
        <v>6537</v>
      </c>
    </row>
    <row r="5314" spans="1:3" x14ac:dyDescent="0.2">
      <c r="A5314">
        <v>5313</v>
      </c>
      <c r="B5314" t="s">
        <v>11962</v>
      </c>
      <c r="C5314" t="s">
        <v>6537</v>
      </c>
    </row>
    <row r="5315" spans="1:3" x14ac:dyDescent="0.2">
      <c r="A5315">
        <v>5314</v>
      </c>
      <c r="B5315" t="s">
        <v>11963</v>
      </c>
      <c r="C5315" t="s">
        <v>6537</v>
      </c>
    </row>
    <row r="5316" spans="1:3" x14ac:dyDescent="0.2">
      <c r="A5316">
        <v>5315</v>
      </c>
      <c r="B5316" t="s">
        <v>11964</v>
      </c>
      <c r="C5316" t="s">
        <v>6537</v>
      </c>
    </row>
    <row r="5317" spans="1:3" x14ac:dyDescent="0.2">
      <c r="A5317">
        <v>5316</v>
      </c>
      <c r="B5317" t="s">
        <v>11965</v>
      </c>
      <c r="C5317" t="s">
        <v>6537</v>
      </c>
    </row>
    <row r="5318" spans="1:3" x14ac:dyDescent="0.2">
      <c r="A5318">
        <v>5317</v>
      </c>
      <c r="B5318" t="s">
        <v>11966</v>
      </c>
      <c r="C5318" t="s">
        <v>6537</v>
      </c>
    </row>
    <row r="5319" spans="1:3" x14ac:dyDescent="0.2">
      <c r="A5319">
        <v>5318</v>
      </c>
      <c r="B5319" t="s">
        <v>11967</v>
      </c>
      <c r="C5319" t="s">
        <v>6537</v>
      </c>
    </row>
    <row r="5320" spans="1:3" x14ac:dyDescent="0.2">
      <c r="A5320">
        <v>5319</v>
      </c>
      <c r="B5320" t="s">
        <v>11968</v>
      </c>
      <c r="C5320" t="s">
        <v>6537</v>
      </c>
    </row>
    <row r="5321" spans="1:3" x14ac:dyDescent="0.2">
      <c r="A5321">
        <v>5320</v>
      </c>
      <c r="B5321" t="s">
        <v>11969</v>
      </c>
      <c r="C5321" t="s">
        <v>6537</v>
      </c>
    </row>
    <row r="5322" spans="1:3" x14ac:dyDescent="0.2">
      <c r="A5322">
        <v>5321</v>
      </c>
      <c r="B5322" t="s">
        <v>11970</v>
      </c>
      <c r="C5322" t="s">
        <v>6537</v>
      </c>
    </row>
    <row r="5323" spans="1:3" x14ac:dyDescent="0.2">
      <c r="A5323">
        <v>5322</v>
      </c>
      <c r="B5323" t="s">
        <v>11971</v>
      </c>
      <c r="C5323" t="s">
        <v>6537</v>
      </c>
    </row>
    <row r="5324" spans="1:3" x14ac:dyDescent="0.2">
      <c r="A5324">
        <v>5323</v>
      </c>
      <c r="B5324" t="s">
        <v>11972</v>
      </c>
      <c r="C5324" t="s">
        <v>6537</v>
      </c>
    </row>
    <row r="5325" spans="1:3" x14ac:dyDescent="0.2">
      <c r="A5325">
        <v>5324</v>
      </c>
      <c r="B5325" t="s">
        <v>11973</v>
      </c>
      <c r="C5325" t="s">
        <v>6537</v>
      </c>
    </row>
    <row r="5326" spans="1:3" x14ac:dyDescent="0.2">
      <c r="A5326">
        <v>5325</v>
      </c>
      <c r="B5326" t="s">
        <v>11974</v>
      </c>
      <c r="C5326" t="s">
        <v>6537</v>
      </c>
    </row>
    <row r="5327" spans="1:3" x14ac:dyDescent="0.2">
      <c r="A5327">
        <v>5326</v>
      </c>
      <c r="B5327" t="s">
        <v>11975</v>
      </c>
      <c r="C5327" t="s">
        <v>6537</v>
      </c>
    </row>
    <row r="5328" spans="1:3" x14ac:dyDescent="0.2">
      <c r="A5328">
        <v>5327</v>
      </c>
      <c r="B5328" t="s">
        <v>11976</v>
      </c>
      <c r="C5328" t="s">
        <v>6537</v>
      </c>
    </row>
    <row r="5329" spans="1:3" x14ac:dyDescent="0.2">
      <c r="A5329">
        <v>5328</v>
      </c>
      <c r="B5329" t="s">
        <v>11977</v>
      </c>
      <c r="C5329" t="s">
        <v>6537</v>
      </c>
    </row>
    <row r="5330" spans="1:3" x14ac:dyDescent="0.2">
      <c r="A5330">
        <v>5329</v>
      </c>
      <c r="B5330" t="s">
        <v>11978</v>
      </c>
      <c r="C5330" t="s">
        <v>6537</v>
      </c>
    </row>
    <row r="5331" spans="1:3" x14ac:dyDescent="0.2">
      <c r="A5331">
        <v>5330</v>
      </c>
      <c r="B5331" t="s">
        <v>11979</v>
      </c>
      <c r="C5331" t="s">
        <v>6537</v>
      </c>
    </row>
    <row r="5332" spans="1:3" x14ac:dyDescent="0.2">
      <c r="A5332">
        <v>5331</v>
      </c>
      <c r="B5332" t="s">
        <v>11980</v>
      </c>
      <c r="C5332" t="s">
        <v>6537</v>
      </c>
    </row>
    <row r="5333" spans="1:3" x14ac:dyDescent="0.2">
      <c r="A5333">
        <v>5332</v>
      </c>
      <c r="B5333" t="s">
        <v>11981</v>
      </c>
      <c r="C5333" t="s">
        <v>11982</v>
      </c>
    </row>
    <row r="5334" spans="1:3" x14ac:dyDescent="0.2">
      <c r="A5334">
        <v>5333</v>
      </c>
      <c r="B5334" t="s">
        <v>11983</v>
      </c>
      <c r="C5334" t="s">
        <v>6537</v>
      </c>
    </row>
    <row r="5335" spans="1:3" x14ac:dyDescent="0.2">
      <c r="A5335">
        <v>5334</v>
      </c>
      <c r="B5335" t="s">
        <v>11984</v>
      </c>
      <c r="C5335" t="s">
        <v>6537</v>
      </c>
    </row>
    <row r="5336" spans="1:3" x14ac:dyDescent="0.2">
      <c r="A5336">
        <v>5335</v>
      </c>
      <c r="B5336" t="s">
        <v>11985</v>
      </c>
      <c r="C5336" t="s">
        <v>6537</v>
      </c>
    </row>
    <row r="5337" spans="1:3" x14ac:dyDescent="0.2">
      <c r="A5337">
        <v>5336</v>
      </c>
      <c r="B5337" t="s">
        <v>11986</v>
      </c>
      <c r="C5337" t="s">
        <v>6537</v>
      </c>
    </row>
    <row r="5338" spans="1:3" x14ac:dyDescent="0.2">
      <c r="A5338">
        <v>5337</v>
      </c>
      <c r="B5338" t="s">
        <v>11987</v>
      </c>
      <c r="C5338" t="s">
        <v>6537</v>
      </c>
    </row>
    <row r="5339" spans="1:3" x14ac:dyDescent="0.2">
      <c r="A5339">
        <v>5338</v>
      </c>
      <c r="B5339" t="s">
        <v>11988</v>
      </c>
      <c r="C5339" t="s">
        <v>6537</v>
      </c>
    </row>
    <row r="5340" spans="1:3" x14ac:dyDescent="0.2">
      <c r="A5340">
        <v>5339</v>
      </c>
      <c r="B5340" t="s">
        <v>11989</v>
      </c>
      <c r="C5340" t="s">
        <v>6537</v>
      </c>
    </row>
    <row r="5341" spans="1:3" x14ac:dyDescent="0.2">
      <c r="A5341">
        <v>5340</v>
      </c>
      <c r="B5341" t="s">
        <v>11990</v>
      </c>
      <c r="C5341" t="s">
        <v>6537</v>
      </c>
    </row>
    <row r="5342" spans="1:3" x14ac:dyDescent="0.2">
      <c r="A5342">
        <v>5341</v>
      </c>
      <c r="B5342" t="s">
        <v>11991</v>
      </c>
      <c r="C5342" t="s">
        <v>11992</v>
      </c>
    </row>
    <row r="5343" spans="1:3" x14ac:dyDescent="0.2">
      <c r="A5343">
        <v>5342</v>
      </c>
      <c r="B5343" t="s">
        <v>11993</v>
      </c>
      <c r="C5343" t="s">
        <v>11994</v>
      </c>
    </row>
    <row r="5344" spans="1:3" x14ac:dyDescent="0.2">
      <c r="A5344">
        <v>5343</v>
      </c>
      <c r="B5344" t="s">
        <v>11993</v>
      </c>
      <c r="C5344" t="s">
        <v>11995</v>
      </c>
    </row>
    <row r="5345" spans="1:3" x14ac:dyDescent="0.2">
      <c r="A5345">
        <v>5344</v>
      </c>
      <c r="B5345" t="s">
        <v>1266</v>
      </c>
      <c r="C5345" t="s">
        <v>6537</v>
      </c>
    </row>
    <row r="5346" spans="1:3" x14ac:dyDescent="0.2">
      <c r="A5346">
        <v>5345</v>
      </c>
      <c r="B5346" t="s">
        <v>11996</v>
      </c>
      <c r="C5346" t="s">
        <v>6537</v>
      </c>
    </row>
    <row r="5347" spans="1:3" x14ac:dyDescent="0.2">
      <c r="A5347">
        <v>5346</v>
      </c>
      <c r="B5347" t="s">
        <v>11997</v>
      </c>
      <c r="C5347" t="s">
        <v>6537</v>
      </c>
    </row>
    <row r="5348" spans="1:3" x14ac:dyDescent="0.2">
      <c r="A5348">
        <v>5347</v>
      </c>
      <c r="B5348" t="s">
        <v>11998</v>
      </c>
      <c r="C5348" t="s">
        <v>6537</v>
      </c>
    </row>
    <row r="5349" spans="1:3" x14ac:dyDescent="0.2">
      <c r="A5349">
        <v>5348</v>
      </c>
      <c r="B5349" t="s">
        <v>11999</v>
      </c>
      <c r="C5349" t="s">
        <v>6537</v>
      </c>
    </row>
    <row r="5350" spans="1:3" x14ac:dyDescent="0.2">
      <c r="A5350">
        <v>5349</v>
      </c>
      <c r="B5350" t="s">
        <v>12000</v>
      </c>
      <c r="C5350" t="s">
        <v>6537</v>
      </c>
    </row>
    <row r="5351" spans="1:3" x14ac:dyDescent="0.2">
      <c r="A5351">
        <v>5350</v>
      </c>
      <c r="B5351" t="s">
        <v>12001</v>
      </c>
      <c r="C5351" t="s">
        <v>6537</v>
      </c>
    </row>
    <row r="5352" spans="1:3" x14ac:dyDescent="0.2">
      <c r="A5352">
        <v>5351</v>
      </c>
      <c r="B5352" t="s">
        <v>12002</v>
      </c>
      <c r="C5352" t="s">
        <v>6537</v>
      </c>
    </row>
    <row r="5353" spans="1:3" x14ac:dyDescent="0.2">
      <c r="A5353">
        <v>5352</v>
      </c>
      <c r="B5353" t="s">
        <v>12003</v>
      </c>
      <c r="C5353" t="s">
        <v>6537</v>
      </c>
    </row>
    <row r="5354" spans="1:3" x14ac:dyDescent="0.2">
      <c r="A5354">
        <v>5353</v>
      </c>
      <c r="B5354" t="s">
        <v>12004</v>
      </c>
      <c r="C5354" t="s">
        <v>6537</v>
      </c>
    </row>
    <row r="5355" spans="1:3" x14ac:dyDescent="0.2">
      <c r="A5355">
        <v>5354</v>
      </c>
      <c r="B5355" t="s">
        <v>12005</v>
      </c>
      <c r="C5355" t="s">
        <v>6537</v>
      </c>
    </row>
    <row r="5356" spans="1:3" x14ac:dyDescent="0.2">
      <c r="A5356">
        <v>5355</v>
      </c>
      <c r="B5356" t="s">
        <v>12006</v>
      </c>
      <c r="C5356" t="s">
        <v>6537</v>
      </c>
    </row>
    <row r="5357" spans="1:3" x14ac:dyDescent="0.2">
      <c r="A5357">
        <v>5356</v>
      </c>
      <c r="B5357" t="s">
        <v>12007</v>
      </c>
      <c r="C5357" t="s">
        <v>6537</v>
      </c>
    </row>
    <row r="5358" spans="1:3" x14ac:dyDescent="0.2">
      <c r="A5358">
        <v>5357</v>
      </c>
      <c r="B5358" t="s">
        <v>12008</v>
      </c>
      <c r="C5358" t="s">
        <v>6537</v>
      </c>
    </row>
    <row r="5359" spans="1:3" x14ac:dyDescent="0.2">
      <c r="A5359">
        <v>5358</v>
      </c>
      <c r="B5359" t="s">
        <v>12009</v>
      </c>
      <c r="C5359" t="s">
        <v>6537</v>
      </c>
    </row>
    <row r="5360" spans="1:3" x14ac:dyDescent="0.2">
      <c r="A5360">
        <v>5359</v>
      </c>
      <c r="B5360" t="s">
        <v>12010</v>
      </c>
      <c r="C5360" t="s">
        <v>6537</v>
      </c>
    </row>
    <row r="5361" spans="1:3" x14ac:dyDescent="0.2">
      <c r="A5361">
        <v>5360</v>
      </c>
      <c r="B5361" t="s">
        <v>12011</v>
      </c>
      <c r="C5361" t="s">
        <v>6537</v>
      </c>
    </row>
    <row r="5362" spans="1:3" x14ac:dyDescent="0.2">
      <c r="A5362">
        <v>5361</v>
      </c>
      <c r="B5362" t="s">
        <v>12012</v>
      </c>
      <c r="C5362" t="s">
        <v>6537</v>
      </c>
    </row>
    <row r="5363" spans="1:3" x14ac:dyDescent="0.2">
      <c r="A5363">
        <v>5362</v>
      </c>
      <c r="B5363" t="s">
        <v>12013</v>
      </c>
      <c r="C5363" t="s">
        <v>6537</v>
      </c>
    </row>
    <row r="5364" spans="1:3" x14ac:dyDescent="0.2">
      <c r="A5364">
        <v>5363</v>
      </c>
      <c r="B5364" t="s">
        <v>12014</v>
      </c>
      <c r="C5364" t="s">
        <v>6537</v>
      </c>
    </row>
    <row r="5365" spans="1:3" x14ac:dyDescent="0.2">
      <c r="A5365">
        <v>5364</v>
      </c>
      <c r="B5365" t="s">
        <v>12015</v>
      </c>
      <c r="C5365" t="s">
        <v>6537</v>
      </c>
    </row>
    <row r="5366" spans="1:3" x14ac:dyDescent="0.2">
      <c r="A5366">
        <v>5365</v>
      </c>
      <c r="B5366" t="s">
        <v>12016</v>
      </c>
      <c r="C5366" t="s">
        <v>6537</v>
      </c>
    </row>
    <row r="5367" spans="1:3" x14ac:dyDescent="0.2">
      <c r="A5367">
        <v>5366</v>
      </c>
      <c r="B5367" t="s">
        <v>12017</v>
      </c>
      <c r="C5367" t="s">
        <v>12018</v>
      </c>
    </row>
    <row r="5368" spans="1:3" x14ac:dyDescent="0.2">
      <c r="A5368">
        <v>5367</v>
      </c>
      <c r="B5368" t="s">
        <v>12019</v>
      </c>
      <c r="C5368" t="s">
        <v>12020</v>
      </c>
    </row>
    <row r="5369" spans="1:3" x14ac:dyDescent="0.2">
      <c r="A5369">
        <v>5368</v>
      </c>
      <c r="B5369" t="s">
        <v>12021</v>
      </c>
      <c r="C5369" t="s">
        <v>6537</v>
      </c>
    </row>
    <row r="5370" spans="1:3" x14ac:dyDescent="0.2">
      <c r="A5370">
        <v>5369</v>
      </c>
      <c r="B5370" t="s">
        <v>12022</v>
      </c>
      <c r="C5370" t="s">
        <v>6537</v>
      </c>
    </row>
    <row r="5371" spans="1:3" x14ac:dyDescent="0.2">
      <c r="A5371">
        <v>5370</v>
      </c>
      <c r="B5371" t="s">
        <v>12023</v>
      </c>
      <c r="C5371" t="s">
        <v>6537</v>
      </c>
    </row>
    <row r="5372" spans="1:3" x14ac:dyDescent="0.2">
      <c r="A5372">
        <v>5371</v>
      </c>
      <c r="B5372" t="s">
        <v>12024</v>
      </c>
      <c r="C5372" t="s">
        <v>6537</v>
      </c>
    </row>
    <row r="5373" spans="1:3" x14ac:dyDescent="0.2">
      <c r="A5373">
        <v>5372</v>
      </c>
      <c r="B5373" t="s">
        <v>12025</v>
      </c>
      <c r="C5373" t="s">
        <v>6537</v>
      </c>
    </row>
    <row r="5374" spans="1:3" x14ac:dyDescent="0.2">
      <c r="A5374">
        <v>5373</v>
      </c>
      <c r="B5374" t="s">
        <v>12026</v>
      </c>
      <c r="C5374" t="s">
        <v>6537</v>
      </c>
    </row>
    <row r="5375" spans="1:3" x14ac:dyDescent="0.2">
      <c r="A5375">
        <v>5374</v>
      </c>
      <c r="B5375" t="s">
        <v>12027</v>
      </c>
      <c r="C5375" t="s">
        <v>6537</v>
      </c>
    </row>
    <row r="5376" spans="1:3" x14ac:dyDescent="0.2">
      <c r="A5376">
        <v>5375</v>
      </c>
      <c r="B5376" t="s">
        <v>12028</v>
      </c>
      <c r="C5376" t="s">
        <v>6537</v>
      </c>
    </row>
    <row r="5377" spans="1:3" x14ac:dyDescent="0.2">
      <c r="A5377">
        <v>5376</v>
      </c>
      <c r="B5377" t="s">
        <v>12029</v>
      </c>
      <c r="C5377" t="s">
        <v>6537</v>
      </c>
    </row>
    <row r="5378" spans="1:3" x14ac:dyDescent="0.2">
      <c r="A5378">
        <v>5377</v>
      </c>
      <c r="B5378" t="s">
        <v>12030</v>
      </c>
      <c r="C5378" t="s">
        <v>6537</v>
      </c>
    </row>
    <row r="5379" spans="1:3" x14ac:dyDescent="0.2">
      <c r="A5379">
        <v>5378</v>
      </c>
      <c r="B5379" t="s">
        <v>12031</v>
      </c>
      <c r="C5379" t="s">
        <v>6537</v>
      </c>
    </row>
    <row r="5380" spans="1:3" x14ac:dyDescent="0.2">
      <c r="A5380">
        <v>5379</v>
      </c>
      <c r="B5380" t="s">
        <v>12032</v>
      </c>
      <c r="C5380" t="s">
        <v>6537</v>
      </c>
    </row>
    <row r="5381" spans="1:3" x14ac:dyDescent="0.2">
      <c r="A5381">
        <v>5380</v>
      </c>
      <c r="B5381" t="s">
        <v>12033</v>
      </c>
      <c r="C5381" t="s">
        <v>6537</v>
      </c>
    </row>
    <row r="5382" spans="1:3" x14ac:dyDescent="0.2">
      <c r="A5382">
        <v>5381</v>
      </c>
      <c r="B5382" t="s">
        <v>12034</v>
      </c>
      <c r="C5382" t="s">
        <v>12035</v>
      </c>
    </row>
    <row r="5383" spans="1:3" x14ac:dyDescent="0.2">
      <c r="A5383">
        <v>5382</v>
      </c>
      <c r="B5383" t="s">
        <v>12036</v>
      </c>
      <c r="C5383" t="s">
        <v>6537</v>
      </c>
    </row>
    <row r="5384" spans="1:3" x14ac:dyDescent="0.2">
      <c r="A5384">
        <v>5383</v>
      </c>
      <c r="B5384" t="s">
        <v>12037</v>
      </c>
      <c r="C5384" t="s">
        <v>6537</v>
      </c>
    </row>
    <row r="5385" spans="1:3" x14ac:dyDescent="0.2">
      <c r="A5385">
        <v>5384</v>
      </c>
      <c r="B5385" t="s">
        <v>12038</v>
      </c>
      <c r="C5385" t="s">
        <v>6537</v>
      </c>
    </row>
    <row r="5386" spans="1:3" x14ac:dyDescent="0.2">
      <c r="A5386">
        <v>5385</v>
      </c>
      <c r="B5386" t="s">
        <v>12039</v>
      </c>
      <c r="C5386" t="s">
        <v>6537</v>
      </c>
    </row>
    <row r="5387" spans="1:3" x14ac:dyDescent="0.2">
      <c r="A5387">
        <v>5386</v>
      </c>
      <c r="B5387" t="s">
        <v>12040</v>
      </c>
      <c r="C5387" t="s">
        <v>6537</v>
      </c>
    </row>
    <row r="5388" spans="1:3" x14ac:dyDescent="0.2">
      <c r="A5388">
        <v>5387</v>
      </c>
      <c r="B5388" t="s">
        <v>12041</v>
      </c>
      <c r="C5388" t="s">
        <v>6537</v>
      </c>
    </row>
    <row r="5389" spans="1:3" x14ac:dyDescent="0.2">
      <c r="A5389">
        <v>5388</v>
      </c>
      <c r="B5389" t="s">
        <v>12042</v>
      </c>
      <c r="C5389" t="s">
        <v>6537</v>
      </c>
    </row>
    <row r="5390" spans="1:3" x14ac:dyDescent="0.2">
      <c r="A5390">
        <v>5389</v>
      </c>
      <c r="B5390" t="s">
        <v>12043</v>
      </c>
      <c r="C5390" t="s">
        <v>12044</v>
      </c>
    </row>
    <row r="5391" spans="1:3" x14ac:dyDescent="0.2">
      <c r="A5391">
        <v>5390</v>
      </c>
      <c r="B5391" t="s">
        <v>12045</v>
      </c>
      <c r="C5391" t="s">
        <v>6537</v>
      </c>
    </row>
    <row r="5392" spans="1:3" x14ac:dyDescent="0.2">
      <c r="A5392">
        <v>5391</v>
      </c>
      <c r="B5392" t="s">
        <v>12046</v>
      </c>
      <c r="C5392" t="s">
        <v>6537</v>
      </c>
    </row>
    <row r="5393" spans="1:3" x14ac:dyDescent="0.2">
      <c r="A5393">
        <v>5392</v>
      </c>
      <c r="B5393" t="s">
        <v>12047</v>
      </c>
      <c r="C5393" t="s">
        <v>12048</v>
      </c>
    </row>
    <row r="5394" spans="1:3" x14ac:dyDescent="0.2">
      <c r="A5394">
        <v>5393</v>
      </c>
      <c r="B5394" t="s">
        <v>2383</v>
      </c>
      <c r="C5394" t="s">
        <v>12049</v>
      </c>
    </row>
    <row r="5395" spans="1:3" x14ac:dyDescent="0.2">
      <c r="A5395">
        <v>5394</v>
      </c>
      <c r="B5395" t="s">
        <v>2383</v>
      </c>
      <c r="C5395" t="s">
        <v>12050</v>
      </c>
    </row>
    <row r="5396" spans="1:3" x14ac:dyDescent="0.2">
      <c r="A5396">
        <v>5395</v>
      </c>
      <c r="B5396" t="s">
        <v>12051</v>
      </c>
      <c r="C5396" t="s">
        <v>6537</v>
      </c>
    </row>
    <row r="5397" spans="1:3" x14ac:dyDescent="0.2">
      <c r="A5397">
        <v>5396</v>
      </c>
      <c r="B5397" t="s">
        <v>12052</v>
      </c>
      <c r="C5397" t="s">
        <v>12053</v>
      </c>
    </row>
    <row r="5398" spans="1:3" x14ac:dyDescent="0.2">
      <c r="A5398">
        <v>5397</v>
      </c>
      <c r="B5398" t="s">
        <v>12052</v>
      </c>
      <c r="C5398" t="s">
        <v>12054</v>
      </c>
    </row>
    <row r="5399" spans="1:3" x14ac:dyDescent="0.2">
      <c r="A5399">
        <v>5398</v>
      </c>
      <c r="B5399" t="s">
        <v>12055</v>
      </c>
      <c r="C5399" t="s">
        <v>6537</v>
      </c>
    </row>
    <row r="5400" spans="1:3" x14ac:dyDescent="0.2">
      <c r="A5400">
        <v>5399</v>
      </c>
      <c r="B5400" t="s">
        <v>12056</v>
      </c>
      <c r="C5400" t="s">
        <v>6537</v>
      </c>
    </row>
    <row r="5401" spans="1:3" x14ac:dyDescent="0.2">
      <c r="A5401">
        <v>5400</v>
      </c>
      <c r="B5401" t="s">
        <v>12057</v>
      </c>
      <c r="C5401" t="s">
        <v>6537</v>
      </c>
    </row>
    <row r="5402" spans="1:3" x14ac:dyDescent="0.2">
      <c r="A5402">
        <v>5401</v>
      </c>
      <c r="B5402" t="s">
        <v>12058</v>
      </c>
      <c r="C5402" t="s">
        <v>6537</v>
      </c>
    </row>
    <row r="5403" spans="1:3" x14ac:dyDescent="0.2">
      <c r="A5403">
        <v>5402</v>
      </c>
      <c r="B5403" t="s">
        <v>12059</v>
      </c>
      <c r="C5403" t="s">
        <v>6537</v>
      </c>
    </row>
    <row r="5404" spans="1:3" x14ac:dyDescent="0.2">
      <c r="A5404">
        <v>5403</v>
      </c>
      <c r="B5404" t="s">
        <v>12060</v>
      </c>
      <c r="C5404" t="s">
        <v>6537</v>
      </c>
    </row>
    <row r="5405" spans="1:3" x14ac:dyDescent="0.2">
      <c r="A5405">
        <v>5404</v>
      </c>
      <c r="B5405" t="s">
        <v>12061</v>
      </c>
      <c r="C5405" t="s">
        <v>6537</v>
      </c>
    </row>
    <row r="5406" spans="1:3" x14ac:dyDescent="0.2">
      <c r="A5406">
        <v>5405</v>
      </c>
      <c r="B5406" t="s">
        <v>12062</v>
      </c>
      <c r="C5406" t="s">
        <v>6537</v>
      </c>
    </row>
    <row r="5407" spans="1:3" x14ac:dyDescent="0.2">
      <c r="A5407">
        <v>5406</v>
      </c>
      <c r="B5407" t="s">
        <v>12063</v>
      </c>
      <c r="C5407" t="s">
        <v>6537</v>
      </c>
    </row>
    <row r="5408" spans="1:3" x14ac:dyDescent="0.2">
      <c r="A5408">
        <v>5407</v>
      </c>
      <c r="B5408" t="s">
        <v>12064</v>
      </c>
      <c r="C5408" t="s">
        <v>6537</v>
      </c>
    </row>
    <row r="5409" spans="1:3" x14ac:dyDescent="0.2">
      <c r="A5409">
        <v>5408</v>
      </c>
      <c r="B5409" t="s">
        <v>12065</v>
      </c>
      <c r="C5409" t="s">
        <v>6537</v>
      </c>
    </row>
    <row r="5410" spans="1:3" x14ac:dyDescent="0.2">
      <c r="A5410">
        <v>5409</v>
      </c>
      <c r="B5410" t="s">
        <v>12066</v>
      </c>
      <c r="C5410" t="s">
        <v>6537</v>
      </c>
    </row>
    <row r="5411" spans="1:3" x14ac:dyDescent="0.2">
      <c r="A5411">
        <v>5410</v>
      </c>
      <c r="B5411" t="s">
        <v>12067</v>
      </c>
      <c r="C5411" t="s">
        <v>6537</v>
      </c>
    </row>
    <row r="5412" spans="1:3" x14ac:dyDescent="0.2">
      <c r="A5412">
        <v>5411</v>
      </c>
      <c r="B5412" t="s">
        <v>12068</v>
      </c>
      <c r="C5412" t="s">
        <v>6537</v>
      </c>
    </row>
    <row r="5413" spans="1:3" x14ac:dyDescent="0.2">
      <c r="A5413">
        <v>5412</v>
      </c>
      <c r="B5413" t="s">
        <v>5417</v>
      </c>
      <c r="C5413" t="s">
        <v>6537</v>
      </c>
    </row>
    <row r="5414" spans="1:3" x14ac:dyDescent="0.2">
      <c r="A5414">
        <v>5413</v>
      </c>
      <c r="B5414" t="s">
        <v>12069</v>
      </c>
      <c r="C5414" t="s">
        <v>6537</v>
      </c>
    </row>
    <row r="5415" spans="1:3" x14ac:dyDescent="0.2">
      <c r="A5415">
        <v>5414</v>
      </c>
      <c r="B5415" t="s">
        <v>12070</v>
      </c>
      <c r="C5415" t="s">
        <v>6537</v>
      </c>
    </row>
    <row r="5416" spans="1:3" x14ac:dyDescent="0.2">
      <c r="A5416">
        <v>5415</v>
      </c>
      <c r="B5416" t="s">
        <v>12071</v>
      </c>
      <c r="C5416" t="s">
        <v>6537</v>
      </c>
    </row>
    <row r="5417" spans="1:3" x14ac:dyDescent="0.2">
      <c r="A5417">
        <v>5416</v>
      </c>
      <c r="B5417" t="s">
        <v>12072</v>
      </c>
      <c r="C5417" t="s">
        <v>6537</v>
      </c>
    </row>
    <row r="5418" spans="1:3" x14ac:dyDescent="0.2">
      <c r="A5418">
        <v>5417</v>
      </c>
      <c r="B5418" t="s">
        <v>12073</v>
      </c>
      <c r="C5418" t="s">
        <v>6537</v>
      </c>
    </row>
    <row r="5419" spans="1:3" x14ac:dyDescent="0.2">
      <c r="A5419">
        <v>5418</v>
      </c>
      <c r="B5419" t="s">
        <v>12074</v>
      </c>
      <c r="C5419" t="s">
        <v>6537</v>
      </c>
    </row>
    <row r="5420" spans="1:3" x14ac:dyDescent="0.2">
      <c r="A5420">
        <v>5419</v>
      </c>
      <c r="B5420" t="s">
        <v>12075</v>
      </c>
      <c r="C5420" t="s">
        <v>6537</v>
      </c>
    </row>
    <row r="5421" spans="1:3" x14ac:dyDescent="0.2">
      <c r="A5421">
        <v>5420</v>
      </c>
      <c r="B5421" t="s">
        <v>12076</v>
      </c>
      <c r="C5421" t="s">
        <v>6537</v>
      </c>
    </row>
    <row r="5422" spans="1:3" x14ac:dyDescent="0.2">
      <c r="A5422">
        <v>5421</v>
      </c>
      <c r="B5422" t="s">
        <v>12077</v>
      </c>
      <c r="C5422" t="s">
        <v>6537</v>
      </c>
    </row>
    <row r="5423" spans="1:3" x14ac:dyDescent="0.2">
      <c r="A5423">
        <v>5422</v>
      </c>
      <c r="B5423" t="s">
        <v>12078</v>
      </c>
      <c r="C5423" t="s">
        <v>6537</v>
      </c>
    </row>
    <row r="5424" spans="1:3" x14ac:dyDescent="0.2">
      <c r="A5424">
        <v>5423</v>
      </c>
      <c r="B5424" t="s">
        <v>12079</v>
      </c>
      <c r="C5424" t="s">
        <v>6537</v>
      </c>
    </row>
    <row r="5425" spans="1:3" x14ac:dyDescent="0.2">
      <c r="A5425">
        <v>5424</v>
      </c>
      <c r="B5425" t="s">
        <v>12080</v>
      </c>
      <c r="C5425" t="s">
        <v>6537</v>
      </c>
    </row>
    <row r="5426" spans="1:3" x14ac:dyDescent="0.2">
      <c r="A5426">
        <v>5425</v>
      </c>
      <c r="B5426" t="s">
        <v>12081</v>
      </c>
      <c r="C5426" t="s">
        <v>6537</v>
      </c>
    </row>
    <row r="5427" spans="1:3" x14ac:dyDescent="0.2">
      <c r="A5427">
        <v>5426</v>
      </c>
      <c r="B5427" t="s">
        <v>12082</v>
      </c>
      <c r="C5427" t="s">
        <v>6537</v>
      </c>
    </row>
    <row r="5428" spans="1:3" x14ac:dyDescent="0.2">
      <c r="A5428">
        <v>5427</v>
      </c>
      <c r="B5428" t="s">
        <v>12083</v>
      </c>
      <c r="C5428" t="s">
        <v>6537</v>
      </c>
    </row>
    <row r="5429" spans="1:3" x14ac:dyDescent="0.2">
      <c r="A5429">
        <v>5428</v>
      </c>
      <c r="B5429" t="s">
        <v>12084</v>
      </c>
      <c r="C5429" t="s">
        <v>9466</v>
      </c>
    </row>
    <row r="5430" spans="1:3" x14ac:dyDescent="0.2">
      <c r="A5430">
        <v>5429</v>
      </c>
      <c r="B5430" t="s">
        <v>12085</v>
      </c>
      <c r="C5430" t="s">
        <v>6537</v>
      </c>
    </row>
    <row r="5431" spans="1:3" x14ac:dyDescent="0.2">
      <c r="A5431">
        <v>5430</v>
      </c>
      <c r="B5431" t="s">
        <v>12086</v>
      </c>
      <c r="C5431" t="s">
        <v>6537</v>
      </c>
    </row>
    <row r="5432" spans="1:3" x14ac:dyDescent="0.2">
      <c r="A5432">
        <v>5431</v>
      </c>
      <c r="B5432" t="s">
        <v>12087</v>
      </c>
      <c r="C5432" t="s">
        <v>6537</v>
      </c>
    </row>
    <row r="5433" spans="1:3" x14ac:dyDescent="0.2">
      <c r="A5433">
        <v>5432</v>
      </c>
      <c r="B5433" t="s">
        <v>12088</v>
      </c>
      <c r="C5433" t="s">
        <v>6537</v>
      </c>
    </row>
    <row r="5434" spans="1:3" x14ac:dyDescent="0.2">
      <c r="A5434">
        <v>5433</v>
      </c>
      <c r="B5434" t="s">
        <v>12089</v>
      </c>
      <c r="C5434" t="s">
        <v>6537</v>
      </c>
    </row>
    <row r="5435" spans="1:3" x14ac:dyDescent="0.2">
      <c r="A5435">
        <v>5434</v>
      </c>
      <c r="B5435" t="s">
        <v>12090</v>
      </c>
      <c r="C5435" t="s">
        <v>6537</v>
      </c>
    </row>
    <row r="5436" spans="1:3" x14ac:dyDescent="0.2">
      <c r="A5436">
        <v>5435</v>
      </c>
      <c r="B5436" t="s">
        <v>12091</v>
      </c>
      <c r="C5436" t="s">
        <v>6537</v>
      </c>
    </row>
    <row r="5437" spans="1:3" x14ac:dyDescent="0.2">
      <c r="A5437">
        <v>5436</v>
      </c>
      <c r="B5437" t="s">
        <v>12092</v>
      </c>
      <c r="C5437" t="s">
        <v>6537</v>
      </c>
    </row>
    <row r="5438" spans="1:3" x14ac:dyDescent="0.2">
      <c r="A5438">
        <v>5437</v>
      </c>
      <c r="B5438" t="s">
        <v>12093</v>
      </c>
      <c r="C5438" t="s">
        <v>6537</v>
      </c>
    </row>
    <row r="5439" spans="1:3" x14ac:dyDescent="0.2">
      <c r="A5439">
        <v>5438</v>
      </c>
      <c r="B5439" t="s">
        <v>12094</v>
      </c>
      <c r="C5439" t="s">
        <v>6537</v>
      </c>
    </row>
    <row r="5440" spans="1:3" x14ac:dyDescent="0.2">
      <c r="A5440">
        <v>5439</v>
      </c>
      <c r="B5440" t="s">
        <v>12095</v>
      </c>
      <c r="C5440" t="s">
        <v>6537</v>
      </c>
    </row>
    <row r="5441" spans="1:3" x14ac:dyDescent="0.2">
      <c r="A5441">
        <v>5440</v>
      </c>
      <c r="B5441" t="s">
        <v>12096</v>
      </c>
      <c r="C5441" t="s">
        <v>6537</v>
      </c>
    </row>
    <row r="5442" spans="1:3" x14ac:dyDescent="0.2">
      <c r="A5442">
        <v>5441</v>
      </c>
      <c r="B5442" t="s">
        <v>12097</v>
      </c>
      <c r="C5442" t="s">
        <v>6537</v>
      </c>
    </row>
    <row r="5443" spans="1:3" x14ac:dyDescent="0.2">
      <c r="A5443">
        <v>5442</v>
      </c>
      <c r="B5443" t="s">
        <v>12098</v>
      </c>
      <c r="C5443" t="s">
        <v>6537</v>
      </c>
    </row>
    <row r="5444" spans="1:3" x14ac:dyDescent="0.2">
      <c r="A5444">
        <v>5443</v>
      </c>
      <c r="B5444" t="s">
        <v>12099</v>
      </c>
      <c r="C5444" t="s">
        <v>6537</v>
      </c>
    </row>
    <row r="5445" spans="1:3" x14ac:dyDescent="0.2">
      <c r="A5445">
        <v>5444</v>
      </c>
      <c r="B5445" t="s">
        <v>12100</v>
      </c>
      <c r="C5445" t="s">
        <v>6537</v>
      </c>
    </row>
    <row r="5446" spans="1:3" x14ac:dyDescent="0.2">
      <c r="A5446">
        <v>5445</v>
      </c>
      <c r="B5446" t="s">
        <v>12101</v>
      </c>
      <c r="C5446" t="s">
        <v>6537</v>
      </c>
    </row>
    <row r="5447" spans="1:3" x14ac:dyDescent="0.2">
      <c r="A5447">
        <v>5446</v>
      </c>
      <c r="B5447" t="s">
        <v>12102</v>
      </c>
      <c r="C5447" t="s">
        <v>6537</v>
      </c>
    </row>
    <row r="5448" spans="1:3" x14ac:dyDescent="0.2">
      <c r="A5448">
        <v>5447</v>
      </c>
      <c r="B5448" t="s">
        <v>12103</v>
      </c>
      <c r="C5448" t="s">
        <v>6537</v>
      </c>
    </row>
    <row r="5449" spans="1:3" x14ac:dyDescent="0.2">
      <c r="A5449">
        <v>5448</v>
      </c>
      <c r="B5449" t="s">
        <v>12104</v>
      </c>
      <c r="C5449" t="s">
        <v>6537</v>
      </c>
    </row>
    <row r="5450" spans="1:3" x14ac:dyDescent="0.2">
      <c r="A5450">
        <v>5449</v>
      </c>
      <c r="B5450" t="s">
        <v>12105</v>
      </c>
      <c r="C5450" t="s">
        <v>6537</v>
      </c>
    </row>
    <row r="5451" spans="1:3" x14ac:dyDescent="0.2">
      <c r="A5451">
        <v>5450</v>
      </c>
      <c r="B5451" t="s">
        <v>12106</v>
      </c>
      <c r="C5451" t="s">
        <v>6537</v>
      </c>
    </row>
    <row r="5452" spans="1:3" x14ac:dyDescent="0.2">
      <c r="A5452">
        <v>5451</v>
      </c>
      <c r="B5452" t="s">
        <v>12107</v>
      </c>
      <c r="C5452" t="s">
        <v>6537</v>
      </c>
    </row>
    <row r="5453" spans="1:3" x14ac:dyDescent="0.2">
      <c r="A5453">
        <v>5452</v>
      </c>
      <c r="B5453" t="s">
        <v>12108</v>
      </c>
      <c r="C5453" t="s">
        <v>6537</v>
      </c>
    </row>
    <row r="5454" spans="1:3" x14ac:dyDescent="0.2">
      <c r="A5454">
        <v>5453</v>
      </c>
      <c r="B5454" t="s">
        <v>12109</v>
      </c>
      <c r="C5454" t="s">
        <v>6537</v>
      </c>
    </row>
    <row r="5455" spans="1:3" x14ac:dyDescent="0.2">
      <c r="A5455">
        <v>5454</v>
      </c>
      <c r="B5455" t="s">
        <v>12110</v>
      </c>
      <c r="C5455" t="s">
        <v>6537</v>
      </c>
    </row>
    <row r="5456" spans="1:3" x14ac:dyDescent="0.2">
      <c r="A5456">
        <v>5455</v>
      </c>
      <c r="B5456" t="s">
        <v>12111</v>
      </c>
      <c r="C5456" t="s">
        <v>6537</v>
      </c>
    </row>
    <row r="5457" spans="1:3" x14ac:dyDescent="0.2">
      <c r="A5457">
        <v>5456</v>
      </c>
      <c r="B5457" t="s">
        <v>12112</v>
      </c>
      <c r="C5457" t="s">
        <v>6537</v>
      </c>
    </row>
    <row r="5458" spans="1:3" x14ac:dyDescent="0.2">
      <c r="A5458">
        <v>5457</v>
      </c>
      <c r="B5458" t="s">
        <v>12113</v>
      </c>
      <c r="C5458" t="s">
        <v>6537</v>
      </c>
    </row>
    <row r="5459" spans="1:3" x14ac:dyDescent="0.2">
      <c r="A5459">
        <v>5458</v>
      </c>
      <c r="B5459" t="s">
        <v>12114</v>
      </c>
      <c r="C5459" t="s">
        <v>6537</v>
      </c>
    </row>
    <row r="5460" spans="1:3" x14ac:dyDescent="0.2">
      <c r="A5460">
        <v>5459</v>
      </c>
      <c r="B5460" t="s">
        <v>12115</v>
      </c>
      <c r="C5460" t="s">
        <v>6537</v>
      </c>
    </row>
    <row r="5461" spans="1:3" x14ac:dyDescent="0.2">
      <c r="A5461">
        <v>5460</v>
      </c>
      <c r="B5461" t="s">
        <v>12116</v>
      </c>
      <c r="C5461" t="s">
        <v>6537</v>
      </c>
    </row>
    <row r="5462" spans="1:3" x14ac:dyDescent="0.2">
      <c r="A5462">
        <v>5461</v>
      </c>
      <c r="B5462" t="s">
        <v>12117</v>
      </c>
      <c r="C5462" t="s">
        <v>6537</v>
      </c>
    </row>
    <row r="5463" spans="1:3" x14ac:dyDescent="0.2">
      <c r="A5463">
        <v>5462</v>
      </c>
      <c r="B5463" t="s">
        <v>12118</v>
      </c>
      <c r="C5463" t="s">
        <v>6537</v>
      </c>
    </row>
    <row r="5464" spans="1:3" x14ac:dyDescent="0.2">
      <c r="A5464">
        <v>5463</v>
      </c>
      <c r="B5464" t="s">
        <v>12119</v>
      </c>
      <c r="C5464" t="s">
        <v>6537</v>
      </c>
    </row>
    <row r="5465" spans="1:3" x14ac:dyDescent="0.2">
      <c r="A5465">
        <v>5464</v>
      </c>
      <c r="B5465" t="s">
        <v>12120</v>
      </c>
      <c r="C5465" t="s">
        <v>6537</v>
      </c>
    </row>
    <row r="5466" spans="1:3" x14ac:dyDescent="0.2">
      <c r="A5466">
        <v>5465</v>
      </c>
      <c r="B5466" t="s">
        <v>12121</v>
      </c>
      <c r="C5466" t="s">
        <v>6537</v>
      </c>
    </row>
    <row r="5467" spans="1:3" x14ac:dyDescent="0.2">
      <c r="A5467">
        <v>5466</v>
      </c>
      <c r="B5467" t="s">
        <v>12122</v>
      </c>
      <c r="C5467" t="s">
        <v>6537</v>
      </c>
    </row>
    <row r="5468" spans="1:3" x14ac:dyDescent="0.2">
      <c r="A5468">
        <v>5467</v>
      </c>
      <c r="B5468" t="s">
        <v>12123</v>
      </c>
      <c r="C5468" t="s">
        <v>6537</v>
      </c>
    </row>
    <row r="5469" spans="1:3" x14ac:dyDescent="0.2">
      <c r="A5469">
        <v>5468</v>
      </c>
      <c r="B5469" t="s">
        <v>12124</v>
      </c>
      <c r="C5469" t="s">
        <v>6537</v>
      </c>
    </row>
    <row r="5470" spans="1:3" x14ac:dyDescent="0.2">
      <c r="A5470">
        <v>5469</v>
      </c>
      <c r="B5470" t="s">
        <v>12125</v>
      </c>
      <c r="C5470" t="s">
        <v>6537</v>
      </c>
    </row>
    <row r="5471" spans="1:3" x14ac:dyDescent="0.2">
      <c r="A5471">
        <v>5470</v>
      </c>
      <c r="B5471" t="s">
        <v>12126</v>
      </c>
      <c r="C5471" t="s">
        <v>6537</v>
      </c>
    </row>
    <row r="5472" spans="1:3" x14ac:dyDescent="0.2">
      <c r="A5472">
        <v>5471</v>
      </c>
      <c r="B5472" t="s">
        <v>12127</v>
      </c>
      <c r="C5472" t="s">
        <v>6537</v>
      </c>
    </row>
    <row r="5473" spans="1:3" x14ac:dyDescent="0.2">
      <c r="A5473">
        <v>5472</v>
      </c>
      <c r="B5473" t="s">
        <v>12128</v>
      </c>
      <c r="C5473" t="s">
        <v>6537</v>
      </c>
    </row>
    <row r="5474" spans="1:3" x14ac:dyDescent="0.2">
      <c r="A5474">
        <v>5473</v>
      </c>
      <c r="B5474" t="s">
        <v>12129</v>
      </c>
      <c r="C5474" t="s">
        <v>12130</v>
      </c>
    </row>
    <row r="5475" spans="1:3" x14ac:dyDescent="0.2">
      <c r="A5475">
        <v>5474</v>
      </c>
      <c r="B5475" t="s">
        <v>12131</v>
      </c>
      <c r="C5475" t="s">
        <v>6537</v>
      </c>
    </row>
    <row r="5476" spans="1:3" x14ac:dyDescent="0.2">
      <c r="A5476">
        <v>5475</v>
      </c>
      <c r="B5476" t="s">
        <v>12132</v>
      </c>
      <c r="C5476" t="s">
        <v>6537</v>
      </c>
    </row>
    <row r="5477" spans="1:3" x14ac:dyDescent="0.2">
      <c r="A5477">
        <v>5476</v>
      </c>
      <c r="B5477" t="s">
        <v>12133</v>
      </c>
      <c r="C5477" t="s">
        <v>12134</v>
      </c>
    </row>
    <row r="5478" spans="1:3" x14ac:dyDescent="0.2">
      <c r="A5478">
        <v>5477</v>
      </c>
      <c r="B5478" t="s">
        <v>12133</v>
      </c>
      <c r="C5478" t="s">
        <v>12135</v>
      </c>
    </row>
    <row r="5479" spans="1:3" x14ac:dyDescent="0.2">
      <c r="A5479">
        <v>5478</v>
      </c>
      <c r="B5479" t="s">
        <v>12133</v>
      </c>
      <c r="C5479" t="s">
        <v>9064</v>
      </c>
    </row>
    <row r="5480" spans="1:3" x14ac:dyDescent="0.2">
      <c r="A5480">
        <v>5479</v>
      </c>
      <c r="B5480" t="s">
        <v>12133</v>
      </c>
      <c r="C5480" t="s">
        <v>12136</v>
      </c>
    </row>
    <row r="5481" spans="1:3" x14ac:dyDescent="0.2">
      <c r="A5481">
        <v>5480</v>
      </c>
      <c r="B5481" t="s">
        <v>12133</v>
      </c>
      <c r="C5481" t="s">
        <v>12137</v>
      </c>
    </row>
    <row r="5482" spans="1:3" x14ac:dyDescent="0.2">
      <c r="A5482">
        <v>5481</v>
      </c>
      <c r="B5482" t="s">
        <v>12133</v>
      </c>
      <c r="C5482" t="s">
        <v>12138</v>
      </c>
    </row>
    <row r="5483" spans="1:3" x14ac:dyDescent="0.2">
      <c r="A5483">
        <v>5482</v>
      </c>
      <c r="B5483" t="s">
        <v>12139</v>
      </c>
      <c r="C5483" t="s">
        <v>6537</v>
      </c>
    </row>
    <row r="5484" spans="1:3" x14ac:dyDescent="0.2">
      <c r="A5484">
        <v>5483</v>
      </c>
      <c r="B5484" t="s">
        <v>12140</v>
      </c>
      <c r="C5484" t="s">
        <v>6537</v>
      </c>
    </row>
    <row r="5485" spans="1:3" x14ac:dyDescent="0.2">
      <c r="A5485">
        <v>5484</v>
      </c>
      <c r="B5485" t="s">
        <v>12141</v>
      </c>
      <c r="C5485" t="s">
        <v>6537</v>
      </c>
    </row>
    <row r="5486" spans="1:3" x14ac:dyDescent="0.2">
      <c r="A5486">
        <v>5485</v>
      </c>
      <c r="B5486" t="s">
        <v>12142</v>
      </c>
      <c r="C5486" t="s">
        <v>6537</v>
      </c>
    </row>
    <row r="5487" spans="1:3" x14ac:dyDescent="0.2">
      <c r="A5487">
        <v>5486</v>
      </c>
      <c r="B5487" t="s">
        <v>12143</v>
      </c>
      <c r="C5487" t="s">
        <v>6537</v>
      </c>
    </row>
    <row r="5488" spans="1:3" x14ac:dyDescent="0.2">
      <c r="A5488">
        <v>5487</v>
      </c>
      <c r="B5488" t="s">
        <v>12144</v>
      </c>
      <c r="C5488" t="s">
        <v>6537</v>
      </c>
    </row>
    <row r="5489" spans="1:3" x14ac:dyDescent="0.2">
      <c r="A5489">
        <v>5488</v>
      </c>
      <c r="B5489" t="s">
        <v>12145</v>
      </c>
      <c r="C5489" t="s">
        <v>6537</v>
      </c>
    </row>
    <row r="5490" spans="1:3" x14ac:dyDescent="0.2">
      <c r="A5490">
        <v>5489</v>
      </c>
      <c r="B5490" t="s">
        <v>12146</v>
      </c>
      <c r="C5490" t="s">
        <v>6537</v>
      </c>
    </row>
    <row r="5491" spans="1:3" x14ac:dyDescent="0.2">
      <c r="A5491">
        <v>5490</v>
      </c>
      <c r="B5491" t="s">
        <v>12147</v>
      </c>
      <c r="C5491" t="s">
        <v>6537</v>
      </c>
    </row>
    <row r="5492" spans="1:3" x14ac:dyDescent="0.2">
      <c r="A5492">
        <v>5491</v>
      </c>
      <c r="B5492" t="s">
        <v>12148</v>
      </c>
      <c r="C5492" t="s">
        <v>6537</v>
      </c>
    </row>
    <row r="5493" spans="1:3" x14ac:dyDescent="0.2">
      <c r="A5493">
        <v>5492</v>
      </c>
      <c r="B5493" t="s">
        <v>12149</v>
      </c>
      <c r="C5493" t="s">
        <v>6537</v>
      </c>
    </row>
    <row r="5494" spans="1:3" x14ac:dyDescent="0.2">
      <c r="A5494">
        <v>5493</v>
      </c>
      <c r="B5494" t="s">
        <v>12150</v>
      </c>
      <c r="C5494" t="s">
        <v>6537</v>
      </c>
    </row>
    <row r="5495" spans="1:3" x14ac:dyDescent="0.2">
      <c r="A5495">
        <v>5494</v>
      </c>
      <c r="B5495" t="s">
        <v>12151</v>
      </c>
      <c r="C5495" t="s">
        <v>6537</v>
      </c>
    </row>
    <row r="5496" spans="1:3" x14ac:dyDescent="0.2">
      <c r="A5496">
        <v>5495</v>
      </c>
      <c r="B5496" t="s">
        <v>12152</v>
      </c>
      <c r="C5496" t="s">
        <v>6537</v>
      </c>
    </row>
    <row r="5497" spans="1:3" x14ac:dyDescent="0.2">
      <c r="A5497">
        <v>5496</v>
      </c>
      <c r="B5497" t="s">
        <v>12153</v>
      </c>
      <c r="C5497" t="s">
        <v>6537</v>
      </c>
    </row>
    <row r="5498" spans="1:3" x14ac:dyDescent="0.2">
      <c r="A5498">
        <v>5497</v>
      </c>
      <c r="B5498" t="s">
        <v>12154</v>
      </c>
      <c r="C5498" t="s">
        <v>6537</v>
      </c>
    </row>
    <row r="5499" spans="1:3" x14ac:dyDescent="0.2">
      <c r="A5499">
        <v>5498</v>
      </c>
      <c r="B5499" t="s">
        <v>12155</v>
      </c>
      <c r="C5499" t="s">
        <v>6537</v>
      </c>
    </row>
    <row r="5500" spans="1:3" x14ac:dyDescent="0.2">
      <c r="A5500">
        <v>5499</v>
      </c>
      <c r="B5500" t="s">
        <v>12156</v>
      </c>
      <c r="C5500" t="s">
        <v>6537</v>
      </c>
    </row>
    <row r="5501" spans="1:3" x14ac:dyDescent="0.2">
      <c r="A5501">
        <v>5500</v>
      </c>
      <c r="B5501" t="s">
        <v>12157</v>
      </c>
      <c r="C5501" t="s">
        <v>6537</v>
      </c>
    </row>
    <row r="5502" spans="1:3" x14ac:dyDescent="0.2">
      <c r="A5502">
        <v>5501</v>
      </c>
      <c r="B5502" t="s">
        <v>12158</v>
      </c>
      <c r="C5502" t="s">
        <v>6537</v>
      </c>
    </row>
    <row r="5503" spans="1:3" x14ac:dyDescent="0.2">
      <c r="A5503">
        <v>5502</v>
      </c>
      <c r="B5503" t="s">
        <v>12159</v>
      </c>
      <c r="C5503" t="s">
        <v>6537</v>
      </c>
    </row>
    <row r="5504" spans="1:3" x14ac:dyDescent="0.2">
      <c r="A5504">
        <v>5503</v>
      </c>
      <c r="B5504" t="s">
        <v>12160</v>
      </c>
      <c r="C5504" t="s">
        <v>6537</v>
      </c>
    </row>
    <row r="5505" spans="1:3" x14ac:dyDescent="0.2">
      <c r="A5505">
        <v>5504</v>
      </c>
      <c r="B5505" t="s">
        <v>12161</v>
      </c>
      <c r="C5505" t="s">
        <v>6537</v>
      </c>
    </row>
    <row r="5506" spans="1:3" x14ac:dyDescent="0.2">
      <c r="A5506">
        <v>5505</v>
      </c>
      <c r="B5506" t="s">
        <v>12162</v>
      </c>
      <c r="C5506" t="s">
        <v>6537</v>
      </c>
    </row>
    <row r="5507" spans="1:3" x14ac:dyDescent="0.2">
      <c r="A5507">
        <v>5506</v>
      </c>
      <c r="B5507" t="s">
        <v>12163</v>
      </c>
      <c r="C5507" t="s">
        <v>6537</v>
      </c>
    </row>
    <row r="5508" spans="1:3" x14ac:dyDescent="0.2">
      <c r="A5508">
        <v>5507</v>
      </c>
      <c r="B5508" t="s">
        <v>12164</v>
      </c>
      <c r="C5508" t="s">
        <v>6537</v>
      </c>
    </row>
    <row r="5509" spans="1:3" x14ac:dyDescent="0.2">
      <c r="A5509">
        <v>5508</v>
      </c>
      <c r="B5509" t="s">
        <v>12165</v>
      </c>
      <c r="C5509" t="s">
        <v>6537</v>
      </c>
    </row>
    <row r="5510" spans="1:3" x14ac:dyDescent="0.2">
      <c r="A5510">
        <v>5509</v>
      </c>
      <c r="B5510" t="s">
        <v>12166</v>
      </c>
      <c r="C5510" t="s">
        <v>8412</v>
      </c>
    </row>
    <row r="5511" spans="1:3" x14ac:dyDescent="0.2">
      <c r="A5511">
        <v>5510</v>
      </c>
      <c r="B5511" t="s">
        <v>12167</v>
      </c>
      <c r="C5511" t="s">
        <v>6537</v>
      </c>
    </row>
    <row r="5512" spans="1:3" x14ac:dyDescent="0.2">
      <c r="A5512">
        <v>5511</v>
      </c>
      <c r="B5512" t="s">
        <v>12168</v>
      </c>
      <c r="C5512" t="s">
        <v>6537</v>
      </c>
    </row>
    <row r="5513" spans="1:3" x14ac:dyDescent="0.2">
      <c r="A5513">
        <v>5512</v>
      </c>
      <c r="B5513" t="s">
        <v>12169</v>
      </c>
      <c r="C5513" t="s">
        <v>6537</v>
      </c>
    </row>
    <row r="5514" spans="1:3" x14ac:dyDescent="0.2">
      <c r="A5514">
        <v>5513</v>
      </c>
      <c r="B5514" t="s">
        <v>12170</v>
      </c>
      <c r="C5514" t="s">
        <v>6537</v>
      </c>
    </row>
    <row r="5515" spans="1:3" x14ac:dyDescent="0.2">
      <c r="A5515">
        <v>5514</v>
      </c>
      <c r="B5515" t="s">
        <v>12171</v>
      </c>
      <c r="C5515" t="s">
        <v>6537</v>
      </c>
    </row>
    <row r="5516" spans="1:3" x14ac:dyDescent="0.2">
      <c r="A5516">
        <v>5515</v>
      </c>
      <c r="B5516" t="s">
        <v>12172</v>
      </c>
      <c r="C5516" t="s">
        <v>6537</v>
      </c>
    </row>
    <row r="5517" spans="1:3" x14ac:dyDescent="0.2">
      <c r="A5517">
        <v>5516</v>
      </c>
      <c r="B5517" t="s">
        <v>12173</v>
      </c>
      <c r="C5517" t="s">
        <v>6537</v>
      </c>
    </row>
    <row r="5518" spans="1:3" x14ac:dyDescent="0.2">
      <c r="A5518">
        <v>5517</v>
      </c>
      <c r="B5518" t="s">
        <v>12174</v>
      </c>
      <c r="C5518" t="s">
        <v>6537</v>
      </c>
    </row>
    <row r="5519" spans="1:3" x14ac:dyDescent="0.2">
      <c r="A5519">
        <v>5518</v>
      </c>
      <c r="B5519" t="s">
        <v>12175</v>
      </c>
      <c r="C5519" t="s">
        <v>6537</v>
      </c>
    </row>
    <row r="5520" spans="1:3" x14ac:dyDescent="0.2">
      <c r="A5520">
        <v>5519</v>
      </c>
      <c r="B5520" t="s">
        <v>12176</v>
      </c>
      <c r="C5520" t="s">
        <v>6537</v>
      </c>
    </row>
    <row r="5521" spans="1:3" x14ac:dyDescent="0.2">
      <c r="A5521">
        <v>5520</v>
      </c>
      <c r="B5521" t="s">
        <v>12177</v>
      </c>
      <c r="C5521" t="s">
        <v>6537</v>
      </c>
    </row>
    <row r="5522" spans="1:3" x14ac:dyDescent="0.2">
      <c r="A5522">
        <v>5521</v>
      </c>
      <c r="B5522" t="s">
        <v>12178</v>
      </c>
      <c r="C5522" t="s">
        <v>6537</v>
      </c>
    </row>
    <row r="5523" spans="1:3" x14ac:dyDescent="0.2">
      <c r="A5523">
        <v>5522</v>
      </c>
      <c r="B5523" t="s">
        <v>12179</v>
      </c>
      <c r="C5523" t="s">
        <v>6537</v>
      </c>
    </row>
    <row r="5524" spans="1:3" x14ac:dyDescent="0.2">
      <c r="A5524">
        <v>5523</v>
      </c>
      <c r="B5524" t="s">
        <v>12180</v>
      </c>
      <c r="C5524" t="s">
        <v>6537</v>
      </c>
    </row>
    <row r="5525" spans="1:3" x14ac:dyDescent="0.2">
      <c r="A5525">
        <v>5524</v>
      </c>
      <c r="B5525" t="s">
        <v>12181</v>
      </c>
      <c r="C5525" t="s">
        <v>6537</v>
      </c>
    </row>
    <row r="5526" spans="1:3" x14ac:dyDescent="0.2">
      <c r="A5526">
        <v>5525</v>
      </c>
      <c r="B5526" t="s">
        <v>12182</v>
      </c>
      <c r="C5526" t="s">
        <v>6537</v>
      </c>
    </row>
    <row r="5527" spans="1:3" x14ac:dyDescent="0.2">
      <c r="A5527">
        <v>5526</v>
      </c>
      <c r="B5527" t="s">
        <v>12183</v>
      </c>
      <c r="C5527" t="s">
        <v>6537</v>
      </c>
    </row>
    <row r="5528" spans="1:3" x14ac:dyDescent="0.2">
      <c r="A5528">
        <v>5527</v>
      </c>
      <c r="B5528" t="s">
        <v>12184</v>
      </c>
      <c r="C5528" t="s">
        <v>6537</v>
      </c>
    </row>
    <row r="5529" spans="1:3" x14ac:dyDescent="0.2">
      <c r="A5529">
        <v>5528</v>
      </c>
      <c r="B5529" t="s">
        <v>12185</v>
      </c>
      <c r="C5529" t="s">
        <v>6537</v>
      </c>
    </row>
    <row r="5530" spans="1:3" x14ac:dyDescent="0.2">
      <c r="A5530">
        <v>5529</v>
      </c>
      <c r="B5530" t="s">
        <v>12186</v>
      </c>
      <c r="C5530" t="s">
        <v>6537</v>
      </c>
    </row>
    <row r="5531" spans="1:3" x14ac:dyDescent="0.2">
      <c r="A5531">
        <v>5530</v>
      </c>
      <c r="B5531" t="s">
        <v>12187</v>
      </c>
      <c r="C5531" t="s">
        <v>6537</v>
      </c>
    </row>
    <row r="5532" spans="1:3" x14ac:dyDescent="0.2">
      <c r="A5532">
        <v>5531</v>
      </c>
      <c r="B5532" t="s">
        <v>12188</v>
      </c>
      <c r="C5532" t="s">
        <v>6537</v>
      </c>
    </row>
    <row r="5533" spans="1:3" x14ac:dyDescent="0.2">
      <c r="A5533">
        <v>5532</v>
      </c>
      <c r="B5533" t="s">
        <v>12189</v>
      </c>
      <c r="C5533" t="s">
        <v>12190</v>
      </c>
    </row>
    <row r="5534" spans="1:3" x14ac:dyDescent="0.2">
      <c r="A5534">
        <v>5533</v>
      </c>
      <c r="B5534" t="s">
        <v>12189</v>
      </c>
      <c r="C5534" t="s">
        <v>7698</v>
      </c>
    </row>
    <row r="5535" spans="1:3" x14ac:dyDescent="0.2">
      <c r="A5535">
        <v>5534</v>
      </c>
      <c r="B5535" t="s">
        <v>12189</v>
      </c>
      <c r="C5535" t="s">
        <v>12191</v>
      </c>
    </row>
    <row r="5536" spans="1:3" x14ac:dyDescent="0.2">
      <c r="A5536">
        <v>5535</v>
      </c>
      <c r="B5536" t="s">
        <v>12189</v>
      </c>
      <c r="C5536" t="s">
        <v>12192</v>
      </c>
    </row>
    <row r="5537" spans="1:3" x14ac:dyDescent="0.2">
      <c r="A5537">
        <v>5536</v>
      </c>
      <c r="B5537" t="s">
        <v>12189</v>
      </c>
      <c r="C5537" t="s">
        <v>12193</v>
      </c>
    </row>
    <row r="5538" spans="1:3" x14ac:dyDescent="0.2">
      <c r="A5538">
        <v>5537</v>
      </c>
      <c r="B5538" t="s">
        <v>12189</v>
      </c>
      <c r="C5538" t="s">
        <v>12194</v>
      </c>
    </row>
    <row r="5539" spans="1:3" x14ac:dyDescent="0.2">
      <c r="A5539">
        <v>5538</v>
      </c>
      <c r="B5539" t="s">
        <v>12189</v>
      </c>
      <c r="C5539" t="s">
        <v>12195</v>
      </c>
    </row>
    <row r="5540" spans="1:3" x14ac:dyDescent="0.2">
      <c r="A5540">
        <v>5539</v>
      </c>
      <c r="B5540" t="s">
        <v>12189</v>
      </c>
      <c r="C5540" t="s">
        <v>12196</v>
      </c>
    </row>
    <row r="5541" spans="1:3" x14ac:dyDescent="0.2">
      <c r="A5541">
        <v>5540</v>
      </c>
      <c r="B5541" t="s">
        <v>12197</v>
      </c>
      <c r="C5541" t="s">
        <v>6537</v>
      </c>
    </row>
    <row r="5542" spans="1:3" x14ac:dyDescent="0.2">
      <c r="A5542">
        <v>5541</v>
      </c>
      <c r="B5542" t="s">
        <v>12198</v>
      </c>
      <c r="C5542" t="s">
        <v>6537</v>
      </c>
    </row>
    <row r="5543" spans="1:3" x14ac:dyDescent="0.2">
      <c r="A5543">
        <v>5542</v>
      </c>
      <c r="B5543" t="s">
        <v>12199</v>
      </c>
      <c r="C5543" t="s">
        <v>6537</v>
      </c>
    </row>
    <row r="5544" spans="1:3" x14ac:dyDescent="0.2">
      <c r="A5544">
        <v>5543</v>
      </c>
      <c r="B5544" t="s">
        <v>12200</v>
      </c>
      <c r="C5544" t="s">
        <v>12201</v>
      </c>
    </row>
    <row r="5545" spans="1:3" x14ac:dyDescent="0.2">
      <c r="A5545">
        <v>5544</v>
      </c>
      <c r="B5545" t="s">
        <v>12202</v>
      </c>
      <c r="C5545" t="s">
        <v>6537</v>
      </c>
    </row>
    <row r="5546" spans="1:3" x14ac:dyDescent="0.2">
      <c r="A5546">
        <v>5545</v>
      </c>
      <c r="B5546" t="s">
        <v>12203</v>
      </c>
      <c r="C5546" t="s">
        <v>6537</v>
      </c>
    </row>
    <row r="5547" spans="1:3" x14ac:dyDescent="0.2">
      <c r="A5547">
        <v>5546</v>
      </c>
      <c r="B5547" t="s">
        <v>12204</v>
      </c>
      <c r="C5547" t="s">
        <v>6537</v>
      </c>
    </row>
    <row r="5548" spans="1:3" x14ac:dyDescent="0.2">
      <c r="A5548">
        <v>5547</v>
      </c>
      <c r="B5548" t="s">
        <v>12205</v>
      </c>
      <c r="C5548" t="s">
        <v>6537</v>
      </c>
    </row>
    <row r="5549" spans="1:3" x14ac:dyDescent="0.2">
      <c r="A5549">
        <v>5548</v>
      </c>
      <c r="B5549" t="s">
        <v>12206</v>
      </c>
      <c r="C5549" t="s">
        <v>6537</v>
      </c>
    </row>
    <row r="5550" spans="1:3" x14ac:dyDescent="0.2">
      <c r="A5550">
        <v>5549</v>
      </c>
      <c r="B5550" t="s">
        <v>12207</v>
      </c>
      <c r="C5550" t="s">
        <v>6537</v>
      </c>
    </row>
    <row r="5551" spans="1:3" x14ac:dyDescent="0.2">
      <c r="A5551">
        <v>5550</v>
      </c>
      <c r="B5551" t="s">
        <v>12208</v>
      </c>
      <c r="C5551" t="s">
        <v>6537</v>
      </c>
    </row>
    <row r="5552" spans="1:3" x14ac:dyDescent="0.2">
      <c r="A5552">
        <v>5551</v>
      </c>
      <c r="B5552" t="s">
        <v>12209</v>
      </c>
      <c r="C5552" t="s">
        <v>6537</v>
      </c>
    </row>
    <row r="5553" spans="1:3" x14ac:dyDescent="0.2">
      <c r="A5553">
        <v>5552</v>
      </c>
      <c r="B5553" t="s">
        <v>12210</v>
      </c>
      <c r="C5553" t="s">
        <v>6537</v>
      </c>
    </row>
    <row r="5554" spans="1:3" x14ac:dyDescent="0.2">
      <c r="A5554">
        <v>5553</v>
      </c>
      <c r="B5554" t="s">
        <v>12211</v>
      </c>
      <c r="C5554" t="s">
        <v>6537</v>
      </c>
    </row>
    <row r="5555" spans="1:3" x14ac:dyDescent="0.2">
      <c r="A5555">
        <v>5554</v>
      </c>
      <c r="B5555" t="s">
        <v>12212</v>
      </c>
      <c r="C5555" t="s">
        <v>6537</v>
      </c>
    </row>
    <row r="5556" spans="1:3" x14ac:dyDescent="0.2">
      <c r="A5556">
        <v>5555</v>
      </c>
      <c r="B5556" t="s">
        <v>12213</v>
      </c>
      <c r="C5556" t="s">
        <v>6537</v>
      </c>
    </row>
    <row r="5557" spans="1:3" x14ac:dyDescent="0.2">
      <c r="A5557">
        <v>5556</v>
      </c>
      <c r="B5557" t="s">
        <v>12214</v>
      </c>
      <c r="C5557" t="s">
        <v>6537</v>
      </c>
    </row>
    <row r="5558" spans="1:3" x14ac:dyDescent="0.2">
      <c r="A5558">
        <v>5557</v>
      </c>
      <c r="B5558" t="s">
        <v>12215</v>
      </c>
      <c r="C5558" t="s">
        <v>6537</v>
      </c>
    </row>
    <row r="5559" spans="1:3" x14ac:dyDescent="0.2">
      <c r="A5559">
        <v>5558</v>
      </c>
      <c r="B5559" t="s">
        <v>12216</v>
      </c>
      <c r="C5559" t="s">
        <v>6537</v>
      </c>
    </row>
    <row r="5560" spans="1:3" x14ac:dyDescent="0.2">
      <c r="A5560">
        <v>5559</v>
      </c>
      <c r="B5560" t="s">
        <v>12217</v>
      </c>
      <c r="C5560" t="s">
        <v>6537</v>
      </c>
    </row>
    <row r="5561" spans="1:3" x14ac:dyDescent="0.2">
      <c r="A5561">
        <v>5560</v>
      </c>
      <c r="B5561" t="s">
        <v>12218</v>
      </c>
      <c r="C5561" t="s">
        <v>6537</v>
      </c>
    </row>
    <row r="5562" spans="1:3" x14ac:dyDescent="0.2">
      <c r="A5562">
        <v>5561</v>
      </c>
      <c r="B5562" t="s">
        <v>12219</v>
      </c>
      <c r="C5562" t="s">
        <v>6537</v>
      </c>
    </row>
    <row r="5563" spans="1:3" x14ac:dyDescent="0.2">
      <c r="A5563">
        <v>5562</v>
      </c>
      <c r="B5563" t="s">
        <v>12220</v>
      </c>
      <c r="C5563" t="s">
        <v>6537</v>
      </c>
    </row>
    <row r="5564" spans="1:3" x14ac:dyDescent="0.2">
      <c r="A5564">
        <v>5563</v>
      </c>
      <c r="B5564" t="s">
        <v>12221</v>
      </c>
      <c r="C5564" t="s">
        <v>6537</v>
      </c>
    </row>
    <row r="5565" spans="1:3" x14ac:dyDescent="0.2">
      <c r="A5565">
        <v>5564</v>
      </c>
      <c r="B5565" t="s">
        <v>12222</v>
      </c>
      <c r="C5565" t="s">
        <v>6537</v>
      </c>
    </row>
    <row r="5566" spans="1:3" x14ac:dyDescent="0.2">
      <c r="A5566">
        <v>5565</v>
      </c>
      <c r="B5566" t="s">
        <v>12223</v>
      </c>
      <c r="C5566" t="s">
        <v>6537</v>
      </c>
    </row>
    <row r="5567" spans="1:3" x14ac:dyDescent="0.2">
      <c r="A5567">
        <v>5566</v>
      </c>
      <c r="B5567" t="s">
        <v>12224</v>
      </c>
      <c r="C5567" t="s">
        <v>6537</v>
      </c>
    </row>
    <row r="5568" spans="1:3" x14ac:dyDescent="0.2">
      <c r="A5568">
        <v>5567</v>
      </c>
      <c r="B5568" t="s">
        <v>12225</v>
      </c>
      <c r="C5568" t="s">
        <v>6537</v>
      </c>
    </row>
    <row r="5569" spans="1:3" x14ac:dyDescent="0.2">
      <c r="A5569">
        <v>5568</v>
      </c>
      <c r="B5569" t="s">
        <v>12226</v>
      </c>
      <c r="C5569" t="s">
        <v>6537</v>
      </c>
    </row>
    <row r="5570" spans="1:3" x14ac:dyDescent="0.2">
      <c r="A5570">
        <v>5569</v>
      </c>
      <c r="B5570" t="s">
        <v>12227</v>
      </c>
      <c r="C5570" t="s">
        <v>6537</v>
      </c>
    </row>
    <row r="5571" spans="1:3" x14ac:dyDescent="0.2">
      <c r="A5571">
        <v>5570</v>
      </c>
      <c r="B5571" t="s">
        <v>12228</v>
      </c>
      <c r="C5571" t="s">
        <v>6537</v>
      </c>
    </row>
    <row r="5572" spans="1:3" x14ac:dyDescent="0.2">
      <c r="A5572">
        <v>5571</v>
      </c>
      <c r="B5572" t="s">
        <v>12229</v>
      </c>
      <c r="C5572" t="s">
        <v>6537</v>
      </c>
    </row>
    <row r="5573" spans="1:3" x14ac:dyDescent="0.2">
      <c r="A5573">
        <v>5572</v>
      </c>
      <c r="B5573" t="s">
        <v>12230</v>
      </c>
      <c r="C5573" t="s">
        <v>6537</v>
      </c>
    </row>
    <row r="5574" spans="1:3" x14ac:dyDescent="0.2">
      <c r="A5574">
        <v>5573</v>
      </c>
      <c r="B5574" t="s">
        <v>12231</v>
      </c>
      <c r="C5574" t="s">
        <v>6537</v>
      </c>
    </row>
    <row r="5575" spans="1:3" x14ac:dyDescent="0.2">
      <c r="A5575">
        <v>5574</v>
      </c>
      <c r="B5575" t="s">
        <v>12232</v>
      </c>
      <c r="C5575" t="s">
        <v>6537</v>
      </c>
    </row>
    <row r="5576" spans="1:3" x14ac:dyDescent="0.2">
      <c r="A5576">
        <v>5575</v>
      </c>
      <c r="B5576" t="s">
        <v>12233</v>
      </c>
      <c r="C5576" t="s">
        <v>6537</v>
      </c>
    </row>
    <row r="5577" spans="1:3" x14ac:dyDescent="0.2">
      <c r="A5577">
        <v>5576</v>
      </c>
      <c r="B5577" t="s">
        <v>12234</v>
      </c>
      <c r="C5577" t="s">
        <v>6537</v>
      </c>
    </row>
    <row r="5578" spans="1:3" x14ac:dyDescent="0.2">
      <c r="A5578">
        <v>5577</v>
      </c>
      <c r="B5578" t="s">
        <v>12235</v>
      </c>
      <c r="C5578" t="s">
        <v>6537</v>
      </c>
    </row>
    <row r="5579" spans="1:3" x14ac:dyDescent="0.2">
      <c r="A5579">
        <v>5578</v>
      </c>
      <c r="B5579" t="s">
        <v>12236</v>
      </c>
      <c r="C5579" t="s">
        <v>6537</v>
      </c>
    </row>
    <row r="5580" spans="1:3" x14ac:dyDescent="0.2">
      <c r="A5580">
        <v>5579</v>
      </c>
      <c r="B5580" t="s">
        <v>12237</v>
      </c>
      <c r="C5580" t="s">
        <v>12238</v>
      </c>
    </row>
    <row r="5581" spans="1:3" x14ac:dyDescent="0.2">
      <c r="A5581">
        <v>5580</v>
      </c>
      <c r="B5581" t="s">
        <v>12239</v>
      </c>
      <c r="C5581" t="s">
        <v>6537</v>
      </c>
    </row>
    <row r="5582" spans="1:3" x14ac:dyDescent="0.2">
      <c r="A5582">
        <v>5581</v>
      </c>
      <c r="B5582" t="s">
        <v>12240</v>
      </c>
      <c r="C5582" t="s">
        <v>6537</v>
      </c>
    </row>
    <row r="5583" spans="1:3" x14ac:dyDescent="0.2">
      <c r="A5583">
        <v>5582</v>
      </c>
      <c r="B5583" t="s">
        <v>12241</v>
      </c>
      <c r="C5583" t="s">
        <v>6537</v>
      </c>
    </row>
    <row r="5584" spans="1:3" x14ac:dyDescent="0.2">
      <c r="A5584">
        <v>5583</v>
      </c>
      <c r="B5584" t="s">
        <v>12242</v>
      </c>
      <c r="C5584" t="s">
        <v>6537</v>
      </c>
    </row>
    <row r="5585" spans="1:3" x14ac:dyDescent="0.2">
      <c r="A5585">
        <v>5584</v>
      </c>
      <c r="B5585" t="s">
        <v>12243</v>
      </c>
      <c r="C5585" t="s">
        <v>6537</v>
      </c>
    </row>
    <row r="5586" spans="1:3" x14ac:dyDescent="0.2">
      <c r="A5586">
        <v>5585</v>
      </c>
      <c r="B5586" t="s">
        <v>12244</v>
      </c>
      <c r="C5586" t="s">
        <v>6537</v>
      </c>
    </row>
    <row r="5587" spans="1:3" x14ac:dyDescent="0.2">
      <c r="A5587">
        <v>5586</v>
      </c>
      <c r="B5587" t="s">
        <v>12245</v>
      </c>
      <c r="C5587" t="s">
        <v>6537</v>
      </c>
    </row>
    <row r="5588" spans="1:3" x14ac:dyDescent="0.2">
      <c r="A5588">
        <v>5587</v>
      </c>
      <c r="B5588" t="s">
        <v>12246</v>
      </c>
      <c r="C5588" t="s">
        <v>6537</v>
      </c>
    </row>
    <row r="5589" spans="1:3" x14ac:dyDescent="0.2">
      <c r="A5589">
        <v>5588</v>
      </c>
      <c r="B5589" t="s">
        <v>12247</v>
      </c>
      <c r="C5589" t="s">
        <v>6537</v>
      </c>
    </row>
    <row r="5590" spans="1:3" x14ac:dyDescent="0.2">
      <c r="A5590">
        <v>5589</v>
      </c>
      <c r="B5590" t="s">
        <v>12248</v>
      </c>
      <c r="C5590" t="s">
        <v>6537</v>
      </c>
    </row>
    <row r="5591" spans="1:3" x14ac:dyDescent="0.2">
      <c r="A5591">
        <v>5590</v>
      </c>
      <c r="B5591" t="s">
        <v>12249</v>
      </c>
      <c r="C5591" t="s">
        <v>6537</v>
      </c>
    </row>
    <row r="5592" spans="1:3" x14ac:dyDescent="0.2">
      <c r="A5592">
        <v>5591</v>
      </c>
      <c r="B5592" t="s">
        <v>12250</v>
      </c>
      <c r="C5592" t="s">
        <v>6537</v>
      </c>
    </row>
    <row r="5593" spans="1:3" x14ac:dyDescent="0.2">
      <c r="A5593">
        <v>5592</v>
      </c>
      <c r="B5593" t="s">
        <v>12251</v>
      </c>
      <c r="C5593" t="s">
        <v>6537</v>
      </c>
    </row>
    <row r="5594" spans="1:3" x14ac:dyDescent="0.2">
      <c r="A5594">
        <v>5593</v>
      </c>
      <c r="B5594" t="s">
        <v>12252</v>
      </c>
      <c r="C5594" t="s">
        <v>6537</v>
      </c>
    </row>
    <row r="5595" spans="1:3" x14ac:dyDescent="0.2">
      <c r="A5595">
        <v>5594</v>
      </c>
      <c r="B5595" t="s">
        <v>12253</v>
      </c>
      <c r="C5595" t="s">
        <v>6537</v>
      </c>
    </row>
    <row r="5596" spans="1:3" x14ac:dyDescent="0.2">
      <c r="A5596">
        <v>5595</v>
      </c>
      <c r="B5596" t="s">
        <v>12254</v>
      </c>
      <c r="C5596" t="s">
        <v>6537</v>
      </c>
    </row>
    <row r="5597" spans="1:3" x14ac:dyDescent="0.2">
      <c r="A5597">
        <v>5596</v>
      </c>
      <c r="B5597" t="s">
        <v>12255</v>
      </c>
      <c r="C5597" t="s">
        <v>6537</v>
      </c>
    </row>
    <row r="5598" spans="1:3" x14ac:dyDescent="0.2">
      <c r="A5598">
        <v>5597</v>
      </c>
      <c r="B5598" t="s">
        <v>12256</v>
      </c>
      <c r="C5598" t="s">
        <v>6537</v>
      </c>
    </row>
    <row r="5599" spans="1:3" x14ac:dyDescent="0.2">
      <c r="A5599">
        <v>5598</v>
      </c>
      <c r="B5599" t="s">
        <v>12257</v>
      </c>
      <c r="C5599" t="s">
        <v>6537</v>
      </c>
    </row>
    <row r="5600" spans="1:3" x14ac:dyDescent="0.2">
      <c r="A5600">
        <v>5599</v>
      </c>
      <c r="B5600" t="s">
        <v>12258</v>
      </c>
      <c r="C5600" t="s">
        <v>6537</v>
      </c>
    </row>
    <row r="5601" spans="1:3" x14ac:dyDescent="0.2">
      <c r="A5601">
        <v>5600</v>
      </c>
      <c r="B5601" t="s">
        <v>12259</v>
      </c>
      <c r="C5601" t="s">
        <v>6537</v>
      </c>
    </row>
    <row r="5602" spans="1:3" x14ac:dyDescent="0.2">
      <c r="A5602">
        <v>5601</v>
      </c>
      <c r="B5602" t="s">
        <v>12260</v>
      </c>
      <c r="C5602" t="s">
        <v>6537</v>
      </c>
    </row>
    <row r="5603" spans="1:3" x14ac:dyDescent="0.2">
      <c r="A5603">
        <v>5602</v>
      </c>
      <c r="B5603" t="s">
        <v>12261</v>
      </c>
      <c r="C5603" t="s">
        <v>6537</v>
      </c>
    </row>
    <row r="5604" spans="1:3" x14ac:dyDescent="0.2">
      <c r="A5604">
        <v>5603</v>
      </c>
      <c r="B5604" t="s">
        <v>12262</v>
      </c>
      <c r="C5604" t="s">
        <v>6537</v>
      </c>
    </row>
    <row r="5605" spans="1:3" x14ac:dyDescent="0.2">
      <c r="A5605">
        <v>5604</v>
      </c>
      <c r="B5605" t="s">
        <v>12263</v>
      </c>
      <c r="C5605" t="s">
        <v>6537</v>
      </c>
    </row>
    <row r="5606" spans="1:3" x14ac:dyDescent="0.2">
      <c r="A5606">
        <v>5605</v>
      </c>
      <c r="B5606" t="s">
        <v>12264</v>
      </c>
      <c r="C5606" t="s">
        <v>6537</v>
      </c>
    </row>
    <row r="5607" spans="1:3" x14ac:dyDescent="0.2">
      <c r="A5607">
        <v>5606</v>
      </c>
      <c r="B5607" t="s">
        <v>12265</v>
      </c>
      <c r="C5607" t="s">
        <v>6537</v>
      </c>
    </row>
    <row r="5608" spans="1:3" x14ac:dyDescent="0.2">
      <c r="A5608">
        <v>5607</v>
      </c>
      <c r="B5608" t="s">
        <v>12266</v>
      </c>
      <c r="C5608" t="s">
        <v>6537</v>
      </c>
    </row>
    <row r="5609" spans="1:3" x14ac:dyDescent="0.2">
      <c r="A5609">
        <v>5608</v>
      </c>
      <c r="B5609" t="s">
        <v>5821</v>
      </c>
      <c r="C5609" t="s">
        <v>6537</v>
      </c>
    </row>
    <row r="5610" spans="1:3" x14ac:dyDescent="0.2">
      <c r="A5610">
        <v>5609</v>
      </c>
      <c r="B5610" t="s">
        <v>12267</v>
      </c>
      <c r="C5610" t="s">
        <v>6537</v>
      </c>
    </row>
    <row r="5611" spans="1:3" x14ac:dyDescent="0.2">
      <c r="A5611">
        <v>5610</v>
      </c>
      <c r="B5611" t="s">
        <v>12268</v>
      </c>
      <c r="C5611" t="s">
        <v>6537</v>
      </c>
    </row>
    <row r="5612" spans="1:3" x14ac:dyDescent="0.2">
      <c r="A5612">
        <v>5611</v>
      </c>
      <c r="B5612" t="s">
        <v>12269</v>
      </c>
      <c r="C5612" t="s">
        <v>6537</v>
      </c>
    </row>
    <row r="5613" spans="1:3" x14ac:dyDescent="0.2">
      <c r="A5613">
        <v>5612</v>
      </c>
      <c r="B5613" t="s">
        <v>12270</v>
      </c>
      <c r="C5613" t="s">
        <v>6537</v>
      </c>
    </row>
    <row r="5614" spans="1:3" x14ac:dyDescent="0.2">
      <c r="A5614">
        <v>5613</v>
      </c>
      <c r="B5614" t="s">
        <v>12271</v>
      </c>
      <c r="C5614" t="s">
        <v>6537</v>
      </c>
    </row>
    <row r="5615" spans="1:3" x14ac:dyDescent="0.2">
      <c r="A5615">
        <v>5614</v>
      </c>
      <c r="B5615" t="s">
        <v>12272</v>
      </c>
      <c r="C5615" t="s">
        <v>12273</v>
      </c>
    </row>
    <row r="5616" spans="1:3" x14ac:dyDescent="0.2">
      <c r="A5616">
        <v>5615</v>
      </c>
      <c r="B5616" t="s">
        <v>12274</v>
      </c>
      <c r="C5616" t="s">
        <v>6537</v>
      </c>
    </row>
    <row r="5617" spans="1:3" x14ac:dyDescent="0.2">
      <c r="A5617">
        <v>5616</v>
      </c>
      <c r="B5617" t="s">
        <v>12275</v>
      </c>
      <c r="C5617" t="s">
        <v>6537</v>
      </c>
    </row>
    <row r="5618" spans="1:3" x14ac:dyDescent="0.2">
      <c r="A5618">
        <v>5617</v>
      </c>
      <c r="B5618" t="s">
        <v>12276</v>
      </c>
      <c r="C5618" t="s">
        <v>6537</v>
      </c>
    </row>
    <row r="5619" spans="1:3" x14ac:dyDescent="0.2">
      <c r="A5619">
        <v>5618</v>
      </c>
      <c r="B5619" t="s">
        <v>12277</v>
      </c>
      <c r="C5619" t="s">
        <v>6537</v>
      </c>
    </row>
    <row r="5620" spans="1:3" x14ac:dyDescent="0.2">
      <c r="A5620">
        <v>5619</v>
      </c>
      <c r="B5620" t="s">
        <v>12278</v>
      </c>
      <c r="C5620" t="s">
        <v>6537</v>
      </c>
    </row>
    <row r="5621" spans="1:3" x14ac:dyDescent="0.2">
      <c r="A5621">
        <v>5620</v>
      </c>
      <c r="B5621" t="s">
        <v>12279</v>
      </c>
      <c r="C5621" t="s">
        <v>6537</v>
      </c>
    </row>
    <row r="5622" spans="1:3" x14ac:dyDescent="0.2">
      <c r="A5622">
        <v>5621</v>
      </c>
      <c r="B5622" t="s">
        <v>12280</v>
      </c>
      <c r="C5622" t="s">
        <v>6537</v>
      </c>
    </row>
    <row r="5623" spans="1:3" x14ac:dyDescent="0.2">
      <c r="A5623">
        <v>5622</v>
      </c>
      <c r="B5623" t="s">
        <v>12281</v>
      </c>
      <c r="C5623" t="s">
        <v>6537</v>
      </c>
    </row>
    <row r="5624" spans="1:3" x14ac:dyDescent="0.2">
      <c r="A5624">
        <v>5623</v>
      </c>
      <c r="B5624" t="s">
        <v>12282</v>
      </c>
      <c r="C5624" t="s">
        <v>6537</v>
      </c>
    </row>
    <row r="5625" spans="1:3" x14ac:dyDescent="0.2">
      <c r="A5625">
        <v>5624</v>
      </c>
      <c r="B5625" t="s">
        <v>12283</v>
      </c>
      <c r="C5625" t="s">
        <v>6537</v>
      </c>
    </row>
    <row r="5626" spans="1:3" x14ac:dyDescent="0.2">
      <c r="A5626">
        <v>5625</v>
      </c>
      <c r="B5626" t="s">
        <v>12284</v>
      </c>
      <c r="C5626" t="s">
        <v>6537</v>
      </c>
    </row>
    <row r="5627" spans="1:3" x14ac:dyDescent="0.2">
      <c r="A5627">
        <v>5626</v>
      </c>
      <c r="B5627" t="s">
        <v>12285</v>
      </c>
      <c r="C5627" t="s">
        <v>6537</v>
      </c>
    </row>
    <row r="5628" spans="1:3" x14ac:dyDescent="0.2">
      <c r="A5628">
        <v>5627</v>
      </c>
      <c r="B5628" t="s">
        <v>12286</v>
      </c>
      <c r="C5628" t="s">
        <v>6537</v>
      </c>
    </row>
    <row r="5629" spans="1:3" x14ac:dyDescent="0.2">
      <c r="A5629">
        <v>5628</v>
      </c>
      <c r="B5629" t="s">
        <v>12287</v>
      </c>
      <c r="C5629" t="s">
        <v>6537</v>
      </c>
    </row>
    <row r="5630" spans="1:3" x14ac:dyDescent="0.2">
      <c r="A5630">
        <v>5629</v>
      </c>
      <c r="B5630" t="s">
        <v>12288</v>
      </c>
      <c r="C5630" t="s">
        <v>6537</v>
      </c>
    </row>
    <row r="5631" spans="1:3" x14ac:dyDescent="0.2">
      <c r="A5631">
        <v>5630</v>
      </c>
      <c r="B5631" t="s">
        <v>12289</v>
      </c>
      <c r="C5631" t="s">
        <v>6537</v>
      </c>
    </row>
    <row r="5632" spans="1:3" x14ac:dyDescent="0.2">
      <c r="A5632">
        <v>5631</v>
      </c>
      <c r="B5632" t="s">
        <v>12290</v>
      </c>
      <c r="C5632" t="s">
        <v>6537</v>
      </c>
    </row>
    <row r="5633" spans="1:3" x14ac:dyDescent="0.2">
      <c r="A5633">
        <v>5632</v>
      </c>
      <c r="B5633" t="s">
        <v>12291</v>
      </c>
      <c r="C5633" t="s">
        <v>6537</v>
      </c>
    </row>
    <row r="5634" spans="1:3" x14ac:dyDescent="0.2">
      <c r="A5634">
        <v>5633</v>
      </c>
      <c r="B5634" t="s">
        <v>12292</v>
      </c>
      <c r="C5634" t="s">
        <v>6537</v>
      </c>
    </row>
    <row r="5635" spans="1:3" x14ac:dyDescent="0.2">
      <c r="A5635">
        <v>5634</v>
      </c>
      <c r="B5635" t="s">
        <v>12293</v>
      </c>
      <c r="C5635" t="s">
        <v>6537</v>
      </c>
    </row>
    <row r="5636" spans="1:3" x14ac:dyDescent="0.2">
      <c r="A5636">
        <v>5635</v>
      </c>
      <c r="B5636" t="s">
        <v>12294</v>
      </c>
      <c r="C5636" t="s">
        <v>6537</v>
      </c>
    </row>
    <row r="5637" spans="1:3" x14ac:dyDescent="0.2">
      <c r="A5637">
        <v>5636</v>
      </c>
      <c r="B5637" t="s">
        <v>12295</v>
      </c>
      <c r="C5637" t="s">
        <v>6537</v>
      </c>
    </row>
    <row r="5638" spans="1:3" x14ac:dyDescent="0.2">
      <c r="A5638">
        <v>5637</v>
      </c>
      <c r="B5638" t="s">
        <v>12296</v>
      </c>
      <c r="C5638" t="s">
        <v>6537</v>
      </c>
    </row>
    <row r="5639" spans="1:3" x14ac:dyDescent="0.2">
      <c r="A5639">
        <v>5638</v>
      </c>
      <c r="B5639" t="s">
        <v>12297</v>
      </c>
      <c r="C5639" t="s">
        <v>6537</v>
      </c>
    </row>
    <row r="5640" spans="1:3" x14ac:dyDescent="0.2">
      <c r="A5640">
        <v>5639</v>
      </c>
      <c r="B5640" t="s">
        <v>12298</v>
      </c>
      <c r="C5640" t="s">
        <v>6537</v>
      </c>
    </row>
    <row r="5641" spans="1:3" x14ac:dyDescent="0.2">
      <c r="A5641">
        <v>5640</v>
      </c>
      <c r="B5641" t="s">
        <v>12299</v>
      </c>
      <c r="C5641" t="s">
        <v>6537</v>
      </c>
    </row>
    <row r="5642" spans="1:3" x14ac:dyDescent="0.2">
      <c r="A5642">
        <v>5641</v>
      </c>
      <c r="B5642" t="s">
        <v>12300</v>
      </c>
      <c r="C5642" t="s">
        <v>6537</v>
      </c>
    </row>
    <row r="5643" spans="1:3" x14ac:dyDescent="0.2">
      <c r="A5643">
        <v>5642</v>
      </c>
      <c r="B5643" t="s">
        <v>12301</v>
      </c>
      <c r="C5643" t="s">
        <v>6537</v>
      </c>
    </row>
    <row r="5644" spans="1:3" x14ac:dyDescent="0.2">
      <c r="A5644">
        <v>5643</v>
      </c>
      <c r="B5644" t="s">
        <v>12302</v>
      </c>
      <c r="C5644" t="s">
        <v>6537</v>
      </c>
    </row>
    <row r="5645" spans="1:3" x14ac:dyDescent="0.2">
      <c r="A5645">
        <v>5644</v>
      </c>
      <c r="B5645" t="s">
        <v>12303</v>
      </c>
      <c r="C5645" t="s">
        <v>6537</v>
      </c>
    </row>
    <row r="5646" spans="1:3" x14ac:dyDescent="0.2">
      <c r="A5646">
        <v>5645</v>
      </c>
      <c r="B5646" t="s">
        <v>12304</v>
      </c>
      <c r="C5646" t="s">
        <v>6537</v>
      </c>
    </row>
    <row r="5647" spans="1:3" x14ac:dyDescent="0.2">
      <c r="A5647">
        <v>5646</v>
      </c>
      <c r="B5647" t="s">
        <v>12305</v>
      </c>
      <c r="C5647" t="s">
        <v>6537</v>
      </c>
    </row>
    <row r="5648" spans="1:3" x14ac:dyDescent="0.2">
      <c r="A5648">
        <v>5647</v>
      </c>
      <c r="B5648" t="s">
        <v>12306</v>
      </c>
      <c r="C5648" t="s">
        <v>12307</v>
      </c>
    </row>
    <row r="5649" spans="1:3" x14ac:dyDescent="0.2">
      <c r="A5649">
        <v>5648</v>
      </c>
      <c r="B5649" t="s">
        <v>12308</v>
      </c>
      <c r="C5649" t="s">
        <v>6537</v>
      </c>
    </row>
    <row r="5650" spans="1:3" x14ac:dyDescent="0.2">
      <c r="A5650">
        <v>5649</v>
      </c>
      <c r="B5650" t="s">
        <v>12309</v>
      </c>
      <c r="C5650" t="s">
        <v>6537</v>
      </c>
    </row>
    <row r="5651" spans="1:3" x14ac:dyDescent="0.2">
      <c r="A5651">
        <v>5650</v>
      </c>
      <c r="B5651" t="s">
        <v>12310</v>
      </c>
      <c r="C5651" t="s">
        <v>6537</v>
      </c>
    </row>
    <row r="5652" spans="1:3" x14ac:dyDescent="0.2">
      <c r="A5652">
        <v>5651</v>
      </c>
      <c r="B5652" t="s">
        <v>12311</v>
      </c>
      <c r="C5652" t="s">
        <v>6537</v>
      </c>
    </row>
    <row r="5653" spans="1:3" x14ac:dyDescent="0.2">
      <c r="A5653">
        <v>5652</v>
      </c>
      <c r="B5653" t="s">
        <v>12312</v>
      </c>
      <c r="C5653" t="s">
        <v>6537</v>
      </c>
    </row>
    <row r="5654" spans="1:3" x14ac:dyDescent="0.2">
      <c r="A5654">
        <v>5653</v>
      </c>
      <c r="B5654" t="s">
        <v>12313</v>
      </c>
      <c r="C5654" t="s">
        <v>6537</v>
      </c>
    </row>
    <row r="5655" spans="1:3" x14ac:dyDescent="0.2">
      <c r="A5655">
        <v>5654</v>
      </c>
      <c r="B5655" t="s">
        <v>12314</v>
      </c>
      <c r="C5655" t="s">
        <v>6537</v>
      </c>
    </row>
    <row r="5656" spans="1:3" x14ac:dyDescent="0.2">
      <c r="A5656">
        <v>5655</v>
      </c>
      <c r="B5656" t="s">
        <v>12315</v>
      </c>
      <c r="C5656" t="s">
        <v>6537</v>
      </c>
    </row>
    <row r="5657" spans="1:3" x14ac:dyDescent="0.2">
      <c r="A5657">
        <v>5656</v>
      </c>
      <c r="B5657" t="s">
        <v>12316</v>
      </c>
      <c r="C5657" t="s">
        <v>6537</v>
      </c>
    </row>
    <row r="5658" spans="1:3" x14ac:dyDescent="0.2">
      <c r="A5658">
        <v>5657</v>
      </c>
      <c r="B5658" t="s">
        <v>12317</v>
      </c>
      <c r="C5658" t="s">
        <v>6537</v>
      </c>
    </row>
    <row r="5659" spans="1:3" x14ac:dyDescent="0.2">
      <c r="A5659">
        <v>5658</v>
      </c>
      <c r="B5659" t="s">
        <v>12318</v>
      </c>
      <c r="C5659" t="s">
        <v>6537</v>
      </c>
    </row>
    <row r="5660" spans="1:3" x14ac:dyDescent="0.2">
      <c r="A5660">
        <v>5659</v>
      </c>
      <c r="B5660" t="s">
        <v>12319</v>
      </c>
      <c r="C5660" t="s">
        <v>6537</v>
      </c>
    </row>
    <row r="5661" spans="1:3" x14ac:dyDescent="0.2">
      <c r="A5661">
        <v>5660</v>
      </c>
      <c r="B5661" t="s">
        <v>12320</v>
      </c>
      <c r="C5661" t="s">
        <v>6537</v>
      </c>
    </row>
    <row r="5662" spans="1:3" x14ac:dyDescent="0.2">
      <c r="A5662">
        <v>5661</v>
      </c>
      <c r="B5662" t="s">
        <v>12321</v>
      </c>
      <c r="C5662" t="s">
        <v>6537</v>
      </c>
    </row>
    <row r="5663" spans="1:3" x14ac:dyDescent="0.2">
      <c r="A5663">
        <v>5662</v>
      </c>
      <c r="B5663" t="s">
        <v>12322</v>
      </c>
      <c r="C5663" t="s">
        <v>6537</v>
      </c>
    </row>
    <row r="5664" spans="1:3" x14ac:dyDescent="0.2">
      <c r="A5664">
        <v>5663</v>
      </c>
      <c r="B5664" t="s">
        <v>12323</v>
      </c>
      <c r="C5664" t="s">
        <v>6537</v>
      </c>
    </row>
    <row r="5665" spans="1:3" x14ac:dyDescent="0.2">
      <c r="A5665">
        <v>5664</v>
      </c>
      <c r="B5665" t="s">
        <v>12324</v>
      </c>
      <c r="C5665" t="s">
        <v>6537</v>
      </c>
    </row>
    <row r="5666" spans="1:3" x14ac:dyDescent="0.2">
      <c r="A5666">
        <v>5665</v>
      </c>
      <c r="B5666" t="s">
        <v>12325</v>
      </c>
      <c r="C5666" t="s">
        <v>6537</v>
      </c>
    </row>
    <row r="5667" spans="1:3" x14ac:dyDescent="0.2">
      <c r="A5667">
        <v>5666</v>
      </c>
      <c r="B5667" t="s">
        <v>12326</v>
      </c>
      <c r="C5667" t="s">
        <v>6537</v>
      </c>
    </row>
    <row r="5668" spans="1:3" x14ac:dyDescent="0.2">
      <c r="A5668">
        <v>5667</v>
      </c>
      <c r="B5668" t="s">
        <v>12327</v>
      </c>
      <c r="C5668" t="s">
        <v>12328</v>
      </c>
    </row>
    <row r="5669" spans="1:3" x14ac:dyDescent="0.2">
      <c r="A5669">
        <v>5668</v>
      </c>
      <c r="B5669" t="s">
        <v>12329</v>
      </c>
      <c r="C5669" t="s">
        <v>6537</v>
      </c>
    </row>
    <row r="5670" spans="1:3" x14ac:dyDescent="0.2">
      <c r="A5670">
        <v>5669</v>
      </c>
      <c r="B5670" t="s">
        <v>12330</v>
      </c>
      <c r="C5670" t="s">
        <v>6537</v>
      </c>
    </row>
    <row r="5671" spans="1:3" x14ac:dyDescent="0.2">
      <c r="A5671">
        <v>5670</v>
      </c>
      <c r="B5671" t="s">
        <v>12331</v>
      </c>
      <c r="C5671" t="s">
        <v>6537</v>
      </c>
    </row>
    <row r="5672" spans="1:3" x14ac:dyDescent="0.2">
      <c r="A5672">
        <v>5671</v>
      </c>
      <c r="B5672" t="s">
        <v>12332</v>
      </c>
      <c r="C5672" t="s">
        <v>6537</v>
      </c>
    </row>
    <row r="5673" spans="1:3" x14ac:dyDescent="0.2">
      <c r="A5673">
        <v>5672</v>
      </c>
      <c r="B5673" t="s">
        <v>12333</v>
      </c>
      <c r="C5673" t="s">
        <v>6537</v>
      </c>
    </row>
    <row r="5674" spans="1:3" x14ac:dyDescent="0.2">
      <c r="A5674">
        <v>5673</v>
      </c>
      <c r="B5674" t="s">
        <v>12334</v>
      </c>
      <c r="C5674" t="s">
        <v>6537</v>
      </c>
    </row>
    <row r="5675" spans="1:3" x14ac:dyDescent="0.2">
      <c r="A5675">
        <v>5674</v>
      </c>
      <c r="B5675" t="s">
        <v>12335</v>
      </c>
      <c r="C5675" t="s">
        <v>6537</v>
      </c>
    </row>
    <row r="5676" spans="1:3" x14ac:dyDescent="0.2">
      <c r="A5676">
        <v>5675</v>
      </c>
      <c r="B5676" t="s">
        <v>12336</v>
      </c>
      <c r="C5676" t="s">
        <v>6537</v>
      </c>
    </row>
    <row r="5677" spans="1:3" x14ac:dyDescent="0.2">
      <c r="A5677">
        <v>5676</v>
      </c>
      <c r="B5677" t="s">
        <v>12337</v>
      </c>
      <c r="C5677" t="s">
        <v>6537</v>
      </c>
    </row>
    <row r="5678" spans="1:3" x14ac:dyDescent="0.2">
      <c r="A5678">
        <v>5677</v>
      </c>
      <c r="B5678" t="s">
        <v>12338</v>
      </c>
      <c r="C5678" t="s">
        <v>6537</v>
      </c>
    </row>
    <row r="5679" spans="1:3" x14ac:dyDescent="0.2">
      <c r="A5679">
        <v>5678</v>
      </c>
      <c r="B5679" t="s">
        <v>12339</v>
      </c>
      <c r="C5679" t="s">
        <v>6537</v>
      </c>
    </row>
    <row r="5680" spans="1:3" x14ac:dyDescent="0.2">
      <c r="A5680">
        <v>5679</v>
      </c>
      <c r="B5680" t="s">
        <v>12340</v>
      </c>
      <c r="C5680" t="s">
        <v>6537</v>
      </c>
    </row>
    <row r="5681" spans="1:3" x14ac:dyDescent="0.2">
      <c r="A5681">
        <v>5680</v>
      </c>
      <c r="B5681" t="s">
        <v>12341</v>
      </c>
      <c r="C5681" t="s">
        <v>6537</v>
      </c>
    </row>
    <row r="5682" spans="1:3" x14ac:dyDescent="0.2">
      <c r="A5682">
        <v>5681</v>
      </c>
      <c r="B5682" t="s">
        <v>12342</v>
      </c>
      <c r="C5682" t="s">
        <v>6537</v>
      </c>
    </row>
    <row r="5683" spans="1:3" x14ac:dyDescent="0.2">
      <c r="A5683">
        <v>5682</v>
      </c>
      <c r="B5683" t="s">
        <v>12343</v>
      </c>
      <c r="C5683" t="s">
        <v>6537</v>
      </c>
    </row>
    <row r="5684" spans="1:3" x14ac:dyDescent="0.2">
      <c r="A5684">
        <v>5683</v>
      </c>
      <c r="B5684" t="s">
        <v>12344</v>
      </c>
      <c r="C5684" t="s">
        <v>6537</v>
      </c>
    </row>
    <row r="5685" spans="1:3" x14ac:dyDescent="0.2">
      <c r="A5685">
        <v>5684</v>
      </c>
      <c r="B5685" t="s">
        <v>12345</v>
      </c>
      <c r="C5685" t="s">
        <v>6537</v>
      </c>
    </row>
    <row r="5686" spans="1:3" x14ac:dyDescent="0.2">
      <c r="A5686">
        <v>5685</v>
      </c>
      <c r="B5686" t="s">
        <v>12346</v>
      </c>
      <c r="C5686" t="s">
        <v>6537</v>
      </c>
    </row>
    <row r="5687" spans="1:3" x14ac:dyDescent="0.2">
      <c r="A5687">
        <v>5686</v>
      </c>
      <c r="B5687" t="s">
        <v>12347</v>
      </c>
      <c r="C5687" t="s">
        <v>6537</v>
      </c>
    </row>
    <row r="5688" spans="1:3" x14ac:dyDescent="0.2">
      <c r="A5688">
        <v>5687</v>
      </c>
      <c r="B5688" t="s">
        <v>12348</v>
      </c>
      <c r="C5688" t="s">
        <v>6537</v>
      </c>
    </row>
    <row r="5689" spans="1:3" x14ac:dyDescent="0.2">
      <c r="A5689">
        <v>5688</v>
      </c>
      <c r="B5689" t="s">
        <v>12349</v>
      </c>
      <c r="C5689" t="s">
        <v>6537</v>
      </c>
    </row>
    <row r="5690" spans="1:3" x14ac:dyDescent="0.2">
      <c r="A5690">
        <v>5689</v>
      </c>
      <c r="B5690" t="s">
        <v>12350</v>
      </c>
      <c r="C5690" t="s">
        <v>6537</v>
      </c>
    </row>
    <row r="5691" spans="1:3" x14ac:dyDescent="0.2">
      <c r="A5691">
        <v>5690</v>
      </c>
      <c r="B5691" t="s">
        <v>12351</v>
      </c>
      <c r="C5691" t="s">
        <v>6537</v>
      </c>
    </row>
    <row r="5692" spans="1:3" x14ac:dyDescent="0.2">
      <c r="A5692">
        <v>5691</v>
      </c>
      <c r="B5692" t="s">
        <v>12352</v>
      </c>
      <c r="C5692" t="s">
        <v>6537</v>
      </c>
    </row>
    <row r="5693" spans="1:3" x14ac:dyDescent="0.2">
      <c r="A5693">
        <v>5692</v>
      </c>
      <c r="B5693" t="s">
        <v>12353</v>
      </c>
      <c r="C5693" t="s">
        <v>6537</v>
      </c>
    </row>
    <row r="5694" spans="1:3" x14ac:dyDescent="0.2">
      <c r="A5694">
        <v>5693</v>
      </c>
      <c r="B5694" t="s">
        <v>12354</v>
      </c>
      <c r="C5694" t="s">
        <v>6537</v>
      </c>
    </row>
    <row r="5695" spans="1:3" x14ac:dyDescent="0.2">
      <c r="A5695">
        <v>5694</v>
      </c>
      <c r="B5695" t="s">
        <v>12355</v>
      </c>
      <c r="C5695" t="s">
        <v>6537</v>
      </c>
    </row>
    <row r="5696" spans="1:3" x14ac:dyDescent="0.2">
      <c r="A5696">
        <v>5695</v>
      </c>
      <c r="B5696" t="s">
        <v>12356</v>
      </c>
      <c r="C5696" t="s">
        <v>6537</v>
      </c>
    </row>
    <row r="5697" spans="1:3" x14ac:dyDescent="0.2">
      <c r="A5697">
        <v>5696</v>
      </c>
      <c r="B5697" t="s">
        <v>12357</v>
      </c>
      <c r="C5697" t="s">
        <v>6537</v>
      </c>
    </row>
    <row r="5698" spans="1:3" x14ac:dyDescent="0.2">
      <c r="A5698">
        <v>5697</v>
      </c>
      <c r="B5698" t="s">
        <v>12358</v>
      </c>
      <c r="C5698" t="s">
        <v>6537</v>
      </c>
    </row>
    <row r="5699" spans="1:3" x14ac:dyDescent="0.2">
      <c r="A5699">
        <v>5698</v>
      </c>
      <c r="B5699" t="s">
        <v>12359</v>
      </c>
      <c r="C5699" t="s">
        <v>6537</v>
      </c>
    </row>
    <row r="5700" spans="1:3" x14ac:dyDescent="0.2">
      <c r="A5700">
        <v>5699</v>
      </c>
      <c r="B5700" t="s">
        <v>12360</v>
      </c>
      <c r="C5700" t="s">
        <v>6537</v>
      </c>
    </row>
    <row r="5701" spans="1:3" x14ac:dyDescent="0.2">
      <c r="A5701">
        <v>5700</v>
      </c>
      <c r="B5701" t="s">
        <v>12361</v>
      </c>
      <c r="C5701" t="s">
        <v>6537</v>
      </c>
    </row>
    <row r="5702" spans="1:3" x14ac:dyDescent="0.2">
      <c r="A5702">
        <v>5701</v>
      </c>
      <c r="B5702" t="s">
        <v>12362</v>
      </c>
      <c r="C5702" t="s">
        <v>6537</v>
      </c>
    </row>
    <row r="5703" spans="1:3" x14ac:dyDescent="0.2">
      <c r="A5703">
        <v>5702</v>
      </c>
      <c r="B5703" t="s">
        <v>12363</v>
      </c>
      <c r="C5703" t="s">
        <v>6537</v>
      </c>
    </row>
    <row r="5704" spans="1:3" x14ac:dyDescent="0.2">
      <c r="A5704">
        <v>5703</v>
      </c>
      <c r="B5704" t="s">
        <v>12364</v>
      </c>
      <c r="C5704" t="s">
        <v>6537</v>
      </c>
    </row>
    <row r="5705" spans="1:3" x14ac:dyDescent="0.2">
      <c r="A5705">
        <v>5704</v>
      </c>
      <c r="B5705" t="s">
        <v>12365</v>
      </c>
      <c r="C5705" t="s">
        <v>6537</v>
      </c>
    </row>
    <row r="5706" spans="1:3" x14ac:dyDescent="0.2">
      <c r="A5706">
        <v>5705</v>
      </c>
      <c r="B5706" t="s">
        <v>12366</v>
      </c>
      <c r="C5706" t="s">
        <v>6537</v>
      </c>
    </row>
    <row r="5707" spans="1:3" x14ac:dyDescent="0.2">
      <c r="A5707">
        <v>5706</v>
      </c>
      <c r="B5707" t="s">
        <v>12367</v>
      </c>
      <c r="C5707" t="s">
        <v>6537</v>
      </c>
    </row>
    <row r="5708" spans="1:3" x14ac:dyDescent="0.2">
      <c r="A5708">
        <v>5707</v>
      </c>
      <c r="B5708" t="s">
        <v>12368</v>
      </c>
      <c r="C5708" t="s">
        <v>6537</v>
      </c>
    </row>
    <row r="5709" spans="1:3" x14ac:dyDescent="0.2">
      <c r="A5709">
        <v>5708</v>
      </c>
      <c r="B5709" t="s">
        <v>12369</v>
      </c>
      <c r="C5709" t="s">
        <v>6537</v>
      </c>
    </row>
    <row r="5710" spans="1:3" x14ac:dyDescent="0.2">
      <c r="A5710">
        <v>5709</v>
      </c>
      <c r="B5710" t="s">
        <v>12370</v>
      </c>
      <c r="C5710" t="s">
        <v>6537</v>
      </c>
    </row>
    <row r="5711" spans="1:3" x14ac:dyDescent="0.2">
      <c r="A5711">
        <v>5710</v>
      </c>
      <c r="B5711" t="s">
        <v>12371</v>
      </c>
      <c r="C5711" t="s">
        <v>6537</v>
      </c>
    </row>
    <row r="5712" spans="1:3" x14ac:dyDescent="0.2">
      <c r="A5712">
        <v>5711</v>
      </c>
      <c r="B5712" t="s">
        <v>12372</v>
      </c>
      <c r="C5712" t="s">
        <v>6537</v>
      </c>
    </row>
    <row r="5713" spans="1:3" x14ac:dyDescent="0.2">
      <c r="A5713">
        <v>5712</v>
      </c>
      <c r="B5713" t="s">
        <v>12373</v>
      </c>
      <c r="C5713" t="s">
        <v>6537</v>
      </c>
    </row>
    <row r="5714" spans="1:3" x14ac:dyDescent="0.2">
      <c r="A5714">
        <v>5713</v>
      </c>
      <c r="B5714" t="s">
        <v>12374</v>
      </c>
      <c r="C5714" t="s">
        <v>6537</v>
      </c>
    </row>
    <row r="5715" spans="1:3" x14ac:dyDescent="0.2">
      <c r="A5715">
        <v>5714</v>
      </c>
      <c r="B5715" t="s">
        <v>12375</v>
      </c>
      <c r="C5715" t="s">
        <v>6537</v>
      </c>
    </row>
    <row r="5716" spans="1:3" x14ac:dyDescent="0.2">
      <c r="A5716">
        <v>5715</v>
      </c>
      <c r="B5716" t="s">
        <v>12376</v>
      </c>
      <c r="C5716" t="s">
        <v>6537</v>
      </c>
    </row>
    <row r="5717" spans="1:3" x14ac:dyDescent="0.2">
      <c r="A5717">
        <v>5716</v>
      </c>
      <c r="B5717" t="s">
        <v>12377</v>
      </c>
      <c r="C5717" t="s">
        <v>6537</v>
      </c>
    </row>
    <row r="5718" spans="1:3" x14ac:dyDescent="0.2">
      <c r="A5718">
        <v>5717</v>
      </c>
      <c r="B5718" t="s">
        <v>12378</v>
      </c>
      <c r="C5718" t="s">
        <v>6537</v>
      </c>
    </row>
    <row r="5719" spans="1:3" x14ac:dyDescent="0.2">
      <c r="A5719">
        <v>5718</v>
      </c>
      <c r="B5719" t="s">
        <v>12379</v>
      </c>
      <c r="C5719" t="s">
        <v>6537</v>
      </c>
    </row>
    <row r="5720" spans="1:3" x14ac:dyDescent="0.2">
      <c r="A5720">
        <v>5719</v>
      </c>
      <c r="B5720" t="s">
        <v>12380</v>
      </c>
      <c r="C5720" t="s">
        <v>6537</v>
      </c>
    </row>
    <row r="5721" spans="1:3" x14ac:dyDescent="0.2">
      <c r="A5721">
        <v>5720</v>
      </c>
      <c r="B5721" t="s">
        <v>12381</v>
      </c>
      <c r="C5721" t="s">
        <v>6537</v>
      </c>
    </row>
    <row r="5722" spans="1:3" x14ac:dyDescent="0.2">
      <c r="A5722">
        <v>5721</v>
      </c>
      <c r="B5722" t="s">
        <v>12382</v>
      </c>
      <c r="C5722" t="s">
        <v>6537</v>
      </c>
    </row>
    <row r="5723" spans="1:3" x14ac:dyDescent="0.2">
      <c r="A5723">
        <v>5722</v>
      </c>
      <c r="B5723" t="s">
        <v>12383</v>
      </c>
      <c r="C5723" t="s">
        <v>6537</v>
      </c>
    </row>
    <row r="5724" spans="1:3" x14ac:dyDescent="0.2">
      <c r="A5724">
        <v>5723</v>
      </c>
      <c r="B5724" t="s">
        <v>12384</v>
      </c>
      <c r="C5724" t="s">
        <v>6537</v>
      </c>
    </row>
    <row r="5725" spans="1:3" x14ac:dyDescent="0.2">
      <c r="A5725">
        <v>5724</v>
      </c>
      <c r="B5725" t="s">
        <v>12385</v>
      </c>
      <c r="C5725" t="s">
        <v>6537</v>
      </c>
    </row>
    <row r="5726" spans="1:3" x14ac:dyDescent="0.2">
      <c r="A5726">
        <v>5725</v>
      </c>
      <c r="B5726" t="s">
        <v>12386</v>
      </c>
      <c r="C5726" t="s">
        <v>6537</v>
      </c>
    </row>
    <row r="5727" spans="1:3" x14ac:dyDescent="0.2">
      <c r="A5727">
        <v>5726</v>
      </c>
      <c r="B5727" t="s">
        <v>12387</v>
      </c>
      <c r="C5727" t="s">
        <v>6537</v>
      </c>
    </row>
    <row r="5728" spans="1:3" x14ac:dyDescent="0.2">
      <c r="A5728">
        <v>5727</v>
      </c>
      <c r="B5728" t="s">
        <v>12388</v>
      </c>
      <c r="C5728" t="s">
        <v>6537</v>
      </c>
    </row>
    <row r="5729" spans="1:3" x14ac:dyDescent="0.2">
      <c r="A5729">
        <v>5728</v>
      </c>
      <c r="B5729" t="s">
        <v>12389</v>
      </c>
      <c r="C5729" t="s">
        <v>6537</v>
      </c>
    </row>
    <row r="5730" spans="1:3" x14ac:dyDescent="0.2">
      <c r="A5730">
        <v>5729</v>
      </c>
      <c r="B5730" t="s">
        <v>12390</v>
      </c>
      <c r="C5730" t="s">
        <v>6537</v>
      </c>
    </row>
    <row r="5731" spans="1:3" x14ac:dyDescent="0.2">
      <c r="A5731">
        <v>5730</v>
      </c>
      <c r="B5731" t="s">
        <v>12391</v>
      </c>
      <c r="C5731" t="s">
        <v>6537</v>
      </c>
    </row>
    <row r="5732" spans="1:3" x14ac:dyDescent="0.2">
      <c r="A5732">
        <v>5731</v>
      </c>
      <c r="B5732" t="s">
        <v>12392</v>
      </c>
      <c r="C5732" t="s">
        <v>6537</v>
      </c>
    </row>
    <row r="5733" spans="1:3" x14ac:dyDescent="0.2">
      <c r="A5733">
        <v>5732</v>
      </c>
      <c r="B5733" t="s">
        <v>12393</v>
      </c>
      <c r="C5733" t="s">
        <v>12394</v>
      </c>
    </row>
    <row r="5734" spans="1:3" x14ac:dyDescent="0.2">
      <c r="A5734">
        <v>5733</v>
      </c>
      <c r="B5734" t="s">
        <v>12395</v>
      </c>
      <c r="C5734" t="s">
        <v>6537</v>
      </c>
    </row>
    <row r="5735" spans="1:3" x14ac:dyDescent="0.2">
      <c r="A5735">
        <v>5734</v>
      </c>
      <c r="B5735" t="s">
        <v>12396</v>
      </c>
      <c r="C5735" t="s">
        <v>6537</v>
      </c>
    </row>
    <row r="5736" spans="1:3" x14ac:dyDescent="0.2">
      <c r="A5736">
        <v>5735</v>
      </c>
      <c r="B5736" t="s">
        <v>12397</v>
      </c>
      <c r="C5736" t="s">
        <v>6537</v>
      </c>
    </row>
    <row r="5737" spans="1:3" x14ac:dyDescent="0.2">
      <c r="A5737">
        <v>5736</v>
      </c>
      <c r="B5737" t="s">
        <v>12398</v>
      </c>
      <c r="C5737" t="s">
        <v>6537</v>
      </c>
    </row>
    <row r="5738" spans="1:3" x14ac:dyDescent="0.2">
      <c r="A5738">
        <v>5737</v>
      </c>
      <c r="B5738" t="s">
        <v>12399</v>
      </c>
      <c r="C5738" t="s">
        <v>6537</v>
      </c>
    </row>
    <row r="5739" spans="1:3" x14ac:dyDescent="0.2">
      <c r="A5739">
        <v>5738</v>
      </c>
      <c r="B5739" t="s">
        <v>12400</v>
      </c>
      <c r="C5739" t="s">
        <v>6537</v>
      </c>
    </row>
    <row r="5740" spans="1:3" x14ac:dyDescent="0.2">
      <c r="A5740">
        <v>5739</v>
      </c>
      <c r="B5740" t="s">
        <v>12401</v>
      </c>
      <c r="C5740" t="s">
        <v>6537</v>
      </c>
    </row>
    <row r="5741" spans="1:3" x14ac:dyDescent="0.2">
      <c r="A5741">
        <v>5740</v>
      </c>
      <c r="B5741" t="s">
        <v>12402</v>
      </c>
      <c r="C5741" t="s">
        <v>6537</v>
      </c>
    </row>
    <row r="5742" spans="1:3" x14ac:dyDescent="0.2">
      <c r="A5742">
        <v>5741</v>
      </c>
      <c r="B5742" t="s">
        <v>12403</v>
      </c>
      <c r="C5742" t="s">
        <v>6537</v>
      </c>
    </row>
    <row r="5743" spans="1:3" x14ac:dyDescent="0.2">
      <c r="A5743">
        <v>5742</v>
      </c>
      <c r="B5743" t="s">
        <v>12404</v>
      </c>
      <c r="C5743" t="s">
        <v>7752</v>
      </c>
    </row>
    <row r="5744" spans="1:3" x14ac:dyDescent="0.2">
      <c r="A5744">
        <v>5743</v>
      </c>
      <c r="B5744" t="s">
        <v>12405</v>
      </c>
      <c r="C5744" t="s">
        <v>6537</v>
      </c>
    </row>
    <row r="5745" spans="1:3" x14ac:dyDescent="0.2">
      <c r="A5745">
        <v>5744</v>
      </c>
      <c r="B5745" t="s">
        <v>12406</v>
      </c>
      <c r="C5745" t="s">
        <v>6537</v>
      </c>
    </row>
    <row r="5746" spans="1:3" x14ac:dyDescent="0.2">
      <c r="A5746">
        <v>5745</v>
      </c>
      <c r="B5746" t="s">
        <v>12407</v>
      </c>
      <c r="C5746" t="s">
        <v>6537</v>
      </c>
    </row>
    <row r="5747" spans="1:3" x14ac:dyDescent="0.2">
      <c r="A5747">
        <v>5746</v>
      </c>
      <c r="B5747" t="s">
        <v>12408</v>
      </c>
      <c r="C5747" t="s">
        <v>6537</v>
      </c>
    </row>
    <row r="5748" spans="1:3" x14ac:dyDescent="0.2">
      <c r="A5748">
        <v>5747</v>
      </c>
      <c r="B5748" t="s">
        <v>12409</v>
      </c>
      <c r="C5748" t="s">
        <v>6537</v>
      </c>
    </row>
    <row r="5749" spans="1:3" x14ac:dyDescent="0.2">
      <c r="A5749">
        <v>5748</v>
      </c>
      <c r="B5749" t="s">
        <v>12410</v>
      </c>
      <c r="C5749" t="s">
        <v>6537</v>
      </c>
    </row>
    <row r="5750" spans="1:3" x14ac:dyDescent="0.2">
      <c r="A5750">
        <v>5749</v>
      </c>
      <c r="B5750" t="s">
        <v>12411</v>
      </c>
      <c r="C5750" t="s">
        <v>6537</v>
      </c>
    </row>
    <row r="5751" spans="1:3" x14ac:dyDescent="0.2">
      <c r="A5751">
        <v>5750</v>
      </c>
      <c r="B5751" t="s">
        <v>12412</v>
      </c>
      <c r="C5751" t="s">
        <v>6537</v>
      </c>
    </row>
    <row r="5752" spans="1:3" x14ac:dyDescent="0.2">
      <c r="A5752">
        <v>5751</v>
      </c>
      <c r="B5752" t="s">
        <v>12413</v>
      </c>
      <c r="C5752" t="s">
        <v>6537</v>
      </c>
    </row>
    <row r="5753" spans="1:3" x14ac:dyDescent="0.2">
      <c r="A5753">
        <v>5752</v>
      </c>
      <c r="B5753" t="s">
        <v>12414</v>
      </c>
      <c r="C5753" t="s">
        <v>6537</v>
      </c>
    </row>
    <row r="5754" spans="1:3" x14ac:dyDescent="0.2">
      <c r="A5754">
        <v>5753</v>
      </c>
      <c r="B5754" t="s">
        <v>12415</v>
      </c>
      <c r="C5754" t="s">
        <v>6537</v>
      </c>
    </row>
    <row r="5755" spans="1:3" x14ac:dyDescent="0.2">
      <c r="A5755">
        <v>5754</v>
      </c>
      <c r="B5755" t="s">
        <v>12416</v>
      </c>
      <c r="C5755" t="s">
        <v>6537</v>
      </c>
    </row>
    <row r="5756" spans="1:3" x14ac:dyDescent="0.2">
      <c r="A5756">
        <v>5755</v>
      </c>
      <c r="B5756" t="s">
        <v>12417</v>
      </c>
      <c r="C5756" t="s">
        <v>6537</v>
      </c>
    </row>
    <row r="5757" spans="1:3" x14ac:dyDescent="0.2">
      <c r="A5757">
        <v>5756</v>
      </c>
      <c r="B5757" t="s">
        <v>12418</v>
      </c>
      <c r="C5757" t="s">
        <v>6537</v>
      </c>
    </row>
    <row r="5758" spans="1:3" x14ac:dyDescent="0.2">
      <c r="A5758">
        <v>5757</v>
      </c>
      <c r="B5758" t="s">
        <v>12419</v>
      </c>
      <c r="C5758" t="s">
        <v>6537</v>
      </c>
    </row>
    <row r="5759" spans="1:3" x14ac:dyDescent="0.2">
      <c r="A5759">
        <v>5758</v>
      </c>
      <c r="B5759" t="s">
        <v>12420</v>
      </c>
      <c r="C5759" t="s">
        <v>6537</v>
      </c>
    </row>
    <row r="5760" spans="1:3" x14ac:dyDescent="0.2">
      <c r="A5760">
        <v>5759</v>
      </c>
      <c r="B5760" t="s">
        <v>12421</v>
      </c>
      <c r="C5760" t="s">
        <v>6537</v>
      </c>
    </row>
    <row r="5761" spans="1:3" x14ac:dyDescent="0.2">
      <c r="A5761">
        <v>5760</v>
      </c>
      <c r="B5761" t="s">
        <v>12422</v>
      </c>
      <c r="C5761" t="s">
        <v>6537</v>
      </c>
    </row>
    <row r="5762" spans="1:3" x14ac:dyDescent="0.2">
      <c r="A5762">
        <v>5761</v>
      </c>
      <c r="B5762" t="s">
        <v>12423</v>
      </c>
      <c r="C5762" t="s">
        <v>6537</v>
      </c>
    </row>
    <row r="5763" spans="1:3" x14ac:dyDescent="0.2">
      <c r="A5763">
        <v>5762</v>
      </c>
      <c r="B5763" t="s">
        <v>12424</v>
      </c>
      <c r="C5763" t="s">
        <v>6537</v>
      </c>
    </row>
    <row r="5764" spans="1:3" x14ac:dyDescent="0.2">
      <c r="A5764">
        <v>5763</v>
      </c>
      <c r="B5764" t="s">
        <v>12425</v>
      </c>
      <c r="C5764" t="s">
        <v>6537</v>
      </c>
    </row>
    <row r="5765" spans="1:3" x14ac:dyDescent="0.2">
      <c r="A5765">
        <v>5764</v>
      </c>
      <c r="B5765" t="s">
        <v>12426</v>
      </c>
      <c r="C5765" t="s">
        <v>6537</v>
      </c>
    </row>
    <row r="5766" spans="1:3" x14ac:dyDescent="0.2">
      <c r="A5766">
        <v>5765</v>
      </c>
      <c r="B5766" t="s">
        <v>12427</v>
      </c>
      <c r="C5766" t="s">
        <v>6537</v>
      </c>
    </row>
    <row r="5767" spans="1:3" x14ac:dyDescent="0.2">
      <c r="A5767">
        <v>5766</v>
      </c>
      <c r="B5767" t="s">
        <v>12428</v>
      </c>
      <c r="C5767" t="s">
        <v>6537</v>
      </c>
    </row>
    <row r="5768" spans="1:3" x14ac:dyDescent="0.2">
      <c r="A5768">
        <v>5767</v>
      </c>
      <c r="B5768" t="s">
        <v>12429</v>
      </c>
      <c r="C5768" t="s">
        <v>6537</v>
      </c>
    </row>
    <row r="5769" spans="1:3" x14ac:dyDescent="0.2">
      <c r="A5769">
        <v>5768</v>
      </c>
      <c r="B5769" t="s">
        <v>12430</v>
      </c>
      <c r="C5769" t="s">
        <v>6537</v>
      </c>
    </row>
    <row r="5770" spans="1:3" x14ac:dyDescent="0.2">
      <c r="A5770">
        <v>5769</v>
      </c>
      <c r="B5770" t="s">
        <v>12431</v>
      </c>
      <c r="C5770" t="s">
        <v>6537</v>
      </c>
    </row>
    <row r="5771" spans="1:3" x14ac:dyDescent="0.2">
      <c r="A5771">
        <v>5770</v>
      </c>
      <c r="B5771" t="s">
        <v>12432</v>
      </c>
      <c r="C5771" t="s">
        <v>6537</v>
      </c>
    </row>
    <row r="5772" spans="1:3" x14ac:dyDescent="0.2">
      <c r="A5772">
        <v>5771</v>
      </c>
      <c r="B5772" t="s">
        <v>12433</v>
      </c>
      <c r="C5772" t="s">
        <v>6537</v>
      </c>
    </row>
    <row r="5773" spans="1:3" x14ac:dyDescent="0.2">
      <c r="A5773">
        <v>5772</v>
      </c>
      <c r="B5773" t="s">
        <v>12434</v>
      </c>
      <c r="C5773" t="s">
        <v>6537</v>
      </c>
    </row>
    <row r="5774" spans="1:3" x14ac:dyDescent="0.2">
      <c r="A5774">
        <v>5773</v>
      </c>
      <c r="B5774" t="s">
        <v>12435</v>
      </c>
      <c r="C5774" t="s">
        <v>6537</v>
      </c>
    </row>
    <row r="5775" spans="1:3" x14ac:dyDescent="0.2">
      <c r="A5775">
        <v>5774</v>
      </c>
      <c r="B5775" t="s">
        <v>12436</v>
      </c>
      <c r="C5775" t="s">
        <v>6537</v>
      </c>
    </row>
    <row r="5776" spans="1:3" x14ac:dyDescent="0.2">
      <c r="A5776">
        <v>5775</v>
      </c>
      <c r="B5776" t="s">
        <v>12437</v>
      </c>
      <c r="C5776" t="s">
        <v>6537</v>
      </c>
    </row>
    <row r="5777" spans="1:3" x14ac:dyDescent="0.2">
      <c r="A5777">
        <v>5776</v>
      </c>
      <c r="B5777" t="s">
        <v>12438</v>
      </c>
      <c r="C5777" t="s">
        <v>6537</v>
      </c>
    </row>
    <row r="5778" spans="1:3" x14ac:dyDescent="0.2">
      <c r="A5778">
        <v>5777</v>
      </c>
      <c r="B5778" t="s">
        <v>12439</v>
      </c>
      <c r="C5778" t="s">
        <v>6537</v>
      </c>
    </row>
    <row r="5779" spans="1:3" x14ac:dyDescent="0.2">
      <c r="A5779">
        <v>5778</v>
      </c>
      <c r="B5779" t="s">
        <v>12440</v>
      </c>
      <c r="C5779" t="s">
        <v>6537</v>
      </c>
    </row>
    <row r="5780" spans="1:3" x14ac:dyDescent="0.2">
      <c r="A5780">
        <v>5779</v>
      </c>
      <c r="B5780" t="s">
        <v>12441</v>
      </c>
      <c r="C5780" t="s">
        <v>12442</v>
      </c>
    </row>
    <row r="5781" spans="1:3" x14ac:dyDescent="0.2">
      <c r="A5781">
        <v>5780</v>
      </c>
      <c r="B5781" t="s">
        <v>12443</v>
      </c>
      <c r="C5781" t="s">
        <v>6537</v>
      </c>
    </row>
    <row r="5782" spans="1:3" x14ac:dyDescent="0.2">
      <c r="A5782">
        <v>5781</v>
      </c>
      <c r="B5782" t="s">
        <v>12444</v>
      </c>
      <c r="C5782" t="s">
        <v>6537</v>
      </c>
    </row>
    <row r="5783" spans="1:3" x14ac:dyDescent="0.2">
      <c r="A5783">
        <v>5782</v>
      </c>
      <c r="B5783" t="s">
        <v>12445</v>
      </c>
      <c r="C5783" t="s">
        <v>6537</v>
      </c>
    </row>
    <row r="5784" spans="1:3" x14ac:dyDescent="0.2">
      <c r="A5784">
        <v>5783</v>
      </c>
      <c r="B5784" t="s">
        <v>12446</v>
      </c>
      <c r="C5784" t="s">
        <v>6537</v>
      </c>
    </row>
    <row r="5785" spans="1:3" x14ac:dyDescent="0.2">
      <c r="A5785">
        <v>5784</v>
      </c>
      <c r="B5785" t="s">
        <v>12447</v>
      </c>
      <c r="C5785" t="s">
        <v>6537</v>
      </c>
    </row>
    <row r="5786" spans="1:3" x14ac:dyDescent="0.2">
      <c r="A5786">
        <v>5785</v>
      </c>
      <c r="B5786" t="s">
        <v>12448</v>
      </c>
      <c r="C5786" t="s">
        <v>6537</v>
      </c>
    </row>
    <row r="5787" spans="1:3" x14ac:dyDescent="0.2">
      <c r="A5787">
        <v>5786</v>
      </c>
      <c r="B5787" t="s">
        <v>12449</v>
      </c>
      <c r="C5787" t="s">
        <v>6537</v>
      </c>
    </row>
    <row r="5788" spans="1:3" x14ac:dyDescent="0.2">
      <c r="A5788">
        <v>5787</v>
      </c>
      <c r="B5788" t="s">
        <v>12450</v>
      </c>
      <c r="C5788" t="s">
        <v>6537</v>
      </c>
    </row>
    <row r="5789" spans="1:3" x14ac:dyDescent="0.2">
      <c r="A5789">
        <v>5788</v>
      </c>
      <c r="B5789" t="s">
        <v>12451</v>
      </c>
      <c r="C5789" t="s">
        <v>6537</v>
      </c>
    </row>
    <row r="5790" spans="1:3" x14ac:dyDescent="0.2">
      <c r="A5790">
        <v>5789</v>
      </c>
      <c r="B5790" t="s">
        <v>12452</v>
      </c>
      <c r="C5790" t="s">
        <v>6537</v>
      </c>
    </row>
    <row r="5791" spans="1:3" x14ac:dyDescent="0.2">
      <c r="A5791">
        <v>5790</v>
      </c>
      <c r="B5791" t="s">
        <v>12453</v>
      </c>
      <c r="C5791" t="s">
        <v>6537</v>
      </c>
    </row>
    <row r="5792" spans="1:3" x14ac:dyDescent="0.2">
      <c r="A5792">
        <v>5791</v>
      </c>
      <c r="B5792" t="s">
        <v>12454</v>
      </c>
      <c r="C5792" t="s">
        <v>6537</v>
      </c>
    </row>
    <row r="5793" spans="1:3" x14ac:dyDescent="0.2">
      <c r="A5793">
        <v>5792</v>
      </c>
      <c r="B5793" t="s">
        <v>12455</v>
      </c>
      <c r="C5793" t="s">
        <v>6537</v>
      </c>
    </row>
    <row r="5794" spans="1:3" x14ac:dyDescent="0.2">
      <c r="A5794">
        <v>5793</v>
      </c>
      <c r="B5794" t="s">
        <v>12456</v>
      </c>
      <c r="C5794" t="s">
        <v>6537</v>
      </c>
    </row>
    <row r="5795" spans="1:3" x14ac:dyDescent="0.2">
      <c r="A5795">
        <v>5794</v>
      </c>
      <c r="B5795" t="s">
        <v>12457</v>
      </c>
      <c r="C5795" t="s">
        <v>6537</v>
      </c>
    </row>
    <row r="5796" spans="1:3" x14ac:dyDescent="0.2">
      <c r="A5796">
        <v>5795</v>
      </c>
      <c r="B5796" t="s">
        <v>12458</v>
      </c>
      <c r="C5796" t="s">
        <v>6537</v>
      </c>
    </row>
    <row r="5797" spans="1:3" x14ac:dyDescent="0.2">
      <c r="A5797">
        <v>5796</v>
      </c>
      <c r="B5797" t="s">
        <v>12459</v>
      </c>
      <c r="C5797" t="s">
        <v>6537</v>
      </c>
    </row>
    <row r="5798" spans="1:3" x14ac:dyDescent="0.2">
      <c r="A5798">
        <v>5797</v>
      </c>
      <c r="B5798" t="s">
        <v>12460</v>
      </c>
      <c r="C5798" t="s">
        <v>6537</v>
      </c>
    </row>
    <row r="5799" spans="1:3" x14ac:dyDescent="0.2">
      <c r="A5799">
        <v>5798</v>
      </c>
      <c r="B5799" t="s">
        <v>12461</v>
      </c>
      <c r="C5799" t="s">
        <v>6537</v>
      </c>
    </row>
    <row r="5800" spans="1:3" x14ac:dyDescent="0.2">
      <c r="A5800">
        <v>5799</v>
      </c>
      <c r="B5800" t="s">
        <v>12462</v>
      </c>
      <c r="C5800" t="s">
        <v>6537</v>
      </c>
    </row>
    <row r="5801" spans="1:3" x14ac:dyDescent="0.2">
      <c r="A5801">
        <v>5800</v>
      </c>
      <c r="B5801" t="s">
        <v>12463</v>
      </c>
      <c r="C5801" t="s">
        <v>6537</v>
      </c>
    </row>
    <row r="5802" spans="1:3" x14ac:dyDescent="0.2">
      <c r="A5802">
        <v>5801</v>
      </c>
      <c r="B5802" t="s">
        <v>12464</v>
      </c>
      <c r="C5802" t="s">
        <v>6537</v>
      </c>
    </row>
    <row r="5803" spans="1:3" x14ac:dyDescent="0.2">
      <c r="A5803">
        <v>5802</v>
      </c>
      <c r="B5803" t="s">
        <v>12465</v>
      </c>
      <c r="C5803" t="s">
        <v>6537</v>
      </c>
    </row>
    <row r="5804" spans="1:3" x14ac:dyDescent="0.2">
      <c r="A5804">
        <v>5803</v>
      </c>
      <c r="B5804" t="s">
        <v>12466</v>
      </c>
      <c r="C5804" t="s">
        <v>6537</v>
      </c>
    </row>
    <row r="5805" spans="1:3" x14ac:dyDescent="0.2">
      <c r="A5805">
        <v>5804</v>
      </c>
      <c r="B5805" t="s">
        <v>12467</v>
      </c>
      <c r="C5805" t="s">
        <v>6537</v>
      </c>
    </row>
    <row r="5806" spans="1:3" x14ac:dyDescent="0.2">
      <c r="A5806">
        <v>5805</v>
      </c>
      <c r="B5806" t="s">
        <v>12468</v>
      </c>
      <c r="C5806" t="s">
        <v>6537</v>
      </c>
    </row>
    <row r="5807" spans="1:3" x14ac:dyDescent="0.2">
      <c r="A5807">
        <v>5806</v>
      </c>
      <c r="B5807" t="s">
        <v>12469</v>
      </c>
      <c r="C5807" t="s">
        <v>6537</v>
      </c>
    </row>
    <row r="5808" spans="1:3" x14ac:dyDescent="0.2">
      <c r="A5808">
        <v>5807</v>
      </c>
      <c r="B5808" t="s">
        <v>12470</v>
      </c>
      <c r="C5808" t="s">
        <v>6537</v>
      </c>
    </row>
    <row r="5809" spans="1:3" x14ac:dyDescent="0.2">
      <c r="A5809">
        <v>5808</v>
      </c>
      <c r="B5809" t="s">
        <v>12471</v>
      </c>
      <c r="C5809" t="s">
        <v>6537</v>
      </c>
    </row>
    <row r="5810" spans="1:3" x14ac:dyDescent="0.2">
      <c r="A5810">
        <v>5809</v>
      </c>
      <c r="B5810" t="s">
        <v>12472</v>
      </c>
      <c r="C5810" t="s">
        <v>6537</v>
      </c>
    </row>
    <row r="5811" spans="1:3" x14ac:dyDescent="0.2">
      <c r="A5811">
        <v>5810</v>
      </c>
      <c r="B5811" t="s">
        <v>12473</v>
      </c>
      <c r="C5811" t="s">
        <v>6537</v>
      </c>
    </row>
    <row r="5812" spans="1:3" x14ac:dyDescent="0.2">
      <c r="A5812">
        <v>5811</v>
      </c>
      <c r="B5812" t="s">
        <v>12474</v>
      </c>
      <c r="C5812" t="s">
        <v>6537</v>
      </c>
    </row>
    <row r="5813" spans="1:3" x14ac:dyDescent="0.2">
      <c r="A5813">
        <v>5812</v>
      </c>
      <c r="B5813" t="s">
        <v>12475</v>
      </c>
      <c r="C5813" t="s">
        <v>6537</v>
      </c>
    </row>
    <row r="5814" spans="1:3" x14ac:dyDescent="0.2">
      <c r="A5814">
        <v>5813</v>
      </c>
      <c r="B5814" t="s">
        <v>12476</v>
      </c>
      <c r="C5814" t="s">
        <v>6537</v>
      </c>
    </row>
    <row r="5815" spans="1:3" x14ac:dyDescent="0.2">
      <c r="A5815">
        <v>5814</v>
      </c>
      <c r="B5815" t="s">
        <v>12477</v>
      </c>
      <c r="C5815" t="s">
        <v>6537</v>
      </c>
    </row>
    <row r="5816" spans="1:3" x14ac:dyDescent="0.2">
      <c r="A5816">
        <v>5815</v>
      </c>
      <c r="B5816" t="s">
        <v>12478</v>
      </c>
      <c r="C5816" t="s">
        <v>6537</v>
      </c>
    </row>
    <row r="5817" spans="1:3" x14ac:dyDescent="0.2">
      <c r="A5817">
        <v>5816</v>
      </c>
      <c r="B5817" t="s">
        <v>12479</v>
      </c>
      <c r="C5817" t="s">
        <v>6537</v>
      </c>
    </row>
    <row r="5818" spans="1:3" x14ac:dyDescent="0.2">
      <c r="A5818">
        <v>5817</v>
      </c>
      <c r="B5818" t="s">
        <v>12480</v>
      </c>
      <c r="C5818" t="s">
        <v>6537</v>
      </c>
    </row>
    <row r="5819" spans="1:3" x14ac:dyDescent="0.2">
      <c r="A5819">
        <v>5818</v>
      </c>
      <c r="B5819" t="s">
        <v>12481</v>
      </c>
      <c r="C5819" t="s">
        <v>6537</v>
      </c>
    </row>
    <row r="5820" spans="1:3" x14ac:dyDescent="0.2">
      <c r="A5820">
        <v>5819</v>
      </c>
      <c r="B5820" t="s">
        <v>12482</v>
      </c>
      <c r="C5820" t="s">
        <v>6537</v>
      </c>
    </row>
    <row r="5821" spans="1:3" x14ac:dyDescent="0.2">
      <c r="A5821">
        <v>5820</v>
      </c>
      <c r="B5821" t="s">
        <v>12483</v>
      </c>
      <c r="C5821" t="s">
        <v>6537</v>
      </c>
    </row>
    <row r="5822" spans="1:3" x14ac:dyDescent="0.2">
      <c r="A5822">
        <v>5821</v>
      </c>
      <c r="B5822" t="s">
        <v>12484</v>
      </c>
      <c r="C5822" t="s">
        <v>6537</v>
      </c>
    </row>
    <row r="5823" spans="1:3" x14ac:dyDescent="0.2">
      <c r="A5823">
        <v>5822</v>
      </c>
      <c r="B5823" t="s">
        <v>12485</v>
      </c>
      <c r="C5823" t="s">
        <v>6537</v>
      </c>
    </row>
    <row r="5824" spans="1:3" x14ac:dyDescent="0.2">
      <c r="A5824">
        <v>5823</v>
      </c>
      <c r="B5824" t="s">
        <v>12486</v>
      </c>
      <c r="C5824" t="s">
        <v>6537</v>
      </c>
    </row>
    <row r="5825" spans="1:3" x14ac:dyDescent="0.2">
      <c r="A5825">
        <v>5824</v>
      </c>
      <c r="B5825" t="s">
        <v>12487</v>
      </c>
      <c r="C5825" t="s">
        <v>6537</v>
      </c>
    </row>
    <row r="5826" spans="1:3" x14ac:dyDescent="0.2">
      <c r="A5826">
        <v>5825</v>
      </c>
      <c r="B5826" t="s">
        <v>12488</v>
      </c>
      <c r="C5826" t="s">
        <v>6537</v>
      </c>
    </row>
    <row r="5827" spans="1:3" x14ac:dyDescent="0.2">
      <c r="A5827">
        <v>5826</v>
      </c>
      <c r="B5827" t="s">
        <v>12489</v>
      </c>
      <c r="C5827" t="s">
        <v>6537</v>
      </c>
    </row>
    <row r="5828" spans="1:3" x14ac:dyDescent="0.2">
      <c r="A5828">
        <v>5827</v>
      </c>
      <c r="B5828" t="s">
        <v>12490</v>
      </c>
      <c r="C5828" t="s">
        <v>6537</v>
      </c>
    </row>
    <row r="5829" spans="1:3" x14ac:dyDescent="0.2">
      <c r="A5829">
        <v>5828</v>
      </c>
      <c r="B5829" t="s">
        <v>12491</v>
      </c>
      <c r="C5829" t="s">
        <v>6537</v>
      </c>
    </row>
    <row r="5830" spans="1:3" x14ac:dyDescent="0.2">
      <c r="A5830">
        <v>5829</v>
      </c>
      <c r="B5830" t="s">
        <v>12492</v>
      </c>
      <c r="C5830" t="s">
        <v>6537</v>
      </c>
    </row>
    <row r="5831" spans="1:3" x14ac:dyDescent="0.2">
      <c r="A5831">
        <v>5830</v>
      </c>
      <c r="B5831" t="s">
        <v>12493</v>
      </c>
      <c r="C5831" t="s">
        <v>6537</v>
      </c>
    </row>
    <row r="5832" spans="1:3" x14ac:dyDescent="0.2">
      <c r="A5832">
        <v>5831</v>
      </c>
      <c r="B5832" t="s">
        <v>12494</v>
      </c>
      <c r="C5832" t="s">
        <v>6537</v>
      </c>
    </row>
    <row r="5833" spans="1:3" x14ac:dyDescent="0.2">
      <c r="A5833">
        <v>5832</v>
      </c>
      <c r="B5833" t="s">
        <v>12495</v>
      </c>
      <c r="C5833" t="s">
        <v>6537</v>
      </c>
    </row>
    <row r="5834" spans="1:3" x14ac:dyDescent="0.2">
      <c r="A5834">
        <v>5833</v>
      </c>
      <c r="B5834" t="s">
        <v>12496</v>
      </c>
      <c r="C5834" t="s">
        <v>6537</v>
      </c>
    </row>
    <row r="5835" spans="1:3" x14ac:dyDescent="0.2">
      <c r="A5835">
        <v>5834</v>
      </c>
      <c r="B5835" t="s">
        <v>12497</v>
      </c>
      <c r="C5835" t="s">
        <v>6537</v>
      </c>
    </row>
    <row r="5836" spans="1:3" x14ac:dyDescent="0.2">
      <c r="A5836">
        <v>5835</v>
      </c>
      <c r="B5836" t="s">
        <v>12498</v>
      </c>
      <c r="C5836" t="s">
        <v>6537</v>
      </c>
    </row>
    <row r="5837" spans="1:3" x14ac:dyDescent="0.2">
      <c r="A5837">
        <v>5836</v>
      </c>
      <c r="B5837" t="s">
        <v>12499</v>
      </c>
      <c r="C5837" t="s">
        <v>6537</v>
      </c>
    </row>
    <row r="5838" spans="1:3" x14ac:dyDescent="0.2">
      <c r="A5838">
        <v>5837</v>
      </c>
      <c r="B5838" t="s">
        <v>12500</v>
      </c>
      <c r="C5838" t="s">
        <v>6537</v>
      </c>
    </row>
    <row r="5839" spans="1:3" x14ac:dyDescent="0.2">
      <c r="A5839">
        <v>5838</v>
      </c>
      <c r="B5839" t="s">
        <v>12501</v>
      </c>
      <c r="C5839" t="s">
        <v>6537</v>
      </c>
    </row>
    <row r="5840" spans="1:3" x14ac:dyDescent="0.2">
      <c r="A5840">
        <v>5839</v>
      </c>
      <c r="B5840" t="s">
        <v>12502</v>
      </c>
      <c r="C5840" t="s">
        <v>6537</v>
      </c>
    </row>
    <row r="5841" spans="1:3" x14ac:dyDescent="0.2">
      <c r="A5841">
        <v>5840</v>
      </c>
      <c r="B5841" t="s">
        <v>12503</v>
      </c>
      <c r="C5841" t="s">
        <v>6537</v>
      </c>
    </row>
    <row r="5842" spans="1:3" x14ac:dyDescent="0.2">
      <c r="A5842">
        <v>5841</v>
      </c>
      <c r="B5842" t="s">
        <v>12504</v>
      </c>
      <c r="C5842" t="s">
        <v>12505</v>
      </c>
    </row>
    <row r="5843" spans="1:3" x14ac:dyDescent="0.2">
      <c r="A5843">
        <v>5842</v>
      </c>
      <c r="B5843" t="s">
        <v>12504</v>
      </c>
      <c r="C5843" t="s">
        <v>12506</v>
      </c>
    </row>
    <row r="5844" spans="1:3" x14ac:dyDescent="0.2">
      <c r="A5844">
        <v>5843</v>
      </c>
      <c r="B5844" t="s">
        <v>12504</v>
      </c>
      <c r="C5844" t="s">
        <v>12507</v>
      </c>
    </row>
    <row r="5845" spans="1:3" x14ac:dyDescent="0.2">
      <c r="A5845">
        <v>5844</v>
      </c>
      <c r="B5845" t="s">
        <v>12504</v>
      </c>
      <c r="C5845" t="s">
        <v>12508</v>
      </c>
    </row>
    <row r="5846" spans="1:3" x14ac:dyDescent="0.2">
      <c r="A5846">
        <v>5845</v>
      </c>
      <c r="B5846" t="s">
        <v>12504</v>
      </c>
      <c r="C5846" t="s">
        <v>12509</v>
      </c>
    </row>
    <row r="5847" spans="1:3" x14ac:dyDescent="0.2">
      <c r="A5847">
        <v>5846</v>
      </c>
      <c r="B5847" t="s">
        <v>12504</v>
      </c>
      <c r="C5847" t="s">
        <v>12510</v>
      </c>
    </row>
    <row r="5848" spans="1:3" x14ac:dyDescent="0.2">
      <c r="A5848">
        <v>5847</v>
      </c>
      <c r="B5848" t="s">
        <v>12504</v>
      </c>
      <c r="C5848" t="s">
        <v>12511</v>
      </c>
    </row>
    <row r="5849" spans="1:3" x14ac:dyDescent="0.2">
      <c r="A5849">
        <v>5848</v>
      </c>
      <c r="B5849" t="s">
        <v>12504</v>
      </c>
      <c r="C5849" t="s">
        <v>12512</v>
      </c>
    </row>
    <row r="5850" spans="1:3" x14ac:dyDescent="0.2">
      <c r="A5850">
        <v>5849</v>
      </c>
      <c r="B5850" t="s">
        <v>12504</v>
      </c>
      <c r="C5850" t="s">
        <v>12513</v>
      </c>
    </row>
    <row r="5851" spans="1:3" x14ac:dyDescent="0.2">
      <c r="A5851">
        <v>5850</v>
      </c>
      <c r="B5851" t="s">
        <v>12504</v>
      </c>
      <c r="C5851" t="s">
        <v>12514</v>
      </c>
    </row>
    <row r="5852" spans="1:3" x14ac:dyDescent="0.2">
      <c r="A5852">
        <v>5851</v>
      </c>
      <c r="B5852" t="s">
        <v>12504</v>
      </c>
      <c r="C5852" t="s">
        <v>12515</v>
      </c>
    </row>
    <row r="5853" spans="1:3" x14ac:dyDescent="0.2">
      <c r="A5853">
        <v>5852</v>
      </c>
      <c r="B5853" t="s">
        <v>12504</v>
      </c>
      <c r="C5853" t="s">
        <v>12516</v>
      </c>
    </row>
    <row r="5854" spans="1:3" x14ac:dyDescent="0.2">
      <c r="A5854">
        <v>5853</v>
      </c>
      <c r="B5854" t="s">
        <v>12504</v>
      </c>
      <c r="C5854" t="s">
        <v>12517</v>
      </c>
    </row>
    <row r="5855" spans="1:3" x14ac:dyDescent="0.2">
      <c r="A5855">
        <v>5854</v>
      </c>
      <c r="B5855" t="s">
        <v>12504</v>
      </c>
      <c r="C5855" t="s">
        <v>12518</v>
      </c>
    </row>
    <row r="5856" spans="1:3" x14ac:dyDescent="0.2">
      <c r="A5856">
        <v>5855</v>
      </c>
      <c r="B5856" t="s">
        <v>12504</v>
      </c>
      <c r="C5856" t="s">
        <v>12519</v>
      </c>
    </row>
    <row r="5857" spans="1:3" x14ac:dyDescent="0.2">
      <c r="A5857">
        <v>5856</v>
      </c>
      <c r="B5857" t="s">
        <v>12504</v>
      </c>
      <c r="C5857" t="s">
        <v>12520</v>
      </c>
    </row>
    <row r="5858" spans="1:3" x14ac:dyDescent="0.2">
      <c r="A5858">
        <v>5857</v>
      </c>
      <c r="B5858" t="s">
        <v>12504</v>
      </c>
      <c r="C5858" t="s">
        <v>12521</v>
      </c>
    </row>
    <row r="5859" spans="1:3" x14ac:dyDescent="0.2">
      <c r="A5859">
        <v>5858</v>
      </c>
      <c r="B5859" t="s">
        <v>12504</v>
      </c>
      <c r="C5859" t="s">
        <v>12522</v>
      </c>
    </row>
    <row r="5860" spans="1:3" x14ac:dyDescent="0.2">
      <c r="A5860">
        <v>5859</v>
      </c>
      <c r="B5860" t="s">
        <v>12504</v>
      </c>
      <c r="C5860" t="s">
        <v>12523</v>
      </c>
    </row>
    <row r="5861" spans="1:3" x14ac:dyDescent="0.2">
      <c r="A5861">
        <v>5860</v>
      </c>
      <c r="B5861" t="s">
        <v>12504</v>
      </c>
      <c r="C5861" t="s">
        <v>12524</v>
      </c>
    </row>
    <row r="5862" spans="1:3" x14ac:dyDescent="0.2">
      <c r="A5862">
        <v>5861</v>
      </c>
      <c r="B5862" t="s">
        <v>12504</v>
      </c>
      <c r="C5862" t="s">
        <v>12525</v>
      </c>
    </row>
    <row r="5863" spans="1:3" x14ac:dyDescent="0.2">
      <c r="A5863">
        <v>5862</v>
      </c>
      <c r="B5863" t="s">
        <v>12504</v>
      </c>
      <c r="C5863" t="s">
        <v>12526</v>
      </c>
    </row>
    <row r="5864" spans="1:3" x14ac:dyDescent="0.2">
      <c r="A5864">
        <v>5863</v>
      </c>
      <c r="B5864" t="s">
        <v>12504</v>
      </c>
      <c r="C5864" t="s">
        <v>12527</v>
      </c>
    </row>
    <row r="5865" spans="1:3" x14ac:dyDescent="0.2">
      <c r="A5865">
        <v>5864</v>
      </c>
      <c r="B5865" t="s">
        <v>12504</v>
      </c>
      <c r="C5865" t="s">
        <v>12528</v>
      </c>
    </row>
    <row r="5866" spans="1:3" x14ac:dyDescent="0.2">
      <c r="A5866">
        <v>5865</v>
      </c>
      <c r="B5866" t="s">
        <v>12504</v>
      </c>
      <c r="C5866" t="s">
        <v>12529</v>
      </c>
    </row>
    <row r="5867" spans="1:3" x14ac:dyDescent="0.2">
      <c r="A5867">
        <v>5866</v>
      </c>
      <c r="B5867" t="s">
        <v>12504</v>
      </c>
      <c r="C5867" t="s">
        <v>12530</v>
      </c>
    </row>
    <row r="5868" spans="1:3" x14ac:dyDescent="0.2">
      <c r="A5868">
        <v>5867</v>
      </c>
      <c r="B5868" t="s">
        <v>12504</v>
      </c>
      <c r="C5868" t="s">
        <v>12531</v>
      </c>
    </row>
    <row r="5869" spans="1:3" x14ac:dyDescent="0.2">
      <c r="A5869">
        <v>5868</v>
      </c>
      <c r="B5869" t="s">
        <v>12504</v>
      </c>
      <c r="C5869" t="s">
        <v>12532</v>
      </c>
    </row>
    <row r="5870" spans="1:3" x14ac:dyDescent="0.2">
      <c r="A5870">
        <v>5869</v>
      </c>
      <c r="B5870" t="s">
        <v>12504</v>
      </c>
      <c r="C5870" t="s">
        <v>12533</v>
      </c>
    </row>
    <row r="5871" spans="1:3" x14ac:dyDescent="0.2">
      <c r="A5871">
        <v>5870</v>
      </c>
      <c r="B5871" t="s">
        <v>12504</v>
      </c>
      <c r="C5871" t="s">
        <v>12534</v>
      </c>
    </row>
    <row r="5872" spans="1:3" x14ac:dyDescent="0.2">
      <c r="A5872">
        <v>5871</v>
      </c>
      <c r="B5872" t="s">
        <v>12535</v>
      </c>
      <c r="C5872" t="s">
        <v>6537</v>
      </c>
    </row>
    <row r="5873" spans="1:3" x14ac:dyDescent="0.2">
      <c r="A5873">
        <v>5872</v>
      </c>
      <c r="B5873" t="s">
        <v>12536</v>
      </c>
      <c r="C5873" t="s">
        <v>6537</v>
      </c>
    </row>
    <row r="5874" spans="1:3" x14ac:dyDescent="0.2">
      <c r="A5874">
        <v>5873</v>
      </c>
      <c r="B5874" t="s">
        <v>12537</v>
      </c>
      <c r="C5874" t="s">
        <v>6537</v>
      </c>
    </row>
    <row r="5875" spans="1:3" x14ac:dyDescent="0.2">
      <c r="A5875">
        <v>5874</v>
      </c>
      <c r="B5875" t="s">
        <v>12538</v>
      </c>
      <c r="C5875" t="s">
        <v>6537</v>
      </c>
    </row>
    <row r="5876" spans="1:3" x14ac:dyDescent="0.2">
      <c r="A5876">
        <v>5875</v>
      </c>
      <c r="B5876" t="s">
        <v>12539</v>
      </c>
      <c r="C5876" t="s">
        <v>6537</v>
      </c>
    </row>
    <row r="5877" spans="1:3" x14ac:dyDescent="0.2">
      <c r="A5877">
        <v>5876</v>
      </c>
      <c r="B5877" t="s">
        <v>12540</v>
      </c>
      <c r="C5877" t="s">
        <v>6537</v>
      </c>
    </row>
    <row r="5878" spans="1:3" x14ac:dyDescent="0.2">
      <c r="A5878">
        <v>5877</v>
      </c>
      <c r="B5878" t="s">
        <v>12541</v>
      </c>
      <c r="C5878" t="s">
        <v>12542</v>
      </c>
    </row>
    <row r="5879" spans="1:3" x14ac:dyDescent="0.2">
      <c r="A5879">
        <v>5878</v>
      </c>
      <c r="B5879" t="s">
        <v>12543</v>
      </c>
      <c r="C5879" t="s">
        <v>6537</v>
      </c>
    </row>
    <row r="5880" spans="1:3" x14ac:dyDescent="0.2">
      <c r="A5880">
        <v>5879</v>
      </c>
      <c r="B5880" t="s">
        <v>12544</v>
      </c>
      <c r="C5880" t="s">
        <v>6537</v>
      </c>
    </row>
  </sheetData>
  <pageMargins left="0.7" right="0.7" top="0.75" bottom="0.75" header="0.3" footer="0.3"/>
  <pageSetup paperSize="9" orientation="portrait" horizontalDpi="0" verticalDpi="0"/>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E1DF5C-076F-CD48-8282-9E9D0BAE9C8B}">
  <dimension ref="A1:X251"/>
  <sheetViews>
    <sheetView workbookViewId="0">
      <selection activeCell="F44" sqref="F44"/>
    </sheetView>
  </sheetViews>
  <sheetFormatPr baseColWidth="10" defaultColWidth="8.83203125" defaultRowHeight="15" x14ac:dyDescent="0.2"/>
  <cols>
    <col min="2" max="3" width="9" customWidth="1"/>
    <col min="10" max="11" width="8.83203125" style="22"/>
    <col min="19" max="19" width="8.83203125" style="37"/>
  </cols>
  <sheetData>
    <row r="1" spans="1:24" ht="16" thickBot="1" x14ac:dyDescent="0.25">
      <c r="A1" t="s">
        <v>12551</v>
      </c>
      <c r="B1" t="s">
        <v>12552</v>
      </c>
      <c r="C1" t="s">
        <v>12553</v>
      </c>
      <c r="D1">
        <v>2017</v>
      </c>
      <c r="E1">
        <v>2018</v>
      </c>
      <c r="F1">
        <v>2019</v>
      </c>
      <c r="J1" s="74" t="s">
        <v>12554</v>
      </c>
      <c r="K1" s="74"/>
      <c r="L1" t="s">
        <v>12555</v>
      </c>
      <c r="Q1" t="s">
        <v>12556</v>
      </c>
      <c r="U1" t="s">
        <v>12557</v>
      </c>
      <c r="W1" t="s">
        <v>12558</v>
      </c>
    </row>
    <row r="2" spans="1:24" ht="33" thickBot="1" x14ac:dyDescent="0.25">
      <c r="A2">
        <v>1</v>
      </c>
      <c r="B2">
        <v>680</v>
      </c>
      <c r="C2" s="21">
        <v>28</v>
      </c>
      <c r="D2" s="21">
        <v>735</v>
      </c>
      <c r="E2" s="21">
        <v>516</v>
      </c>
      <c r="F2" s="21">
        <v>181</v>
      </c>
      <c r="I2" t="s">
        <v>12559</v>
      </c>
      <c r="J2" s="38">
        <v>680</v>
      </c>
      <c r="K2" s="7">
        <v>1001</v>
      </c>
      <c r="L2" s="19">
        <v>1391</v>
      </c>
      <c r="Q2" s="12">
        <v>1001</v>
      </c>
      <c r="R2" t="s">
        <v>12559</v>
      </c>
      <c r="S2" s="39" t="s">
        <v>4449</v>
      </c>
      <c r="T2" t="s">
        <v>12559</v>
      </c>
      <c r="U2" s="22">
        <v>680</v>
      </c>
      <c r="V2" t="s">
        <v>12559</v>
      </c>
      <c r="W2" s="15">
        <v>680</v>
      </c>
      <c r="X2" t="s">
        <v>12559</v>
      </c>
    </row>
    <row r="3" spans="1:24" ht="33" thickBot="1" x14ac:dyDescent="0.25">
      <c r="A3">
        <v>2</v>
      </c>
      <c r="B3">
        <v>1097</v>
      </c>
      <c r="C3" s="19">
        <v>511</v>
      </c>
      <c r="D3" s="19">
        <v>1083</v>
      </c>
      <c r="E3" s="19">
        <v>145</v>
      </c>
      <c r="F3" s="19">
        <v>106</v>
      </c>
      <c r="I3" t="s">
        <v>12559</v>
      </c>
      <c r="J3" s="38">
        <v>1097</v>
      </c>
      <c r="K3" s="7">
        <v>506</v>
      </c>
      <c r="L3" s="19">
        <v>1265</v>
      </c>
      <c r="Q3" s="12">
        <v>506</v>
      </c>
      <c r="R3" t="s">
        <v>12559</v>
      </c>
      <c r="S3" s="39" t="s">
        <v>2288</v>
      </c>
      <c r="T3" t="s">
        <v>12559</v>
      </c>
      <c r="U3" s="22">
        <v>1001</v>
      </c>
      <c r="V3" t="s">
        <v>12559</v>
      </c>
      <c r="W3" s="12">
        <v>1001</v>
      </c>
      <c r="X3" t="s">
        <v>12559</v>
      </c>
    </row>
    <row r="4" spans="1:24" ht="33" thickBot="1" x14ac:dyDescent="0.25">
      <c r="A4">
        <v>3</v>
      </c>
      <c r="B4">
        <v>482</v>
      </c>
      <c r="C4" s="19">
        <v>1106</v>
      </c>
      <c r="D4" s="19">
        <v>976</v>
      </c>
      <c r="E4" s="19">
        <v>64</v>
      </c>
      <c r="F4" s="19">
        <v>877</v>
      </c>
      <c r="I4" t="s">
        <v>12559</v>
      </c>
      <c r="J4" s="38">
        <v>482</v>
      </c>
      <c r="K4" s="7">
        <v>665</v>
      </c>
      <c r="L4" s="19">
        <v>1244</v>
      </c>
      <c r="Q4" s="12">
        <v>698</v>
      </c>
      <c r="R4" t="s">
        <v>12559</v>
      </c>
      <c r="S4" s="39" t="s">
        <v>3141</v>
      </c>
      <c r="T4" t="s">
        <v>12559</v>
      </c>
      <c r="U4" s="22">
        <v>698</v>
      </c>
      <c r="V4" t="s">
        <v>12559</v>
      </c>
      <c r="W4" s="12">
        <v>987</v>
      </c>
      <c r="X4" t="s">
        <v>12559</v>
      </c>
    </row>
    <row r="5" spans="1:24" ht="33" thickBot="1" x14ac:dyDescent="0.25">
      <c r="A5">
        <v>4</v>
      </c>
      <c r="B5">
        <v>1001</v>
      </c>
      <c r="C5" s="19">
        <v>240</v>
      </c>
      <c r="D5" s="19">
        <v>166</v>
      </c>
      <c r="E5" s="19">
        <v>891</v>
      </c>
      <c r="F5" s="19">
        <v>904</v>
      </c>
      <c r="I5" t="s">
        <v>12559</v>
      </c>
      <c r="J5" s="7">
        <v>1006</v>
      </c>
      <c r="K5" s="7">
        <v>698</v>
      </c>
      <c r="L5" s="19">
        <v>1347</v>
      </c>
      <c r="Q5" s="12">
        <v>436</v>
      </c>
      <c r="R5" t="s">
        <v>12559</v>
      </c>
      <c r="S5" s="39" t="s">
        <v>1989</v>
      </c>
      <c r="T5" t="s">
        <v>12559</v>
      </c>
      <c r="U5" s="22">
        <v>436</v>
      </c>
      <c r="V5" t="s">
        <v>12559</v>
      </c>
      <c r="W5" s="10">
        <v>572</v>
      </c>
      <c r="X5" t="s">
        <v>12559</v>
      </c>
    </row>
    <row r="6" spans="1:24" ht="33" thickBot="1" x14ac:dyDescent="0.25">
      <c r="A6">
        <v>5</v>
      </c>
      <c r="B6">
        <v>1006</v>
      </c>
      <c r="C6" s="19">
        <v>574</v>
      </c>
      <c r="D6" s="19">
        <v>796</v>
      </c>
      <c r="E6" s="19">
        <v>713</v>
      </c>
      <c r="F6" s="19">
        <v>136</v>
      </c>
      <c r="I6" t="s">
        <v>12559</v>
      </c>
      <c r="J6" s="7">
        <v>935</v>
      </c>
      <c r="K6" s="7">
        <v>673</v>
      </c>
      <c r="L6" s="19">
        <v>1755</v>
      </c>
      <c r="Q6" s="12">
        <v>961</v>
      </c>
      <c r="R6" t="s">
        <v>12559</v>
      </c>
      <c r="S6" s="39" t="s">
        <v>4272</v>
      </c>
      <c r="T6" t="s">
        <v>12559</v>
      </c>
      <c r="U6" s="22">
        <v>987</v>
      </c>
      <c r="V6" t="s">
        <v>12559</v>
      </c>
      <c r="W6" s="12">
        <v>783</v>
      </c>
      <c r="X6" t="s">
        <v>12559</v>
      </c>
    </row>
    <row r="7" spans="1:24" ht="33" thickBot="1" x14ac:dyDescent="0.25">
      <c r="A7">
        <v>6</v>
      </c>
      <c r="B7">
        <v>935</v>
      </c>
      <c r="C7" s="19">
        <v>614</v>
      </c>
      <c r="D7" s="19">
        <v>154</v>
      </c>
      <c r="E7" s="19">
        <v>810</v>
      </c>
      <c r="F7" s="19">
        <v>336</v>
      </c>
      <c r="I7" t="s">
        <v>12559</v>
      </c>
      <c r="J7" s="7">
        <v>1075</v>
      </c>
      <c r="K7" s="7">
        <v>577</v>
      </c>
      <c r="L7" s="19">
        <v>1213</v>
      </c>
      <c r="Q7" s="12">
        <v>987</v>
      </c>
      <c r="R7" t="s">
        <v>12559</v>
      </c>
      <c r="S7" s="39" t="s">
        <v>4384</v>
      </c>
      <c r="T7" t="s">
        <v>12559</v>
      </c>
      <c r="U7" s="22">
        <v>531</v>
      </c>
      <c r="V7" t="s">
        <v>12559</v>
      </c>
      <c r="W7" s="12">
        <v>627</v>
      </c>
      <c r="X7" t="s">
        <v>12559</v>
      </c>
    </row>
    <row r="8" spans="1:24" ht="33" thickBot="1" x14ac:dyDescent="0.25">
      <c r="A8">
        <v>7</v>
      </c>
      <c r="B8">
        <v>1075</v>
      </c>
      <c r="C8" s="19">
        <v>162</v>
      </c>
      <c r="D8" s="19">
        <v>258</v>
      </c>
      <c r="E8" s="19">
        <v>1026</v>
      </c>
      <c r="F8" s="19">
        <v>168</v>
      </c>
      <c r="I8" t="s">
        <v>12559</v>
      </c>
      <c r="J8" s="7">
        <v>804</v>
      </c>
      <c r="K8" s="7">
        <v>436</v>
      </c>
      <c r="L8" s="19">
        <v>1778</v>
      </c>
      <c r="Q8" s="12">
        <v>382</v>
      </c>
      <c r="R8" t="s">
        <v>12559</v>
      </c>
      <c r="S8" s="39" t="s">
        <v>1762</v>
      </c>
      <c r="T8" t="s">
        <v>12559</v>
      </c>
      <c r="U8" s="22">
        <v>753</v>
      </c>
      <c r="V8" t="s">
        <v>12559</v>
      </c>
      <c r="W8" s="12">
        <v>189</v>
      </c>
      <c r="X8" t="s">
        <v>12559</v>
      </c>
    </row>
    <row r="9" spans="1:24" ht="33" thickBot="1" x14ac:dyDescent="0.25">
      <c r="A9">
        <v>8</v>
      </c>
      <c r="B9">
        <v>506</v>
      </c>
      <c r="C9" s="19">
        <v>711</v>
      </c>
      <c r="D9" s="19">
        <v>701</v>
      </c>
      <c r="E9" s="19">
        <v>774</v>
      </c>
      <c r="F9" s="19">
        <v>123</v>
      </c>
      <c r="I9" t="s">
        <v>12559</v>
      </c>
      <c r="J9" s="7">
        <v>393</v>
      </c>
      <c r="K9" s="7">
        <v>961</v>
      </c>
      <c r="L9" s="19">
        <v>1332</v>
      </c>
      <c r="Q9" s="12">
        <v>366</v>
      </c>
      <c r="R9" t="s">
        <v>12559</v>
      </c>
      <c r="S9" s="39" t="s">
        <v>1694</v>
      </c>
      <c r="T9" t="s">
        <v>12559</v>
      </c>
      <c r="U9" s="22">
        <v>25</v>
      </c>
      <c r="V9" t="s">
        <v>12559</v>
      </c>
      <c r="W9" s="12">
        <v>154</v>
      </c>
      <c r="X9" t="s">
        <v>12559</v>
      </c>
    </row>
    <row r="10" spans="1:24" ht="33" thickBot="1" x14ac:dyDescent="0.25">
      <c r="A10">
        <v>9</v>
      </c>
      <c r="B10">
        <v>804</v>
      </c>
      <c r="C10" s="19">
        <v>542</v>
      </c>
      <c r="D10" s="19">
        <v>886</v>
      </c>
      <c r="E10" s="19">
        <v>22</v>
      </c>
      <c r="F10" s="19">
        <v>86</v>
      </c>
      <c r="I10" t="s">
        <v>12559</v>
      </c>
      <c r="J10" s="7">
        <v>459</v>
      </c>
      <c r="K10" s="7">
        <v>987</v>
      </c>
      <c r="L10" s="19">
        <v>1883</v>
      </c>
      <c r="Q10" s="12">
        <v>353</v>
      </c>
      <c r="R10" t="s">
        <v>12559</v>
      </c>
      <c r="S10" s="39" t="s">
        <v>1634</v>
      </c>
      <c r="T10" t="s">
        <v>12559</v>
      </c>
      <c r="U10" s="22">
        <v>635</v>
      </c>
      <c r="V10" t="s">
        <v>12559</v>
      </c>
      <c r="W10" s="12">
        <v>256</v>
      </c>
      <c r="X10" t="s">
        <v>12559</v>
      </c>
    </row>
    <row r="11" spans="1:24" ht="33" thickBot="1" x14ac:dyDescent="0.25">
      <c r="A11">
        <v>10</v>
      </c>
      <c r="B11">
        <v>393</v>
      </c>
      <c r="C11" s="19">
        <v>233</v>
      </c>
      <c r="D11" s="19">
        <v>840</v>
      </c>
      <c r="E11" s="19">
        <v>180</v>
      </c>
      <c r="F11" s="19">
        <v>1095</v>
      </c>
      <c r="I11" t="s">
        <v>12559</v>
      </c>
      <c r="J11" s="7">
        <v>856</v>
      </c>
      <c r="K11" s="7">
        <v>382</v>
      </c>
      <c r="L11" s="19">
        <v>1253</v>
      </c>
      <c r="Q11" s="12">
        <v>514</v>
      </c>
      <c r="R11" t="s">
        <v>12559</v>
      </c>
      <c r="S11" s="39" t="s">
        <v>2324</v>
      </c>
      <c r="T11" t="s">
        <v>12559</v>
      </c>
      <c r="U11" s="22">
        <v>256</v>
      </c>
      <c r="V11" t="s">
        <v>12559</v>
      </c>
      <c r="W11" s="12">
        <v>889</v>
      </c>
      <c r="X11" t="s">
        <v>12559</v>
      </c>
    </row>
    <row r="12" spans="1:24" ht="33" thickBot="1" x14ac:dyDescent="0.25">
      <c r="A12">
        <v>11</v>
      </c>
      <c r="B12">
        <v>459</v>
      </c>
      <c r="C12" s="19">
        <v>830</v>
      </c>
      <c r="D12" s="19">
        <v>805</v>
      </c>
      <c r="E12" s="19">
        <v>555</v>
      </c>
      <c r="F12" s="19">
        <v>185</v>
      </c>
      <c r="I12" t="s">
        <v>12559</v>
      </c>
      <c r="J12" s="7">
        <v>980</v>
      </c>
      <c r="K12" s="7">
        <v>1028</v>
      </c>
      <c r="L12" s="19">
        <v>1225</v>
      </c>
      <c r="Q12" s="12">
        <v>437</v>
      </c>
      <c r="R12" t="s">
        <v>12559</v>
      </c>
      <c r="S12" s="39" t="s">
        <v>1994</v>
      </c>
      <c r="T12" t="s">
        <v>12559</v>
      </c>
      <c r="U12" s="22">
        <v>998</v>
      </c>
      <c r="V12" t="s">
        <v>12559</v>
      </c>
      <c r="W12" s="12">
        <v>22</v>
      </c>
      <c r="X12" t="s">
        <v>12559</v>
      </c>
    </row>
    <row r="13" spans="1:24" ht="33" thickBot="1" x14ac:dyDescent="0.25">
      <c r="A13">
        <v>12</v>
      </c>
      <c r="B13">
        <v>665</v>
      </c>
      <c r="C13" s="19">
        <v>531</v>
      </c>
      <c r="D13" s="19">
        <v>1025</v>
      </c>
      <c r="E13" s="19">
        <v>4</v>
      </c>
      <c r="F13" s="19">
        <v>590</v>
      </c>
      <c r="I13" t="s">
        <v>12559</v>
      </c>
      <c r="J13" s="7">
        <v>850</v>
      </c>
      <c r="K13" s="7">
        <v>366</v>
      </c>
      <c r="L13" s="19">
        <v>1517</v>
      </c>
      <c r="Q13" s="12">
        <v>385</v>
      </c>
      <c r="R13" t="s">
        <v>12559</v>
      </c>
      <c r="S13" s="39" t="s">
        <v>1778</v>
      </c>
      <c r="T13" t="s">
        <v>12559</v>
      </c>
      <c r="U13" s="22">
        <v>527</v>
      </c>
      <c r="V13" t="s">
        <v>12559</v>
      </c>
      <c r="W13" s="12">
        <v>35</v>
      </c>
      <c r="X13" t="s">
        <v>12559</v>
      </c>
    </row>
    <row r="14" spans="1:24" ht="33" thickBot="1" x14ac:dyDescent="0.25">
      <c r="A14">
        <v>13</v>
      </c>
      <c r="B14">
        <v>856</v>
      </c>
      <c r="C14" s="19">
        <v>1104</v>
      </c>
      <c r="D14" s="19">
        <v>1063</v>
      </c>
      <c r="E14" s="19">
        <v>35</v>
      </c>
      <c r="F14" s="19">
        <v>975</v>
      </c>
      <c r="I14" t="s">
        <v>12559</v>
      </c>
      <c r="J14" s="7">
        <v>679</v>
      </c>
      <c r="K14" s="7">
        <v>451</v>
      </c>
      <c r="L14" s="19">
        <v>2120</v>
      </c>
      <c r="Q14" s="12">
        <v>398</v>
      </c>
      <c r="R14" t="s">
        <v>12559</v>
      </c>
      <c r="S14" s="39" t="s">
        <v>1832</v>
      </c>
      <c r="T14" t="s">
        <v>12559</v>
      </c>
      <c r="U14" s="22">
        <v>1043</v>
      </c>
      <c r="V14" t="s">
        <v>12559</v>
      </c>
      <c r="W14" s="12">
        <v>1043</v>
      </c>
      <c r="X14" t="s">
        <v>12559</v>
      </c>
    </row>
    <row r="15" spans="1:24" ht="33" thickBot="1" x14ac:dyDescent="0.25">
      <c r="A15">
        <v>14</v>
      </c>
      <c r="B15">
        <v>980</v>
      </c>
      <c r="C15" s="19">
        <v>941</v>
      </c>
      <c r="D15" s="19">
        <v>1114</v>
      </c>
      <c r="E15" s="19">
        <v>13</v>
      </c>
      <c r="F15" s="19">
        <v>48</v>
      </c>
      <c r="I15" t="s">
        <v>12559</v>
      </c>
      <c r="J15" s="7">
        <v>1051</v>
      </c>
      <c r="K15" s="7">
        <v>448</v>
      </c>
      <c r="L15" s="19">
        <v>1490</v>
      </c>
      <c r="Q15" s="12">
        <v>783</v>
      </c>
      <c r="R15" t="s">
        <v>12559</v>
      </c>
      <c r="S15" s="39" t="s">
        <v>3513</v>
      </c>
      <c r="T15" t="s">
        <v>12559</v>
      </c>
      <c r="U15" s="22">
        <v>254</v>
      </c>
      <c r="V15" t="s">
        <v>12559</v>
      </c>
      <c r="W15" s="12">
        <v>546</v>
      </c>
      <c r="X15" t="s">
        <v>12559</v>
      </c>
    </row>
    <row r="16" spans="1:24" ht="33" thickBot="1" x14ac:dyDescent="0.25">
      <c r="A16">
        <v>15</v>
      </c>
      <c r="B16">
        <v>850</v>
      </c>
      <c r="C16" s="19">
        <v>675</v>
      </c>
      <c r="D16" s="19">
        <v>537</v>
      </c>
      <c r="E16" s="19">
        <v>128</v>
      </c>
      <c r="F16" s="19">
        <v>764</v>
      </c>
      <c r="I16" t="s">
        <v>12559</v>
      </c>
      <c r="J16" s="7">
        <v>987</v>
      </c>
      <c r="K16" s="7">
        <v>353</v>
      </c>
      <c r="L16" s="19">
        <v>1276</v>
      </c>
      <c r="Q16" s="12">
        <v>862</v>
      </c>
      <c r="R16" t="s">
        <v>12559</v>
      </c>
      <c r="S16" s="39" t="s">
        <v>3842</v>
      </c>
      <c r="T16" t="s">
        <v>12559</v>
      </c>
      <c r="V16" t="s">
        <v>12559</v>
      </c>
      <c r="W16" s="12">
        <v>260</v>
      </c>
      <c r="X16" t="s">
        <v>12559</v>
      </c>
    </row>
    <row r="17" spans="1:24" ht="33" thickBot="1" x14ac:dyDescent="0.25">
      <c r="A17">
        <v>16</v>
      </c>
      <c r="B17">
        <v>698</v>
      </c>
      <c r="C17" s="19">
        <v>867</v>
      </c>
      <c r="D17" s="19">
        <v>83</v>
      </c>
      <c r="E17" s="19">
        <v>1093</v>
      </c>
      <c r="F17" s="19">
        <v>1084</v>
      </c>
      <c r="I17" t="s">
        <v>12559</v>
      </c>
      <c r="J17" s="7">
        <v>307</v>
      </c>
      <c r="K17" s="7">
        <v>514</v>
      </c>
      <c r="L17" s="19">
        <v>1306</v>
      </c>
      <c r="Q17" s="12">
        <v>420</v>
      </c>
      <c r="R17" t="s">
        <v>12559</v>
      </c>
      <c r="S17" s="39" t="s">
        <v>1920</v>
      </c>
      <c r="T17" t="s">
        <v>12559</v>
      </c>
      <c r="V17" t="s">
        <v>12559</v>
      </c>
      <c r="W17" s="12">
        <v>254</v>
      </c>
      <c r="X17" t="s">
        <v>12559</v>
      </c>
    </row>
    <row r="18" spans="1:24" ht="33" thickBot="1" x14ac:dyDescent="0.25">
      <c r="A18">
        <v>17</v>
      </c>
      <c r="B18">
        <v>679</v>
      </c>
      <c r="C18" s="19">
        <v>259</v>
      </c>
      <c r="D18" s="19">
        <v>753</v>
      </c>
      <c r="E18" s="19">
        <v>3</v>
      </c>
      <c r="F18" s="19">
        <v>834</v>
      </c>
      <c r="I18" t="s">
        <v>12559</v>
      </c>
      <c r="J18" s="7">
        <v>692</v>
      </c>
      <c r="K18" s="7">
        <v>437</v>
      </c>
      <c r="L18" s="19">
        <v>1249</v>
      </c>
      <c r="Q18" s="12">
        <v>449</v>
      </c>
      <c r="R18" t="s">
        <v>12559</v>
      </c>
      <c r="S18" s="39" t="s">
        <v>2046</v>
      </c>
      <c r="T18" t="s">
        <v>12559</v>
      </c>
      <c r="V18" t="s">
        <v>12559</v>
      </c>
      <c r="X18" t="s">
        <v>12559</v>
      </c>
    </row>
    <row r="19" spans="1:24" ht="33" thickBot="1" x14ac:dyDescent="0.25">
      <c r="A19">
        <v>18</v>
      </c>
      <c r="B19">
        <v>673</v>
      </c>
      <c r="C19" s="19">
        <v>68</v>
      </c>
      <c r="D19" s="19">
        <v>978</v>
      </c>
      <c r="E19" s="19">
        <v>998</v>
      </c>
      <c r="F19" s="19">
        <v>613</v>
      </c>
      <c r="I19" t="s">
        <v>12559</v>
      </c>
      <c r="J19" s="7">
        <v>1079</v>
      </c>
      <c r="K19" s="22">
        <v>359</v>
      </c>
      <c r="L19" s="19">
        <v>2099</v>
      </c>
      <c r="Q19" s="12">
        <v>628</v>
      </c>
      <c r="R19" t="s">
        <v>12559</v>
      </c>
      <c r="S19" s="39" t="s">
        <v>2838</v>
      </c>
      <c r="T19" t="s">
        <v>12559</v>
      </c>
      <c r="V19" t="s">
        <v>12559</v>
      </c>
      <c r="X19" t="s">
        <v>12559</v>
      </c>
    </row>
    <row r="20" spans="1:24" ht="33" thickBot="1" x14ac:dyDescent="0.25">
      <c r="A20">
        <v>19</v>
      </c>
      <c r="B20">
        <v>577</v>
      </c>
      <c r="C20" s="19">
        <v>575</v>
      </c>
      <c r="D20" s="19">
        <v>1064</v>
      </c>
      <c r="E20" s="19">
        <v>1077</v>
      </c>
      <c r="F20" s="19">
        <v>1053</v>
      </c>
      <c r="I20" t="s">
        <v>12559</v>
      </c>
      <c r="J20" s="7">
        <v>478</v>
      </c>
      <c r="K20" s="7">
        <v>385</v>
      </c>
      <c r="L20" s="19">
        <v>1367</v>
      </c>
      <c r="Q20" s="12">
        <v>970</v>
      </c>
      <c r="R20" t="s">
        <v>12559</v>
      </c>
      <c r="S20" s="39" t="s">
        <v>4310</v>
      </c>
      <c r="T20" t="s">
        <v>12559</v>
      </c>
      <c r="V20" t="s">
        <v>12559</v>
      </c>
      <c r="X20" t="s">
        <v>12559</v>
      </c>
    </row>
    <row r="21" spans="1:24" ht="33" thickBot="1" x14ac:dyDescent="0.25">
      <c r="A21">
        <v>20</v>
      </c>
      <c r="B21">
        <v>436</v>
      </c>
      <c r="C21" s="19">
        <v>296</v>
      </c>
      <c r="D21" s="19">
        <v>223</v>
      </c>
      <c r="E21" s="19">
        <v>54</v>
      </c>
      <c r="F21" s="19">
        <v>634</v>
      </c>
      <c r="I21" t="s">
        <v>12559</v>
      </c>
      <c r="J21" s="7">
        <v>509</v>
      </c>
      <c r="K21" s="7">
        <v>398</v>
      </c>
      <c r="L21" s="19">
        <v>1420</v>
      </c>
      <c r="Q21" s="12">
        <v>648</v>
      </c>
      <c r="R21" t="s">
        <v>12559</v>
      </c>
      <c r="S21" s="39" t="s">
        <v>2923</v>
      </c>
      <c r="T21" t="s">
        <v>12559</v>
      </c>
      <c r="V21" t="s">
        <v>12559</v>
      </c>
      <c r="X21" t="s">
        <v>12559</v>
      </c>
    </row>
    <row r="22" spans="1:24" ht="33" thickBot="1" x14ac:dyDescent="0.25">
      <c r="A22">
        <v>21</v>
      </c>
      <c r="B22">
        <v>1051</v>
      </c>
      <c r="C22" s="19">
        <v>751</v>
      </c>
      <c r="D22" s="19">
        <v>257</v>
      </c>
      <c r="E22" s="19">
        <v>525</v>
      </c>
      <c r="F22" s="19">
        <v>1023</v>
      </c>
      <c r="I22" t="s">
        <v>12559</v>
      </c>
      <c r="J22" s="7">
        <v>469</v>
      </c>
      <c r="K22" s="7">
        <v>783</v>
      </c>
      <c r="L22" s="19">
        <v>2073</v>
      </c>
      <c r="Q22" s="12">
        <v>972</v>
      </c>
      <c r="R22" t="s">
        <v>12559</v>
      </c>
      <c r="S22" s="39" t="s">
        <v>4319</v>
      </c>
      <c r="T22" t="s">
        <v>12559</v>
      </c>
      <c r="V22" t="s">
        <v>12559</v>
      </c>
      <c r="X22" t="s">
        <v>12559</v>
      </c>
    </row>
    <row r="23" spans="1:24" ht="33" thickBot="1" x14ac:dyDescent="0.25">
      <c r="A23">
        <v>22</v>
      </c>
      <c r="B23">
        <v>961</v>
      </c>
      <c r="C23" s="19">
        <v>281</v>
      </c>
      <c r="D23" s="19">
        <v>672</v>
      </c>
      <c r="E23" s="19">
        <v>855</v>
      </c>
      <c r="F23" s="19">
        <v>337</v>
      </c>
      <c r="I23" t="s">
        <v>12559</v>
      </c>
      <c r="J23" s="7">
        <v>747</v>
      </c>
      <c r="K23" s="7">
        <v>862</v>
      </c>
      <c r="L23" s="19">
        <v>1299</v>
      </c>
      <c r="Q23" s="12">
        <v>966</v>
      </c>
      <c r="R23" t="s">
        <v>12559</v>
      </c>
      <c r="S23" s="39" t="s">
        <v>4294</v>
      </c>
      <c r="T23" t="s">
        <v>12559</v>
      </c>
      <c r="V23" t="s">
        <v>12559</v>
      </c>
      <c r="X23" t="s">
        <v>12559</v>
      </c>
    </row>
    <row r="24" spans="1:24" ht="33" thickBot="1" x14ac:dyDescent="0.25">
      <c r="A24">
        <v>23</v>
      </c>
      <c r="B24">
        <v>987</v>
      </c>
      <c r="C24" s="19">
        <v>909</v>
      </c>
      <c r="D24" s="19">
        <v>1007</v>
      </c>
      <c r="E24" s="19">
        <v>619</v>
      </c>
      <c r="F24" s="19">
        <v>194</v>
      </c>
      <c r="I24" t="s">
        <v>12559</v>
      </c>
      <c r="J24" s="7">
        <v>378</v>
      </c>
      <c r="K24" s="7">
        <v>420</v>
      </c>
      <c r="L24" s="19">
        <v>2077</v>
      </c>
      <c r="Q24" s="12">
        <v>407</v>
      </c>
      <c r="R24" t="s">
        <v>12559</v>
      </c>
      <c r="S24" s="39" t="s">
        <v>1868</v>
      </c>
      <c r="T24" t="s">
        <v>12559</v>
      </c>
      <c r="V24" t="s">
        <v>12559</v>
      </c>
      <c r="X24" t="s">
        <v>12559</v>
      </c>
    </row>
    <row r="25" spans="1:24" ht="33" thickBot="1" x14ac:dyDescent="0.25">
      <c r="A25">
        <v>24</v>
      </c>
      <c r="B25">
        <v>461</v>
      </c>
      <c r="C25" s="19">
        <v>346</v>
      </c>
      <c r="D25" s="19">
        <v>658</v>
      </c>
      <c r="E25" s="19">
        <v>952</v>
      </c>
      <c r="F25" s="19">
        <v>546</v>
      </c>
      <c r="I25" t="s">
        <v>12559</v>
      </c>
      <c r="J25" s="7">
        <v>870</v>
      </c>
      <c r="K25" s="7">
        <v>449</v>
      </c>
      <c r="L25" s="19">
        <v>1319</v>
      </c>
      <c r="Q25" s="12">
        <v>938</v>
      </c>
      <c r="R25" t="s">
        <v>12559</v>
      </c>
      <c r="S25" s="39" t="s">
        <v>4167</v>
      </c>
      <c r="T25" t="s">
        <v>12559</v>
      </c>
      <c r="V25" t="s">
        <v>12559</v>
      </c>
      <c r="X25" t="s">
        <v>12559</v>
      </c>
    </row>
    <row r="26" spans="1:24" ht="33" thickBot="1" x14ac:dyDescent="0.25">
      <c r="A26">
        <v>25</v>
      </c>
      <c r="B26">
        <v>307</v>
      </c>
      <c r="C26" s="19">
        <v>131</v>
      </c>
      <c r="D26" s="19">
        <v>160</v>
      </c>
      <c r="E26" s="19">
        <v>879</v>
      </c>
      <c r="F26" s="19">
        <v>95</v>
      </c>
      <c r="I26" t="s">
        <v>12559</v>
      </c>
      <c r="J26" s="7">
        <v>650</v>
      </c>
      <c r="K26" s="7">
        <v>628</v>
      </c>
      <c r="L26" s="19">
        <v>1599</v>
      </c>
      <c r="Q26" s="12">
        <v>27</v>
      </c>
      <c r="R26" t="s">
        <v>12559</v>
      </c>
      <c r="S26" s="39" t="s">
        <v>149</v>
      </c>
      <c r="T26" t="s">
        <v>12559</v>
      </c>
      <c r="V26" t="s">
        <v>12559</v>
      </c>
      <c r="X26" t="s">
        <v>12559</v>
      </c>
    </row>
    <row r="27" spans="1:24" ht="33" thickBot="1" x14ac:dyDescent="0.25">
      <c r="A27">
        <v>26</v>
      </c>
      <c r="B27">
        <v>692</v>
      </c>
      <c r="C27" s="19">
        <v>274</v>
      </c>
      <c r="D27" s="19">
        <v>327</v>
      </c>
      <c r="E27" s="19">
        <v>59</v>
      </c>
      <c r="F27" s="19">
        <v>570</v>
      </c>
      <c r="I27" t="s">
        <v>12559</v>
      </c>
      <c r="J27" s="7">
        <v>1030</v>
      </c>
      <c r="K27" s="7">
        <v>970</v>
      </c>
      <c r="L27" s="19">
        <v>1619</v>
      </c>
      <c r="Q27" s="12">
        <v>274</v>
      </c>
      <c r="R27" t="s">
        <v>12559</v>
      </c>
      <c r="S27" s="39" t="s">
        <v>1293</v>
      </c>
      <c r="T27" t="s">
        <v>12559</v>
      </c>
      <c r="V27" t="s">
        <v>12559</v>
      </c>
      <c r="X27" t="s">
        <v>12559</v>
      </c>
    </row>
    <row r="28" spans="1:24" ht="33" thickBot="1" x14ac:dyDescent="0.25">
      <c r="A28">
        <v>27</v>
      </c>
      <c r="B28">
        <v>382</v>
      </c>
      <c r="C28" s="19">
        <v>249</v>
      </c>
      <c r="D28" s="19">
        <v>115</v>
      </c>
      <c r="E28" s="19">
        <v>46</v>
      </c>
      <c r="F28" s="19">
        <v>120</v>
      </c>
      <c r="I28" t="s">
        <v>12559</v>
      </c>
      <c r="J28" s="7">
        <v>383</v>
      </c>
      <c r="K28" s="7">
        <v>648</v>
      </c>
      <c r="L28" s="19">
        <v>1228</v>
      </c>
      <c r="Q28" s="12">
        <v>615</v>
      </c>
      <c r="R28" t="s">
        <v>12559</v>
      </c>
      <c r="S28" s="39" t="s">
        <v>2780</v>
      </c>
      <c r="T28" t="s">
        <v>12559</v>
      </c>
      <c r="V28" t="s">
        <v>12559</v>
      </c>
      <c r="X28" t="s">
        <v>12559</v>
      </c>
    </row>
    <row r="29" spans="1:24" ht="33" thickBot="1" x14ac:dyDescent="0.25">
      <c r="A29">
        <v>28</v>
      </c>
      <c r="B29">
        <v>1079</v>
      </c>
      <c r="C29" s="19">
        <v>718</v>
      </c>
      <c r="D29" s="19">
        <v>165</v>
      </c>
      <c r="E29" s="19">
        <v>179</v>
      </c>
      <c r="F29" s="19">
        <v>733</v>
      </c>
      <c r="I29" t="s">
        <v>12559</v>
      </c>
      <c r="J29" s="7">
        <v>370</v>
      </c>
      <c r="K29" s="7">
        <v>972</v>
      </c>
      <c r="L29" s="19">
        <v>1957</v>
      </c>
      <c r="Q29" s="12">
        <v>668</v>
      </c>
      <c r="R29" t="s">
        <v>12559</v>
      </c>
      <c r="S29" s="39" t="s">
        <v>3008</v>
      </c>
      <c r="T29" t="s">
        <v>12559</v>
      </c>
      <c r="V29" t="s">
        <v>12559</v>
      </c>
      <c r="X29" t="s">
        <v>12559</v>
      </c>
    </row>
    <row r="30" spans="1:24" ht="33" thickBot="1" x14ac:dyDescent="0.25">
      <c r="A30">
        <v>29</v>
      </c>
      <c r="B30">
        <v>478</v>
      </c>
      <c r="C30" s="19">
        <v>543</v>
      </c>
      <c r="D30" s="19">
        <v>216</v>
      </c>
      <c r="E30" s="19">
        <v>527</v>
      </c>
      <c r="F30" s="19">
        <v>260</v>
      </c>
      <c r="I30" t="s">
        <v>12559</v>
      </c>
      <c r="J30" s="7">
        <v>1027</v>
      </c>
      <c r="K30" s="7">
        <v>966</v>
      </c>
      <c r="L30" s="19">
        <v>1650</v>
      </c>
      <c r="Q30" s="12">
        <v>190</v>
      </c>
      <c r="R30" t="s">
        <v>12559</v>
      </c>
      <c r="S30" s="39" t="s">
        <v>914</v>
      </c>
      <c r="T30" t="s">
        <v>12559</v>
      </c>
      <c r="V30" t="s">
        <v>12559</v>
      </c>
      <c r="X30" t="s">
        <v>12559</v>
      </c>
    </row>
    <row r="31" spans="1:24" ht="33" thickBot="1" x14ac:dyDescent="0.25">
      <c r="A31">
        <v>30</v>
      </c>
      <c r="B31">
        <v>1028</v>
      </c>
      <c r="C31" s="19">
        <v>963</v>
      </c>
      <c r="D31" s="19">
        <v>885</v>
      </c>
      <c r="E31" s="19">
        <v>1046</v>
      </c>
      <c r="F31" s="19">
        <v>1060</v>
      </c>
      <c r="I31" t="s">
        <v>12559</v>
      </c>
      <c r="J31" s="7">
        <v>816</v>
      </c>
      <c r="K31" s="7">
        <v>407</v>
      </c>
      <c r="L31" s="19">
        <v>1484</v>
      </c>
      <c r="Q31" s="12">
        <v>296</v>
      </c>
      <c r="R31" t="s">
        <v>12559</v>
      </c>
      <c r="S31" s="39" t="s">
        <v>1386</v>
      </c>
      <c r="T31" t="s">
        <v>12559</v>
      </c>
      <c r="V31" t="s">
        <v>12559</v>
      </c>
      <c r="X31" t="s">
        <v>12559</v>
      </c>
    </row>
    <row r="32" spans="1:24" ht="33" thickBot="1" x14ac:dyDescent="0.25">
      <c r="A32">
        <v>31</v>
      </c>
      <c r="B32">
        <v>509</v>
      </c>
      <c r="C32" s="19">
        <v>214</v>
      </c>
      <c r="D32" s="19">
        <v>116</v>
      </c>
      <c r="E32" s="19">
        <v>505</v>
      </c>
      <c r="F32" s="19">
        <v>218</v>
      </c>
      <c r="I32" t="s">
        <v>12559</v>
      </c>
      <c r="J32" s="7">
        <v>386</v>
      </c>
      <c r="K32" s="7">
        <v>938</v>
      </c>
      <c r="L32" s="19">
        <v>1236</v>
      </c>
      <c r="Q32" s="12">
        <v>574</v>
      </c>
      <c r="R32" t="s">
        <v>12559</v>
      </c>
      <c r="S32" s="39" t="s">
        <v>2594</v>
      </c>
      <c r="T32" t="s">
        <v>12559</v>
      </c>
      <c r="V32" t="s">
        <v>12559</v>
      </c>
      <c r="X32" t="s">
        <v>12559</v>
      </c>
    </row>
    <row r="33" spans="1:24" ht="33" thickBot="1" x14ac:dyDescent="0.25">
      <c r="A33">
        <v>32</v>
      </c>
      <c r="B33">
        <v>469</v>
      </c>
      <c r="C33" s="19">
        <v>547</v>
      </c>
      <c r="D33" s="19">
        <v>705</v>
      </c>
      <c r="E33" s="19">
        <v>616</v>
      </c>
      <c r="F33" s="19">
        <v>740</v>
      </c>
      <c r="I33" t="s">
        <v>12559</v>
      </c>
      <c r="J33" s="7">
        <v>318</v>
      </c>
      <c r="K33" s="7">
        <v>27</v>
      </c>
      <c r="L33" s="19">
        <v>1785</v>
      </c>
      <c r="Q33" s="12">
        <v>614</v>
      </c>
      <c r="R33" t="s">
        <v>12559</v>
      </c>
      <c r="S33" s="39" t="s">
        <v>2775</v>
      </c>
      <c r="T33" t="s">
        <v>12559</v>
      </c>
      <c r="V33" t="s">
        <v>12559</v>
      </c>
      <c r="X33" t="s">
        <v>12559</v>
      </c>
    </row>
    <row r="34" spans="1:24" ht="33" thickBot="1" x14ac:dyDescent="0.25">
      <c r="A34">
        <v>33</v>
      </c>
      <c r="B34">
        <v>747</v>
      </c>
      <c r="C34" s="19">
        <v>69</v>
      </c>
      <c r="D34" s="19">
        <v>12</v>
      </c>
      <c r="E34" s="19">
        <v>84</v>
      </c>
      <c r="F34" s="19">
        <v>124</v>
      </c>
      <c r="I34" t="s">
        <v>12559</v>
      </c>
      <c r="J34" s="7">
        <v>1004</v>
      </c>
      <c r="K34" s="7">
        <v>274</v>
      </c>
      <c r="L34" s="19">
        <v>1382</v>
      </c>
      <c r="Q34" s="12">
        <v>531</v>
      </c>
      <c r="R34" t="s">
        <v>12559</v>
      </c>
      <c r="S34" s="39" t="s">
        <v>2405</v>
      </c>
      <c r="T34" t="s">
        <v>12559</v>
      </c>
      <c r="V34" t="s">
        <v>12559</v>
      </c>
      <c r="X34" t="s">
        <v>12559</v>
      </c>
    </row>
    <row r="35" spans="1:24" ht="33" thickBot="1" x14ac:dyDescent="0.25">
      <c r="A35">
        <v>34</v>
      </c>
      <c r="B35">
        <v>378</v>
      </c>
      <c r="C35" s="19">
        <v>752</v>
      </c>
      <c r="D35" s="19">
        <v>1022</v>
      </c>
      <c r="E35" s="19">
        <v>922</v>
      </c>
      <c r="F35" s="19">
        <v>224</v>
      </c>
      <c r="I35" t="s">
        <v>12559</v>
      </c>
      <c r="J35" s="7">
        <v>899</v>
      </c>
      <c r="K35" s="7">
        <v>615</v>
      </c>
      <c r="L35" s="19">
        <v>1792</v>
      </c>
      <c r="Q35" s="12">
        <v>68</v>
      </c>
      <c r="R35" t="s">
        <v>12559</v>
      </c>
      <c r="S35" s="39" t="s">
        <v>340</v>
      </c>
      <c r="T35" t="s">
        <v>12559</v>
      </c>
      <c r="V35" t="s">
        <v>12559</v>
      </c>
      <c r="X35" t="s">
        <v>12559</v>
      </c>
    </row>
    <row r="36" spans="1:24" ht="33" thickBot="1" x14ac:dyDescent="0.25">
      <c r="A36">
        <v>35</v>
      </c>
      <c r="B36">
        <v>366</v>
      </c>
      <c r="C36" s="19">
        <v>227</v>
      </c>
      <c r="D36" s="19">
        <v>719</v>
      </c>
      <c r="E36" s="19">
        <v>901</v>
      </c>
      <c r="F36" s="19">
        <v>254</v>
      </c>
      <c r="I36" t="s">
        <v>12559</v>
      </c>
      <c r="J36" s="7">
        <v>340</v>
      </c>
      <c r="K36" s="7">
        <v>668</v>
      </c>
      <c r="L36" s="19">
        <v>1241</v>
      </c>
      <c r="Q36" s="12">
        <v>296</v>
      </c>
      <c r="R36" t="s">
        <v>12559</v>
      </c>
      <c r="S36" s="39" t="s">
        <v>1386</v>
      </c>
      <c r="T36" t="s">
        <v>12559</v>
      </c>
      <c r="V36" t="s">
        <v>12559</v>
      </c>
      <c r="X36" t="s">
        <v>12559</v>
      </c>
    </row>
    <row r="37" spans="1:24" ht="33" thickBot="1" x14ac:dyDescent="0.25">
      <c r="A37">
        <v>36</v>
      </c>
      <c r="B37">
        <v>870</v>
      </c>
      <c r="C37" s="19">
        <v>67</v>
      </c>
      <c r="D37" s="19">
        <v>235</v>
      </c>
      <c r="E37" s="19">
        <v>973</v>
      </c>
      <c r="F37" s="19">
        <v>824</v>
      </c>
      <c r="I37" t="s">
        <v>12559</v>
      </c>
      <c r="J37" s="7">
        <v>704</v>
      </c>
      <c r="K37" s="7">
        <v>190</v>
      </c>
      <c r="L37" s="19">
        <v>1521</v>
      </c>
      <c r="Q37" s="12">
        <v>131</v>
      </c>
      <c r="R37" t="s">
        <v>12559</v>
      </c>
      <c r="S37" s="39" t="s">
        <v>635</v>
      </c>
      <c r="T37" t="s">
        <v>12559</v>
      </c>
      <c r="V37" t="s">
        <v>12559</v>
      </c>
      <c r="X37" t="s">
        <v>12559</v>
      </c>
    </row>
    <row r="38" spans="1:24" ht="33" thickBot="1" x14ac:dyDescent="0.25">
      <c r="A38">
        <v>37</v>
      </c>
      <c r="B38">
        <v>650</v>
      </c>
      <c r="C38" s="19">
        <v>627</v>
      </c>
      <c r="D38" s="19">
        <v>1054</v>
      </c>
      <c r="E38" s="19">
        <v>1058</v>
      </c>
      <c r="F38" s="19">
        <v>130</v>
      </c>
      <c r="I38" t="s">
        <v>12559</v>
      </c>
      <c r="J38" s="7">
        <v>853</v>
      </c>
      <c r="K38" s="7">
        <v>296</v>
      </c>
      <c r="L38" s="19">
        <v>1421</v>
      </c>
      <c r="Q38" s="12">
        <v>274</v>
      </c>
      <c r="R38" t="s">
        <v>12559</v>
      </c>
      <c r="S38" s="39" t="s">
        <v>1293</v>
      </c>
      <c r="T38" t="s">
        <v>12559</v>
      </c>
      <c r="V38" t="s">
        <v>12559</v>
      </c>
      <c r="X38" t="s">
        <v>12559</v>
      </c>
    </row>
    <row r="39" spans="1:24" ht="33" thickBot="1" x14ac:dyDescent="0.25">
      <c r="A39">
        <v>38</v>
      </c>
      <c r="B39">
        <v>1030</v>
      </c>
      <c r="C39" s="19">
        <v>1107</v>
      </c>
      <c r="D39" s="19">
        <v>513</v>
      </c>
      <c r="E39" s="19">
        <v>766</v>
      </c>
      <c r="F39" s="19">
        <v>1081</v>
      </c>
      <c r="I39" t="s">
        <v>12559</v>
      </c>
      <c r="J39" s="7">
        <v>363</v>
      </c>
      <c r="K39" s="7">
        <v>574</v>
      </c>
      <c r="L39" s="19">
        <v>1790</v>
      </c>
      <c r="Q39" s="12">
        <v>249</v>
      </c>
      <c r="R39" t="s">
        <v>12559</v>
      </c>
      <c r="S39" s="39" t="s">
        <v>1178</v>
      </c>
      <c r="T39" t="s">
        <v>12559</v>
      </c>
      <c r="V39" t="s">
        <v>12559</v>
      </c>
      <c r="X39" t="s">
        <v>12559</v>
      </c>
    </row>
    <row r="40" spans="1:24" ht="33" thickBot="1" x14ac:dyDescent="0.25">
      <c r="A40">
        <v>39</v>
      </c>
      <c r="B40">
        <v>451</v>
      </c>
      <c r="C40" s="19">
        <v>785</v>
      </c>
      <c r="D40" s="19">
        <v>1074</v>
      </c>
      <c r="E40" s="19">
        <v>794</v>
      </c>
      <c r="F40" s="19">
        <v>931</v>
      </c>
      <c r="I40" t="s">
        <v>12559</v>
      </c>
      <c r="J40" s="7">
        <v>400</v>
      </c>
      <c r="K40" s="7">
        <v>614</v>
      </c>
      <c r="L40" s="19">
        <v>1995</v>
      </c>
      <c r="Q40" s="12">
        <v>69</v>
      </c>
      <c r="R40" t="s">
        <v>12559</v>
      </c>
      <c r="S40" s="39" t="s">
        <v>345</v>
      </c>
      <c r="T40" t="s">
        <v>12559</v>
      </c>
      <c r="V40" t="s">
        <v>12559</v>
      </c>
      <c r="X40" t="s">
        <v>12559</v>
      </c>
    </row>
    <row r="41" spans="1:24" ht="33" thickBot="1" x14ac:dyDescent="0.25">
      <c r="A41">
        <v>40</v>
      </c>
      <c r="B41">
        <v>448</v>
      </c>
      <c r="C41" s="19">
        <v>1073</v>
      </c>
      <c r="D41" s="19">
        <v>660</v>
      </c>
      <c r="E41" s="19">
        <v>1043</v>
      </c>
      <c r="F41" s="19">
        <v>587</v>
      </c>
      <c r="I41" t="s">
        <v>12559</v>
      </c>
      <c r="J41" s="7">
        <v>837</v>
      </c>
      <c r="K41" s="7">
        <v>531</v>
      </c>
      <c r="L41" s="19">
        <v>1221</v>
      </c>
      <c r="Q41" s="12">
        <v>627</v>
      </c>
      <c r="R41" t="s">
        <v>12559</v>
      </c>
      <c r="S41" s="39" t="s">
        <v>2833</v>
      </c>
      <c r="T41" t="s">
        <v>12559</v>
      </c>
      <c r="V41" t="s">
        <v>12559</v>
      </c>
      <c r="X41" t="s">
        <v>12559</v>
      </c>
    </row>
    <row r="42" spans="1:24" ht="33" thickBot="1" x14ac:dyDescent="0.25">
      <c r="A42">
        <v>41</v>
      </c>
      <c r="B42">
        <v>383</v>
      </c>
      <c r="C42" s="19">
        <v>687</v>
      </c>
      <c r="D42" s="19">
        <v>515</v>
      </c>
      <c r="E42" s="19">
        <v>70</v>
      </c>
      <c r="F42" s="19">
        <v>1070</v>
      </c>
      <c r="I42" t="s">
        <v>12559</v>
      </c>
      <c r="J42" s="7">
        <v>572</v>
      </c>
      <c r="K42" s="7">
        <v>68</v>
      </c>
      <c r="L42" s="19">
        <v>1317</v>
      </c>
      <c r="Q42" s="12">
        <v>189</v>
      </c>
      <c r="R42" t="s">
        <v>12559</v>
      </c>
      <c r="S42" s="39" t="s">
        <v>909</v>
      </c>
      <c r="T42" t="s">
        <v>12559</v>
      </c>
      <c r="V42" t="s">
        <v>12559</v>
      </c>
      <c r="X42" t="s">
        <v>12559</v>
      </c>
    </row>
    <row r="43" spans="1:24" ht="33" thickBot="1" x14ac:dyDescent="0.25">
      <c r="A43">
        <v>42</v>
      </c>
      <c r="B43">
        <v>370</v>
      </c>
      <c r="C43" s="19">
        <v>617</v>
      </c>
      <c r="D43" s="19">
        <v>25</v>
      </c>
      <c r="E43" s="19">
        <v>47</v>
      </c>
      <c r="F43" s="19">
        <v>950</v>
      </c>
      <c r="I43" t="s">
        <v>12559</v>
      </c>
      <c r="J43" s="7">
        <v>357</v>
      </c>
      <c r="K43" s="7">
        <v>296</v>
      </c>
      <c r="L43" s="19">
        <v>1280</v>
      </c>
      <c r="Q43" s="12">
        <v>706</v>
      </c>
      <c r="R43" t="s">
        <v>12559</v>
      </c>
      <c r="S43" s="39" t="s">
        <v>3179</v>
      </c>
      <c r="T43" t="s">
        <v>12559</v>
      </c>
      <c r="V43" t="s">
        <v>12559</v>
      </c>
      <c r="X43" t="s">
        <v>12559</v>
      </c>
    </row>
    <row r="44" spans="1:24" ht="33" thickBot="1" x14ac:dyDescent="0.25">
      <c r="A44">
        <v>43</v>
      </c>
      <c r="B44">
        <v>1027</v>
      </c>
      <c r="C44" s="19">
        <v>239</v>
      </c>
      <c r="D44" s="19">
        <v>860</v>
      </c>
      <c r="E44" s="19">
        <v>1105</v>
      </c>
      <c r="F44" s="19">
        <v>822</v>
      </c>
      <c r="I44" t="s">
        <v>12559</v>
      </c>
      <c r="J44" s="7">
        <v>777</v>
      </c>
      <c r="K44" s="7">
        <v>131</v>
      </c>
      <c r="L44" s="19">
        <v>1284</v>
      </c>
      <c r="Q44" s="12">
        <v>195</v>
      </c>
      <c r="R44" t="s">
        <v>12559</v>
      </c>
      <c r="S44" s="39" t="s">
        <v>939</v>
      </c>
      <c r="T44" t="s">
        <v>12559</v>
      </c>
      <c r="V44" t="s">
        <v>12559</v>
      </c>
      <c r="X44" t="s">
        <v>12559</v>
      </c>
    </row>
    <row r="45" spans="1:24" ht="33" thickBot="1" x14ac:dyDescent="0.25">
      <c r="A45">
        <v>44</v>
      </c>
      <c r="B45">
        <v>816</v>
      </c>
      <c r="C45" s="19">
        <v>300</v>
      </c>
      <c r="D45" s="19">
        <v>739</v>
      </c>
      <c r="E45" s="19">
        <v>11</v>
      </c>
      <c r="F45" s="19">
        <v>137</v>
      </c>
      <c r="I45" t="s">
        <v>12559</v>
      </c>
      <c r="J45" s="7">
        <v>959</v>
      </c>
      <c r="K45" s="7">
        <v>274</v>
      </c>
      <c r="L45" s="19">
        <v>1498</v>
      </c>
      <c r="Q45" s="12">
        <v>166</v>
      </c>
      <c r="R45" t="s">
        <v>12559</v>
      </c>
      <c r="S45" s="39" t="s">
        <v>803</v>
      </c>
      <c r="T45" t="s">
        <v>12559</v>
      </c>
      <c r="V45" t="s">
        <v>12559</v>
      </c>
      <c r="X45" t="s">
        <v>12559</v>
      </c>
    </row>
    <row r="46" spans="1:24" ht="33" thickBot="1" x14ac:dyDescent="0.25">
      <c r="A46">
        <v>45</v>
      </c>
      <c r="B46">
        <v>386</v>
      </c>
      <c r="C46" s="19">
        <v>40</v>
      </c>
      <c r="D46" s="19">
        <v>287</v>
      </c>
      <c r="E46" s="19">
        <v>863</v>
      </c>
      <c r="F46" s="19">
        <v>1088</v>
      </c>
      <c r="I46" t="s">
        <v>12559</v>
      </c>
      <c r="J46" s="7">
        <v>477</v>
      </c>
      <c r="K46" s="7">
        <v>249</v>
      </c>
      <c r="L46" s="19">
        <v>1924</v>
      </c>
      <c r="Q46" s="12">
        <v>154</v>
      </c>
      <c r="R46" t="s">
        <v>12559</v>
      </c>
      <c r="S46" s="39" t="s">
        <v>743</v>
      </c>
      <c r="T46" t="s">
        <v>12559</v>
      </c>
      <c r="V46" t="s">
        <v>12559</v>
      </c>
      <c r="X46" t="s">
        <v>12559</v>
      </c>
    </row>
    <row r="47" spans="1:24" ht="33" thickBot="1" x14ac:dyDescent="0.25">
      <c r="A47">
        <v>46</v>
      </c>
      <c r="B47">
        <v>318</v>
      </c>
      <c r="C47" s="19">
        <v>280</v>
      </c>
      <c r="D47" s="19">
        <v>563</v>
      </c>
      <c r="E47" s="19">
        <v>104</v>
      </c>
      <c r="F47" s="19">
        <v>1096</v>
      </c>
      <c r="I47" t="s">
        <v>12559</v>
      </c>
      <c r="J47" s="7">
        <v>925</v>
      </c>
      <c r="K47" s="7">
        <v>69</v>
      </c>
      <c r="L47" s="19">
        <v>1457</v>
      </c>
      <c r="Q47" s="12">
        <v>258</v>
      </c>
      <c r="R47" t="s">
        <v>12559</v>
      </c>
      <c r="S47" s="39" t="s">
        <v>1223</v>
      </c>
      <c r="T47" t="s">
        <v>12559</v>
      </c>
      <c r="V47" t="s">
        <v>12559</v>
      </c>
      <c r="X47" t="s">
        <v>12559</v>
      </c>
    </row>
    <row r="48" spans="1:24" ht="33" thickBot="1" x14ac:dyDescent="0.25">
      <c r="A48">
        <v>47</v>
      </c>
      <c r="B48">
        <v>1004</v>
      </c>
      <c r="C48" s="19">
        <v>189</v>
      </c>
      <c r="D48" s="19">
        <v>129</v>
      </c>
      <c r="E48" s="19">
        <v>72</v>
      </c>
      <c r="F48" s="19">
        <v>192</v>
      </c>
      <c r="I48" t="s">
        <v>12559</v>
      </c>
      <c r="J48" s="7">
        <v>844</v>
      </c>
      <c r="K48" s="7">
        <v>627</v>
      </c>
      <c r="L48" s="19">
        <v>1303</v>
      </c>
      <c r="Q48" s="12">
        <v>1025</v>
      </c>
      <c r="R48" t="s">
        <v>12559</v>
      </c>
      <c r="S48" s="39" t="s">
        <v>4551</v>
      </c>
      <c r="T48" t="s">
        <v>12559</v>
      </c>
      <c r="V48" t="s">
        <v>12559</v>
      </c>
      <c r="X48" t="s">
        <v>12559</v>
      </c>
    </row>
    <row r="49" spans="1:24" ht="33" thickBot="1" x14ac:dyDescent="0.25">
      <c r="A49">
        <v>48</v>
      </c>
      <c r="B49">
        <v>899</v>
      </c>
      <c r="C49" s="19">
        <v>706</v>
      </c>
      <c r="D49" s="19">
        <v>635</v>
      </c>
      <c r="E49" s="19">
        <v>919</v>
      </c>
      <c r="F49" s="19">
        <v>943</v>
      </c>
      <c r="I49" t="s">
        <v>12559</v>
      </c>
      <c r="J49" s="7">
        <v>808</v>
      </c>
      <c r="K49" s="7">
        <v>189</v>
      </c>
      <c r="L49" s="19">
        <v>1245</v>
      </c>
      <c r="Q49" s="12">
        <v>1114</v>
      </c>
      <c r="R49" t="s">
        <v>12559</v>
      </c>
      <c r="S49" s="39" t="s">
        <v>4937</v>
      </c>
      <c r="T49" t="s">
        <v>12559</v>
      </c>
      <c r="V49" t="s">
        <v>12559</v>
      </c>
      <c r="X49" t="s">
        <v>12559</v>
      </c>
    </row>
    <row r="50" spans="1:24" ht="33" thickBot="1" x14ac:dyDescent="0.25">
      <c r="A50">
        <v>49</v>
      </c>
      <c r="B50">
        <v>340</v>
      </c>
      <c r="C50" s="19">
        <v>522</v>
      </c>
      <c r="D50" s="19">
        <v>256</v>
      </c>
      <c r="E50" s="19">
        <v>1099</v>
      </c>
      <c r="F50" s="19">
        <v>261</v>
      </c>
      <c r="I50" t="s">
        <v>12559</v>
      </c>
      <c r="J50" s="7">
        <v>898</v>
      </c>
      <c r="K50" s="7">
        <v>706</v>
      </c>
      <c r="L50" s="19">
        <v>1427</v>
      </c>
      <c r="Q50" s="12">
        <v>83</v>
      </c>
      <c r="R50" t="s">
        <v>12559</v>
      </c>
      <c r="S50" s="39" t="s">
        <v>412</v>
      </c>
      <c r="T50" t="s">
        <v>12559</v>
      </c>
      <c r="V50" t="s">
        <v>12559</v>
      </c>
      <c r="X50" t="s">
        <v>12559</v>
      </c>
    </row>
    <row r="51" spans="1:24" ht="33" thickBot="1" x14ac:dyDescent="0.25">
      <c r="A51">
        <v>50</v>
      </c>
      <c r="B51">
        <v>704</v>
      </c>
      <c r="C51" s="19">
        <v>195</v>
      </c>
      <c r="D51" s="19">
        <v>889</v>
      </c>
      <c r="E51" s="19">
        <v>871</v>
      </c>
      <c r="F51" s="19">
        <v>508</v>
      </c>
      <c r="I51" t="s">
        <v>12559</v>
      </c>
      <c r="J51" s="7">
        <v>538</v>
      </c>
      <c r="K51" s="7">
        <v>195</v>
      </c>
      <c r="L51" s="20">
        <v>1390</v>
      </c>
      <c r="Q51" s="12">
        <v>753</v>
      </c>
      <c r="R51" t="s">
        <v>12559</v>
      </c>
      <c r="S51" s="39" t="s">
        <v>3384</v>
      </c>
      <c r="T51" t="s">
        <v>12559</v>
      </c>
      <c r="V51" t="s">
        <v>12559</v>
      </c>
      <c r="X51" t="s">
        <v>12559</v>
      </c>
    </row>
    <row r="52" spans="1:24" ht="33" thickBot="1" x14ac:dyDescent="0.25">
      <c r="A52">
        <v>51</v>
      </c>
      <c r="B52">
        <v>353</v>
      </c>
      <c r="C52" s="40"/>
      <c r="I52" t="s">
        <v>12559</v>
      </c>
      <c r="J52" s="7">
        <v>486</v>
      </c>
      <c r="K52" s="7">
        <v>166</v>
      </c>
      <c r="L52" s="21">
        <v>1886</v>
      </c>
      <c r="Q52" s="12">
        <v>978</v>
      </c>
      <c r="R52" t="s">
        <v>12559</v>
      </c>
      <c r="S52" s="39" t="s">
        <v>4344</v>
      </c>
      <c r="T52" t="s">
        <v>12559</v>
      </c>
      <c r="V52" t="s">
        <v>12559</v>
      </c>
      <c r="X52" t="s">
        <v>12559</v>
      </c>
    </row>
    <row r="53" spans="1:24" ht="33" thickBot="1" x14ac:dyDescent="0.25">
      <c r="A53">
        <v>52</v>
      </c>
      <c r="B53">
        <v>853</v>
      </c>
      <c r="C53" s="40"/>
      <c r="I53" t="s">
        <v>12559</v>
      </c>
      <c r="J53" s="7">
        <v>419</v>
      </c>
      <c r="K53" s="7">
        <v>154</v>
      </c>
      <c r="L53" s="19">
        <v>1374</v>
      </c>
      <c r="Q53" s="12">
        <v>672</v>
      </c>
      <c r="R53" t="s">
        <v>12559</v>
      </c>
      <c r="S53" s="39" t="s">
        <v>3026</v>
      </c>
      <c r="T53" t="s">
        <v>12559</v>
      </c>
      <c r="V53" t="s">
        <v>12559</v>
      </c>
      <c r="X53" t="s">
        <v>12559</v>
      </c>
    </row>
    <row r="54" spans="1:24" ht="33" thickBot="1" x14ac:dyDescent="0.25">
      <c r="A54">
        <v>53</v>
      </c>
      <c r="B54">
        <v>514</v>
      </c>
      <c r="C54" s="40"/>
      <c r="I54" t="s">
        <v>12559</v>
      </c>
      <c r="J54" s="7">
        <v>423</v>
      </c>
      <c r="L54" s="19">
        <v>1829</v>
      </c>
      <c r="Q54" s="12">
        <v>327</v>
      </c>
      <c r="R54" t="s">
        <v>12559</v>
      </c>
      <c r="S54" s="39" t="s">
        <v>1518</v>
      </c>
      <c r="T54" t="s">
        <v>12559</v>
      </c>
      <c r="V54" t="s">
        <v>12559</v>
      </c>
      <c r="X54" t="s">
        <v>12559</v>
      </c>
    </row>
    <row r="55" spans="1:24" ht="33" thickBot="1" x14ac:dyDescent="0.25">
      <c r="A55">
        <v>54</v>
      </c>
      <c r="B55">
        <v>437</v>
      </c>
      <c r="C55" s="40"/>
      <c r="I55" t="s">
        <v>12559</v>
      </c>
      <c r="J55" s="7">
        <v>599</v>
      </c>
      <c r="L55" s="19">
        <v>2114</v>
      </c>
      <c r="Q55" s="12">
        <v>165</v>
      </c>
      <c r="R55" t="s">
        <v>12559</v>
      </c>
      <c r="S55" s="39" t="s">
        <v>797</v>
      </c>
      <c r="T55" t="s">
        <v>12559</v>
      </c>
      <c r="V55" t="s">
        <v>12559</v>
      </c>
      <c r="X55" t="s">
        <v>12559</v>
      </c>
    </row>
    <row r="56" spans="1:24" ht="33" thickBot="1" x14ac:dyDescent="0.25">
      <c r="A56">
        <v>55</v>
      </c>
      <c r="B56">
        <v>359</v>
      </c>
      <c r="C56" s="40"/>
      <c r="I56" t="s">
        <v>12559</v>
      </c>
      <c r="J56" s="7">
        <v>488</v>
      </c>
      <c r="L56" s="19">
        <v>1343</v>
      </c>
      <c r="Q56" s="12">
        <v>116</v>
      </c>
      <c r="R56" t="s">
        <v>12559</v>
      </c>
      <c r="S56" s="39" t="s">
        <v>565</v>
      </c>
      <c r="T56" t="s">
        <v>12559</v>
      </c>
      <c r="V56" t="s">
        <v>12559</v>
      </c>
      <c r="X56" t="s">
        <v>12559</v>
      </c>
    </row>
    <row r="57" spans="1:24" ht="33" thickBot="1" x14ac:dyDescent="0.25">
      <c r="A57">
        <v>56</v>
      </c>
      <c r="B57">
        <v>363</v>
      </c>
      <c r="C57" s="40"/>
      <c r="I57" t="s">
        <v>12559</v>
      </c>
      <c r="J57" s="7">
        <v>878</v>
      </c>
      <c r="L57" s="19">
        <v>1730</v>
      </c>
      <c r="Q57" s="12">
        <v>513</v>
      </c>
      <c r="R57" t="s">
        <v>12559</v>
      </c>
      <c r="S57" s="39" t="s">
        <v>2319</v>
      </c>
      <c r="T57" t="s">
        <v>12559</v>
      </c>
      <c r="V57" t="s">
        <v>12559</v>
      </c>
      <c r="X57" t="s">
        <v>12559</v>
      </c>
    </row>
    <row r="58" spans="1:24" ht="33" thickBot="1" x14ac:dyDescent="0.25">
      <c r="A58">
        <v>57</v>
      </c>
      <c r="B58">
        <v>400</v>
      </c>
      <c r="C58" s="40"/>
      <c r="I58" t="s">
        <v>12559</v>
      </c>
      <c r="J58" s="7">
        <v>907</v>
      </c>
      <c r="L58" s="19">
        <v>1274</v>
      </c>
      <c r="Q58" s="12">
        <v>660</v>
      </c>
      <c r="R58" t="s">
        <v>12559</v>
      </c>
      <c r="S58" s="39" t="s">
        <v>2976</v>
      </c>
      <c r="T58" t="s">
        <v>12559</v>
      </c>
      <c r="V58" t="s">
        <v>12559</v>
      </c>
      <c r="X58" t="s">
        <v>12559</v>
      </c>
    </row>
    <row r="59" spans="1:24" ht="33" thickBot="1" x14ac:dyDescent="0.25">
      <c r="A59">
        <v>58</v>
      </c>
      <c r="B59">
        <v>837</v>
      </c>
      <c r="C59" s="40"/>
      <c r="I59" t="s">
        <v>12559</v>
      </c>
      <c r="J59" s="7">
        <v>781</v>
      </c>
      <c r="L59" s="19">
        <v>1892</v>
      </c>
      <c r="Q59" s="12">
        <v>25</v>
      </c>
      <c r="R59" t="s">
        <v>12559</v>
      </c>
      <c r="S59" s="39" t="s">
        <v>139</v>
      </c>
      <c r="T59" t="s">
        <v>12559</v>
      </c>
      <c r="V59" t="s">
        <v>12559</v>
      </c>
      <c r="X59" t="s">
        <v>12559</v>
      </c>
    </row>
    <row r="60" spans="1:24" ht="33" thickBot="1" x14ac:dyDescent="0.25">
      <c r="A60">
        <v>59</v>
      </c>
      <c r="B60">
        <v>572</v>
      </c>
      <c r="C60" s="40"/>
      <c r="I60" t="s">
        <v>12559</v>
      </c>
      <c r="J60" s="7">
        <v>772</v>
      </c>
      <c r="L60" s="19">
        <v>1442</v>
      </c>
      <c r="Q60" s="12">
        <v>287</v>
      </c>
      <c r="R60" t="s">
        <v>12559</v>
      </c>
      <c r="S60" s="39" t="s">
        <v>1346</v>
      </c>
      <c r="T60" t="s">
        <v>12559</v>
      </c>
      <c r="V60" t="s">
        <v>12559</v>
      </c>
      <c r="X60" t="s">
        <v>12559</v>
      </c>
    </row>
    <row r="61" spans="1:24" ht="33" thickBot="1" x14ac:dyDescent="0.25">
      <c r="A61">
        <v>60</v>
      </c>
      <c r="B61">
        <v>357</v>
      </c>
      <c r="C61" s="40"/>
      <c r="I61" t="s">
        <v>12559</v>
      </c>
      <c r="J61" s="7">
        <v>464</v>
      </c>
      <c r="L61" s="19">
        <v>2041</v>
      </c>
      <c r="Q61" s="12">
        <v>563</v>
      </c>
      <c r="R61" t="s">
        <v>12559</v>
      </c>
      <c r="S61" s="39" t="s">
        <v>2546</v>
      </c>
      <c r="T61" t="s">
        <v>12559</v>
      </c>
      <c r="V61" t="s">
        <v>12559</v>
      </c>
      <c r="X61" t="s">
        <v>12559</v>
      </c>
    </row>
    <row r="62" spans="1:24" ht="33" thickBot="1" x14ac:dyDescent="0.25">
      <c r="A62">
        <v>61</v>
      </c>
      <c r="B62">
        <v>777</v>
      </c>
      <c r="C62" s="40"/>
      <c r="I62" t="s">
        <v>12559</v>
      </c>
      <c r="J62" s="7">
        <v>694</v>
      </c>
      <c r="L62" s="19">
        <v>1740</v>
      </c>
      <c r="Q62" s="12">
        <v>635</v>
      </c>
      <c r="R62" t="s">
        <v>12559</v>
      </c>
      <c r="S62" s="39" t="s">
        <v>2868</v>
      </c>
      <c r="T62" t="s">
        <v>12559</v>
      </c>
      <c r="V62" t="s">
        <v>12559</v>
      </c>
      <c r="X62" t="s">
        <v>12559</v>
      </c>
    </row>
    <row r="63" spans="1:24" ht="33" thickBot="1" x14ac:dyDescent="0.25">
      <c r="A63">
        <v>62</v>
      </c>
      <c r="B63">
        <v>959</v>
      </c>
      <c r="C63" s="40"/>
      <c r="I63" t="s">
        <v>12559</v>
      </c>
      <c r="J63" s="7">
        <v>790</v>
      </c>
      <c r="L63" s="19">
        <v>1509</v>
      </c>
      <c r="Q63" s="12">
        <v>256</v>
      </c>
      <c r="R63" t="s">
        <v>12559</v>
      </c>
      <c r="S63" s="39" t="s">
        <v>1213</v>
      </c>
      <c r="T63" t="s">
        <v>12559</v>
      </c>
      <c r="V63" t="s">
        <v>12559</v>
      </c>
      <c r="X63" t="s">
        <v>12559</v>
      </c>
    </row>
    <row r="64" spans="1:24" ht="33" thickBot="1" x14ac:dyDescent="0.25">
      <c r="A64">
        <v>63</v>
      </c>
      <c r="B64">
        <v>477</v>
      </c>
      <c r="C64" s="40"/>
      <c r="I64" t="s">
        <v>12559</v>
      </c>
      <c r="J64" s="7">
        <v>666</v>
      </c>
      <c r="L64" s="19">
        <v>1487</v>
      </c>
      <c r="Q64" s="12">
        <v>889</v>
      </c>
      <c r="R64" t="s">
        <v>12559</v>
      </c>
      <c r="S64" s="39" t="s">
        <v>3954</v>
      </c>
      <c r="T64" t="s">
        <v>12559</v>
      </c>
      <c r="V64" t="s">
        <v>12559</v>
      </c>
      <c r="X64" t="s">
        <v>12559</v>
      </c>
    </row>
    <row r="65" spans="1:24" ht="33" thickBot="1" x14ac:dyDescent="0.25">
      <c r="A65">
        <v>64</v>
      </c>
      <c r="B65">
        <v>925</v>
      </c>
      <c r="C65" s="40"/>
      <c r="I65" t="s">
        <v>12559</v>
      </c>
      <c r="J65" s="7">
        <v>413</v>
      </c>
      <c r="L65" s="19">
        <v>1454</v>
      </c>
      <c r="Q65" s="12">
        <v>22</v>
      </c>
      <c r="R65" t="s">
        <v>12559</v>
      </c>
      <c r="S65" s="39" t="s">
        <v>123</v>
      </c>
      <c r="T65" t="s">
        <v>12559</v>
      </c>
      <c r="V65" t="s">
        <v>12559</v>
      </c>
      <c r="X65" t="s">
        <v>12559</v>
      </c>
    </row>
    <row r="66" spans="1:24" ht="33" thickBot="1" x14ac:dyDescent="0.25">
      <c r="A66">
        <v>65</v>
      </c>
      <c r="B66">
        <v>844</v>
      </c>
      <c r="C66" s="40"/>
      <c r="I66" t="s">
        <v>12559</v>
      </c>
      <c r="J66" s="7">
        <v>1082</v>
      </c>
      <c r="L66" s="19">
        <v>1199</v>
      </c>
      <c r="Q66" s="12">
        <v>555</v>
      </c>
      <c r="R66" t="s">
        <v>12559</v>
      </c>
      <c r="S66" s="39" t="s">
        <v>2510</v>
      </c>
      <c r="T66" t="s">
        <v>12559</v>
      </c>
      <c r="V66" t="s">
        <v>12559</v>
      </c>
      <c r="X66" t="s">
        <v>12559</v>
      </c>
    </row>
    <row r="67" spans="1:24" ht="33" thickBot="1" x14ac:dyDescent="0.25">
      <c r="A67">
        <v>66</v>
      </c>
      <c r="B67">
        <v>808</v>
      </c>
      <c r="C67" s="40"/>
      <c r="I67" t="s">
        <v>12559</v>
      </c>
      <c r="J67" s="7">
        <v>605</v>
      </c>
      <c r="L67" s="19">
        <v>1475</v>
      </c>
      <c r="Q67" s="12">
        <v>35</v>
      </c>
      <c r="R67" t="s">
        <v>12559</v>
      </c>
      <c r="S67" s="39" t="s">
        <v>183</v>
      </c>
      <c r="T67" t="s">
        <v>12559</v>
      </c>
      <c r="V67" t="s">
        <v>12559</v>
      </c>
      <c r="X67" t="s">
        <v>12559</v>
      </c>
    </row>
    <row r="68" spans="1:24" ht="33" thickBot="1" x14ac:dyDescent="0.25">
      <c r="A68">
        <v>67</v>
      </c>
      <c r="B68">
        <v>898</v>
      </c>
      <c r="C68" s="40"/>
      <c r="I68" t="s">
        <v>12559</v>
      </c>
      <c r="J68" s="7">
        <v>414</v>
      </c>
      <c r="L68" s="19">
        <v>1654</v>
      </c>
      <c r="Q68" s="12">
        <v>1093</v>
      </c>
      <c r="R68" t="s">
        <v>12559</v>
      </c>
      <c r="S68" s="39" t="s">
        <v>4844</v>
      </c>
      <c r="T68" t="s">
        <v>12559</v>
      </c>
      <c r="V68" t="s">
        <v>12559</v>
      </c>
      <c r="X68" t="s">
        <v>12559</v>
      </c>
    </row>
    <row r="69" spans="1:24" ht="33" thickBot="1" x14ac:dyDescent="0.25">
      <c r="A69">
        <v>68</v>
      </c>
      <c r="B69">
        <v>385</v>
      </c>
      <c r="C69" s="40"/>
      <c r="I69" t="s">
        <v>12559</v>
      </c>
      <c r="J69" s="7">
        <v>1071</v>
      </c>
      <c r="L69" s="19">
        <v>1389</v>
      </c>
      <c r="Q69" s="12">
        <v>998</v>
      </c>
      <c r="R69" t="s">
        <v>12559</v>
      </c>
      <c r="S69" s="39" t="s">
        <v>4435</v>
      </c>
      <c r="T69" t="s">
        <v>12559</v>
      </c>
      <c r="V69" t="s">
        <v>12559</v>
      </c>
      <c r="X69" t="s">
        <v>12559</v>
      </c>
    </row>
    <row r="70" spans="1:24" ht="33" thickBot="1" x14ac:dyDescent="0.25">
      <c r="A70">
        <v>69</v>
      </c>
      <c r="B70">
        <v>538</v>
      </c>
      <c r="C70" s="40"/>
      <c r="I70" t="s">
        <v>12559</v>
      </c>
      <c r="J70" s="7">
        <v>567</v>
      </c>
      <c r="L70" s="19">
        <v>1415</v>
      </c>
      <c r="Q70" s="12">
        <v>952</v>
      </c>
      <c r="R70" t="s">
        <v>12559</v>
      </c>
      <c r="S70" s="39" t="s">
        <v>4229</v>
      </c>
      <c r="T70" t="s">
        <v>12559</v>
      </c>
      <c r="V70" t="s">
        <v>12559</v>
      </c>
      <c r="X70" t="s">
        <v>12559</v>
      </c>
    </row>
    <row r="71" spans="1:24" ht="33" thickBot="1" x14ac:dyDescent="0.25">
      <c r="A71">
        <v>70</v>
      </c>
      <c r="B71">
        <v>486</v>
      </c>
      <c r="C71" s="40"/>
      <c r="I71" t="s">
        <v>12559</v>
      </c>
      <c r="J71" s="7">
        <v>598</v>
      </c>
      <c r="L71" s="19">
        <v>1346</v>
      </c>
      <c r="Q71" s="12">
        <v>59</v>
      </c>
      <c r="R71" t="s">
        <v>12559</v>
      </c>
      <c r="S71" s="39" t="s">
        <v>296</v>
      </c>
      <c r="T71" t="s">
        <v>12559</v>
      </c>
      <c r="V71" t="s">
        <v>12559</v>
      </c>
      <c r="X71" t="s">
        <v>12559</v>
      </c>
    </row>
    <row r="72" spans="1:24" ht="33" thickBot="1" x14ac:dyDescent="0.25">
      <c r="A72">
        <v>71</v>
      </c>
      <c r="B72">
        <v>398</v>
      </c>
      <c r="C72" s="40"/>
      <c r="I72" t="s">
        <v>12559</v>
      </c>
      <c r="J72" s="7">
        <v>897</v>
      </c>
      <c r="L72" s="19">
        <v>1540</v>
      </c>
      <c r="Q72" s="12">
        <v>46</v>
      </c>
      <c r="R72" t="s">
        <v>12559</v>
      </c>
      <c r="S72" s="39" t="s">
        <v>235</v>
      </c>
      <c r="T72" t="s">
        <v>12559</v>
      </c>
      <c r="V72" t="s">
        <v>12559</v>
      </c>
      <c r="X72" t="s">
        <v>12559</v>
      </c>
    </row>
    <row r="73" spans="1:24" ht="33" thickBot="1" x14ac:dyDescent="0.25">
      <c r="A73">
        <v>72</v>
      </c>
      <c r="B73">
        <v>419</v>
      </c>
      <c r="C73" s="40"/>
      <c r="I73" t="s">
        <v>12559</v>
      </c>
      <c r="J73" s="7">
        <v>542</v>
      </c>
      <c r="L73" s="19">
        <v>1902</v>
      </c>
      <c r="Q73" s="12">
        <v>527</v>
      </c>
      <c r="R73" t="s">
        <v>12559</v>
      </c>
      <c r="S73" s="39" t="s">
        <v>2384</v>
      </c>
      <c r="T73" t="s">
        <v>12559</v>
      </c>
      <c r="V73" t="s">
        <v>12559</v>
      </c>
      <c r="X73" t="s">
        <v>12559</v>
      </c>
    </row>
    <row r="74" spans="1:24" ht="33" thickBot="1" x14ac:dyDescent="0.25">
      <c r="A74">
        <v>73</v>
      </c>
      <c r="B74">
        <v>423</v>
      </c>
      <c r="C74" s="40"/>
      <c r="I74" t="s">
        <v>12559</v>
      </c>
      <c r="J74" s="7">
        <v>302</v>
      </c>
      <c r="L74" s="19">
        <v>1862</v>
      </c>
      <c r="Q74" s="12">
        <v>616</v>
      </c>
      <c r="R74" t="s">
        <v>12559</v>
      </c>
      <c r="S74" s="39" t="s">
        <v>2785</v>
      </c>
      <c r="T74" t="s">
        <v>12559</v>
      </c>
      <c r="V74" t="s">
        <v>12559</v>
      </c>
      <c r="X74" t="s">
        <v>12559</v>
      </c>
    </row>
    <row r="75" spans="1:24" ht="33" thickBot="1" x14ac:dyDescent="0.25">
      <c r="A75">
        <v>74</v>
      </c>
      <c r="B75">
        <v>599</v>
      </c>
      <c r="C75" s="40"/>
      <c r="I75" t="s">
        <v>12559</v>
      </c>
      <c r="J75" s="7">
        <v>857</v>
      </c>
      <c r="L75" s="19">
        <v>1311</v>
      </c>
      <c r="Q75" s="12">
        <v>922</v>
      </c>
      <c r="R75" t="s">
        <v>12559</v>
      </c>
      <c r="S75" s="39" t="s">
        <v>4094</v>
      </c>
      <c r="T75" t="s">
        <v>12559</v>
      </c>
      <c r="V75" t="s">
        <v>12559</v>
      </c>
      <c r="X75" t="s">
        <v>12559</v>
      </c>
    </row>
    <row r="76" spans="1:24" ht="33" thickBot="1" x14ac:dyDescent="0.25">
      <c r="A76">
        <v>75</v>
      </c>
      <c r="B76">
        <v>488</v>
      </c>
      <c r="C76" s="40"/>
      <c r="I76" t="s">
        <v>12559</v>
      </c>
      <c r="J76" s="7">
        <v>643</v>
      </c>
      <c r="L76" s="19">
        <v>1500</v>
      </c>
      <c r="Q76" s="12">
        <v>1058</v>
      </c>
      <c r="R76" t="s">
        <v>12559</v>
      </c>
      <c r="S76" s="39" t="s">
        <v>4690</v>
      </c>
      <c r="T76" t="s">
        <v>12559</v>
      </c>
      <c r="V76" t="s">
        <v>12559</v>
      </c>
      <c r="X76" t="s">
        <v>12559</v>
      </c>
    </row>
    <row r="77" spans="1:24" ht="33" thickBot="1" x14ac:dyDescent="0.25">
      <c r="A77">
        <v>76</v>
      </c>
      <c r="B77">
        <v>878</v>
      </c>
      <c r="C77" s="40"/>
      <c r="I77" t="s">
        <v>12559</v>
      </c>
      <c r="J77" s="7">
        <v>1106</v>
      </c>
      <c r="L77" s="19">
        <v>2054</v>
      </c>
      <c r="Q77" s="12">
        <v>1043</v>
      </c>
      <c r="R77" t="s">
        <v>12559</v>
      </c>
      <c r="S77" s="39" t="s">
        <v>4626</v>
      </c>
      <c r="T77" t="s">
        <v>12559</v>
      </c>
      <c r="V77" t="s">
        <v>12559</v>
      </c>
      <c r="X77" t="s">
        <v>12559</v>
      </c>
    </row>
    <row r="78" spans="1:24" ht="33" thickBot="1" x14ac:dyDescent="0.25">
      <c r="A78">
        <v>77</v>
      </c>
      <c r="B78">
        <v>907</v>
      </c>
      <c r="C78" s="40"/>
      <c r="I78" t="s">
        <v>12559</v>
      </c>
      <c r="J78" s="7">
        <v>1050</v>
      </c>
      <c r="L78" s="19">
        <v>1440</v>
      </c>
      <c r="Q78" s="12">
        <v>104</v>
      </c>
      <c r="R78" t="s">
        <v>12559</v>
      </c>
      <c r="S78" s="39" t="s">
        <v>509</v>
      </c>
      <c r="T78" t="s">
        <v>12559</v>
      </c>
      <c r="V78" t="s">
        <v>12559</v>
      </c>
      <c r="X78" t="s">
        <v>12559</v>
      </c>
    </row>
    <row r="79" spans="1:24" ht="33" thickBot="1" x14ac:dyDescent="0.25">
      <c r="A79">
        <v>78</v>
      </c>
      <c r="B79">
        <v>783</v>
      </c>
      <c r="C79" s="40"/>
      <c r="I79" t="s">
        <v>12559</v>
      </c>
      <c r="J79" s="7">
        <v>792</v>
      </c>
      <c r="L79" s="19">
        <v>1183</v>
      </c>
      <c r="Q79" s="12">
        <v>106</v>
      </c>
      <c r="R79" t="s">
        <v>12559</v>
      </c>
      <c r="S79" s="39" t="s">
        <v>520</v>
      </c>
      <c r="T79" t="s">
        <v>12559</v>
      </c>
      <c r="V79" t="s">
        <v>12559</v>
      </c>
      <c r="X79" t="s">
        <v>12559</v>
      </c>
    </row>
    <row r="80" spans="1:24" ht="33" thickBot="1" x14ac:dyDescent="0.25">
      <c r="A80">
        <v>79</v>
      </c>
      <c r="B80">
        <v>862</v>
      </c>
      <c r="C80" s="40"/>
      <c r="I80" t="s">
        <v>12559</v>
      </c>
      <c r="J80" s="7">
        <v>909</v>
      </c>
      <c r="L80" s="19">
        <v>1946</v>
      </c>
      <c r="Q80" s="12">
        <v>136</v>
      </c>
      <c r="R80" t="s">
        <v>12559</v>
      </c>
      <c r="S80" s="39" t="s">
        <v>659</v>
      </c>
      <c r="T80" t="s">
        <v>12559</v>
      </c>
      <c r="V80" t="s">
        <v>12559</v>
      </c>
      <c r="X80" t="s">
        <v>12559</v>
      </c>
    </row>
    <row r="81" spans="1:24" ht="33" thickBot="1" x14ac:dyDescent="0.25">
      <c r="A81">
        <v>80</v>
      </c>
      <c r="B81">
        <v>781</v>
      </c>
      <c r="C81" s="40"/>
      <c r="I81" t="s">
        <v>12559</v>
      </c>
      <c r="J81" s="7">
        <v>346</v>
      </c>
      <c r="L81" s="19">
        <v>1722</v>
      </c>
      <c r="Q81" s="12">
        <v>168</v>
      </c>
      <c r="R81" t="s">
        <v>12559</v>
      </c>
      <c r="S81" s="39" t="s">
        <v>814</v>
      </c>
      <c r="T81" t="s">
        <v>12559</v>
      </c>
      <c r="V81" t="s">
        <v>12559</v>
      </c>
      <c r="X81" t="s">
        <v>12559</v>
      </c>
    </row>
    <row r="82" spans="1:24" ht="33" thickBot="1" x14ac:dyDescent="0.25">
      <c r="A82">
        <v>81</v>
      </c>
      <c r="B82">
        <v>772</v>
      </c>
      <c r="C82" s="40"/>
      <c r="I82" t="s">
        <v>12559</v>
      </c>
      <c r="J82" s="7">
        <v>127</v>
      </c>
      <c r="L82" s="19">
        <v>1230</v>
      </c>
      <c r="Q82" s="12">
        <v>123</v>
      </c>
      <c r="R82" t="s">
        <v>12559</v>
      </c>
      <c r="S82" s="39" t="s">
        <v>597</v>
      </c>
      <c r="T82" t="s">
        <v>12559</v>
      </c>
      <c r="V82" t="s">
        <v>12559</v>
      </c>
      <c r="X82" t="s">
        <v>12559</v>
      </c>
    </row>
    <row r="83" spans="1:24" ht="33" thickBot="1" x14ac:dyDescent="0.25">
      <c r="A83">
        <v>82</v>
      </c>
      <c r="B83">
        <v>464</v>
      </c>
      <c r="C83" s="40"/>
      <c r="I83" t="s">
        <v>12559</v>
      </c>
      <c r="J83" s="7">
        <v>696</v>
      </c>
      <c r="L83" s="19">
        <v>2037</v>
      </c>
      <c r="Q83" s="12">
        <v>1095</v>
      </c>
      <c r="R83" t="s">
        <v>12559</v>
      </c>
      <c r="S83" s="39" t="s">
        <v>4854</v>
      </c>
      <c r="T83" t="s">
        <v>12559</v>
      </c>
      <c r="V83" t="s">
        <v>12559</v>
      </c>
      <c r="X83" t="s">
        <v>12559</v>
      </c>
    </row>
    <row r="84" spans="1:24" ht="33" thickBot="1" x14ac:dyDescent="0.25">
      <c r="A84">
        <v>83</v>
      </c>
      <c r="B84">
        <v>694</v>
      </c>
      <c r="C84" s="40"/>
      <c r="I84" t="s">
        <v>12559</v>
      </c>
      <c r="J84" s="7">
        <v>751</v>
      </c>
      <c r="L84" s="19">
        <v>1822</v>
      </c>
      <c r="Q84" s="12">
        <v>590</v>
      </c>
      <c r="R84" t="s">
        <v>12559</v>
      </c>
      <c r="S84" s="39" t="s">
        <v>2665</v>
      </c>
      <c r="T84" t="s">
        <v>12559</v>
      </c>
      <c r="V84" t="s">
        <v>12559</v>
      </c>
      <c r="X84" t="s">
        <v>12559</v>
      </c>
    </row>
    <row r="85" spans="1:24" ht="33" thickBot="1" x14ac:dyDescent="0.25">
      <c r="A85">
        <v>84</v>
      </c>
      <c r="B85">
        <v>790</v>
      </c>
      <c r="C85" s="40"/>
      <c r="I85" t="s">
        <v>12559</v>
      </c>
      <c r="J85" s="7">
        <v>501</v>
      </c>
      <c r="L85" s="19">
        <v>2024</v>
      </c>
      <c r="Q85" s="12">
        <v>764</v>
      </c>
      <c r="R85" t="s">
        <v>12559</v>
      </c>
      <c r="S85" s="39" t="s">
        <v>3430</v>
      </c>
      <c r="T85" t="s">
        <v>12559</v>
      </c>
      <c r="V85" t="s">
        <v>12559</v>
      </c>
      <c r="X85" t="s">
        <v>12559</v>
      </c>
    </row>
    <row r="86" spans="1:24" ht="33" thickBot="1" x14ac:dyDescent="0.25">
      <c r="A86">
        <v>85</v>
      </c>
      <c r="B86">
        <v>666</v>
      </c>
      <c r="C86" s="40"/>
      <c r="I86" t="s">
        <v>12559</v>
      </c>
      <c r="J86" s="38">
        <v>947</v>
      </c>
      <c r="L86" s="19">
        <v>1557</v>
      </c>
      <c r="Q86" s="12">
        <v>337</v>
      </c>
      <c r="R86" t="s">
        <v>12559</v>
      </c>
      <c r="S86" s="39" t="s">
        <v>1567</v>
      </c>
      <c r="T86" t="s">
        <v>12559</v>
      </c>
      <c r="V86" t="s">
        <v>12559</v>
      </c>
      <c r="X86" t="s">
        <v>12559</v>
      </c>
    </row>
    <row r="87" spans="1:24" ht="33" thickBot="1" x14ac:dyDescent="0.25">
      <c r="A87">
        <v>86</v>
      </c>
      <c r="B87">
        <v>413</v>
      </c>
      <c r="C87" s="40"/>
      <c r="I87" t="s">
        <v>12559</v>
      </c>
      <c r="J87" s="38">
        <v>28</v>
      </c>
      <c r="L87" s="19">
        <v>1295</v>
      </c>
      <c r="Q87" s="12">
        <v>546</v>
      </c>
      <c r="R87" t="s">
        <v>12559</v>
      </c>
      <c r="S87" s="39" t="s">
        <v>2469</v>
      </c>
      <c r="T87" t="s">
        <v>12559</v>
      </c>
      <c r="V87" t="s">
        <v>12559</v>
      </c>
      <c r="X87" t="s">
        <v>12559</v>
      </c>
    </row>
    <row r="88" spans="1:24" ht="33" thickBot="1" x14ac:dyDescent="0.25">
      <c r="A88">
        <v>87</v>
      </c>
      <c r="B88">
        <v>420</v>
      </c>
      <c r="C88" s="40"/>
      <c r="I88" t="s">
        <v>12559</v>
      </c>
      <c r="J88" s="38">
        <v>511</v>
      </c>
      <c r="L88" s="19">
        <v>1996</v>
      </c>
      <c r="Q88" s="12">
        <v>570</v>
      </c>
      <c r="R88" t="s">
        <v>12559</v>
      </c>
      <c r="S88" s="39" t="s">
        <v>2575</v>
      </c>
      <c r="T88" t="s">
        <v>12559</v>
      </c>
      <c r="V88" t="s">
        <v>12559</v>
      </c>
      <c r="X88" t="s">
        <v>12559</v>
      </c>
    </row>
    <row r="89" spans="1:24" ht="33" thickBot="1" x14ac:dyDescent="0.25">
      <c r="A89">
        <v>88</v>
      </c>
      <c r="B89">
        <v>449</v>
      </c>
      <c r="C89" s="40"/>
      <c r="I89" t="s">
        <v>12559</v>
      </c>
      <c r="J89" s="38">
        <v>1106</v>
      </c>
      <c r="L89" s="19">
        <v>1393</v>
      </c>
      <c r="Q89" s="12">
        <v>260</v>
      </c>
      <c r="R89" t="s">
        <v>12559</v>
      </c>
      <c r="S89" s="39" t="s">
        <v>1231</v>
      </c>
      <c r="T89" t="s">
        <v>12559</v>
      </c>
      <c r="V89" t="s">
        <v>12559</v>
      </c>
      <c r="X89" t="s">
        <v>12559</v>
      </c>
    </row>
    <row r="90" spans="1:24" ht="33" thickBot="1" x14ac:dyDescent="0.25">
      <c r="A90">
        <v>89</v>
      </c>
      <c r="B90">
        <v>1082</v>
      </c>
      <c r="C90" s="40"/>
      <c r="I90" t="s">
        <v>12559</v>
      </c>
      <c r="J90" s="38">
        <v>240</v>
      </c>
      <c r="L90" s="19">
        <v>1341</v>
      </c>
      <c r="Q90" s="12">
        <v>740</v>
      </c>
      <c r="R90" t="s">
        <v>12559</v>
      </c>
      <c r="S90" s="39" t="s">
        <v>3328</v>
      </c>
      <c r="T90" t="s">
        <v>12559</v>
      </c>
      <c r="V90" t="s">
        <v>12559</v>
      </c>
      <c r="X90" t="s">
        <v>12559</v>
      </c>
    </row>
    <row r="91" spans="1:24" ht="33" thickBot="1" x14ac:dyDescent="0.25">
      <c r="A91">
        <v>90</v>
      </c>
      <c r="B91">
        <v>628</v>
      </c>
      <c r="C91" s="40"/>
      <c r="I91" t="s">
        <v>12559</v>
      </c>
      <c r="J91" s="38">
        <v>162</v>
      </c>
      <c r="L91" s="19">
        <v>1789</v>
      </c>
      <c r="Q91" s="12">
        <v>224</v>
      </c>
      <c r="R91" t="s">
        <v>12559</v>
      </c>
      <c r="S91" s="39" t="s">
        <v>1068</v>
      </c>
      <c r="T91" t="s">
        <v>12559</v>
      </c>
      <c r="V91" t="s">
        <v>12559</v>
      </c>
      <c r="X91" t="s">
        <v>12559</v>
      </c>
    </row>
    <row r="92" spans="1:24" ht="33" thickBot="1" x14ac:dyDescent="0.25">
      <c r="A92">
        <v>91</v>
      </c>
      <c r="B92">
        <v>605</v>
      </c>
      <c r="C92" s="40"/>
      <c r="I92" t="s">
        <v>12559</v>
      </c>
      <c r="J92" s="38">
        <v>711</v>
      </c>
      <c r="L92" s="19">
        <v>1423</v>
      </c>
      <c r="Q92" s="12">
        <v>254</v>
      </c>
      <c r="R92" t="s">
        <v>12559</v>
      </c>
      <c r="S92" s="39" t="s">
        <v>1203</v>
      </c>
      <c r="T92" t="s">
        <v>12559</v>
      </c>
      <c r="V92" t="s">
        <v>12559</v>
      </c>
      <c r="X92" t="s">
        <v>12559</v>
      </c>
    </row>
    <row r="93" spans="1:24" ht="33" thickBot="1" x14ac:dyDescent="0.25">
      <c r="A93">
        <v>92</v>
      </c>
      <c r="B93">
        <v>970</v>
      </c>
      <c r="C93" s="40"/>
      <c r="I93" t="s">
        <v>12559</v>
      </c>
      <c r="J93" s="38">
        <v>542</v>
      </c>
      <c r="L93" s="19">
        <v>1510</v>
      </c>
      <c r="Q93" s="12">
        <v>130</v>
      </c>
      <c r="R93" t="s">
        <v>12559</v>
      </c>
      <c r="S93" s="39" t="s">
        <v>629</v>
      </c>
      <c r="T93" t="s">
        <v>12559</v>
      </c>
      <c r="V93" t="s">
        <v>12559</v>
      </c>
      <c r="X93" t="s">
        <v>12559</v>
      </c>
    </row>
    <row r="94" spans="1:24" ht="33" thickBot="1" x14ac:dyDescent="0.25">
      <c r="A94">
        <v>93</v>
      </c>
      <c r="B94">
        <v>648</v>
      </c>
      <c r="C94" s="40"/>
      <c r="I94" t="s">
        <v>12559</v>
      </c>
      <c r="J94" s="38">
        <v>233</v>
      </c>
      <c r="L94" s="19">
        <v>2011</v>
      </c>
      <c r="Q94" s="12">
        <v>1070</v>
      </c>
      <c r="R94" t="s">
        <v>12559</v>
      </c>
      <c r="S94" s="39" t="s">
        <v>4744</v>
      </c>
      <c r="T94" t="s">
        <v>12559</v>
      </c>
      <c r="V94" t="s">
        <v>12559</v>
      </c>
      <c r="X94" t="s">
        <v>12559</v>
      </c>
    </row>
    <row r="95" spans="1:24" ht="33" thickBot="1" x14ac:dyDescent="0.25">
      <c r="A95">
        <v>94</v>
      </c>
      <c r="B95">
        <v>414</v>
      </c>
      <c r="C95" s="40"/>
      <c r="I95" t="s">
        <v>12559</v>
      </c>
      <c r="J95" s="38">
        <v>830</v>
      </c>
      <c r="L95" s="19">
        <v>1591</v>
      </c>
      <c r="Q95" s="12">
        <v>950</v>
      </c>
      <c r="R95" t="s">
        <v>12559</v>
      </c>
      <c r="S95" s="39" t="s">
        <v>4220</v>
      </c>
      <c r="T95" t="s">
        <v>12559</v>
      </c>
      <c r="X95" t="s">
        <v>12559</v>
      </c>
    </row>
    <row r="96" spans="1:24" ht="33" thickBot="1" x14ac:dyDescent="0.25">
      <c r="A96">
        <v>95</v>
      </c>
      <c r="B96">
        <v>1071</v>
      </c>
      <c r="C96" s="40"/>
      <c r="I96" t="s">
        <v>12559</v>
      </c>
      <c r="J96" s="38">
        <v>1104</v>
      </c>
      <c r="L96" s="19">
        <v>1658</v>
      </c>
      <c r="Q96" s="12">
        <v>137</v>
      </c>
      <c r="R96" t="s">
        <v>12559</v>
      </c>
      <c r="S96" s="39" t="s">
        <v>665</v>
      </c>
      <c r="T96" t="s">
        <v>12559</v>
      </c>
      <c r="X96" t="s">
        <v>12559</v>
      </c>
    </row>
    <row r="97" spans="1:12" ht="16" thickBot="1" x14ac:dyDescent="0.25">
      <c r="A97">
        <v>96</v>
      </c>
      <c r="B97">
        <v>972</v>
      </c>
      <c r="C97" s="40"/>
      <c r="I97" t="s">
        <v>12559</v>
      </c>
      <c r="J97" s="38">
        <v>941</v>
      </c>
      <c r="L97" s="19">
        <v>1605</v>
      </c>
    </row>
    <row r="98" spans="1:12" ht="16" thickBot="1" x14ac:dyDescent="0.25">
      <c r="A98">
        <v>97</v>
      </c>
      <c r="B98">
        <v>966</v>
      </c>
      <c r="C98" s="40"/>
      <c r="I98" t="s">
        <v>12559</v>
      </c>
      <c r="J98" s="38">
        <v>675</v>
      </c>
      <c r="L98" s="19">
        <v>1234</v>
      </c>
    </row>
    <row r="99" spans="1:12" ht="16" thickBot="1" x14ac:dyDescent="0.25">
      <c r="A99">
        <v>98</v>
      </c>
      <c r="B99">
        <v>407</v>
      </c>
      <c r="C99" s="40"/>
      <c r="I99" t="s">
        <v>12559</v>
      </c>
      <c r="J99" s="38">
        <v>867</v>
      </c>
      <c r="L99" s="19">
        <v>1219</v>
      </c>
    </row>
    <row r="100" spans="1:12" ht="16" thickBot="1" x14ac:dyDescent="0.25">
      <c r="A100">
        <v>99</v>
      </c>
      <c r="B100">
        <v>938</v>
      </c>
      <c r="C100" s="40"/>
      <c r="I100" t="s">
        <v>12559</v>
      </c>
      <c r="J100" s="38">
        <v>259</v>
      </c>
      <c r="L100" s="19">
        <v>1936</v>
      </c>
    </row>
    <row r="101" spans="1:12" ht="16" thickBot="1" x14ac:dyDescent="0.25">
      <c r="A101">
        <v>100</v>
      </c>
      <c r="B101">
        <v>567</v>
      </c>
      <c r="C101" s="40"/>
      <c r="I101" t="s">
        <v>12559</v>
      </c>
      <c r="J101" s="38">
        <v>575</v>
      </c>
      <c r="L101" s="19">
        <v>1724</v>
      </c>
    </row>
    <row r="102" spans="1:12" ht="16" thickBot="1" x14ac:dyDescent="0.25">
      <c r="A102">
        <v>101</v>
      </c>
      <c r="B102">
        <v>534</v>
      </c>
      <c r="C102" s="40"/>
      <c r="I102" t="s">
        <v>12559</v>
      </c>
      <c r="J102" s="7">
        <v>751</v>
      </c>
      <c r="L102" s="21">
        <v>1889</v>
      </c>
    </row>
    <row r="103" spans="1:12" ht="16" thickBot="1" x14ac:dyDescent="0.25">
      <c r="A103">
        <v>102</v>
      </c>
      <c r="B103">
        <v>639</v>
      </c>
      <c r="C103" s="40"/>
      <c r="I103" t="s">
        <v>12559</v>
      </c>
      <c r="J103" s="7">
        <v>281</v>
      </c>
      <c r="L103" s="19">
        <v>1696</v>
      </c>
    </row>
    <row r="104" spans="1:12" ht="16" thickBot="1" x14ac:dyDescent="0.25">
      <c r="A104">
        <v>103</v>
      </c>
      <c r="B104">
        <v>1090</v>
      </c>
      <c r="C104" s="40"/>
      <c r="I104" t="s">
        <v>12559</v>
      </c>
      <c r="J104" s="7">
        <v>909</v>
      </c>
      <c r="L104" s="19">
        <v>1793</v>
      </c>
    </row>
    <row r="105" spans="1:12" ht="16" thickBot="1" x14ac:dyDescent="0.25">
      <c r="A105">
        <v>104</v>
      </c>
      <c r="B105">
        <v>497</v>
      </c>
      <c r="C105" s="40"/>
      <c r="I105" t="s">
        <v>12559</v>
      </c>
      <c r="J105" s="7">
        <v>346</v>
      </c>
      <c r="L105" s="19">
        <v>1556</v>
      </c>
    </row>
    <row r="106" spans="1:12" ht="16" thickBot="1" x14ac:dyDescent="0.25">
      <c r="A106">
        <v>105</v>
      </c>
      <c r="B106">
        <v>1117</v>
      </c>
      <c r="C106" s="40"/>
      <c r="I106" t="s">
        <v>12559</v>
      </c>
      <c r="J106" s="7">
        <v>718</v>
      </c>
      <c r="L106" s="19">
        <v>1412</v>
      </c>
    </row>
    <row r="107" spans="1:12" ht="16" thickBot="1" x14ac:dyDescent="0.25">
      <c r="A107">
        <v>106</v>
      </c>
      <c r="B107">
        <v>304</v>
      </c>
      <c r="C107" s="40"/>
      <c r="I107" t="s">
        <v>12559</v>
      </c>
      <c r="J107" s="7">
        <v>543</v>
      </c>
      <c r="L107" s="19">
        <v>1888</v>
      </c>
    </row>
    <row r="108" spans="1:12" ht="16" thickBot="1" x14ac:dyDescent="0.25">
      <c r="A108">
        <v>107</v>
      </c>
      <c r="B108">
        <v>526</v>
      </c>
      <c r="C108" s="40"/>
      <c r="I108" t="s">
        <v>12559</v>
      </c>
      <c r="J108" s="7">
        <v>963</v>
      </c>
      <c r="L108" s="19">
        <v>2130</v>
      </c>
    </row>
    <row r="109" spans="1:12" ht="16" thickBot="1" x14ac:dyDescent="0.25">
      <c r="A109">
        <v>108</v>
      </c>
      <c r="B109">
        <v>401</v>
      </c>
      <c r="C109" s="40"/>
      <c r="I109" t="s">
        <v>12559</v>
      </c>
      <c r="J109" s="7">
        <v>214</v>
      </c>
      <c r="L109" s="19">
        <v>1639</v>
      </c>
    </row>
    <row r="110" spans="1:12" ht="16" thickBot="1" x14ac:dyDescent="0.25">
      <c r="A110">
        <v>109</v>
      </c>
      <c r="B110">
        <v>654</v>
      </c>
      <c r="C110" s="40"/>
      <c r="I110" t="s">
        <v>12559</v>
      </c>
      <c r="J110" s="7">
        <v>547</v>
      </c>
      <c r="L110" s="19">
        <v>1844</v>
      </c>
    </row>
    <row r="111" spans="1:12" ht="16" thickBot="1" x14ac:dyDescent="0.25">
      <c r="A111">
        <v>110</v>
      </c>
      <c r="B111">
        <v>623</v>
      </c>
      <c r="C111" s="40"/>
      <c r="I111" t="s">
        <v>12559</v>
      </c>
      <c r="J111" s="7">
        <v>752</v>
      </c>
      <c r="L111" s="19">
        <v>1695</v>
      </c>
    </row>
    <row r="112" spans="1:12" ht="16" thickBot="1" x14ac:dyDescent="0.25">
      <c r="A112">
        <v>111</v>
      </c>
      <c r="B112">
        <v>460</v>
      </c>
      <c r="C112" s="40"/>
      <c r="I112" t="s">
        <v>12559</v>
      </c>
      <c r="J112" s="7">
        <v>227</v>
      </c>
      <c r="L112" s="19">
        <v>2123</v>
      </c>
    </row>
    <row r="113" spans="1:12" ht="16" thickBot="1" x14ac:dyDescent="0.25">
      <c r="A113">
        <v>112</v>
      </c>
      <c r="B113">
        <v>640</v>
      </c>
      <c r="C113" s="40"/>
      <c r="I113" t="s">
        <v>12559</v>
      </c>
      <c r="J113" s="7">
        <v>67</v>
      </c>
      <c r="L113" s="19">
        <v>1928</v>
      </c>
    </row>
    <row r="114" spans="1:12" ht="16" thickBot="1" x14ac:dyDescent="0.25">
      <c r="A114">
        <v>113</v>
      </c>
      <c r="B114">
        <v>406</v>
      </c>
      <c r="C114" s="40"/>
      <c r="I114" t="s">
        <v>12559</v>
      </c>
      <c r="J114" s="7">
        <v>1107</v>
      </c>
      <c r="L114" s="19">
        <v>1661</v>
      </c>
    </row>
    <row r="115" spans="1:12" ht="16" thickBot="1" x14ac:dyDescent="0.25">
      <c r="A115">
        <v>114</v>
      </c>
      <c r="B115">
        <v>1000</v>
      </c>
      <c r="C115" s="40"/>
      <c r="I115" t="s">
        <v>12559</v>
      </c>
      <c r="J115" s="7">
        <v>785</v>
      </c>
      <c r="L115" s="19">
        <v>1910</v>
      </c>
    </row>
    <row r="116" spans="1:12" ht="16" thickBot="1" x14ac:dyDescent="0.25">
      <c r="A116">
        <v>115</v>
      </c>
      <c r="B116">
        <v>471</v>
      </c>
      <c r="C116" s="40"/>
      <c r="I116" t="s">
        <v>12559</v>
      </c>
      <c r="J116" s="7">
        <v>1073</v>
      </c>
      <c r="L116" s="19">
        <v>1771</v>
      </c>
    </row>
    <row r="117" spans="1:12" ht="16" thickBot="1" x14ac:dyDescent="0.25">
      <c r="A117">
        <v>116</v>
      </c>
      <c r="B117">
        <v>377</v>
      </c>
      <c r="C117" s="40"/>
      <c r="I117" t="s">
        <v>12559</v>
      </c>
      <c r="J117" s="7">
        <v>687</v>
      </c>
      <c r="L117" s="19">
        <v>1550</v>
      </c>
    </row>
    <row r="118" spans="1:12" ht="16" thickBot="1" x14ac:dyDescent="0.25">
      <c r="A118">
        <v>117</v>
      </c>
      <c r="B118">
        <v>769</v>
      </c>
      <c r="C118" s="40"/>
      <c r="I118" t="s">
        <v>12559</v>
      </c>
      <c r="J118" s="7">
        <v>617</v>
      </c>
      <c r="L118" s="19">
        <v>2129</v>
      </c>
    </row>
    <row r="119" spans="1:12" ht="16" thickBot="1" x14ac:dyDescent="0.25">
      <c r="A119">
        <v>118</v>
      </c>
      <c r="B119">
        <v>1069</v>
      </c>
      <c r="C119" s="40"/>
      <c r="I119" t="s">
        <v>12559</v>
      </c>
      <c r="J119" s="7">
        <v>239</v>
      </c>
      <c r="L119" s="19">
        <v>1985</v>
      </c>
    </row>
    <row r="120" spans="1:12" ht="16" thickBot="1" x14ac:dyDescent="0.25">
      <c r="A120">
        <v>119</v>
      </c>
      <c r="B120">
        <v>397</v>
      </c>
      <c r="C120" s="40"/>
      <c r="I120" t="s">
        <v>12559</v>
      </c>
      <c r="J120" s="7">
        <v>300</v>
      </c>
      <c r="L120" s="19">
        <v>2061</v>
      </c>
    </row>
    <row r="121" spans="1:12" ht="16" thickBot="1" x14ac:dyDescent="0.25">
      <c r="A121">
        <v>120</v>
      </c>
      <c r="B121">
        <v>917</v>
      </c>
      <c r="C121" s="40"/>
      <c r="I121" t="s">
        <v>12559</v>
      </c>
      <c r="J121" s="7">
        <v>40</v>
      </c>
      <c r="L121" s="19">
        <v>1794</v>
      </c>
    </row>
    <row r="122" spans="1:12" ht="16" thickBot="1" x14ac:dyDescent="0.25">
      <c r="A122">
        <v>121</v>
      </c>
      <c r="B122">
        <v>1042</v>
      </c>
      <c r="C122" s="40"/>
      <c r="I122" t="s">
        <v>12559</v>
      </c>
      <c r="J122" s="7">
        <v>280</v>
      </c>
      <c r="L122" s="19">
        <v>1308</v>
      </c>
    </row>
    <row r="123" spans="1:12" ht="16" thickBot="1" x14ac:dyDescent="0.25">
      <c r="A123">
        <v>122</v>
      </c>
      <c r="B123">
        <v>645</v>
      </c>
      <c r="C123" s="40"/>
      <c r="I123" t="s">
        <v>12559</v>
      </c>
      <c r="J123" s="7">
        <v>522</v>
      </c>
      <c r="L123" s="19">
        <v>1594</v>
      </c>
    </row>
    <row r="124" spans="1:12" ht="16" thickBot="1" x14ac:dyDescent="0.25">
      <c r="A124">
        <v>123</v>
      </c>
      <c r="B124">
        <v>873</v>
      </c>
      <c r="C124" s="40"/>
      <c r="I124" t="s">
        <v>12559</v>
      </c>
      <c r="J124" s="7">
        <v>735</v>
      </c>
      <c r="L124" s="19">
        <v>1702</v>
      </c>
    </row>
    <row r="125" spans="1:12" ht="16" thickBot="1" x14ac:dyDescent="0.25">
      <c r="A125">
        <v>124</v>
      </c>
      <c r="B125">
        <v>496</v>
      </c>
      <c r="C125" s="40"/>
      <c r="I125" t="s">
        <v>12559</v>
      </c>
      <c r="J125" s="7">
        <v>1083</v>
      </c>
      <c r="L125" s="19">
        <v>2006</v>
      </c>
    </row>
    <row r="126" spans="1:12" ht="16" thickBot="1" x14ac:dyDescent="0.25">
      <c r="A126">
        <v>125</v>
      </c>
      <c r="B126">
        <v>847</v>
      </c>
      <c r="C126" s="40"/>
      <c r="I126" t="s">
        <v>12559</v>
      </c>
      <c r="J126" s="7">
        <v>976</v>
      </c>
      <c r="L126" s="19">
        <v>1845</v>
      </c>
    </row>
    <row r="127" spans="1:12" ht="16" thickBot="1" x14ac:dyDescent="0.25">
      <c r="A127">
        <v>126</v>
      </c>
      <c r="B127">
        <v>403</v>
      </c>
      <c r="C127" s="40"/>
      <c r="I127" t="s">
        <v>12559</v>
      </c>
      <c r="J127" s="7">
        <v>796</v>
      </c>
      <c r="L127" s="19">
        <v>1765</v>
      </c>
    </row>
    <row r="128" spans="1:12" ht="16" thickBot="1" x14ac:dyDescent="0.25">
      <c r="A128">
        <v>127</v>
      </c>
      <c r="B128">
        <v>392</v>
      </c>
      <c r="C128" s="40"/>
      <c r="L128" s="19">
        <v>1632</v>
      </c>
    </row>
    <row r="129" spans="1:12" ht="16" thickBot="1" x14ac:dyDescent="0.25">
      <c r="A129">
        <v>128</v>
      </c>
      <c r="B129">
        <v>927</v>
      </c>
      <c r="C129" s="40"/>
      <c r="L129" s="19">
        <v>1563</v>
      </c>
    </row>
    <row r="130" spans="1:12" ht="16" thickBot="1" x14ac:dyDescent="0.25">
      <c r="A130">
        <v>129</v>
      </c>
      <c r="B130">
        <v>683</v>
      </c>
      <c r="C130" s="40"/>
      <c r="L130" s="19">
        <v>1935</v>
      </c>
    </row>
    <row r="131" spans="1:12" ht="16" thickBot="1" x14ac:dyDescent="0.25">
      <c r="A131">
        <v>130</v>
      </c>
      <c r="B131">
        <v>1067</v>
      </c>
      <c r="C131" s="40"/>
      <c r="L131" s="19">
        <v>1439</v>
      </c>
    </row>
    <row r="132" spans="1:12" ht="16" thickBot="1" x14ac:dyDescent="0.25">
      <c r="A132">
        <v>131</v>
      </c>
      <c r="B132">
        <v>618</v>
      </c>
      <c r="C132" s="40"/>
      <c r="L132" s="19">
        <v>2052</v>
      </c>
    </row>
    <row r="133" spans="1:12" ht="16" thickBot="1" x14ac:dyDescent="0.25">
      <c r="A133">
        <v>132</v>
      </c>
      <c r="B133">
        <v>399</v>
      </c>
      <c r="C133" s="40"/>
      <c r="L133" s="19">
        <v>1159</v>
      </c>
    </row>
    <row r="134" spans="1:12" ht="16" thickBot="1" x14ac:dyDescent="0.25">
      <c r="A134">
        <v>133</v>
      </c>
      <c r="B134">
        <v>455</v>
      </c>
      <c r="C134" s="40"/>
      <c r="L134" s="19">
        <v>1210</v>
      </c>
    </row>
    <row r="135" spans="1:12" ht="16" thickBot="1" x14ac:dyDescent="0.25">
      <c r="A135">
        <v>134</v>
      </c>
      <c r="B135">
        <v>926</v>
      </c>
      <c r="C135" s="40"/>
      <c r="L135" s="19">
        <v>1623</v>
      </c>
    </row>
    <row r="136" spans="1:12" ht="16" thickBot="1" x14ac:dyDescent="0.25">
      <c r="A136">
        <v>135</v>
      </c>
      <c r="B136">
        <v>693</v>
      </c>
      <c r="C136" s="40"/>
      <c r="L136" s="19">
        <v>1735</v>
      </c>
    </row>
    <row r="137" spans="1:12" ht="16" thickBot="1" x14ac:dyDescent="0.25">
      <c r="A137">
        <v>136</v>
      </c>
      <c r="B137">
        <v>564</v>
      </c>
      <c r="C137" s="40"/>
      <c r="L137" s="19">
        <v>1674</v>
      </c>
    </row>
    <row r="138" spans="1:12" ht="16" thickBot="1" x14ac:dyDescent="0.25">
      <c r="A138">
        <v>137</v>
      </c>
      <c r="B138">
        <v>968</v>
      </c>
      <c r="C138" s="40"/>
      <c r="L138" s="19">
        <v>1174</v>
      </c>
    </row>
    <row r="139" spans="1:12" ht="16" thickBot="1" x14ac:dyDescent="0.25">
      <c r="A139">
        <v>138</v>
      </c>
      <c r="B139">
        <v>1029</v>
      </c>
      <c r="C139" s="40"/>
      <c r="L139" s="19">
        <v>2083</v>
      </c>
    </row>
    <row r="140" spans="1:12" ht="16" thickBot="1" x14ac:dyDescent="0.25">
      <c r="A140">
        <v>139</v>
      </c>
      <c r="B140">
        <v>362</v>
      </c>
      <c r="C140" s="40"/>
      <c r="L140" s="19">
        <v>1569</v>
      </c>
    </row>
    <row r="141" spans="1:12" ht="16" thickBot="1" x14ac:dyDescent="0.25">
      <c r="A141">
        <v>140</v>
      </c>
      <c r="B141">
        <v>391</v>
      </c>
      <c r="C141" s="40"/>
      <c r="L141" s="19">
        <v>1927</v>
      </c>
    </row>
    <row r="142" spans="1:12" ht="16" thickBot="1" x14ac:dyDescent="0.25">
      <c r="A142">
        <v>141</v>
      </c>
      <c r="B142">
        <v>809</v>
      </c>
      <c r="C142" s="40"/>
      <c r="L142" s="19">
        <v>1144</v>
      </c>
    </row>
    <row r="143" spans="1:12" ht="16" thickBot="1" x14ac:dyDescent="0.25">
      <c r="A143">
        <v>142</v>
      </c>
      <c r="B143">
        <v>597</v>
      </c>
      <c r="C143" s="40"/>
      <c r="L143" s="19">
        <v>1485</v>
      </c>
    </row>
    <row r="144" spans="1:12" ht="16" thickBot="1" x14ac:dyDescent="0.25">
      <c r="A144">
        <v>143</v>
      </c>
      <c r="B144">
        <v>728</v>
      </c>
      <c r="C144" s="40"/>
      <c r="L144" s="19">
        <v>2082</v>
      </c>
    </row>
    <row r="145" spans="1:12" ht="16" thickBot="1" x14ac:dyDescent="0.25">
      <c r="A145">
        <v>144</v>
      </c>
      <c r="B145">
        <v>376</v>
      </c>
      <c r="C145" s="40"/>
      <c r="L145" s="19">
        <v>1324</v>
      </c>
    </row>
    <row r="146" spans="1:12" ht="16" thickBot="1" x14ac:dyDescent="0.25">
      <c r="A146">
        <v>145</v>
      </c>
      <c r="B146">
        <v>330</v>
      </c>
      <c r="C146" s="40"/>
      <c r="L146" s="19">
        <v>1371</v>
      </c>
    </row>
    <row r="147" spans="1:12" ht="16" thickBot="1" x14ac:dyDescent="0.25">
      <c r="A147">
        <v>146</v>
      </c>
      <c r="B147">
        <v>779</v>
      </c>
      <c r="C147" s="40"/>
      <c r="L147" s="19">
        <v>1781</v>
      </c>
    </row>
    <row r="148" spans="1:12" ht="16" thickBot="1" x14ac:dyDescent="0.25">
      <c r="A148">
        <v>147</v>
      </c>
      <c r="B148">
        <v>487</v>
      </c>
      <c r="C148" s="40"/>
      <c r="L148" s="19">
        <v>1939</v>
      </c>
    </row>
    <row r="149" spans="1:12" ht="16" thickBot="1" x14ac:dyDescent="0.25">
      <c r="A149">
        <v>148</v>
      </c>
      <c r="B149">
        <v>962</v>
      </c>
      <c r="C149" s="40"/>
      <c r="L149" s="19">
        <v>1963</v>
      </c>
    </row>
    <row r="150" spans="1:12" ht="16" thickBot="1" x14ac:dyDescent="0.25">
      <c r="A150">
        <v>149</v>
      </c>
      <c r="B150">
        <v>485</v>
      </c>
      <c r="C150" s="40"/>
      <c r="L150" s="19">
        <v>2018</v>
      </c>
    </row>
    <row r="151" spans="1:12" ht="16" thickBot="1" x14ac:dyDescent="0.25">
      <c r="A151">
        <v>150</v>
      </c>
      <c r="B151">
        <v>395</v>
      </c>
      <c r="C151" s="40"/>
      <c r="L151" s="19">
        <v>1991</v>
      </c>
    </row>
    <row r="152" spans="1:12" ht="16" thickBot="1" x14ac:dyDescent="0.25">
      <c r="L152" s="21">
        <v>1745</v>
      </c>
    </row>
    <row r="153" spans="1:12" ht="16" thickBot="1" x14ac:dyDescent="0.25">
      <c r="L153" s="19">
        <v>1972</v>
      </c>
    </row>
    <row r="154" spans="1:12" ht="16" thickBot="1" x14ac:dyDescent="0.25">
      <c r="L154" s="19">
        <v>1606</v>
      </c>
    </row>
    <row r="155" spans="1:12" ht="16" thickBot="1" x14ac:dyDescent="0.25">
      <c r="L155" s="19">
        <v>1289</v>
      </c>
    </row>
    <row r="156" spans="1:12" ht="16" thickBot="1" x14ac:dyDescent="0.25">
      <c r="L156" s="19">
        <v>1726</v>
      </c>
    </row>
    <row r="157" spans="1:12" ht="16" thickBot="1" x14ac:dyDescent="0.25">
      <c r="L157" s="19">
        <v>2010</v>
      </c>
    </row>
    <row r="158" spans="1:12" ht="16" thickBot="1" x14ac:dyDescent="0.25">
      <c r="L158" s="19">
        <v>1495</v>
      </c>
    </row>
    <row r="159" spans="1:12" ht="16" thickBot="1" x14ac:dyDescent="0.25">
      <c r="L159" s="19">
        <v>1539</v>
      </c>
    </row>
    <row r="160" spans="1:12" ht="16" thickBot="1" x14ac:dyDescent="0.25">
      <c r="L160" s="19">
        <v>1766</v>
      </c>
    </row>
    <row r="161" spans="12:12" ht="16" thickBot="1" x14ac:dyDescent="0.25">
      <c r="L161" s="19">
        <v>2039</v>
      </c>
    </row>
    <row r="162" spans="12:12" ht="16" thickBot="1" x14ac:dyDescent="0.25">
      <c r="L162" s="19">
        <v>2106</v>
      </c>
    </row>
    <row r="163" spans="12:12" ht="16" thickBot="1" x14ac:dyDescent="0.25">
      <c r="L163" s="19">
        <v>1867</v>
      </c>
    </row>
    <row r="164" spans="12:12" ht="16" thickBot="1" x14ac:dyDescent="0.25">
      <c r="L164" s="19">
        <v>1373</v>
      </c>
    </row>
    <row r="165" spans="12:12" ht="16" thickBot="1" x14ac:dyDescent="0.25">
      <c r="L165" s="19">
        <v>1909</v>
      </c>
    </row>
    <row r="166" spans="12:12" ht="16" thickBot="1" x14ac:dyDescent="0.25">
      <c r="L166" s="19">
        <v>2056</v>
      </c>
    </row>
    <row r="167" spans="12:12" ht="16" thickBot="1" x14ac:dyDescent="0.25">
      <c r="L167" s="19">
        <v>1971</v>
      </c>
    </row>
    <row r="168" spans="12:12" ht="16" thickBot="1" x14ac:dyDescent="0.25">
      <c r="L168" s="19">
        <v>1643</v>
      </c>
    </row>
    <row r="169" spans="12:12" ht="16" thickBot="1" x14ac:dyDescent="0.25">
      <c r="L169" s="19">
        <v>2053</v>
      </c>
    </row>
    <row r="170" spans="12:12" ht="16" thickBot="1" x14ac:dyDescent="0.25">
      <c r="L170" s="19">
        <v>1759</v>
      </c>
    </row>
    <row r="171" spans="12:12" ht="16" thickBot="1" x14ac:dyDescent="0.25">
      <c r="L171" s="19">
        <v>1798</v>
      </c>
    </row>
    <row r="172" spans="12:12" ht="16" thickBot="1" x14ac:dyDescent="0.25">
      <c r="L172" s="19">
        <v>1565</v>
      </c>
    </row>
    <row r="173" spans="12:12" ht="16" thickBot="1" x14ac:dyDescent="0.25">
      <c r="L173" s="19">
        <v>1418</v>
      </c>
    </row>
    <row r="174" spans="12:12" ht="16" thickBot="1" x14ac:dyDescent="0.25">
      <c r="L174" s="19">
        <v>1166</v>
      </c>
    </row>
    <row r="175" spans="12:12" ht="16" thickBot="1" x14ac:dyDescent="0.25">
      <c r="L175" s="19">
        <v>1837</v>
      </c>
    </row>
    <row r="176" spans="12:12" ht="16" thickBot="1" x14ac:dyDescent="0.25">
      <c r="L176" s="19">
        <v>1925</v>
      </c>
    </row>
    <row r="177" spans="12:12" ht="16" thickBot="1" x14ac:dyDescent="0.25">
      <c r="L177" s="19">
        <v>1618</v>
      </c>
    </row>
    <row r="178" spans="12:12" ht="16" thickBot="1" x14ac:dyDescent="0.25">
      <c r="L178" s="19">
        <v>1486</v>
      </c>
    </row>
    <row r="179" spans="12:12" ht="16" thickBot="1" x14ac:dyDescent="0.25">
      <c r="L179" s="19">
        <v>1601</v>
      </c>
    </row>
    <row r="180" spans="12:12" ht="16" thickBot="1" x14ac:dyDescent="0.25">
      <c r="L180" s="19">
        <v>1266</v>
      </c>
    </row>
    <row r="181" spans="12:12" ht="16" thickBot="1" x14ac:dyDescent="0.25">
      <c r="L181" s="19">
        <v>2075</v>
      </c>
    </row>
    <row r="182" spans="12:12" ht="16" thickBot="1" x14ac:dyDescent="0.25">
      <c r="L182" s="19">
        <v>1700</v>
      </c>
    </row>
    <row r="183" spans="12:12" ht="16" thickBot="1" x14ac:dyDescent="0.25">
      <c r="L183" s="19">
        <v>1715</v>
      </c>
    </row>
    <row r="184" spans="12:12" ht="16" thickBot="1" x14ac:dyDescent="0.25">
      <c r="L184" s="19">
        <v>1137</v>
      </c>
    </row>
    <row r="185" spans="12:12" ht="16" thickBot="1" x14ac:dyDescent="0.25">
      <c r="L185" s="19">
        <v>1964</v>
      </c>
    </row>
    <row r="186" spans="12:12" ht="16" thickBot="1" x14ac:dyDescent="0.25">
      <c r="L186" s="19">
        <v>2016</v>
      </c>
    </row>
    <row r="187" spans="12:12" ht="16" thickBot="1" x14ac:dyDescent="0.25">
      <c r="L187" s="19">
        <v>1764</v>
      </c>
    </row>
    <row r="188" spans="12:12" ht="16" thickBot="1" x14ac:dyDescent="0.25">
      <c r="L188" s="19">
        <v>1634</v>
      </c>
    </row>
    <row r="189" spans="12:12" ht="16" thickBot="1" x14ac:dyDescent="0.25">
      <c r="L189" s="19">
        <v>1709</v>
      </c>
    </row>
    <row r="190" spans="12:12" ht="16" thickBot="1" x14ac:dyDescent="0.25">
      <c r="L190" s="19">
        <v>1805</v>
      </c>
    </row>
    <row r="191" spans="12:12" ht="16" thickBot="1" x14ac:dyDescent="0.25">
      <c r="L191" s="19">
        <v>1293</v>
      </c>
    </row>
    <row r="192" spans="12:12" ht="16" thickBot="1" x14ac:dyDescent="0.25">
      <c r="L192" s="19">
        <v>1425</v>
      </c>
    </row>
    <row r="193" spans="12:12" ht="16" thickBot="1" x14ac:dyDescent="0.25">
      <c r="L193" s="19">
        <v>1645</v>
      </c>
    </row>
    <row r="194" spans="12:12" ht="16" thickBot="1" x14ac:dyDescent="0.25">
      <c r="L194" s="19">
        <v>1744</v>
      </c>
    </row>
    <row r="195" spans="12:12" ht="16" thickBot="1" x14ac:dyDescent="0.25">
      <c r="L195" s="19">
        <v>1587</v>
      </c>
    </row>
    <row r="196" spans="12:12" ht="16" thickBot="1" x14ac:dyDescent="0.25">
      <c r="L196" s="19">
        <v>1965</v>
      </c>
    </row>
    <row r="197" spans="12:12" ht="16" thickBot="1" x14ac:dyDescent="0.25">
      <c r="L197" s="19">
        <v>1954</v>
      </c>
    </row>
    <row r="198" spans="12:12" ht="16" thickBot="1" x14ac:dyDescent="0.25">
      <c r="L198" s="19">
        <v>1597</v>
      </c>
    </row>
    <row r="199" spans="12:12" ht="16" thickBot="1" x14ac:dyDescent="0.25">
      <c r="L199" s="19">
        <v>1821</v>
      </c>
    </row>
    <row r="200" spans="12:12" ht="16" thickBot="1" x14ac:dyDescent="0.25">
      <c r="L200" s="19">
        <v>2134</v>
      </c>
    </row>
    <row r="201" spans="12:12" ht="16" thickBot="1" x14ac:dyDescent="0.25">
      <c r="L201" s="19">
        <v>1131</v>
      </c>
    </row>
    <row r="202" spans="12:12" ht="16" thickBot="1" x14ac:dyDescent="0.25">
      <c r="L202" s="21">
        <v>1824</v>
      </c>
    </row>
    <row r="203" spans="12:12" ht="16" thickBot="1" x14ac:dyDescent="0.25">
      <c r="L203" s="19">
        <v>1543</v>
      </c>
    </row>
    <row r="204" spans="12:12" ht="16" thickBot="1" x14ac:dyDescent="0.25">
      <c r="L204" s="19">
        <v>1331</v>
      </c>
    </row>
    <row r="205" spans="12:12" ht="16" thickBot="1" x14ac:dyDescent="0.25">
      <c r="L205" s="19">
        <v>2015</v>
      </c>
    </row>
    <row r="206" spans="12:12" ht="16" thickBot="1" x14ac:dyDescent="0.25">
      <c r="L206" s="19">
        <v>1189</v>
      </c>
    </row>
    <row r="207" spans="12:12" ht="16" thickBot="1" x14ac:dyDescent="0.25">
      <c r="L207" s="19">
        <v>1142</v>
      </c>
    </row>
    <row r="208" spans="12:12" ht="16" thickBot="1" x14ac:dyDescent="0.25">
      <c r="L208" s="19">
        <v>1770</v>
      </c>
    </row>
    <row r="209" spans="12:12" ht="16" thickBot="1" x14ac:dyDescent="0.25">
      <c r="L209" s="19">
        <v>1377</v>
      </c>
    </row>
    <row r="210" spans="12:12" ht="16" thickBot="1" x14ac:dyDescent="0.25">
      <c r="L210" s="19">
        <v>1652</v>
      </c>
    </row>
    <row r="211" spans="12:12" ht="16" thickBot="1" x14ac:dyDescent="0.25">
      <c r="L211" s="19">
        <v>1911</v>
      </c>
    </row>
    <row r="212" spans="12:12" ht="16" thickBot="1" x14ac:dyDescent="0.25">
      <c r="L212" s="19">
        <v>2100</v>
      </c>
    </row>
    <row r="213" spans="12:12" ht="16" thickBot="1" x14ac:dyDescent="0.25">
      <c r="L213" s="19">
        <v>1638</v>
      </c>
    </row>
    <row r="214" spans="12:12" ht="16" thickBot="1" x14ac:dyDescent="0.25">
      <c r="L214" s="19">
        <v>1677</v>
      </c>
    </row>
    <row r="215" spans="12:12" ht="16" thickBot="1" x14ac:dyDescent="0.25">
      <c r="L215" s="19">
        <v>1657</v>
      </c>
    </row>
    <row r="216" spans="12:12" ht="16" thickBot="1" x14ac:dyDescent="0.25">
      <c r="L216" s="19">
        <v>1204</v>
      </c>
    </row>
    <row r="217" spans="12:12" ht="16" thickBot="1" x14ac:dyDescent="0.25">
      <c r="L217" s="19">
        <v>1819</v>
      </c>
    </row>
    <row r="218" spans="12:12" ht="16" thickBot="1" x14ac:dyDescent="0.25">
      <c r="L218" s="19">
        <v>1908</v>
      </c>
    </row>
    <row r="219" spans="12:12" ht="16" thickBot="1" x14ac:dyDescent="0.25">
      <c r="L219" s="19">
        <v>1893</v>
      </c>
    </row>
    <row r="220" spans="12:12" ht="16" thickBot="1" x14ac:dyDescent="0.25">
      <c r="L220" s="19">
        <v>1561</v>
      </c>
    </row>
    <row r="221" spans="12:12" ht="16" thickBot="1" x14ac:dyDescent="0.25">
      <c r="L221" s="19">
        <v>2040</v>
      </c>
    </row>
    <row r="222" spans="12:12" ht="16" thickBot="1" x14ac:dyDescent="0.25">
      <c r="L222" s="19">
        <v>1150</v>
      </c>
    </row>
    <row r="223" spans="12:12" ht="16" thickBot="1" x14ac:dyDescent="0.25">
      <c r="L223" s="19">
        <v>1586</v>
      </c>
    </row>
    <row r="224" spans="12:12" ht="16" thickBot="1" x14ac:dyDescent="0.25">
      <c r="L224" s="19">
        <v>1181</v>
      </c>
    </row>
    <row r="225" spans="12:12" ht="16" thickBot="1" x14ac:dyDescent="0.25">
      <c r="L225" s="19">
        <v>2131</v>
      </c>
    </row>
    <row r="226" spans="12:12" ht="16" thickBot="1" x14ac:dyDescent="0.25">
      <c r="L226" s="19">
        <v>1581</v>
      </c>
    </row>
    <row r="227" spans="12:12" ht="16" thickBot="1" x14ac:dyDescent="0.25">
      <c r="L227" s="19">
        <v>1912</v>
      </c>
    </row>
    <row r="228" spans="12:12" ht="16" thickBot="1" x14ac:dyDescent="0.25">
      <c r="L228" s="19">
        <v>1983</v>
      </c>
    </row>
    <row r="229" spans="12:12" ht="16" thickBot="1" x14ac:dyDescent="0.25">
      <c r="L229" s="19">
        <v>1202</v>
      </c>
    </row>
    <row r="230" spans="12:12" ht="16" thickBot="1" x14ac:dyDescent="0.25">
      <c r="L230" s="19">
        <v>1399</v>
      </c>
    </row>
    <row r="231" spans="12:12" ht="16" thickBot="1" x14ac:dyDescent="0.25">
      <c r="L231" s="19">
        <v>1362</v>
      </c>
    </row>
    <row r="232" spans="12:12" ht="16" thickBot="1" x14ac:dyDescent="0.25">
      <c r="L232" s="19">
        <v>2072</v>
      </c>
    </row>
    <row r="233" spans="12:12" ht="16" thickBot="1" x14ac:dyDescent="0.25">
      <c r="L233" s="19">
        <v>2116</v>
      </c>
    </row>
    <row r="234" spans="12:12" ht="16" thickBot="1" x14ac:dyDescent="0.25">
      <c r="L234" s="19">
        <v>1361</v>
      </c>
    </row>
    <row r="235" spans="12:12" ht="16" thickBot="1" x14ac:dyDescent="0.25">
      <c r="L235" s="19">
        <v>2108</v>
      </c>
    </row>
    <row r="236" spans="12:12" ht="16" thickBot="1" x14ac:dyDescent="0.25">
      <c r="L236" s="19">
        <v>1532</v>
      </c>
    </row>
    <row r="237" spans="12:12" ht="16" thickBot="1" x14ac:dyDescent="0.25">
      <c r="L237" s="19">
        <v>1777</v>
      </c>
    </row>
    <row r="238" spans="12:12" ht="16" thickBot="1" x14ac:dyDescent="0.25">
      <c r="L238" s="19">
        <v>2136</v>
      </c>
    </row>
    <row r="239" spans="12:12" ht="16" thickBot="1" x14ac:dyDescent="0.25">
      <c r="L239" s="19">
        <v>1375</v>
      </c>
    </row>
    <row r="240" spans="12:12" ht="16" thickBot="1" x14ac:dyDescent="0.25">
      <c r="L240" s="19">
        <v>1682</v>
      </c>
    </row>
    <row r="241" spans="12:12" ht="16" thickBot="1" x14ac:dyDescent="0.25">
      <c r="L241" s="19">
        <v>1170</v>
      </c>
    </row>
    <row r="242" spans="12:12" ht="16" thickBot="1" x14ac:dyDescent="0.25">
      <c r="L242" s="19">
        <v>1572</v>
      </c>
    </row>
    <row r="243" spans="12:12" ht="16" thickBot="1" x14ac:dyDescent="0.25">
      <c r="L243" s="19">
        <v>1761</v>
      </c>
    </row>
    <row r="244" spans="12:12" ht="16" thickBot="1" x14ac:dyDescent="0.25">
      <c r="L244" s="19">
        <v>1932</v>
      </c>
    </row>
    <row r="245" spans="12:12" ht="16" thickBot="1" x14ac:dyDescent="0.25">
      <c r="L245" s="19">
        <v>1997</v>
      </c>
    </row>
    <row r="246" spans="12:12" ht="16" thickBot="1" x14ac:dyDescent="0.25">
      <c r="L246" s="19">
        <v>1773</v>
      </c>
    </row>
    <row r="247" spans="12:12" ht="16" thickBot="1" x14ac:dyDescent="0.25">
      <c r="L247" s="19">
        <v>1233</v>
      </c>
    </row>
    <row r="248" spans="12:12" ht="16" thickBot="1" x14ac:dyDescent="0.25">
      <c r="L248" s="19">
        <v>1595</v>
      </c>
    </row>
    <row r="249" spans="12:12" ht="16" thickBot="1" x14ac:dyDescent="0.25">
      <c r="L249" s="19">
        <v>1901</v>
      </c>
    </row>
    <row r="250" spans="12:12" ht="16" thickBot="1" x14ac:dyDescent="0.25">
      <c r="L250" s="19">
        <v>1190</v>
      </c>
    </row>
    <row r="251" spans="12:12" ht="16" thickBot="1" x14ac:dyDescent="0.25">
      <c r="L251" s="19">
        <v>2071</v>
      </c>
    </row>
  </sheetData>
  <mergeCells count="1">
    <mergeCell ref="J1:K1"/>
  </mergeCells>
  <dataValidations count="1">
    <dataValidation showDropDown="1" showInputMessage="1" showErrorMessage="1" sqref="S2:S96" xr:uid="{26173B30-F56B-0D48-A592-89C9BFED40F4}"/>
  </dataValidation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BCBEFE-B78B-0B43-B9F1-F6AB64D0A667}">
  <dimension ref="A1:G304"/>
  <sheetViews>
    <sheetView zoomScale="115" zoomScaleNormal="115" workbookViewId="0">
      <pane xSplit="2" ySplit="3" topLeftCell="C139" activePane="bottomRight" state="frozen"/>
      <selection pane="topRight" activeCell="B1" sqref="B1"/>
      <selection pane="bottomLeft" activeCell="A4" sqref="A4"/>
      <selection pane="bottomRight" activeCell="L4" sqref="L4"/>
    </sheetView>
  </sheetViews>
  <sheetFormatPr baseColWidth="10" defaultColWidth="8.83203125" defaultRowHeight="15" x14ac:dyDescent="0.2"/>
  <cols>
    <col min="3" max="3" width="16.33203125" customWidth="1"/>
    <col min="4" max="4" width="13.83203125" customWidth="1"/>
    <col min="5" max="5" width="10.6640625" customWidth="1"/>
    <col min="6" max="6" width="19.5" customWidth="1"/>
    <col min="7" max="7" width="31.5" customWidth="1"/>
  </cols>
  <sheetData>
    <row r="1" spans="1:7" x14ac:dyDescent="0.2">
      <c r="C1" t="s">
        <v>12552</v>
      </c>
      <c r="D1" t="s">
        <v>12553</v>
      </c>
      <c r="E1">
        <v>2017</v>
      </c>
      <c r="F1">
        <v>2018</v>
      </c>
      <c r="G1">
        <v>2019</v>
      </c>
    </row>
    <row r="2" spans="1:7" x14ac:dyDescent="0.2">
      <c r="B2" t="s">
        <v>12560</v>
      </c>
      <c r="C2">
        <v>680</v>
      </c>
      <c r="D2" s="40">
        <v>28</v>
      </c>
      <c r="E2" s="40">
        <v>735</v>
      </c>
      <c r="F2" s="40">
        <v>516</v>
      </c>
      <c r="G2" s="40">
        <v>181</v>
      </c>
    </row>
    <row r="3" spans="1:7" x14ac:dyDescent="0.2">
      <c r="C3" t="s">
        <v>12561</v>
      </c>
      <c r="D3" t="s">
        <v>12562</v>
      </c>
      <c r="E3" t="s">
        <v>12563</v>
      </c>
      <c r="F3" t="s">
        <v>12564</v>
      </c>
      <c r="G3" t="s">
        <v>12565</v>
      </c>
    </row>
    <row r="4" spans="1:7" x14ac:dyDescent="0.2">
      <c r="B4" t="s">
        <v>12566</v>
      </c>
      <c r="C4">
        <v>1</v>
      </c>
      <c r="D4">
        <v>101</v>
      </c>
      <c r="E4">
        <v>151</v>
      </c>
      <c r="F4">
        <v>201</v>
      </c>
      <c r="G4">
        <v>251</v>
      </c>
    </row>
    <row r="5" spans="1:7" x14ac:dyDescent="0.2">
      <c r="A5" s="10">
        <v>1</v>
      </c>
      <c r="B5" s="15">
        <v>680</v>
      </c>
      <c r="C5" s="15">
        <v>680</v>
      </c>
      <c r="D5" s="15">
        <v>28</v>
      </c>
      <c r="E5" s="10">
        <v>735</v>
      </c>
      <c r="F5" s="10">
        <v>516</v>
      </c>
      <c r="G5" s="10">
        <v>181</v>
      </c>
    </row>
    <row r="6" spans="1:7" x14ac:dyDescent="0.2">
      <c r="A6" s="10">
        <v>2</v>
      </c>
      <c r="B6" s="15">
        <v>1097</v>
      </c>
      <c r="C6" s="15">
        <v>1097</v>
      </c>
      <c r="D6" s="15">
        <v>511</v>
      </c>
      <c r="E6" s="10">
        <v>1083</v>
      </c>
      <c r="F6" s="10">
        <v>145</v>
      </c>
      <c r="G6" s="12">
        <v>106</v>
      </c>
    </row>
    <row r="7" spans="1:7" x14ac:dyDescent="0.2">
      <c r="A7" s="10">
        <v>3</v>
      </c>
      <c r="B7" s="15">
        <v>482</v>
      </c>
      <c r="C7" s="15">
        <v>482</v>
      </c>
      <c r="D7" s="15">
        <v>1106</v>
      </c>
      <c r="E7" s="10">
        <v>976</v>
      </c>
      <c r="F7" s="10">
        <v>64</v>
      </c>
      <c r="G7" s="10">
        <v>877</v>
      </c>
    </row>
    <row r="8" spans="1:7" x14ac:dyDescent="0.2">
      <c r="A8" s="12">
        <v>4</v>
      </c>
      <c r="B8" s="12">
        <v>1001</v>
      </c>
      <c r="C8" s="12">
        <v>1001</v>
      </c>
      <c r="D8" s="15">
        <v>240</v>
      </c>
      <c r="E8" s="12">
        <v>166</v>
      </c>
      <c r="F8" s="10">
        <v>891</v>
      </c>
      <c r="G8" s="10">
        <v>904</v>
      </c>
    </row>
    <row r="9" spans="1:7" x14ac:dyDescent="0.2">
      <c r="A9" s="10">
        <v>5</v>
      </c>
      <c r="B9" s="10">
        <v>1006</v>
      </c>
      <c r="C9" s="10">
        <v>1006</v>
      </c>
      <c r="D9" s="12">
        <v>574</v>
      </c>
      <c r="E9" s="10">
        <v>796</v>
      </c>
      <c r="F9" s="10">
        <v>713</v>
      </c>
      <c r="G9" s="12">
        <v>136</v>
      </c>
    </row>
    <row r="10" spans="1:7" x14ac:dyDescent="0.2">
      <c r="A10" s="10">
        <v>6</v>
      </c>
      <c r="B10" s="10">
        <v>935</v>
      </c>
      <c r="C10" s="10">
        <v>935</v>
      </c>
      <c r="D10" s="12">
        <v>614</v>
      </c>
      <c r="E10" s="12">
        <v>154</v>
      </c>
      <c r="F10" s="10">
        <v>810</v>
      </c>
      <c r="G10" s="10">
        <v>336</v>
      </c>
    </row>
    <row r="11" spans="1:7" x14ac:dyDescent="0.2">
      <c r="A11" s="10">
        <v>7</v>
      </c>
      <c r="B11" s="10">
        <v>1075</v>
      </c>
      <c r="C11" s="10">
        <v>1075</v>
      </c>
      <c r="D11" s="15">
        <v>162</v>
      </c>
      <c r="E11" s="12">
        <v>258</v>
      </c>
      <c r="F11" s="10">
        <v>1026</v>
      </c>
      <c r="G11" s="12">
        <v>168</v>
      </c>
    </row>
    <row r="12" spans="1:7" x14ac:dyDescent="0.2">
      <c r="A12" s="12">
        <v>8</v>
      </c>
      <c r="B12" s="12">
        <v>506</v>
      </c>
      <c r="C12" s="12">
        <v>506</v>
      </c>
      <c r="D12" s="15">
        <v>711</v>
      </c>
      <c r="E12" s="10">
        <v>701</v>
      </c>
      <c r="F12" s="10">
        <v>774</v>
      </c>
      <c r="G12" s="12">
        <v>123</v>
      </c>
    </row>
    <row r="13" spans="1:7" x14ac:dyDescent="0.2">
      <c r="A13" s="10">
        <v>9</v>
      </c>
      <c r="B13" s="10">
        <v>804</v>
      </c>
      <c r="C13" s="10">
        <v>804</v>
      </c>
      <c r="D13" s="15">
        <v>542</v>
      </c>
      <c r="E13" s="10">
        <v>886</v>
      </c>
      <c r="F13" s="12">
        <v>22</v>
      </c>
      <c r="G13" s="10">
        <v>86</v>
      </c>
    </row>
    <row r="14" spans="1:7" x14ac:dyDescent="0.2">
      <c r="A14" s="10">
        <v>10</v>
      </c>
      <c r="B14" s="10">
        <v>393</v>
      </c>
      <c r="C14" s="10">
        <v>393</v>
      </c>
      <c r="D14" s="15">
        <v>233</v>
      </c>
      <c r="E14" s="10">
        <v>840</v>
      </c>
      <c r="F14" s="10">
        <v>180</v>
      </c>
      <c r="G14" s="12">
        <v>1095</v>
      </c>
    </row>
    <row r="15" spans="1:7" x14ac:dyDescent="0.2">
      <c r="A15" s="10">
        <v>11</v>
      </c>
      <c r="B15" s="10">
        <v>459</v>
      </c>
      <c r="C15" s="10">
        <v>459</v>
      </c>
      <c r="D15" s="15">
        <v>830</v>
      </c>
      <c r="E15" s="10">
        <v>805</v>
      </c>
      <c r="F15" s="12">
        <v>555</v>
      </c>
      <c r="G15" s="10">
        <v>185</v>
      </c>
    </row>
    <row r="16" spans="1:7" x14ac:dyDescent="0.2">
      <c r="A16" s="12">
        <v>12</v>
      </c>
      <c r="B16" s="12">
        <v>665</v>
      </c>
      <c r="C16" s="12">
        <v>665</v>
      </c>
      <c r="D16" s="12">
        <v>531</v>
      </c>
      <c r="E16" s="12">
        <v>1025</v>
      </c>
      <c r="F16" s="10">
        <v>4</v>
      </c>
      <c r="G16" s="12">
        <v>590</v>
      </c>
    </row>
    <row r="17" spans="1:7" x14ac:dyDescent="0.2">
      <c r="A17" s="10">
        <v>13</v>
      </c>
      <c r="B17" s="10">
        <v>856</v>
      </c>
      <c r="C17" s="10">
        <v>856</v>
      </c>
      <c r="D17" s="15">
        <v>1104</v>
      </c>
      <c r="E17" s="10">
        <v>1063</v>
      </c>
      <c r="F17" s="12">
        <v>35</v>
      </c>
      <c r="G17" s="10">
        <v>975</v>
      </c>
    </row>
    <row r="18" spans="1:7" x14ac:dyDescent="0.2">
      <c r="A18" s="10">
        <v>14</v>
      </c>
      <c r="B18" s="10">
        <v>980</v>
      </c>
      <c r="C18" s="10">
        <v>980</v>
      </c>
      <c r="D18" s="15">
        <v>941</v>
      </c>
      <c r="E18" s="12">
        <v>1114</v>
      </c>
      <c r="F18" s="10">
        <v>13</v>
      </c>
      <c r="G18" s="10">
        <v>48</v>
      </c>
    </row>
    <row r="19" spans="1:7" x14ac:dyDescent="0.2">
      <c r="A19" s="10">
        <v>15</v>
      </c>
      <c r="B19" s="10">
        <v>850</v>
      </c>
      <c r="C19" s="10">
        <v>850</v>
      </c>
      <c r="D19" s="15">
        <v>675</v>
      </c>
      <c r="E19" s="10">
        <v>537</v>
      </c>
      <c r="F19" s="10">
        <v>128</v>
      </c>
      <c r="G19" s="12">
        <v>764</v>
      </c>
    </row>
    <row r="20" spans="1:7" x14ac:dyDescent="0.2">
      <c r="A20" s="12">
        <v>16</v>
      </c>
      <c r="B20" s="12">
        <v>698</v>
      </c>
      <c r="C20" s="12">
        <v>698</v>
      </c>
      <c r="D20" s="15">
        <v>867</v>
      </c>
      <c r="E20" s="12">
        <v>83</v>
      </c>
      <c r="F20" s="12">
        <v>1093</v>
      </c>
      <c r="G20" s="10">
        <v>1084</v>
      </c>
    </row>
    <row r="21" spans="1:7" x14ac:dyDescent="0.2">
      <c r="A21" s="10">
        <v>17</v>
      </c>
      <c r="B21" s="10">
        <v>679</v>
      </c>
      <c r="C21" s="10">
        <v>679</v>
      </c>
      <c r="D21" s="15">
        <v>259</v>
      </c>
      <c r="E21" s="12">
        <v>753</v>
      </c>
      <c r="F21" s="10">
        <v>3</v>
      </c>
      <c r="G21" s="10">
        <v>834</v>
      </c>
    </row>
    <row r="22" spans="1:7" x14ac:dyDescent="0.2">
      <c r="A22" s="12">
        <v>18</v>
      </c>
      <c r="B22" s="12">
        <v>673</v>
      </c>
      <c r="C22" s="12">
        <v>673</v>
      </c>
      <c r="D22" s="12">
        <v>68</v>
      </c>
      <c r="E22" s="12">
        <v>978</v>
      </c>
      <c r="F22" s="12">
        <v>998</v>
      </c>
      <c r="G22" s="10">
        <v>613</v>
      </c>
    </row>
    <row r="23" spans="1:7" x14ac:dyDescent="0.2">
      <c r="A23" s="12">
        <v>19</v>
      </c>
      <c r="B23" s="12">
        <v>577</v>
      </c>
      <c r="C23" s="12">
        <v>577</v>
      </c>
      <c r="D23" s="15">
        <v>575</v>
      </c>
      <c r="E23" s="10">
        <v>1064</v>
      </c>
      <c r="F23" s="10">
        <v>1077</v>
      </c>
      <c r="G23" s="10">
        <v>1053</v>
      </c>
    </row>
    <row r="24" spans="1:7" x14ac:dyDescent="0.2">
      <c r="A24" s="12">
        <v>20</v>
      </c>
      <c r="B24" s="12">
        <v>436</v>
      </c>
      <c r="C24" s="12">
        <v>436</v>
      </c>
      <c r="D24" s="12">
        <v>296</v>
      </c>
      <c r="E24" s="10">
        <v>223</v>
      </c>
      <c r="F24" s="10">
        <v>54</v>
      </c>
      <c r="G24" s="10">
        <v>634</v>
      </c>
    </row>
    <row r="25" spans="1:7" x14ac:dyDescent="0.2">
      <c r="A25" s="10">
        <v>21</v>
      </c>
      <c r="B25" s="10">
        <v>1051</v>
      </c>
      <c r="C25" s="10">
        <v>1051</v>
      </c>
      <c r="D25" s="10">
        <v>751</v>
      </c>
      <c r="E25" s="10">
        <v>257</v>
      </c>
      <c r="F25" s="10">
        <v>525</v>
      </c>
      <c r="G25" s="10">
        <v>1023</v>
      </c>
    </row>
    <row r="26" spans="1:7" x14ac:dyDescent="0.2">
      <c r="A26" s="12">
        <v>22</v>
      </c>
      <c r="B26" s="12">
        <v>961</v>
      </c>
      <c r="C26" s="12">
        <v>961</v>
      </c>
      <c r="D26" s="10">
        <v>281</v>
      </c>
      <c r="E26" s="12">
        <v>672</v>
      </c>
      <c r="F26" s="10">
        <v>855</v>
      </c>
      <c r="G26" s="12">
        <v>337</v>
      </c>
    </row>
    <row r="27" spans="1:7" x14ac:dyDescent="0.2">
      <c r="A27" s="10">
        <v>23</v>
      </c>
      <c r="B27" s="10">
        <v>987</v>
      </c>
      <c r="C27" s="10">
        <v>987</v>
      </c>
      <c r="D27" s="10">
        <v>909</v>
      </c>
      <c r="E27" s="10">
        <v>1007</v>
      </c>
      <c r="F27" s="10">
        <v>619</v>
      </c>
      <c r="G27" s="10">
        <v>194</v>
      </c>
    </row>
    <row r="28" spans="1:7" x14ac:dyDescent="0.2">
      <c r="A28" s="12">
        <v>24</v>
      </c>
      <c r="B28" s="12">
        <v>987</v>
      </c>
      <c r="C28" s="12">
        <v>987</v>
      </c>
      <c r="D28" s="10">
        <v>346</v>
      </c>
      <c r="E28" s="10">
        <v>658</v>
      </c>
      <c r="F28" s="12">
        <v>952</v>
      </c>
      <c r="G28" s="12">
        <v>546</v>
      </c>
    </row>
    <row r="29" spans="1:7" x14ac:dyDescent="0.2">
      <c r="A29" s="10">
        <v>25</v>
      </c>
      <c r="B29" s="10">
        <v>307</v>
      </c>
      <c r="C29" s="10">
        <v>307</v>
      </c>
      <c r="D29" s="12">
        <v>131</v>
      </c>
      <c r="E29" s="10">
        <v>160</v>
      </c>
      <c r="F29" s="10">
        <v>879</v>
      </c>
      <c r="G29" s="10">
        <v>95</v>
      </c>
    </row>
    <row r="30" spans="1:7" x14ac:dyDescent="0.2">
      <c r="A30" s="10">
        <v>26</v>
      </c>
      <c r="B30" s="10">
        <v>692</v>
      </c>
      <c r="C30" s="10">
        <v>692</v>
      </c>
      <c r="D30" s="12">
        <v>274</v>
      </c>
      <c r="E30" s="12">
        <v>327</v>
      </c>
      <c r="F30" s="12">
        <v>59</v>
      </c>
      <c r="G30" s="12">
        <v>570</v>
      </c>
    </row>
    <row r="31" spans="1:7" x14ac:dyDescent="0.2">
      <c r="A31" s="12">
        <v>27</v>
      </c>
      <c r="B31" s="12">
        <v>382</v>
      </c>
      <c r="C31" s="12">
        <v>382</v>
      </c>
      <c r="D31" s="12">
        <v>249</v>
      </c>
      <c r="E31" s="10">
        <v>115</v>
      </c>
      <c r="F31" s="12">
        <v>46</v>
      </c>
      <c r="G31" s="10">
        <v>120</v>
      </c>
    </row>
    <row r="32" spans="1:7" x14ac:dyDescent="0.2">
      <c r="A32" s="10">
        <v>28</v>
      </c>
      <c r="B32" s="10">
        <v>1079</v>
      </c>
      <c r="C32" s="10">
        <v>1079</v>
      </c>
      <c r="D32" s="10">
        <v>718</v>
      </c>
      <c r="E32" s="12">
        <v>165</v>
      </c>
      <c r="F32" s="10">
        <v>179</v>
      </c>
      <c r="G32" s="10">
        <v>733</v>
      </c>
    </row>
    <row r="33" spans="1:7" x14ac:dyDescent="0.2">
      <c r="A33" s="10">
        <v>29</v>
      </c>
      <c r="B33" s="10">
        <v>478</v>
      </c>
      <c r="C33" s="10">
        <v>478</v>
      </c>
      <c r="D33" s="10">
        <v>543</v>
      </c>
      <c r="E33" s="10">
        <v>216</v>
      </c>
      <c r="F33" s="12">
        <v>527</v>
      </c>
      <c r="G33" s="12">
        <v>260</v>
      </c>
    </row>
    <row r="34" spans="1:7" x14ac:dyDescent="0.2">
      <c r="A34" s="10">
        <v>30</v>
      </c>
      <c r="B34" s="10">
        <v>1028</v>
      </c>
      <c r="C34" s="10">
        <v>1028</v>
      </c>
      <c r="D34" s="10">
        <v>963</v>
      </c>
      <c r="E34" s="10">
        <v>885</v>
      </c>
      <c r="F34" s="10">
        <v>1046</v>
      </c>
      <c r="G34" s="10">
        <v>1060</v>
      </c>
    </row>
    <row r="35" spans="1:7" x14ac:dyDescent="0.2">
      <c r="A35" s="10">
        <v>31</v>
      </c>
      <c r="B35" s="10">
        <v>509</v>
      </c>
      <c r="C35" s="10">
        <v>509</v>
      </c>
      <c r="D35" s="10">
        <v>214</v>
      </c>
      <c r="E35" s="12">
        <v>116</v>
      </c>
      <c r="F35" s="10">
        <v>505</v>
      </c>
      <c r="G35" s="10">
        <v>218</v>
      </c>
    </row>
    <row r="36" spans="1:7" x14ac:dyDescent="0.2">
      <c r="A36" s="10">
        <v>32</v>
      </c>
      <c r="B36" s="10">
        <v>469</v>
      </c>
      <c r="C36" s="10">
        <v>469</v>
      </c>
      <c r="D36" s="10">
        <v>547</v>
      </c>
      <c r="E36" s="10">
        <v>705</v>
      </c>
      <c r="F36" s="12">
        <v>616</v>
      </c>
      <c r="G36" s="12">
        <v>740</v>
      </c>
    </row>
    <row r="37" spans="1:7" x14ac:dyDescent="0.2">
      <c r="A37" s="10">
        <v>33</v>
      </c>
      <c r="B37" s="10">
        <v>747</v>
      </c>
      <c r="C37" s="10">
        <v>747</v>
      </c>
      <c r="D37" s="12">
        <v>69</v>
      </c>
      <c r="E37" s="10">
        <v>12</v>
      </c>
      <c r="F37" s="10">
        <v>84</v>
      </c>
      <c r="G37" s="10">
        <v>124</v>
      </c>
    </row>
    <row r="38" spans="1:7" x14ac:dyDescent="0.2">
      <c r="A38" s="10">
        <v>34</v>
      </c>
      <c r="B38" s="10">
        <v>378</v>
      </c>
      <c r="C38" s="10">
        <v>378</v>
      </c>
      <c r="D38" s="10">
        <v>752</v>
      </c>
      <c r="E38" s="10">
        <v>1022</v>
      </c>
      <c r="F38" s="12">
        <v>922</v>
      </c>
      <c r="G38" s="12">
        <v>224</v>
      </c>
    </row>
    <row r="39" spans="1:7" x14ac:dyDescent="0.2">
      <c r="A39" s="12">
        <v>35</v>
      </c>
      <c r="B39" s="12">
        <v>366</v>
      </c>
      <c r="C39" s="12">
        <v>366</v>
      </c>
      <c r="D39" s="10">
        <v>227</v>
      </c>
      <c r="E39" s="10">
        <v>719</v>
      </c>
      <c r="F39" s="10">
        <v>901</v>
      </c>
      <c r="G39" s="12">
        <v>254</v>
      </c>
    </row>
    <row r="40" spans="1:7" x14ac:dyDescent="0.2">
      <c r="A40" s="10">
        <v>36</v>
      </c>
      <c r="B40" s="10">
        <v>870</v>
      </c>
      <c r="C40" s="10">
        <v>870</v>
      </c>
      <c r="D40" s="10">
        <v>67</v>
      </c>
      <c r="E40" s="10">
        <v>235</v>
      </c>
      <c r="F40" s="10">
        <v>973</v>
      </c>
      <c r="G40" s="10">
        <v>824</v>
      </c>
    </row>
    <row r="41" spans="1:7" x14ac:dyDescent="0.2">
      <c r="A41" s="10">
        <v>37</v>
      </c>
      <c r="B41" s="10">
        <v>650</v>
      </c>
      <c r="C41" s="10">
        <v>650</v>
      </c>
      <c r="D41" s="12">
        <v>627</v>
      </c>
      <c r="E41" s="10">
        <v>1054</v>
      </c>
      <c r="F41" s="12">
        <v>1058</v>
      </c>
      <c r="G41" s="12">
        <v>130</v>
      </c>
    </row>
    <row r="42" spans="1:7" x14ac:dyDescent="0.2">
      <c r="A42" s="10">
        <v>38</v>
      </c>
      <c r="B42" s="10">
        <v>1030</v>
      </c>
      <c r="C42" s="10">
        <v>1030</v>
      </c>
      <c r="D42" s="10">
        <v>1107</v>
      </c>
      <c r="E42" s="12">
        <v>513</v>
      </c>
      <c r="F42" s="10">
        <v>766</v>
      </c>
      <c r="G42" s="10">
        <v>1081</v>
      </c>
    </row>
    <row r="43" spans="1:7" x14ac:dyDescent="0.2">
      <c r="A43" s="10">
        <v>39</v>
      </c>
      <c r="B43" s="10">
        <v>451</v>
      </c>
      <c r="C43" s="10">
        <v>451</v>
      </c>
      <c r="D43" s="10">
        <v>785</v>
      </c>
      <c r="E43" s="10">
        <v>1074</v>
      </c>
      <c r="F43" s="10">
        <v>794</v>
      </c>
      <c r="G43" s="10">
        <v>931</v>
      </c>
    </row>
    <row r="44" spans="1:7" x14ac:dyDescent="0.2">
      <c r="A44" s="12">
        <v>40</v>
      </c>
      <c r="B44" s="12">
        <v>448</v>
      </c>
      <c r="C44" s="12">
        <v>448</v>
      </c>
      <c r="D44" s="10">
        <v>1073</v>
      </c>
      <c r="E44" s="12">
        <v>660</v>
      </c>
      <c r="F44" s="12">
        <v>1043</v>
      </c>
      <c r="G44" s="10">
        <v>587</v>
      </c>
    </row>
    <row r="45" spans="1:7" x14ac:dyDescent="0.2">
      <c r="A45" s="10">
        <v>41</v>
      </c>
      <c r="B45" s="10">
        <v>383</v>
      </c>
      <c r="C45" s="10">
        <v>383</v>
      </c>
      <c r="D45" s="10">
        <v>687</v>
      </c>
      <c r="E45" s="10">
        <v>515</v>
      </c>
      <c r="F45" s="10">
        <v>70</v>
      </c>
      <c r="G45" s="12">
        <v>1070</v>
      </c>
    </row>
    <row r="46" spans="1:7" x14ac:dyDescent="0.2">
      <c r="A46" s="10">
        <v>42</v>
      </c>
      <c r="B46" s="10">
        <v>370</v>
      </c>
      <c r="C46" s="10">
        <v>370</v>
      </c>
      <c r="D46" s="10">
        <v>617</v>
      </c>
      <c r="E46" s="12">
        <v>25</v>
      </c>
      <c r="F46" s="10">
        <v>47</v>
      </c>
      <c r="G46" s="12">
        <v>950</v>
      </c>
    </row>
    <row r="47" spans="1:7" x14ac:dyDescent="0.2">
      <c r="A47" s="10">
        <v>43</v>
      </c>
      <c r="B47" s="10">
        <v>1027</v>
      </c>
      <c r="C47" s="10">
        <v>1027</v>
      </c>
      <c r="D47" s="10">
        <v>239</v>
      </c>
      <c r="E47" s="10">
        <v>860</v>
      </c>
      <c r="F47" s="10">
        <v>1105</v>
      </c>
      <c r="G47" s="10">
        <v>822</v>
      </c>
    </row>
    <row r="48" spans="1:7" x14ac:dyDescent="0.2">
      <c r="A48" s="10">
        <v>44</v>
      </c>
      <c r="B48" s="10">
        <v>816</v>
      </c>
      <c r="C48" s="10">
        <v>816</v>
      </c>
      <c r="D48" s="10">
        <v>300</v>
      </c>
      <c r="E48" s="10">
        <v>739</v>
      </c>
      <c r="F48" s="10">
        <v>11</v>
      </c>
      <c r="G48" s="12">
        <v>137</v>
      </c>
    </row>
    <row r="49" spans="1:7" x14ac:dyDescent="0.2">
      <c r="A49" s="10">
        <v>45</v>
      </c>
      <c r="B49" s="10">
        <v>386</v>
      </c>
      <c r="C49" s="10">
        <v>386</v>
      </c>
      <c r="D49" s="10">
        <v>40</v>
      </c>
      <c r="E49" s="12">
        <v>287</v>
      </c>
      <c r="F49" s="10">
        <v>863</v>
      </c>
      <c r="G49" s="10">
        <v>1088</v>
      </c>
    </row>
    <row r="50" spans="1:7" x14ac:dyDescent="0.2">
      <c r="A50" s="10">
        <v>46</v>
      </c>
      <c r="B50" s="10">
        <v>318</v>
      </c>
      <c r="C50" s="10">
        <v>318</v>
      </c>
      <c r="D50" s="10">
        <v>280</v>
      </c>
      <c r="E50" s="12">
        <v>563</v>
      </c>
      <c r="F50" s="12">
        <v>104</v>
      </c>
      <c r="G50" s="10">
        <v>1096</v>
      </c>
    </row>
    <row r="51" spans="1:7" x14ac:dyDescent="0.2">
      <c r="A51" s="10">
        <v>47</v>
      </c>
      <c r="B51" s="10">
        <v>1004</v>
      </c>
      <c r="C51" s="10">
        <v>1004</v>
      </c>
      <c r="D51" s="12">
        <v>189</v>
      </c>
      <c r="E51" s="10">
        <v>129</v>
      </c>
      <c r="F51" s="10">
        <v>72</v>
      </c>
      <c r="G51" s="10">
        <v>192</v>
      </c>
    </row>
    <row r="52" spans="1:7" x14ac:dyDescent="0.2">
      <c r="A52" s="10">
        <v>48</v>
      </c>
      <c r="B52" s="10">
        <v>899</v>
      </c>
      <c r="C52" s="10">
        <v>899</v>
      </c>
      <c r="D52" s="12">
        <v>706</v>
      </c>
      <c r="E52" s="12">
        <v>635</v>
      </c>
      <c r="F52" s="10">
        <v>919</v>
      </c>
      <c r="G52" s="10">
        <v>943</v>
      </c>
    </row>
    <row r="53" spans="1:7" x14ac:dyDescent="0.2">
      <c r="A53" s="10">
        <v>49</v>
      </c>
      <c r="B53" s="10">
        <v>340</v>
      </c>
      <c r="C53" s="10">
        <v>340</v>
      </c>
      <c r="D53" s="10">
        <v>522</v>
      </c>
      <c r="E53" s="12">
        <v>256</v>
      </c>
      <c r="F53" s="10">
        <v>1099</v>
      </c>
      <c r="G53" s="10">
        <v>261</v>
      </c>
    </row>
    <row r="54" spans="1:7" x14ac:dyDescent="0.2">
      <c r="A54" s="10">
        <v>50</v>
      </c>
      <c r="B54" s="10">
        <v>704</v>
      </c>
      <c r="C54" s="10">
        <v>704</v>
      </c>
      <c r="D54" s="12">
        <v>195</v>
      </c>
      <c r="E54" s="12">
        <v>889</v>
      </c>
      <c r="F54" s="10">
        <v>871</v>
      </c>
      <c r="G54" s="10">
        <v>508</v>
      </c>
    </row>
    <row r="55" spans="1:7" x14ac:dyDescent="0.2">
      <c r="A55" s="12">
        <v>51</v>
      </c>
      <c r="B55" s="12">
        <v>353</v>
      </c>
      <c r="C55" s="12">
        <v>353</v>
      </c>
    </row>
    <row r="56" spans="1:7" x14ac:dyDescent="0.2">
      <c r="A56" s="10">
        <v>52</v>
      </c>
      <c r="B56" s="10">
        <v>853</v>
      </c>
      <c r="C56" s="10">
        <v>853</v>
      </c>
    </row>
    <row r="57" spans="1:7" x14ac:dyDescent="0.2">
      <c r="A57" s="12">
        <v>53</v>
      </c>
      <c r="B57" s="12">
        <v>514</v>
      </c>
      <c r="C57" s="12">
        <v>514</v>
      </c>
    </row>
    <row r="58" spans="1:7" x14ac:dyDescent="0.2">
      <c r="A58" s="12">
        <v>54</v>
      </c>
      <c r="B58" s="12">
        <v>437</v>
      </c>
      <c r="C58" s="12">
        <v>437</v>
      </c>
    </row>
    <row r="59" spans="1:7" x14ac:dyDescent="0.2">
      <c r="A59" s="12">
        <v>55</v>
      </c>
      <c r="B59" s="18">
        <v>359</v>
      </c>
      <c r="C59" s="18">
        <v>359</v>
      </c>
    </row>
    <row r="60" spans="1:7" x14ac:dyDescent="0.2">
      <c r="A60" s="10">
        <v>56</v>
      </c>
      <c r="B60" s="10">
        <v>363</v>
      </c>
      <c r="C60" s="10">
        <v>363</v>
      </c>
    </row>
    <row r="61" spans="1:7" x14ac:dyDescent="0.2">
      <c r="A61" s="10">
        <v>57</v>
      </c>
      <c r="B61" s="10">
        <v>400</v>
      </c>
      <c r="C61" s="10">
        <v>400</v>
      </c>
    </row>
    <row r="62" spans="1:7" x14ac:dyDescent="0.2">
      <c r="A62" s="10">
        <v>58</v>
      </c>
      <c r="B62" s="10">
        <v>837</v>
      </c>
      <c r="C62" s="10">
        <v>837</v>
      </c>
    </row>
    <row r="63" spans="1:7" x14ac:dyDescent="0.2">
      <c r="A63" s="10">
        <v>59</v>
      </c>
      <c r="B63" s="10">
        <v>572</v>
      </c>
      <c r="C63" s="10">
        <v>572</v>
      </c>
    </row>
    <row r="64" spans="1:7" x14ac:dyDescent="0.2">
      <c r="A64" s="10">
        <v>60</v>
      </c>
      <c r="B64" s="10">
        <v>357</v>
      </c>
      <c r="C64" s="10">
        <v>357</v>
      </c>
    </row>
    <row r="65" spans="1:3" x14ac:dyDescent="0.2">
      <c r="A65" s="10">
        <v>61</v>
      </c>
      <c r="B65" s="10">
        <v>777</v>
      </c>
      <c r="C65" s="10">
        <v>777</v>
      </c>
    </row>
    <row r="66" spans="1:3" x14ac:dyDescent="0.2">
      <c r="A66" s="10">
        <v>62</v>
      </c>
      <c r="B66" s="10">
        <v>959</v>
      </c>
      <c r="C66" s="10">
        <v>959</v>
      </c>
    </row>
    <row r="67" spans="1:3" x14ac:dyDescent="0.2">
      <c r="A67" s="10">
        <v>63</v>
      </c>
      <c r="B67" s="10">
        <v>477</v>
      </c>
      <c r="C67" s="10">
        <v>477</v>
      </c>
    </row>
    <row r="68" spans="1:3" x14ac:dyDescent="0.2">
      <c r="A68" s="10">
        <v>64</v>
      </c>
      <c r="B68" s="10">
        <v>925</v>
      </c>
      <c r="C68" s="10">
        <v>925</v>
      </c>
    </row>
    <row r="69" spans="1:3" x14ac:dyDescent="0.2">
      <c r="A69" s="10">
        <v>65</v>
      </c>
      <c r="B69" s="10">
        <v>844</v>
      </c>
      <c r="C69" s="10">
        <v>844</v>
      </c>
    </row>
    <row r="70" spans="1:3" x14ac:dyDescent="0.2">
      <c r="A70" s="10">
        <v>66</v>
      </c>
      <c r="B70" s="10">
        <v>808</v>
      </c>
      <c r="C70" s="10">
        <v>808</v>
      </c>
    </row>
    <row r="71" spans="1:3" x14ac:dyDescent="0.2">
      <c r="A71" s="10">
        <v>67</v>
      </c>
      <c r="B71" s="10">
        <v>898</v>
      </c>
      <c r="C71" s="10">
        <v>898</v>
      </c>
    </row>
    <row r="72" spans="1:3" x14ac:dyDescent="0.2">
      <c r="A72" s="12">
        <v>68</v>
      </c>
      <c r="B72" s="12">
        <v>385</v>
      </c>
      <c r="C72" s="12">
        <v>385</v>
      </c>
    </row>
    <row r="73" spans="1:3" x14ac:dyDescent="0.2">
      <c r="A73" s="10">
        <v>69</v>
      </c>
      <c r="B73" s="10">
        <v>538</v>
      </c>
      <c r="C73" s="10">
        <v>538</v>
      </c>
    </row>
    <row r="74" spans="1:3" x14ac:dyDescent="0.2">
      <c r="A74" s="10">
        <v>70</v>
      </c>
      <c r="B74" s="10">
        <v>486</v>
      </c>
      <c r="C74" s="10">
        <v>486</v>
      </c>
    </row>
    <row r="75" spans="1:3" x14ac:dyDescent="0.2">
      <c r="A75" s="12">
        <v>71</v>
      </c>
      <c r="B75" s="12">
        <v>398</v>
      </c>
      <c r="C75" s="12">
        <v>398</v>
      </c>
    </row>
    <row r="76" spans="1:3" x14ac:dyDescent="0.2">
      <c r="A76" s="10">
        <v>72</v>
      </c>
      <c r="B76" s="10">
        <v>419</v>
      </c>
      <c r="C76" s="10">
        <v>419</v>
      </c>
    </row>
    <row r="77" spans="1:3" x14ac:dyDescent="0.2">
      <c r="A77" s="10">
        <v>73</v>
      </c>
      <c r="B77" s="10">
        <v>423</v>
      </c>
      <c r="C77" s="10">
        <v>423</v>
      </c>
    </row>
    <row r="78" spans="1:3" x14ac:dyDescent="0.2">
      <c r="A78" s="10">
        <v>74</v>
      </c>
      <c r="B78" s="10">
        <v>599</v>
      </c>
      <c r="C78" s="10">
        <v>599</v>
      </c>
    </row>
    <row r="79" spans="1:3" x14ac:dyDescent="0.2">
      <c r="A79" s="10">
        <v>75</v>
      </c>
      <c r="B79" s="10">
        <v>488</v>
      </c>
      <c r="C79" s="10">
        <v>488</v>
      </c>
    </row>
    <row r="80" spans="1:3" x14ac:dyDescent="0.2">
      <c r="A80" s="10">
        <v>76</v>
      </c>
      <c r="B80" s="10">
        <v>878</v>
      </c>
      <c r="C80" s="10">
        <v>878</v>
      </c>
    </row>
    <row r="81" spans="1:3" x14ac:dyDescent="0.2">
      <c r="A81" s="10">
        <v>77</v>
      </c>
      <c r="B81" s="10">
        <v>907</v>
      </c>
      <c r="C81" s="10">
        <v>907</v>
      </c>
    </row>
    <row r="82" spans="1:3" x14ac:dyDescent="0.2">
      <c r="A82" s="12">
        <v>78</v>
      </c>
      <c r="B82" s="12">
        <v>783</v>
      </c>
      <c r="C82" s="12">
        <v>783</v>
      </c>
    </row>
    <row r="83" spans="1:3" x14ac:dyDescent="0.2">
      <c r="A83" s="12">
        <v>79</v>
      </c>
      <c r="B83" s="12">
        <v>862</v>
      </c>
      <c r="C83" s="12">
        <v>862</v>
      </c>
    </row>
    <row r="84" spans="1:3" x14ac:dyDescent="0.2">
      <c r="A84" s="10">
        <v>80</v>
      </c>
      <c r="B84" s="10">
        <v>781</v>
      </c>
      <c r="C84" s="10">
        <v>781</v>
      </c>
    </row>
    <row r="85" spans="1:3" x14ac:dyDescent="0.2">
      <c r="A85" s="10">
        <v>81</v>
      </c>
      <c r="B85" s="10">
        <v>772</v>
      </c>
      <c r="C85" s="10">
        <v>772</v>
      </c>
    </row>
    <row r="86" spans="1:3" x14ac:dyDescent="0.2">
      <c r="A86" s="10">
        <v>82</v>
      </c>
      <c r="B86" s="10">
        <v>464</v>
      </c>
      <c r="C86" s="10">
        <v>464</v>
      </c>
    </row>
    <row r="87" spans="1:3" x14ac:dyDescent="0.2">
      <c r="A87" s="10">
        <v>83</v>
      </c>
      <c r="B87" s="10">
        <v>694</v>
      </c>
      <c r="C87" s="10">
        <v>694</v>
      </c>
    </row>
    <row r="88" spans="1:3" x14ac:dyDescent="0.2">
      <c r="A88" s="10">
        <v>84</v>
      </c>
      <c r="B88" s="10">
        <v>790</v>
      </c>
      <c r="C88" s="10">
        <v>790</v>
      </c>
    </row>
    <row r="89" spans="1:3" x14ac:dyDescent="0.2">
      <c r="A89" s="10">
        <v>85</v>
      </c>
      <c r="B89" s="10">
        <v>666</v>
      </c>
      <c r="C89" s="10">
        <v>666</v>
      </c>
    </row>
    <row r="90" spans="1:3" x14ac:dyDescent="0.2">
      <c r="A90" s="10">
        <v>86</v>
      </c>
      <c r="B90" s="10">
        <v>413</v>
      </c>
      <c r="C90" s="10">
        <v>413</v>
      </c>
    </row>
    <row r="91" spans="1:3" x14ac:dyDescent="0.2">
      <c r="A91" s="12">
        <v>87</v>
      </c>
      <c r="B91" s="12">
        <v>420</v>
      </c>
      <c r="C91" s="12">
        <v>420</v>
      </c>
    </row>
    <row r="92" spans="1:3" x14ac:dyDescent="0.2">
      <c r="A92" s="12">
        <v>88</v>
      </c>
      <c r="B92" s="12">
        <v>449</v>
      </c>
      <c r="C92" s="12">
        <v>449</v>
      </c>
    </row>
    <row r="93" spans="1:3" x14ac:dyDescent="0.2">
      <c r="A93" s="10">
        <v>89</v>
      </c>
      <c r="B93" s="10">
        <v>1082</v>
      </c>
      <c r="C93" s="10">
        <v>1082</v>
      </c>
    </row>
    <row r="94" spans="1:3" x14ac:dyDescent="0.2">
      <c r="A94" s="12">
        <v>90</v>
      </c>
      <c r="B94" s="12">
        <v>628</v>
      </c>
      <c r="C94" s="12">
        <v>628</v>
      </c>
    </row>
    <row r="95" spans="1:3" x14ac:dyDescent="0.2">
      <c r="A95" s="10">
        <v>91</v>
      </c>
      <c r="B95" s="10">
        <v>605</v>
      </c>
      <c r="C95" s="10">
        <v>605</v>
      </c>
    </row>
    <row r="96" spans="1:3" x14ac:dyDescent="0.2">
      <c r="A96" s="12">
        <v>92</v>
      </c>
      <c r="B96" s="12">
        <v>970</v>
      </c>
      <c r="C96" s="12">
        <v>970</v>
      </c>
    </row>
    <row r="97" spans="1:3" x14ac:dyDescent="0.2">
      <c r="A97" s="12">
        <v>93</v>
      </c>
      <c r="B97" s="12">
        <v>648</v>
      </c>
      <c r="C97" s="12">
        <v>648</v>
      </c>
    </row>
    <row r="98" spans="1:3" x14ac:dyDescent="0.2">
      <c r="A98" s="10">
        <v>94</v>
      </c>
      <c r="B98" s="10">
        <v>414</v>
      </c>
      <c r="C98" s="10">
        <v>414</v>
      </c>
    </row>
    <row r="99" spans="1:3" x14ac:dyDescent="0.2">
      <c r="A99" s="10">
        <v>95</v>
      </c>
      <c r="B99" s="10">
        <v>1071</v>
      </c>
      <c r="C99" s="10">
        <v>1071</v>
      </c>
    </row>
    <row r="100" spans="1:3" x14ac:dyDescent="0.2">
      <c r="A100" s="12">
        <v>96</v>
      </c>
      <c r="B100" s="12">
        <v>972</v>
      </c>
      <c r="C100" s="12">
        <v>972</v>
      </c>
    </row>
    <row r="101" spans="1:3" x14ac:dyDescent="0.2">
      <c r="A101" s="12">
        <v>97</v>
      </c>
      <c r="B101" s="12">
        <v>966</v>
      </c>
      <c r="C101" s="12">
        <v>966</v>
      </c>
    </row>
    <row r="102" spans="1:3" x14ac:dyDescent="0.2">
      <c r="A102" s="12">
        <v>98</v>
      </c>
      <c r="B102" s="12">
        <v>407</v>
      </c>
      <c r="C102" s="12">
        <v>407</v>
      </c>
    </row>
    <row r="103" spans="1:3" x14ac:dyDescent="0.2">
      <c r="A103" s="12">
        <v>99</v>
      </c>
      <c r="B103" s="12">
        <v>938</v>
      </c>
      <c r="C103" s="12">
        <v>938</v>
      </c>
    </row>
    <row r="104" spans="1:3" x14ac:dyDescent="0.2">
      <c r="A104" s="10">
        <v>100</v>
      </c>
      <c r="B104" s="10">
        <v>567</v>
      </c>
      <c r="C104" s="10">
        <v>567</v>
      </c>
    </row>
    <row r="105" spans="1:3" x14ac:dyDescent="0.2">
      <c r="A105" s="10">
        <v>101</v>
      </c>
      <c r="B105" s="15">
        <v>28</v>
      </c>
    </row>
    <row r="106" spans="1:3" x14ac:dyDescent="0.2">
      <c r="A106" s="10">
        <v>102</v>
      </c>
      <c r="B106" s="15">
        <v>511</v>
      </c>
    </row>
    <row r="107" spans="1:3" x14ac:dyDescent="0.2">
      <c r="A107" s="10">
        <v>103</v>
      </c>
      <c r="B107" s="15">
        <v>1106</v>
      </c>
    </row>
    <row r="108" spans="1:3" x14ac:dyDescent="0.2">
      <c r="A108" s="10">
        <v>104</v>
      </c>
      <c r="B108" s="15">
        <v>240</v>
      </c>
    </row>
    <row r="109" spans="1:3" x14ac:dyDescent="0.2">
      <c r="A109" s="12">
        <v>105</v>
      </c>
      <c r="B109" s="12">
        <v>574</v>
      </c>
    </row>
    <row r="110" spans="1:3" x14ac:dyDescent="0.2">
      <c r="A110" s="12">
        <v>106</v>
      </c>
      <c r="B110" s="12">
        <v>614</v>
      </c>
    </row>
    <row r="111" spans="1:3" x14ac:dyDescent="0.2">
      <c r="A111" s="10">
        <v>107</v>
      </c>
      <c r="B111" s="15">
        <v>162</v>
      </c>
    </row>
    <row r="112" spans="1:3" x14ac:dyDescent="0.2">
      <c r="A112" s="10">
        <v>108</v>
      </c>
      <c r="B112" s="15">
        <v>711</v>
      </c>
    </row>
    <row r="113" spans="1:2" x14ac:dyDescent="0.2">
      <c r="A113" s="10">
        <v>109</v>
      </c>
      <c r="B113" s="15">
        <v>542</v>
      </c>
    </row>
    <row r="114" spans="1:2" x14ac:dyDescent="0.2">
      <c r="A114" s="10">
        <v>110</v>
      </c>
      <c r="B114" s="15">
        <v>233</v>
      </c>
    </row>
    <row r="115" spans="1:2" x14ac:dyDescent="0.2">
      <c r="A115" s="10">
        <v>111</v>
      </c>
      <c r="B115" s="15">
        <v>830</v>
      </c>
    </row>
    <row r="116" spans="1:2" x14ac:dyDescent="0.2">
      <c r="A116" s="12">
        <v>112</v>
      </c>
      <c r="B116" s="12">
        <v>531</v>
      </c>
    </row>
    <row r="117" spans="1:2" x14ac:dyDescent="0.2">
      <c r="A117" s="10">
        <v>113</v>
      </c>
      <c r="B117" s="15">
        <v>1104</v>
      </c>
    </row>
    <row r="118" spans="1:2" x14ac:dyDescent="0.2">
      <c r="A118" s="10">
        <v>114</v>
      </c>
      <c r="B118" s="15">
        <v>941</v>
      </c>
    </row>
    <row r="119" spans="1:2" x14ac:dyDescent="0.2">
      <c r="A119" s="10">
        <v>115</v>
      </c>
      <c r="B119" s="15">
        <v>675</v>
      </c>
    </row>
    <row r="120" spans="1:2" x14ac:dyDescent="0.2">
      <c r="A120" s="10">
        <v>116</v>
      </c>
      <c r="B120" s="15">
        <v>867</v>
      </c>
    </row>
    <row r="121" spans="1:2" x14ac:dyDescent="0.2">
      <c r="A121" s="10">
        <v>117</v>
      </c>
      <c r="B121" s="15">
        <v>259</v>
      </c>
    </row>
    <row r="122" spans="1:2" x14ac:dyDescent="0.2">
      <c r="A122" s="12">
        <v>118</v>
      </c>
      <c r="B122" s="12">
        <v>68</v>
      </c>
    </row>
    <row r="123" spans="1:2" x14ac:dyDescent="0.2">
      <c r="A123" s="10">
        <v>119</v>
      </c>
      <c r="B123" s="15">
        <v>575</v>
      </c>
    </row>
    <row r="124" spans="1:2" x14ac:dyDescent="0.2">
      <c r="A124" s="12">
        <v>120</v>
      </c>
      <c r="B124" s="12">
        <v>296</v>
      </c>
    </row>
    <row r="125" spans="1:2" x14ac:dyDescent="0.2">
      <c r="A125" s="10">
        <v>121</v>
      </c>
      <c r="B125" s="10">
        <v>751</v>
      </c>
    </row>
    <row r="126" spans="1:2" x14ac:dyDescent="0.2">
      <c r="A126" s="10">
        <v>122</v>
      </c>
      <c r="B126" s="10">
        <v>281</v>
      </c>
    </row>
    <row r="127" spans="1:2" x14ac:dyDescent="0.2">
      <c r="A127" s="10">
        <v>123</v>
      </c>
      <c r="B127" s="10">
        <v>909</v>
      </c>
    </row>
    <row r="128" spans="1:2" x14ac:dyDescent="0.2">
      <c r="A128" s="10">
        <v>124</v>
      </c>
      <c r="B128" s="10">
        <v>346</v>
      </c>
    </row>
    <row r="129" spans="1:2" x14ac:dyDescent="0.2">
      <c r="A129" s="12">
        <v>125</v>
      </c>
      <c r="B129" s="12">
        <v>131</v>
      </c>
    </row>
    <row r="130" spans="1:2" x14ac:dyDescent="0.2">
      <c r="A130" s="12">
        <v>126</v>
      </c>
      <c r="B130" s="12">
        <v>274</v>
      </c>
    </row>
    <row r="131" spans="1:2" x14ac:dyDescent="0.2">
      <c r="A131" s="12">
        <v>127</v>
      </c>
      <c r="B131" s="12">
        <v>249</v>
      </c>
    </row>
    <row r="132" spans="1:2" x14ac:dyDescent="0.2">
      <c r="A132" s="10">
        <v>128</v>
      </c>
      <c r="B132" s="10">
        <v>718</v>
      </c>
    </row>
    <row r="133" spans="1:2" x14ac:dyDescent="0.2">
      <c r="A133" s="10">
        <v>129</v>
      </c>
      <c r="B133" s="10">
        <v>543</v>
      </c>
    </row>
    <row r="134" spans="1:2" x14ac:dyDescent="0.2">
      <c r="A134" s="10">
        <v>130</v>
      </c>
      <c r="B134" s="10">
        <v>963</v>
      </c>
    </row>
    <row r="135" spans="1:2" x14ac:dyDescent="0.2">
      <c r="A135" s="10">
        <v>131</v>
      </c>
      <c r="B135" s="10">
        <v>214</v>
      </c>
    </row>
    <row r="136" spans="1:2" x14ac:dyDescent="0.2">
      <c r="A136" s="10">
        <v>132</v>
      </c>
      <c r="B136" s="10">
        <v>547</v>
      </c>
    </row>
    <row r="137" spans="1:2" x14ac:dyDescent="0.2">
      <c r="A137" s="12">
        <v>133</v>
      </c>
      <c r="B137" s="12">
        <v>69</v>
      </c>
    </row>
    <row r="138" spans="1:2" x14ac:dyDescent="0.2">
      <c r="A138" s="10">
        <v>134</v>
      </c>
      <c r="B138" s="10">
        <v>752</v>
      </c>
    </row>
    <row r="139" spans="1:2" x14ac:dyDescent="0.2">
      <c r="A139" s="10">
        <v>135</v>
      </c>
      <c r="B139" s="10">
        <v>227</v>
      </c>
    </row>
    <row r="140" spans="1:2" x14ac:dyDescent="0.2">
      <c r="A140" s="10">
        <v>136</v>
      </c>
      <c r="B140" s="10">
        <v>67</v>
      </c>
    </row>
    <row r="141" spans="1:2" x14ac:dyDescent="0.2">
      <c r="A141" s="12">
        <v>137</v>
      </c>
      <c r="B141" s="12">
        <v>627</v>
      </c>
    </row>
    <row r="142" spans="1:2" x14ac:dyDescent="0.2">
      <c r="A142" s="10">
        <v>138</v>
      </c>
      <c r="B142" s="10">
        <v>1107</v>
      </c>
    </row>
    <row r="143" spans="1:2" x14ac:dyDescent="0.2">
      <c r="A143" s="10">
        <v>139</v>
      </c>
      <c r="B143" s="10">
        <v>785</v>
      </c>
    </row>
    <row r="144" spans="1:2" x14ac:dyDescent="0.2">
      <c r="A144" s="10">
        <v>140</v>
      </c>
      <c r="B144" s="10">
        <v>1073</v>
      </c>
    </row>
    <row r="145" spans="1:2" x14ac:dyDescent="0.2">
      <c r="A145" s="10">
        <v>141</v>
      </c>
      <c r="B145" s="10">
        <v>687</v>
      </c>
    </row>
    <row r="146" spans="1:2" x14ac:dyDescent="0.2">
      <c r="A146" s="10">
        <v>142</v>
      </c>
      <c r="B146" s="10">
        <v>617</v>
      </c>
    </row>
    <row r="147" spans="1:2" x14ac:dyDescent="0.2">
      <c r="A147" s="10">
        <v>143</v>
      </c>
      <c r="B147" s="10">
        <v>239</v>
      </c>
    </row>
    <row r="148" spans="1:2" x14ac:dyDescent="0.2">
      <c r="A148" s="10">
        <v>144</v>
      </c>
      <c r="B148" s="10">
        <v>300</v>
      </c>
    </row>
    <row r="149" spans="1:2" x14ac:dyDescent="0.2">
      <c r="A149" s="10">
        <v>145</v>
      </c>
      <c r="B149" s="10">
        <v>40</v>
      </c>
    </row>
    <row r="150" spans="1:2" x14ac:dyDescent="0.2">
      <c r="A150" s="10">
        <v>146</v>
      </c>
      <c r="B150" s="10">
        <v>280</v>
      </c>
    </row>
    <row r="151" spans="1:2" x14ac:dyDescent="0.2">
      <c r="A151" s="12">
        <v>147</v>
      </c>
      <c r="B151" s="12">
        <v>189</v>
      </c>
    </row>
    <row r="152" spans="1:2" x14ac:dyDescent="0.2">
      <c r="A152" s="12">
        <v>148</v>
      </c>
      <c r="B152" s="12">
        <v>706</v>
      </c>
    </row>
    <row r="153" spans="1:2" x14ac:dyDescent="0.2">
      <c r="A153" s="10">
        <v>149</v>
      </c>
      <c r="B153" s="10">
        <v>522</v>
      </c>
    </row>
    <row r="154" spans="1:2" x14ac:dyDescent="0.2">
      <c r="A154" s="12">
        <v>150</v>
      </c>
      <c r="B154" s="12">
        <v>195</v>
      </c>
    </row>
    <row r="155" spans="1:2" x14ac:dyDescent="0.2">
      <c r="A155" s="10">
        <v>151</v>
      </c>
      <c r="B155" s="10">
        <v>735</v>
      </c>
    </row>
    <row r="156" spans="1:2" x14ac:dyDescent="0.2">
      <c r="A156" s="10">
        <v>152</v>
      </c>
      <c r="B156" s="10">
        <v>1083</v>
      </c>
    </row>
    <row r="157" spans="1:2" x14ac:dyDescent="0.2">
      <c r="A157" s="10">
        <v>153</v>
      </c>
      <c r="B157" s="10">
        <v>976</v>
      </c>
    </row>
    <row r="158" spans="1:2" x14ac:dyDescent="0.2">
      <c r="A158" s="12">
        <v>154</v>
      </c>
      <c r="B158" s="12">
        <v>166</v>
      </c>
    </row>
    <row r="159" spans="1:2" x14ac:dyDescent="0.2">
      <c r="A159" s="10">
        <v>155</v>
      </c>
      <c r="B159" s="10">
        <v>796</v>
      </c>
    </row>
    <row r="160" spans="1:2" x14ac:dyDescent="0.2">
      <c r="A160" s="12">
        <v>156</v>
      </c>
      <c r="B160" s="12">
        <v>154</v>
      </c>
    </row>
    <row r="161" spans="1:2" x14ac:dyDescent="0.2">
      <c r="A161" s="12">
        <v>157</v>
      </c>
      <c r="B161" s="12">
        <v>258</v>
      </c>
    </row>
    <row r="162" spans="1:2" x14ac:dyDescent="0.2">
      <c r="A162" s="10">
        <v>158</v>
      </c>
      <c r="B162" s="10">
        <v>701</v>
      </c>
    </row>
    <row r="163" spans="1:2" x14ac:dyDescent="0.2">
      <c r="A163" s="10">
        <v>159</v>
      </c>
      <c r="B163" s="10">
        <v>886</v>
      </c>
    </row>
    <row r="164" spans="1:2" x14ac:dyDescent="0.2">
      <c r="A164" s="10">
        <v>160</v>
      </c>
      <c r="B164" s="10">
        <v>840</v>
      </c>
    </row>
    <row r="165" spans="1:2" x14ac:dyDescent="0.2">
      <c r="A165" s="10">
        <v>161</v>
      </c>
      <c r="B165" s="10">
        <v>805</v>
      </c>
    </row>
    <row r="166" spans="1:2" x14ac:dyDescent="0.2">
      <c r="A166" s="12">
        <v>162</v>
      </c>
      <c r="B166" s="12">
        <v>1025</v>
      </c>
    </row>
    <row r="167" spans="1:2" x14ac:dyDescent="0.2">
      <c r="A167" s="10">
        <v>163</v>
      </c>
      <c r="B167" s="10">
        <v>1063</v>
      </c>
    </row>
    <row r="168" spans="1:2" x14ac:dyDescent="0.2">
      <c r="A168" s="12">
        <v>164</v>
      </c>
      <c r="B168" s="12">
        <v>1114</v>
      </c>
    </row>
    <row r="169" spans="1:2" x14ac:dyDescent="0.2">
      <c r="A169" s="10">
        <v>165</v>
      </c>
      <c r="B169" s="10">
        <v>537</v>
      </c>
    </row>
    <row r="170" spans="1:2" x14ac:dyDescent="0.2">
      <c r="A170" s="12">
        <v>166</v>
      </c>
      <c r="B170" s="12">
        <v>83</v>
      </c>
    </row>
    <row r="171" spans="1:2" x14ac:dyDescent="0.2">
      <c r="A171" s="12">
        <v>167</v>
      </c>
      <c r="B171" s="12">
        <v>753</v>
      </c>
    </row>
    <row r="172" spans="1:2" x14ac:dyDescent="0.2">
      <c r="A172" s="12">
        <v>168</v>
      </c>
      <c r="B172" s="12">
        <v>978</v>
      </c>
    </row>
    <row r="173" spans="1:2" x14ac:dyDescent="0.2">
      <c r="A173" s="10">
        <v>169</v>
      </c>
      <c r="B173" s="10">
        <v>1064</v>
      </c>
    </row>
    <row r="174" spans="1:2" x14ac:dyDescent="0.2">
      <c r="A174" s="10">
        <v>170</v>
      </c>
      <c r="B174" s="10">
        <v>223</v>
      </c>
    </row>
    <row r="175" spans="1:2" x14ac:dyDescent="0.2">
      <c r="A175" s="10">
        <v>171</v>
      </c>
      <c r="B175" s="10">
        <v>257</v>
      </c>
    </row>
    <row r="176" spans="1:2" x14ac:dyDescent="0.2">
      <c r="A176" s="12">
        <v>172</v>
      </c>
      <c r="B176" s="12">
        <v>672</v>
      </c>
    </row>
    <row r="177" spans="1:2" x14ac:dyDescent="0.2">
      <c r="A177" s="10">
        <v>173</v>
      </c>
      <c r="B177" s="10">
        <v>1007</v>
      </c>
    </row>
    <row r="178" spans="1:2" x14ac:dyDescent="0.2">
      <c r="A178" s="10">
        <v>174</v>
      </c>
      <c r="B178" s="10">
        <v>658</v>
      </c>
    </row>
    <row r="179" spans="1:2" x14ac:dyDescent="0.2">
      <c r="A179" s="10">
        <v>175</v>
      </c>
      <c r="B179" s="10">
        <v>160</v>
      </c>
    </row>
    <row r="180" spans="1:2" x14ac:dyDescent="0.2">
      <c r="A180" s="12">
        <v>176</v>
      </c>
      <c r="B180" s="12">
        <v>327</v>
      </c>
    </row>
    <row r="181" spans="1:2" x14ac:dyDescent="0.2">
      <c r="A181" s="10">
        <v>177</v>
      </c>
      <c r="B181" s="10">
        <v>115</v>
      </c>
    </row>
    <row r="182" spans="1:2" x14ac:dyDescent="0.2">
      <c r="A182" s="12">
        <v>178</v>
      </c>
      <c r="B182" s="12">
        <v>165</v>
      </c>
    </row>
    <row r="183" spans="1:2" x14ac:dyDescent="0.2">
      <c r="A183" s="10">
        <v>179</v>
      </c>
      <c r="B183" s="10">
        <v>216</v>
      </c>
    </row>
    <row r="184" spans="1:2" x14ac:dyDescent="0.2">
      <c r="A184" s="10">
        <v>180</v>
      </c>
      <c r="B184" s="10">
        <v>885</v>
      </c>
    </row>
    <row r="185" spans="1:2" x14ac:dyDescent="0.2">
      <c r="A185" s="12">
        <v>181</v>
      </c>
      <c r="B185" s="12">
        <v>116</v>
      </c>
    </row>
    <row r="186" spans="1:2" x14ac:dyDescent="0.2">
      <c r="A186" s="10">
        <v>182</v>
      </c>
      <c r="B186" s="10">
        <v>705</v>
      </c>
    </row>
    <row r="187" spans="1:2" x14ac:dyDescent="0.2">
      <c r="A187" s="10">
        <v>183</v>
      </c>
      <c r="B187" s="10">
        <v>12</v>
      </c>
    </row>
    <row r="188" spans="1:2" x14ac:dyDescent="0.2">
      <c r="A188" s="10">
        <v>184</v>
      </c>
      <c r="B188" s="10">
        <v>1022</v>
      </c>
    </row>
    <row r="189" spans="1:2" x14ac:dyDescent="0.2">
      <c r="A189" s="10">
        <v>185</v>
      </c>
      <c r="B189" s="10">
        <v>719</v>
      </c>
    </row>
    <row r="190" spans="1:2" x14ac:dyDescent="0.2">
      <c r="A190" s="10">
        <v>186</v>
      </c>
      <c r="B190" s="10">
        <v>235</v>
      </c>
    </row>
    <row r="191" spans="1:2" x14ac:dyDescent="0.2">
      <c r="A191" s="10">
        <v>187</v>
      </c>
      <c r="B191" s="10">
        <v>1054</v>
      </c>
    </row>
    <row r="192" spans="1:2" x14ac:dyDescent="0.2">
      <c r="A192" s="12">
        <v>188</v>
      </c>
      <c r="B192" s="12">
        <v>513</v>
      </c>
    </row>
    <row r="193" spans="1:2" x14ac:dyDescent="0.2">
      <c r="A193" s="10">
        <v>189</v>
      </c>
      <c r="B193" s="10">
        <v>1074</v>
      </c>
    </row>
    <row r="194" spans="1:2" x14ac:dyDescent="0.2">
      <c r="A194" s="12">
        <v>190</v>
      </c>
      <c r="B194" s="12">
        <v>660</v>
      </c>
    </row>
    <row r="195" spans="1:2" x14ac:dyDescent="0.2">
      <c r="A195" s="10">
        <v>191</v>
      </c>
      <c r="B195" s="10">
        <v>515</v>
      </c>
    </row>
    <row r="196" spans="1:2" x14ac:dyDescent="0.2">
      <c r="A196" s="12">
        <v>192</v>
      </c>
      <c r="B196" s="12">
        <v>25</v>
      </c>
    </row>
    <row r="197" spans="1:2" x14ac:dyDescent="0.2">
      <c r="A197" s="10">
        <v>193</v>
      </c>
      <c r="B197" s="10">
        <v>860</v>
      </c>
    </row>
    <row r="198" spans="1:2" x14ac:dyDescent="0.2">
      <c r="A198" s="10">
        <v>194</v>
      </c>
      <c r="B198" s="10">
        <v>739</v>
      </c>
    </row>
    <row r="199" spans="1:2" x14ac:dyDescent="0.2">
      <c r="A199" s="12">
        <v>195</v>
      </c>
      <c r="B199" s="12">
        <v>287</v>
      </c>
    </row>
    <row r="200" spans="1:2" x14ac:dyDescent="0.2">
      <c r="A200" s="12">
        <v>196</v>
      </c>
      <c r="B200" s="12">
        <v>563</v>
      </c>
    </row>
    <row r="201" spans="1:2" x14ac:dyDescent="0.2">
      <c r="A201" s="10">
        <v>197</v>
      </c>
      <c r="B201" s="10">
        <v>129</v>
      </c>
    </row>
    <row r="202" spans="1:2" x14ac:dyDescent="0.2">
      <c r="A202" s="12">
        <v>198</v>
      </c>
      <c r="B202" s="12">
        <v>635</v>
      </c>
    </row>
    <row r="203" spans="1:2" x14ac:dyDescent="0.2">
      <c r="A203" s="12">
        <v>199</v>
      </c>
      <c r="B203" s="12">
        <v>256</v>
      </c>
    </row>
    <row r="204" spans="1:2" x14ac:dyDescent="0.2">
      <c r="A204" s="12">
        <v>200</v>
      </c>
      <c r="B204" s="12">
        <v>889</v>
      </c>
    </row>
    <row r="205" spans="1:2" x14ac:dyDescent="0.2">
      <c r="A205" s="10">
        <v>201</v>
      </c>
      <c r="B205" s="10">
        <v>516</v>
      </c>
    </row>
    <row r="206" spans="1:2" x14ac:dyDescent="0.2">
      <c r="A206" s="10">
        <v>202</v>
      </c>
      <c r="B206" s="10">
        <v>145</v>
      </c>
    </row>
    <row r="207" spans="1:2" x14ac:dyDescent="0.2">
      <c r="A207" s="10">
        <v>203</v>
      </c>
      <c r="B207" s="10">
        <v>64</v>
      </c>
    </row>
    <row r="208" spans="1:2" x14ac:dyDescent="0.2">
      <c r="A208" s="10">
        <v>204</v>
      </c>
      <c r="B208" s="10">
        <v>891</v>
      </c>
    </row>
    <row r="209" spans="1:2" x14ac:dyDescent="0.2">
      <c r="A209" s="10">
        <v>205</v>
      </c>
      <c r="B209" s="10">
        <v>713</v>
      </c>
    </row>
    <row r="210" spans="1:2" x14ac:dyDescent="0.2">
      <c r="A210" s="10">
        <v>206</v>
      </c>
      <c r="B210" s="10">
        <v>810</v>
      </c>
    </row>
    <row r="211" spans="1:2" x14ac:dyDescent="0.2">
      <c r="A211" s="10">
        <v>207</v>
      </c>
      <c r="B211" s="10">
        <v>1026</v>
      </c>
    </row>
    <row r="212" spans="1:2" x14ac:dyDescent="0.2">
      <c r="A212" s="10">
        <v>208</v>
      </c>
      <c r="B212" s="10">
        <v>774</v>
      </c>
    </row>
    <row r="213" spans="1:2" x14ac:dyDescent="0.2">
      <c r="A213" s="12">
        <v>209</v>
      </c>
      <c r="B213" s="12">
        <v>22</v>
      </c>
    </row>
    <row r="214" spans="1:2" x14ac:dyDescent="0.2">
      <c r="A214" s="10">
        <v>210</v>
      </c>
      <c r="B214" s="10">
        <v>180</v>
      </c>
    </row>
    <row r="215" spans="1:2" x14ac:dyDescent="0.2">
      <c r="A215" s="12">
        <v>211</v>
      </c>
      <c r="B215" s="12">
        <v>555</v>
      </c>
    </row>
    <row r="216" spans="1:2" x14ac:dyDescent="0.2">
      <c r="A216" s="10">
        <v>212</v>
      </c>
      <c r="B216" s="10">
        <v>4</v>
      </c>
    </row>
    <row r="217" spans="1:2" x14ac:dyDescent="0.2">
      <c r="A217" s="12">
        <v>213</v>
      </c>
      <c r="B217" s="12">
        <v>35</v>
      </c>
    </row>
    <row r="218" spans="1:2" x14ac:dyDescent="0.2">
      <c r="A218" s="10">
        <v>214</v>
      </c>
      <c r="B218" s="10">
        <v>13</v>
      </c>
    </row>
    <row r="219" spans="1:2" x14ac:dyDescent="0.2">
      <c r="A219" s="10">
        <v>215</v>
      </c>
      <c r="B219" s="10">
        <v>128</v>
      </c>
    </row>
    <row r="220" spans="1:2" x14ac:dyDescent="0.2">
      <c r="A220" s="12">
        <v>216</v>
      </c>
      <c r="B220" s="12">
        <v>1093</v>
      </c>
    </row>
    <row r="221" spans="1:2" x14ac:dyDescent="0.2">
      <c r="A221" s="10">
        <v>217</v>
      </c>
      <c r="B221" s="10">
        <v>3</v>
      </c>
    </row>
    <row r="222" spans="1:2" x14ac:dyDescent="0.2">
      <c r="A222" s="12">
        <v>218</v>
      </c>
      <c r="B222" s="12">
        <v>998</v>
      </c>
    </row>
    <row r="223" spans="1:2" x14ac:dyDescent="0.2">
      <c r="A223" s="10">
        <v>219</v>
      </c>
      <c r="B223" s="10">
        <v>1077</v>
      </c>
    </row>
    <row r="224" spans="1:2" x14ac:dyDescent="0.2">
      <c r="A224" s="10">
        <v>220</v>
      </c>
      <c r="B224" s="10">
        <v>54</v>
      </c>
    </row>
    <row r="225" spans="1:2" x14ac:dyDescent="0.2">
      <c r="A225" s="10">
        <v>221</v>
      </c>
      <c r="B225" s="10">
        <v>525</v>
      </c>
    </row>
    <row r="226" spans="1:2" x14ac:dyDescent="0.2">
      <c r="A226" s="10">
        <v>222</v>
      </c>
      <c r="B226" s="10">
        <v>855</v>
      </c>
    </row>
    <row r="227" spans="1:2" x14ac:dyDescent="0.2">
      <c r="A227" s="10">
        <v>223</v>
      </c>
      <c r="B227" s="10">
        <v>619</v>
      </c>
    </row>
    <row r="228" spans="1:2" x14ac:dyDescent="0.2">
      <c r="A228" s="12">
        <v>224</v>
      </c>
      <c r="B228" s="12">
        <v>952</v>
      </c>
    </row>
    <row r="229" spans="1:2" x14ac:dyDescent="0.2">
      <c r="A229" s="10">
        <v>225</v>
      </c>
      <c r="B229" s="10">
        <v>879</v>
      </c>
    </row>
    <row r="230" spans="1:2" x14ac:dyDescent="0.2">
      <c r="A230" s="12">
        <v>226</v>
      </c>
      <c r="B230" s="12">
        <v>59</v>
      </c>
    </row>
    <row r="231" spans="1:2" x14ac:dyDescent="0.2">
      <c r="A231" s="12">
        <v>227</v>
      </c>
      <c r="B231" s="12">
        <v>46</v>
      </c>
    </row>
    <row r="232" spans="1:2" x14ac:dyDescent="0.2">
      <c r="A232" s="10">
        <v>228</v>
      </c>
      <c r="B232" s="10">
        <v>179</v>
      </c>
    </row>
    <row r="233" spans="1:2" x14ac:dyDescent="0.2">
      <c r="A233" s="12">
        <v>229</v>
      </c>
      <c r="B233" s="12">
        <v>527</v>
      </c>
    </row>
    <row r="234" spans="1:2" x14ac:dyDescent="0.2">
      <c r="A234" s="10">
        <v>230</v>
      </c>
      <c r="B234" s="10">
        <v>1046</v>
      </c>
    </row>
    <row r="235" spans="1:2" x14ac:dyDescent="0.2">
      <c r="A235" s="10">
        <v>231</v>
      </c>
      <c r="B235" s="10">
        <v>505</v>
      </c>
    </row>
    <row r="236" spans="1:2" x14ac:dyDescent="0.2">
      <c r="A236" s="12">
        <v>232</v>
      </c>
      <c r="B236" s="12">
        <v>616</v>
      </c>
    </row>
    <row r="237" spans="1:2" x14ac:dyDescent="0.2">
      <c r="A237" s="10">
        <v>233</v>
      </c>
      <c r="B237" s="10">
        <v>84</v>
      </c>
    </row>
    <row r="238" spans="1:2" x14ac:dyDescent="0.2">
      <c r="A238" s="12">
        <v>234</v>
      </c>
      <c r="B238" s="12">
        <v>922</v>
      </c>
    </row>
    <row r="239" spans="1:2" x14ac:dyDescent="0.2">
      <c r="A239" s="10">
        <v>235</v>
      </c>
      <c r="B239" s="10">
        <v>901</v>
      </c>
    </row>
    <row r="240" spans="1:2" x14ac:dyDescent="0.2">
      <c r="A240" s="10">
        <v>236</v>
      </c>
      <c r="B240" s="10">
        <v>973</v>
      </c>
    </row>
    <row r="241" spans="1:2" x14ac:dyDescent="0.2">
      <c r="A241" s="12">
        <v>237</v>
      </c>
      <c r="B241" s="12">
        <v>1058</v>
      </c>
    </row>
    <row r="242" spans="1:2" x14ac:dyDescent="0.2">
      <c r="A242" s="10">
        <v>238</v>
      </c>
      <c r="B242" s="10">
        <v>766</v>
      </c>
    </row>
    <row r="243" spans="1:2" x14ac:dyDescent="0.2">
      <c r="A243" s="10">
        <v>239</v>
      </c>
      <c r="B243" s="10">
        <v>794</v>
      </c>
    </row>
    <row r="244" spans="1:2" x14ac:dyDescent="0.2">
      <c r="A244" s="12">
        <v>240</v>
      </c>
      <c r="B244" s="12">
        <v>1043</v>
      </c>
    </row>
    <row r="245" spans="1:2" x14ac:dyDescent="0.2">
      <c r="A245" s="10">
        <v>241</v>
      </c>
      <c r="B245" s="10">
        <v>70</v>
      </c>
    </row>
    <row r="246" spans="1:2" x14ac:dyDescent="0.2">
      <c r="A246" s="10">
        <v>242</v>
      </c>
      <c r="B246" s="10">
        <v>47</v>
      </c>
    </row>
    <row r="247" spans="1:2" x14ac:dyDescent="0.2">
      <c r="A247" s="10">
        <v>243</v>
      </c>
      <c r="B247" s="10">
        <v>1105</v>
      </c>
    </row>
    <row r="248" spans="1:2" x14ac:dyDescent="0.2">
      <c r="A248" s="10">
        <v>244</v>
      </c>
      <c r="B248" s="10">
        <v>11</v>
      </c>
    </row>
    <row r="249" spans="1:2" x14ac:dyDescent="0.2">
      <c r="A249" s="10">
        <v>245</v>
      </c>
      <c r="B249" s="10">
        <v>863</v>
      </c>
    </row>
    <row r="250" spans="1:2" x14ac:dyDescent="0.2">
      <c r="A250" s="12">
        <v>246</v>
      </c>
      <c r="B250" s="12">
        <v>104</v>
      </c>
    </row>
    <row r="251" spans="1:2" x14ac:dyDescent="0.2">
      <c r="A251" s="10">
        <v>247</v>
      </c>
      <c r="B251" s="10">
        <v>72</v>
      </c>
    </row>
    <row r="252" spans="1:2" x14ac:dyDescent="0.2">
      <c r="A252" s="10">
        <v>248</v>
      </c>
      <c r="B252" s="10">
        <v>919</v>
      </c>
    </row>
    <row r="253" spans="1:2" x14ac:dyDescent="0.2">
      <c r="A253" s="10">
        <v>249</v>
      </c>
      <c r="B253" s="10">
        <v>1099</v>
      </c>
    </row>
    <row r="254" spans="1:2" x14ac:dyDescent="0.2">
      <c r="A254" s="10">
        <v>250</v>
      </c>
      <c r="B254" s="10">
        <v>871</v>
      </c>
    </row>
    <row r="255" spans="1:2" x14ac:dyDescent="0.2">
      <c r="A255" s="10">
        <v>251</v>
      </c>
      <c r="B255" s="10">
        <v>181</v>
      </c>
    </row>
    <row r="256" spans="1:2" x14ac:dyDescent="0.2">
      <c r="A256" s="12">
        <v>252</v>
      </c>
      <c r="B256" s="12">
        <v>106</v>
      </c>
    </row>
    <row r="257" spans="1:2" x14ac:dyDescent="0.2">
      <c r="A257" s="10">
        <v>253</v>
      </c>
      <c r="B257" s="10">
        <v>877</v>
      </c>
    </row>
    <row r="258" spans="1:2" x14ac:dyDescent="0.2">
      <c r="A258" s="10">
        <v>254</v>
      </c>
      <c r="B258" s="10">
        <v>904</v>
      </c>
    </row>
    <row r="259" spans="1:2" x14ac:dyDescent="0.2">
      <c r="A259" s="12">
        <v>255</v>
      </c>
      <c r="B259" s="12">
        <v>136</v>
      </c>
    </row>
    <row r="260" spans="1:2" x14ac:dyDescent="0.2">
      <c r="A260" s="10">
        <v>256</v>
      </c>
      <c r="B260" s="10">
        <v>336</v>
      </c>
    </row>
    <row r="261" spans="1:2" x14ac:dyDescent="0.2">
      <c r="A261" s="12">
        <v>257</v>
      </c>
      <c r="B261" s="12">
        <v>168</v>
      </c>
    </row>
    <row r="262" spans="1:2" x14ac:dyDescent="0.2">
      <c r="A262" s="12">
        <v>258</v>
      </c>
      <c r="B262" s="12">
        <v>123</v>
      </c>
    </row>
    <row r="263" spans="1:2" x14ac:dyDescent="0.2">
      <c r="A263" s="10">
        <v>259</v>
      </c>
      <c r="B263" s="10">
        <v>86</v>
      </c>
    </row>
    <row r="264" spans="1:2" x14ac:dyDescent="0.2">
      <c r="A264" s="12">
        <v>260</v>
      </c>
      <c r="B264" s="12">
        <v>1095</v>
      </c>
    </row>
    <row r="265" spans="1:2" x14ac:dyDescent="0.2">
      <c r="A265" s="10">
        <v>261</v>
      </c>
      <c r="B265" s="10">
        <v>185</v>
      </c>
    </row>
    <row r="266" spans="1:2" x14ac:dyDescent="0.2">
      <c r="A266" s="12">
        <v>262</v>
      </c>
      <c r="B266" s="12">
        <v>590</v>
      </c>
    </row>
    <row r="267" spans="1:2" x14ac:dyDescent="0.2">
      <c r="A267" s="10">
        <v>263</v>
      </c>
      <c r="B267" s="10">
        <v>975</v>
      </c>
    </row>
    <row r="268" spans="1:2" x14ac:dyDescent="0.2">
      <c r="A268" s="10">
        <v>264</v>
      </c>
      <c r="B268" s="10">
        <v>48</v>
      </c>
    </row>
    <row r="269" spans="1:2" x14ac:dyDescent="0.2">
      <c r="A269" s="12">
        <v>265</v>
      </c>
      <c r="B269" s="12">
        <v>764</v>
      </c>
    </row>
    <row r="270" spans="1:2" x14ac:dyDescent="0.2">
      <c r="A270" s="10">
        <v>266</v>
      </c>
      <c r="B270" s="10">
        <v>1084</v>
      </c>
    </row>
    <row r="271" spans="1:2" x14ac:dyDescent="0.2">
      <c r="A271" s="10">
        <v>267</v>
      </c>
      <c r="B271" s="10">
        <v>834</v>
      </c>
    </row>
    <row r="272" spans="1:2" x14ac:dyDescent="0.2">
      <c r="A272" s="10">
        <v>268</v>
      </c>
      <c r="B272" s="10">
        <v>613</v>
      </c>
    </row>
    <row r="273" spans="1:2" x14ac:dyDescent="0.2">
      <c r="A273" s="10">
        <v>269</v>
      </c>
      <c r="B273" s="10">
        <v>1053</v>
      </c>
    </row>
    <row r="274" spans="1:2" x14ac:dyDescent="0.2">
      <c r="A274" s="10">
        <v>270</v>
      </c>
      <c r="B274" s="10">
        <v>634</v>
      </c>
    </row>
    <row r="275" spans="1:2" x14ac:dyDescent="0.2">
      <c r="A275" s="10">
        <v>271</v>
      </c>
      <c r="B275" s="10">
        <v>1023</v>
      </c>
    </row>
    <row r="276" spans="1:2" x14ac:dyDescent="0.2">
      <c r="A276" s="12">
        <v>272</v>
      </c>
      <c r="B276" s="12">
        <v>337</v>
      </c>
    </row>
    <row r="277" spans="1:2" x14ac:dyDescent="0.2">
      <c r="A277" s="10">
        <v>273</v>
      </c>
      <c r="B277" s="10">
        <v>194</v>
      </c>
    </row>
    <row r="278" spans="1:2" x14ac:dyDescent="0.2">
      <c r="A278" s="12">
        <v>274</v>
      </c>
      <c r="B278" s="12">
        <v>546</v>
      </c>
    </row>
    <row r="279" spans="1:2" x14ac:dyDescent="0.2">
      <c r="A279" s="10">
        <v>275</v>
      </c>
      <c r="B279" s="10">
        <v>95</v>
      </c>
    </row>
    <row r="280" spans="1:2" x14ac:dyDescent="0.2">
      <c r="A280" s="12">
        <v>276</v>
      </c>
      <c r="B280" s="12">
        <v>570</v>
      </c>
    </row>
    <row r="281" spans="1:2" x14ac:dyDescent="0.2">
      <c r="A281" s="10">
        <v>277</v>
      </c>
      <c r="B281" s="10">
        <v>120</v>
      </c>
    </row>
    <row r="282" spans="1:2" x14ac:dyDescent="0.2">
      <c r="A282" s="10">
        <v>278</v>
      </c>
      <c r="B282" s="10">
        <v>733</v>
      </c>
    </row>
    <row r="283" spans="1:2" x14ac:dyDescent="0.2">
      <c r="A283" s="12">
        <v>279</v>
      </c>
      <c r="B283" s="12">
        <v>260</v>
      </c>
    </row>
    <row r="284" spans="1:2" x14ac:dyDescent="0.2">
      <c r="A284" s="10">
        <v>280</v>
      </c>
      <c r="B284" s="10">
        <v>1060</v>
      </c>
    </row>
    <row r="285" spans="1:2" x14ac:dyDescent="0.2">
      <c r="A285" s="10">
        <v>281</v>
      </c>
      <c r="B285" s="10">
        <v>218</v>
      </c>
    </row>
    <row r="286" spans="1:2" x14ac:dyDescent="0.2">
      <c r="A286" s="12">
        <v>282</v>
      </c>
      <c r="B286" s="12">
        <v>740</v>
      </c>
    </row>
    <row r="287" spans="1:2" x14ac:dyDescent="0.2">
      <c r="A287" s="10">
        <v>283</v>
      </c>
      <c r="B287" s="10">
        <v>124</v>
      </c>
    </row>
    <row r="288" spans="1:2" x14ac:dyDescent="0.2">
      <c r="A288" s="12">
        <v>284</v>
      </c>
      <c r="B288" s="12">
        <v>224</v>
      </c>
    </row>
    <row r="289" spans="1:2" x14ac:dyDescent="0.2">
      <c r="A289" s="12">
        <v>285</v>
      </c>
      <c r="B289" s="12">
        <v>254</v>
      </c>
    </row>
    <row r="290" spans="1:2" x14ac:dyDescent="0.2">
      <c r="A290" s="10">
        <v>286</v>
      </c>
      <c r="B290" s="10">
        <v>824</v>
      </c>
    </row>
    <row r="291" spans="1:2" x14ac:dyDescent="0.2">
      <c r="A291" s="12">
        <v>287</v>
      </c>
      <c r="B291" s="12">
        <v>130</v>
      </c>
    </row>
    <row r="292" spans="1:2" x14ac:dyDescent="0.2">
      <c r="A292" s="10">
        <v>288</v>
      </c>
      <c r="B292" s="10">
        <v>1081</v>
      </c>
    </row>
    <row r="293" spans="1:2" x14ac:dyDescent="0.2">
      <c r="A293" s="10">
        <v>289</v>
      </c>
      <c r="B293" s="10">
        <v>931</v>
      </c>
    </row>
    <row r="294" spans="1:2" x14ac:dyDescent="0.2">
      <c r="A294" s="10">
        <v>290</v>
      </c>
      <c r="B294" s="10">
        <v>587</v>
      </c>
    </row>
    <row r="295" spans="1:2" x14ac:dyDescent="0.2">
      <c r="A295" s="12">
        <v>291</v>
      </c>
      <c r="B295" s="12">
        <v>1070</v>
      </c>
    </row>
    <row r="296" spans="1:2" x14ac:dyDescent="0.2">
      <c r="A296" s="12">
        <v>292</v>
      </c>
      <c r="B296" s="12">
        <v>950</v>
      </c>
    </row>
    <row r="297" spans="1:2" x14ac:dyDescent="0.2">
      <c r="A297" s="10">
        <v>293</v>
      </c>
      <c r="B297" s="10">
        <v>822</v>
      </c>
    </row>
    <row r="298" spans="1:2" x14ac:dyDescent="0.2">
      <c r="A298" s="12">
        <v>294</v>
      </c>
      <c r="B298" s="12">
        <v>137</v>
      </c>
    </row>
    <row r="299" spans="1:2" x14ac:dyDescent="0.2">
      <c r="A299" s="10">
        <v>295</v>
      </c>
      <c r="B299" s="10">
        <v>1088</v>
      </c>
    </row>
    <row r="300" spans="1:2" x14ac:dyDescent="0.2">
      <c r="A300" s="10">
        <v>296</v>
      </c>
      <c r="B300" s="10">
        <v>1096</v>
      </c>
    </row>
    <row r="301" spans="1:2" x14ac:dyDescent="0.2">
      <c r="A301" s="10">
        <v>297</v>
      </c>
      <c r="B301" s="10">
        <v>192</v>
      </c>
    </row>
    <row r="302" spans="1:2" x14ac:dyDescent="0.2">
      <c r="A302" s="10">
        <v>298</v>
      </c>
      <c r="B302" s="10">
        <v>943</v>
      </c>
    </row>
    <row r="303" spans="1:2" x14ac:dyDescent="0.2">
      <c r="A303" s="10">
        <v>299</v>
      </c>
      <c r="B303" s="10">
        <v>261</v>
      </c>
    </row>
    <row r="304" spans="1:2" x14ac:dyDescent="0.2">
      <c r="A304" s="10">
        <v>300</v>
      </c>
      <c r="B304" s="10">
        <v>508</v>
      </c>
    </row>
  </sheetData>
  <autoFilter ref="A1:N367" xr:uid="{7F90506B-3664-4169-8623-F1FB4133A087}"/>
  <pageMargins left="0.7" right="0.7" top="0.75" bottom="0.75" header="0.3" footer="0.3"/>
  <pageSetup paperSize="9" orientation="portrait" horizontalDpi="0" verticalDpi="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1 6 " ? > < D a t a M a s h u p   x m l n s = " h t t p : / / s c h e m a s . m i c r o s o f t . c o m / D a t a M a s h u p " > A A A A A N c D A A B Q S w M E F A A A C A g A 4 V 3 w U G 3 J a r y e A A A A 6 Q A A A B I A A A B D b 2 5 m a W c v U G F j a 2 F n Z S 5 4 b W y F j s 8 K g j A c g F 9 l 7 O 5 + c 1 K Y z H n o m h A E 0 X X M p S O d 4 W b z 3 T r 0 S L 1 C Q n 9 v X T + + D 7 7 7 9 c a L q W v R R Q / O 9 D b H M a E Y a a v 6 y t g 6 x 6 M / R i k u B N 9 K d Z K 1 R r N s X T Y 5 k + P G + 3 M G E E I g I S H 9 U A O j N I Z D u d m p R n c y M t Z 5 a Z X G n 6 r 6 X 2 H B 9 8 8 Z w U j K y C J d r k j C 4 Q 1 5 a e x X Y P M v o R x + I F + P r R 8 H j U B w e G 2 L B 1 B L A w Q U A A A I C A D h X f B Q Z O F R R S s B A A A G A g A A E w A A A E Z v c m 1 1 b G F z L 1 N l Y 3 R p b 2 4 x L m 1 1 k M F K w 0 A Q h u + B v M M S L y 0 u o V X b g i W n R C 9 W R R t R c K W s y d g s J L O y O y k N p W / g K 3 j Q h x N 8 C 7 c E k Y L Z y / 7 z / c v M / G s h I 6 W R z d t 7 O P U 9 3 7 O F N J C z C 2 g W 9 9 r k d j F T l l j E S i D f Y + 7 M d W 0 y c C S 2 q z D R W V 0 B U u 9 c l R D G G s k V t h f E p + L O g r F i B q h X W l w j J E a t Q H x 9 v H 2 / f 4 p b s C B N V j A q w C o r E i W X q J 0 6 l C j L Z i d y S V I 8 X M 5 Y s h P 7 + 4 S 0 p q D P H x M o V a U I T B T w g L N Y l 3 W F N p p w d o a Z z h U u o / F o M B h y d l N r g j k 1 J U R / M r z S C E 9 9 3 g Y 7 C O J C 4 t K F T 5 t X C F z C V D 6 7 R 6 m R a F + 0 q d r 2 O 9 P 2 2 l / g m 0 3 Q 0 q E b T 8 5 h B G v a c v b L j z r 4 c Q c / 6 e C j D j 7 u 4 J M 9 v u 3 7 n s J / Y 0 5 / A F B L A w Q U A A A I C A D h X f B Q D 8 r p q 6 Q A A A D p A A A A E w A A A F t D b 2 5 0 Z W 5 0 X 1 R 5 c G V z X S 5 4 b W x t j k s O w j A M R K 8 S e Z + 6 s E A I N W U B 3 I A L R M H 9 i O a j x k X h b C w 4 E l c g b X e I p W f m e e b z e l f H Z A f x o D H 2 3 i n Y F C U I c s b f e t c q m L i R e z j W 1 f U Z K I o c d V F B x x w O i N F 0 Z H U s f C C X n c a P V n M + x x a D N n f d E m 7 L c o f G O y b H k u c f U F d n a v Q 0 s L i k L K + 1 G Q d x W n N z l Q K m x L j I + J e w P 3 k d w t A b z d n E J G 2 U d i F x G V 5 / A V B L A Q I U A x Q A A A g I A O F d 8 F B t y W q 8 n g A A A O k A A A A S A A A A A A A A A A A A A A A A A A A A A A B D b 2 5 m a W c v U G F j a 2 F n Z S 5 4 b W x Q S w E C F A M U A A A I C A D h X f B Q Z O F R R S s B A A A G A g A A E w A A A A A A A A A A A A A A A A D O A A A A R m 9 y b X V s Y X M v U 2 V j d G l v b j E u b V B L A Q I U A x Q A A A g I A O F d 8 F A P y u m r p A A A A O k A A A A T A A A A A A A A A A A A A A A A A C o C A A B b Q 2 9 u d G V u d F 9 U e X B l c 1 0 u e G 1 s U E s F B g A A A A A D A A M A w g A A A P 8 C 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j 4 L A A A A A A A A H A s 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I C 8 + P C 9 J d G V t P j x J d G V t P j x J d G V t T G 9 j Y X R p b 2 4 + P E l 0 Z W 1 U e X B l P k Z v c m 1 1 b G E 8 L 0 l 0 Z W 1 U e X B l P j x J d G V t U G F 0 a D 5 T Z W N 0 a W 9 u M S 9 L Z X l f V 2 9 y Z H N f T G l z d D 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W 1 l V X B k Y X R l Z E F m d G V y R m l s b C I g V m F s d W U 9 I m w w I i A v P j x F b n R y e S B U e X B l P S J S Z X N 1 b H R U e X B l I i B W Y W x 1 Z T 0 i c 0 V 4 Y 2 V w d G l v b i I g L z 4 8 R W 5 0 c n k g V H l w Z T 0 i Q n V m Z m V y T m V 4 d F J l Z n J l c 2 g i I F Z h b H V l P S J s M S I g L z 4 8 R W 5 0 c n k g V H l w Z T 0 i R m l s b F R h c m d l d C I g V m F s d W U 9 I n N L Z X l f V 2 9 y Z H N f T G l z d C I g L z 4 8 R W 5 0 c n k g V H l w Z T 0 i R m l s b G V k Q 2 9 t c G x l d G V S Z X N 1 b H R U b 1 d v c m t z a G V l d C I g V m F s d W U 9 I m w x I i A v P j x F b n R y e S B U e X B l P S J G a W x s Q 2 9 1 b n Q i I F Z h b H V l P S J s M C I g L z 4 8 R W 5 0 c n k g V H l w Z T 0 i R m l s b E V y c m 9 y Q 2 9 k Z S I g V m F s d W U 9 I n N V b m t u b 3 d u I i A v P j x F b n R y e S B U e X B l P S J G a W x s R X J y b 3 J D b 3 V u d C I g V m F s d W U 9 I m w w I i A v P j x F b n R y e S B U e X B l P S J G a W x s T G F z d F V w Z G F 0 Z W Q i I F Z h b H V l P S J k M j A y M C 0 w N y 0 x N l Q x N T o 0 N j o 1 O C 4 4 O D I 0 N D k w W i I g L z 4 8 R W 5 0 c n k g V H l w Z T 0 i R m l s b E N v b H V t b l R 5 c G V z I i B W Y W x 1 Z T 0 i c 0 J n W U d C Z 1 l H Q m c 9 P S I g L z 4 8 R W 5 0 c n k g V H l w Z T 0 i R m l s b E N v b H V t b k 5 h b W V z I i B W Y W x 1 Z T 0 i c 1 s m c X V v d D t D b 2 x 1 b W 4 x J n F 1 b 3 Q 7 L C Z x d W 9 0 O 0 N v b H V t b j I m c X V v d D s s J n F 1 b 3 Q 7 Q 2 9 s d W 1 u M y Z x d W 9 0 O y w m c X V v d D t D b 2 x 1 b W 4 0 J n F 1 b 3 Q 7 L C Z x d W 9 0 O 0 N v b H V t b j U m c X V v d D s s J n F 1 b 3 Q 7 Q 2 9 s d W 1 u N i Z x d W 9 0 O y w m c X V v d D t D b 2 x 1 b W 4 3 J n F 1 b 3 Q 7 X S I g L z 4 8 R W 5 0 c n k g V H l w Z T 0 i R m l s b F N 0 Y X R 1 c y I g V m F s d W U 9 I n N X Y W l 0 a W 5 n R m 9 y R X h j Z W x S Z W Z y Z X N o I i A v P j x F b n R y e S B U e X B l P S J S Z W x h d G l v b n N o a X B J b m Z v Q 2 9 u d G F p b m V y I i B W Y W x 1 Z T 0 i c 3 s m c X V v d D t j b 2 x 1 b W 5 D b 3 V u d C Z x d W 9 0 O z o 3 L C Z x d W 9 0 O 2 t l e U N v b H V t b k 5 h b W V z J n F 1 b 3 Q 7 O l t d L C Z x d W 9 0 O 3 F 1 Z X J 5 U m V s Y X R p b 2 5 z a G l w c y Z x d W 9 0 O z p b X S w m c X V v d D t j b 2 x 1 b W 5 J Z G V u d G l 0 a W V z J n F 1 b 3 Q 7 O l s m c X V v d D t T Z W N 0 a W 9 u M S 9 L Z X l f V 2 9 y Z H N f T G l z d C 9 D a G F u Z 2 V k I F R 5 c G U u e 0 N v b H V t b j E s M H 0 m c X V v d D s s J n F 1 b 3 Q 7 U 2 V j d G l v b j E v S 2 V 5 X 1 d v c m R z X 0 x p c 3 Q v Q 2 h h b m d l Z C B U e X B l L n t D b 2 x 1 b W 4 y L D F 9 J n F 1 b 3 Q 7 L C Z x d W 9 0 O 1 N l Y 3 R p b 2 4 x L 0 t l e V 9 X b 3 J k c 1 9 M a X N 0 L 0 N o Y W 5 n Z W Q g V H l w Z S 5 7 Q 2 9 s d W 1 u M y w y f S Z x d W 9 0 O y w m c X V v d D t T Z W N 0 a W 9 u M S 9 L Z X l f V 2 9 y Z H N f T G l z d C 9 D a G F u Z 2 V k I F R 5 c G U u e 0 N v b H V t b j Q s M 3 0 m c X V v d D s s J n F 1 b 3 Q 7 U 2 V j d G l v b j E v S 2 V 5 X 1 d v c m R z X 0 x p c 3 Q v Q 2 h h b m d l Z C B U e X B l L n t D b 2 x 1 b W 4 1 L D R 9 J n F 1 b 3 Q 7 L C Z x d W 9 0 O 1 N l Y 3 R p b 2 4 x L 0 t l e V 9 X b 3 J k c 1 9 M a X N 0 L 0 N o Y W 5 n Z W Q g V H l w Z S 5 7 Q 2 9 s d W 1 u N i w 1 f S Z x d W 9 0 O y w m c X V v d D t T Z W N 0 a W 9 u M S 9 L Z X l f V 2 9 y Z H N f T G l z d C 9 D a G F u Z 2 V k I F R 5 c G U u e 0 N v b H V t b j c s N n 0 m c X V v d D t d L C Z x d W 9 0 O 0 N v b H V t b k N v d W 5 0 J n F 1 b 3 Q 7 O j c s J n F 1 b 3 Q 7 S 2 V 5 Q 2 9 s d W 1 u T m F t Z X M m c X V v d D s 6 W 1 0 s J n F 1 b 3 Q 7 Q 2 9 s d W 1 u S W R l b n R p d G l l c y Z x d W 9 0 O z p b J n F 1 b 3 Q 7 U 2 V j d G l v b j E v S 2 V 5 X 1 d v c m R z X 0 x p c 3 Q v Q 2 h h b m d l Z C B U e X B l L n t D b 2 x 1 b W 4 x L D B 9 J n F 1 b 3 Q 7 L C Z x d W 9 0 O 1 N l Y 3 R p b 2 4 x L 0 t l e V 9 X b 3 J k c 1 9 M a X N 0 L 0 N o Y W 5 n Z W Q g V H l w Z S 5 7 Q 2 9 s d W 1 u M i w x f S Z x d W 9 0 O y w m c X V v d D t T Z W N 0 a W 9 u M S 9 L Z X l f V 2 9 y Z H N f T G l z d C 9 D a G F u Z 2 V k I F R 5 c G U u e 0 N v b H V t b j M s M n 0 m c X V v d D s s J n F 1 b 3 Q 7 U 2 V j d G l v b j E v S 2 V 5 X 1 d v c m R z X 0 x p c 3 Q v Q 2 h h b m d l Z C B U e X B l L n t D b 2 x 1 b W 4 0 L D N 9 J n F 1 b 3 Q 7 L C Z x d W 9 0 O 1 N l Y 3 R p b 2 4 x L 0 t l e V 9 X b 3 J k c 1 9 M a X N 0 L 0 N o Y W 5 n Z W Q g V H l w Z S 5 7 Q 2 9 s d W 1 u N S w 0 f S Z x d W 9 0 O y w m c X V v d D t T Z W N 0 a W 9 u M S 9 L Z X l f V 2 9 y Z H N f T G l z d C 9 D a G F u Z 2 V k I F R 5 c G U u e 0 N v b H V t b j Y s N X 0 m c X V v d D s s J n F 1 b 3 Q 7 U 2 V j d G l v b j E v S 2 V 5 X 1 d v c m R z X 0 x p c 3 Q v Q 2 h h b m d l Z C B U e X B l L n t D b 2 x 1 b W 4 3 L D Z 9 J n F 1 b 3 Q 7 X S w m c X V v d D t S Z W x h d G l v b n N o a X B J b m Z v J n F 1 b 3 Q 7 O l t d f S I g L z 4 8 R W 5 0 c n k g V H l w Z T 0 i Q W R k Z W R U b 0 R h d G F N b 2 R l b C I g V m F s d W U 9 I m w w I i A v P j w v U 3 R h Y m x l R W 5 0 c m l l c z 4 8 L 0 l 0 Z W 0 + P E l 0 Z W 0 + P E l 0 Z W 1 M b 2 N h d G l v b j 4 8 S X R l b V R 5 c G U + R m 9 y b X V s Y T w v S X R l b V R 5 c G U + P E l 0 Z W 1 Q Y X R o P l N l Y 3 R p b 2 4 x L 0 t l e V 9 X b 3 J k c 1 9 M a X N 0 L 1 N v d X J j Z T w v S X R l b V B h d G g + P C 9 J d G V t T G 9 j Y X R p b 2 4 + P F N 0 Y W J s Z U V u d H J p Z X M g L z 4 8 L 0 l 0 Z W 0 + P E l 0 Z W 0 + P E l 0 Z W 1 M b 2 N h d G l v b j 4 8 S X R l b V R 5 c G U + R m 9 y b X V s Y T w v S X R l b V R 5 c G U + P E l 0 Z W 1 Q Y X R o P l N l Y 3 R p b 2 4 x L 0 t l e V 9 X b 3 J k c 1 9 M a X N 0 L 0 N o Y W 5 n Z W Q l M j B U e X B l P C 9 J d G V t U G F 0 a D 4 8 L 0 l 0 Z W 1 M b 2 N h d G l v b j 4 8 U 3 R h Y m x l R W 5 0 c m l l c y A v P j w v S X R l b T 4 8 L 0 l 0 Z W 1 z P j w v T G 9 j Y W x Q Y W N r Y W d l T W V 0 Y W R h d G F G a W x l P h Y A A A B Q S w U G A A A A A A A A A A A A A A A A A A A A A A A A / A I A A D C C A v g G C S q G S I b 3 D Q E H A 6 C C A u k w g g L l A g E A M Y I C Y D C C A l w C A Q A w R D A 3 M T U w M w Y D V Q Q D E y x N a W N y b 3 N v Z n Q u T 2 Z m a W N l L k V 4 Y 2 V s L l B y b 3 R l Y 3 R l Z E R h d G F T Z X J 2 a W N l c w I J A L y Z p a Y 6 e D C l M A 0 G C S q G S I b 3 D Q E B A Q U A B I I C A E E m k j U B / 5 F R Q 2 l 1 Z a y t r T 0 G Y K s t Q m u W i q f j m E T P i s 8 Z 5 m 5 9 k G B N s M E R r z 2 e s z p e v P 0 9 T A H d O a 6 y y F H n 9 b g q p f T w h F g p R 8 u B d p W L e Y X E 5 u w z y 6 f P N S Q J j o b 4 H V g X w 3 V F 3 M r u p 9 a 8 9 u k G f t q e 8 I 8 U g d R 7 V T C q F v r 2 t 8 p P e w 1 n W + d 7 A C d F W o I 7 2 e X y L N 5 S R Y J G w y K D u 5 y r F l U f y V f S z 5 n f O x e J J s f L W U E I s X j o t D 8 q r 4 v r B o i x e m D + V T Z R L F l G Z x 0 D t t 2 h L c y q z b p Q A 9 z J J Y z N w Q q w 4 Y v p K 2 0 S J u O x H p g U l a p 7 H M P G c g a 2 J B g D e i j M z g J 7 W w h N S k 1 i s M j 6 o b y P C K m b T 6 u 3 U G H j D Q 9 r 7 m o L S 3 3 t a Y H x I U l g 0 0 O d 4 k a Z 4 P w j / h Z u H N p i T w Y O V n k x X G O L V G D / y i t i B 3 L s p H s D v n C G v u 2 e f U M Z 6 8 s P Q M M y E w c l Y I a / i i c 7 p t b 7 7 k H 2 X e C o F 0 m q I 5 z z I d D Y b y k i i y j x 1 C v B u n A d z U Y T U Z o h A 7 c 9 t w W T T U U B 9 J h C 7 / I u 9 M u 3 J R 5 8 / f Z G a w 4 j M U x W j t X i M q U q w J 1 Z r I b J c 0 V K H N V Z p c 6 v A K z D v l V y V F 8 3 m l + 0 7 W J u Z g E X W F C J + h H u I R f P e o 8 N F 5 W h f l 5 Y m 9 D k T 3 g 5 w w j K T C h G A p J I u R y Y m 5 g 2 6 t r O m U b b K l u a e z p N v R S k / U i t E H x 6 H S 2 i D z D B v q q Z t S P Z M H w G C S q G S I b 3 D Q E H A T A d B g l g h k g B Z Q M E A S o E E I K 4 5 b J E 5 L D D 2 m h X + 7 7 r z j y A U M j l / I f d 1 r C + L x F Q h x C n j k U x b f I j Z K M f C N G m e 4 6 E j E x d d S 3 / g K w S C 7 W l f y 0 D 7 e k H Q E Z r 3 U B q p R W k 2 7 F B G L c R o Z v T 7 K d P s 8 H 1 s w L n M x 3 C s Q P v < / D a t a M a s h u p > 
</file>

<file path=customXml/item4.xml><?xml version="1.0" encoding="utf-8"?>
<ct:contentTypeSchema xmlns:ct="http://schemas.microsoft.com/office/2006/metadata/contentType" xmlns:ma="http://schemas.microsoft.com/office/2006/metadata/properties/metaAttributes" ct:_="" ma:_="" ma:contentTypeName="Document" ma:contentTypeID="0x010100AADAD80B251E894FA0567DBA0E263444" ma:contentTypeVersion="7" ma:contentTypeDescription="Create a new document." ma:contentTypeScope="" ma:versionID="7b85265ec5f2adf1d8b8cb8dba3478b7">
  <xsd:schema xmlns:xsd="http://www.w3.org/2001/XMLSchema" xmlns:xs="http://www.w3.org/2001/XMLSchema" xmlns:p="http://schemas.microsoft.com/office/2006/metadata/properties" xmlns:ns3="8369db55-2e3b-4354-b970-ec3767fd4131" xmlns:ns4="212ad1ac-1f1c-42db-b97b-f9ceea91642b" targetNamespace="http://schemas.microsoft.com/office/2006/metadata/properties" ma:root="true" ma:fieldsID="6574fedc1307819269ad803958be9877" ns3:_="" ns4:_="">
    <xsd:import namespace="8369db55-2e3b-4354-b970-ec3767fd4131"/>
    <xsd:import namespace="212ad1ac-1f1c-42db-b97b-f9ceea91642b"/>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KeyPoints" minOccurs="0"/>
                <xsd:element ref="ns4: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369db55-2e3b-4354-b970-ec3767fd4131"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SharingHintHash" ma:index="10" nillable="true" ma:displayName="Sharing Hint Hash"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12ad1ac-1f1c-42db-b97b-f9ceea91642b"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0566D2D-BC72-4422-8643-B3B36FB28B6D}">
  <ds:schemaRefs>
    <ds:schemaRef ds:uri="http://schemas.microsoft.com/sharepoint/v3/contenttype/forms"/>
  </ds:schemaRefs>
</ds:datastoreItem>
</file>

<file path=customXml/itemProps2.xml><?xml version="1.0" encoding="utf-8"?>
<ds:datastoreItem xmlns:ds="http://schemas.openxmlformats.org/officeDocument/2006/customXml" ds:itemID="{B3125507-B102-44A6-B7A4-559A5DE8A801}">
  <ds:schemaRefs>
    <ds:schemaRef ds:uri="http://purl.org/dc/dcmitype/"/>
    <ds:schemaRef ds:uri="http://schemas.openxmlformats.org/package/2006/metadata/core-properties"/>
    <ds:schemaRef ds:uri="http://purl.org/dc/terms/"/>
    <ds:schemaRef ds:uri="http://purl.org/dc/elements/1.1/"/>
    <ds:schemaRef ds:uri="http://www.w3.org/XML/1998/namespace"/>
    <ds:schemaRef ds:uri="212ad1ac-1f1c-42db-b97b-f9ceea91642b"/>
    <ds:schemaRef ds:uri="http://schemas.microsoft.com/office/2006/documentManagement/types"/>
    <ds:schemaRef ds:uri="http://schemas.microsoft.com/office/infopath/2007/PartnerControls"/>
    <ds:schemaRef ds:uri="8369db55-2e3b-4354-b970-ec3767fd4131"/>
    <ds:schemaRef ds:uri="http://schemas.microsoft.com/office/2006/metadata/properties"/>
  </ds:schemaRefs>
</ds:datastoreItem>
</file>

<file path=customXml/itemProps3.xml><?xml version="1.0" encoding="utf-8"?>
<ds:datastoreItem xmlns:ds="http://schemas.openxmlformats.org/officeDocument/2006/customXml" ds:itemID="{6FC39A35-C556-9648-9DBF-34F0AC1D09C0}">
  <ds:schemaRefs>
    <ds:schemaRef ds:uri="http://schemas.microsoft.com/DataMashup"/>
  </ds:schemaRefs>
</ds:datastoreItem>
</file>

<file path=customXml/itemProps4.xml><?xml version="1.0" encoding="utf-8"?>
<ds:datastoreItem xmlns:ds="http://schemas.openxmlformats.org/officeDocument/2006/customXml" ds:itemID="{4D8BE542-A0A8-4DF3-88F4-A67E8AF04CE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369db55-2e3b-4354-b970-ec3767fd4131"/>
    <ds:schemaRef ds:uri="212ad1ac-1f1c-42db-b97b-f9ceea91642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2</DocSecurity>
  <ScaleCrop>false</ScaleCrop>
  <HeadingPairs>
    <vt:vector size="2" baseType="variant">
      <vt:variant>
        <vt:lpstr>Worksheets</vt:lpstr>
      </vt:variant>
      <vt:variant>
        <vt:i4>11</vt:i4>
      </vt:variant>
    </vt:vector>
  </HeadingPairs>
  <TitlesOfParts>
    <vt:vector size="11" baseType="lpstr">
      <vt:lpstr>Field definitions</vt:lpstr>
      <vt:lpstr>Article</vt:lpstr>
      <vt:lpstr>Sheet1</vt:lpstr>
      <vt:lpstr>Article_Review </vt:lpstr>
      <vt:lpstr>Methods_Used_in_Literatures</vt:lpstr>
      <vt:lpstr>Analytic_Method</vt:lpstr>
      <vt:lpstr>DD.Keywords_List</vt:lpstr>
      <vt:lpstr>Random Number for reading </vt:lpstr>
      <vt:lpstr>Included paper analysis </vt:lpstr>
      <vt:lpstr>RWE_count</vt:lpstr>
      <vt:lpstr>scoring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Chenyu</dc:creator>
  <cp:lastModifiedBy>Microsoft Office User</cp:lastModifiedBy>
  <cp:lastPrinted>2020-08-14T05:17:49Z</cp:lastPrinted>
  <dcterms:created xsi:type="dcterms:W3CDTF">2020-07-16T04:55:12Z</dcterms:created>
  <dcterms:modified xsi:type="dcterms:W3CDTF">2020-08-14T06:05:56Z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0x010100AADAD80B251E894FA0567DBA0E263444</vt:lpwstr>
  </property>
</Properties>
</file>